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city/Desktop/Honours/AGRC6631 - Research methodologies/Data structure/Analysis/"/>
    </mc:Choice>
  </mc:AlternateContent>
  <xr:revisionPtr revIDLastSave="0" documentId="13_ncr:1_{A89F9542-92D0-8244-B7CD-BBA686645CF3}" xr6:coauthVersionLast="43" xr6:coauthVersionMax="46" xr10:uidLastSave="{00000000-0000-0000-0000-000000000000}"/>
  <bookViews>
    <workbookView xWindow="0" yWindow="460" windowWidth="25600" windowHeight="14560" activeTab="2" xr2:uid="{00000000-000D-0000-FFFF-FFFF00000000}"/>
  </bookViews>
  <sheets>
    <sheet name="Original" sheetId="1" r:id="rId1"/>
    <sheet name="Duplicates_removed" sheetId="3" r:id="rId2"/>
    <sheet name="Constants" sheetId="2" r:id="rId3"/>
  </sheets>
  <definedNames>
    <definedName name="_xlnm.Print_Area" localSheetId="0">Original!$N$1:$Z$31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V404" i="1" l="1"/>
  <c r="W404" i="1"/>
  <c r="X404" i="1"/>
  <c r="Y404" i="1" s="1"/>
  <c r="V405" i="1"/>
  <c r="W405" i="1"/>
  <c r="X405" i="1"/>
  <c r="Y405" i="1" s="1"/>
  <c r="V406" i="1"/>
  <c r="W406" i="1"/>
  <c r="X406" i="1"/>
  <c r="Y406" i="1" s="1"/>
  <c r="V407" i="1"/>
  <c r="W407" i="1"/>
  <c r="X407" i="1"/>
  <c r="Y407" i="1"/>
  <c r="V408" i="1"/>
  <c r="W408" i="1"/>
  <c r="X408" i="1"/>
  <c r="Y408" i="1" s="1"/>
  <c r="V409" i="1"/>
  <c r="W409" i="1"/>
  <c r="X409" i="1"/>
  <c r="Y409" i="1" s="1"/>
  <c r="V410" i="1"/>
  <c r="W410" i="1"/>
  <c r="X410" i="1"/>
  <c r="Y410" i="1" s="1"/>
  <c r="V411" i="1"/>
  <c r="W411" i="1"/>
  <c r="X411" i="1"/>
  <c r="Y411" i="1"/>
  <c r="V412" i="1"/>
  <c r="W412" i="1"/>
  <c r="X412" i="1"/>
  <c r="Y412" i="1" s="1"/>
  <c r="V413" i="1"/>
  <c r="W413" i="1"/>
  <c r="X413" i="1"/>
  <c r="Y413" i="1" s="1"/>
  <c r="V414" i="1"/>
  <c r="W414" i="1"/>
  <c r="X414" i="1"/>
  <c r="Y414" i="1" s="1"/>
  <c r="V415" i="1"/>
  <c r="W415" i="1"/>
  <c r="X415" i="1"/>
  <c r="Y415" i="1"/>
  <c r="V416" i="1"/>
  <c r="W416" i="1"/>
  <c r="X416" i="1"/>
  <c r="Y416" i="1" s="1"/>
  <c r="V417" i="1"/>
  <c r="W417" i="1"/>
  <c r="X417" i="1"/>
  <c r="Y417" i="1" s="1"/>
  <c r="V418" i="1"/>
  <c r="W418" i="1"/>
  <c r="X418" i="1"/>
  <c r="Y418" i="1" s="1"/>
  <c r="V419" i="1"/>
  <c r="W419" i="1"/>
  <c r="X419" i="1"/>
  <c r="Y419" i="1"/>
  <c r="V420" i="1"/>
  <c r="W420" i="1"/>
  <c r="X420" i="1"/>
  <c r="Y420" i="1" s="1"/>
  <c r="V421" i="1"/>
  <c r="W421" i="1"/>
  <c r="X421" i="1"/>
  <c r="Y421" i="1" s="1"/>
  <c r="V422" i="1"/>
  <c r="W422" i="1"/>
  <c r="X422" i="1"/>
  <c r="Y422" i="1" s="1"/>
  <c r="V423" i="1"/>
  <c r="W423" i="1"/>
  <c r="X423" i="1"/>
  <c r="Y423" i="1"/>
  <c r="V424" i="1"/>
  <c r="W424" i="1"/>
  <c r="X424" i="1"/>
  <c r="Y424" i="1" s="1"/>
  <c r="V425" i="1"/>
  <c r="W425" i="1"/>
  <c r="X425" i="1"/>
  <c r="Y425" i="1" s="1"/>
  <c r="V426" i="1"/>
  <c r="W426" i="1"/>
  <c r="X426" i="1"/>
  <c r="Y426" i="1" s="1"/>
  <c r="V427" i="1"/>
  <c r="W427" i="1"/>
  <c r="X427" i="1"/>
  <c r="Y427" i="1"/>
  <c r="V428" i="1"/>
  <c r="W428" i="1"/>
  <c r="X428" i="1"/>
  <c r="Y428" i="1" s="1"/>
  <c r="V429" i="1"/>
  <c r="W429" i="1"/>
  <c r="X429" i="1"/>
  <c r="Y429" i="1" s="1"/>
  <c r="V430" i="1"/>
  <c r="W430" i="1"/>
  <c r="X430" i="1"/>
  <c r="Y430" i="1" s="1"/>
  <c r="V431" i="1"/>
  <c r="W431" i="1"/>
  <c r="X431" i="1"/>
  <c r="Y431" i="1"/>
  <c r="V432" i="1"/>
  <c r="W432" i="1"/>
  <c r="X432" i="1"/>
  <c r="Y432" i="1" s="1"/>
  <c r="V433" i="1"/>
  <c r="W433" i="1"/>
  <c r="X433" i="1"/>
  <c r="Y433" i="1" s="1"/>
  <c r="V434" i="1"/>
  <c r="W434" i="1"/>
  <c r="X434" i="1"/>
  <c r="Y434" i="1" s="1"/>
  <c r="V435" i="1"/>
  <c r="W435" i="1"/>
  <c r="X435" i="1"/>
  <c r="Y435" i="1"/>
  <c r="V436" i="1"/>
  <c r="W436" i="1"/>
  <c r="X436" i="1"/>
  <c r="Y436" i="1" s="1"/>
  <c r="V437" i="1"/>
  <c r="W437" i="1"/>
  <c r="X437" i="1"/>
  <c r="Y437" i="1" s="1"/>
  <c r="V438" i="1"/>
  <c r="W438" i="1"/>
  <c r="X438" i="1"/>
  <c r="Y438" i="1" s="1"/>
  <c r="V439" i="1"/>
  <c r="W439" i="1"/>
  <c r="X439" i="1"/>
  <c r="Y439" i="1"/>
  <c r="V440" i="1"/>
  <c r="W440" i="1"/>
  <c r="X440" i="1"/>
  <c r="Y440" i="1" s="1"/>
  <c r="V441" i="1"/>
  <c r="W441" i="1"/>
  <c r="X441" i="1"/>
  <c r="Y441" i="1" s="1"/>
  <c r="V442" i="1"/>
  <c r="W442" i="1"/>
  <c r="X442" i="1"/>
  <c r="Y442" i="1" s="1"/>
  <c r="V443" i="1"/>
  <c r="W443" i="1"/>
  <c r="X443" i="1"/>
  <c r="Y443" i="1"/>
  <c r="V444" i="1"/>
  <c r="W444" i="1"/>
  <c r="X444" i="1"/>
  <c r="Y444" i="1" s="1"/>
  <c r="V445" i="1"/>
  <c r="W445" i="1"/>
  <c r="X445" i="1"/>
  <c r="Y445" i="1" s="1"/>
  <c r="V446" i="1"/>
  <c r="W446" i="1"/>
  <c r="X446" i="1"/>
  <c r="Y446" i="1" s="1"/>
  <c r="V447" i="1"/>
  <c r="W447" i="1"/>
  <c r="X447" i="1"/>
  <c r="Y447" i="1"/>
  <c r="V448" i="1"/>
  <c r="W448" i="1"/>
  <c r="X448" i="1"/>
  <c r="Y448" i="1" s="1"/>
  <c r="V449" i="1"/>
  <c r="W449" i="1"/>
  <c r="X449" i="1"/>
  <c r="Y449" i="1" s="1"/>
  <c r="V450" i="1"/>
  <c r="W450" i="1"/>
  <c r="X450" i="1"/>
  <c r="Y450" i="1" s="1"/>
  <c r="V451" i="1"/>
  <c r="W451" i="1"/>
  <c r="X451" i="1"/>
  <c r="Y451" i="1"/>
  <c r="V452" i="1"/>
  <c r="W452" i="1"/>
  <c r="X452" i="1"/>
  <c r="Y452" i="1" s="1"/>
  <c r="V453" i="1"/>
  <c r="W453" i="1"/>
  <c r="X453" i="1"/>
  <c r="Y453" i="1" s="1"/>
  <c r="V454" i="1"/>
  <c r="W454" i="1"/>
  <c r="X454" i="1"/>
  <c r="Y454" i="1" s="1"/>
  <c r="V455" i="1"/>
  <c r="W455" i="1"/>
  <c r="X455" i="1"/>
  <c r="Y455" i="1"/>
  <c r="V456" i="1"/>
  <c r="W456" i="1"/>
  <c r="X456" i="1"/>
  <c r="Y456" i="1" s="1"/>
  <c r="V457" i="1"/>
  <c r="W457" i="1"/>
  <c r="X457" i="1"/>
  <c r="Y457" i="1" s="1"/>
  <c r="V458" i="1"/>
  <c r="W458" i="1"/>
  <c r="X458" i="1"/>
  <c r="Y458" i="1" s="1"/>
  <c r="V459" i="1"/>
  <c r="W459" i="1"/>
  <c r="X459" i="1"/>
  <c r="Y459" i="1"/>
  <c r="V460" i="1"/>
  <c r="W460" i="1"/>
  <c r="X460" i="1"/>
  <c r="Y460" i="1" s="1"/>
  <c r="V461" i="1"/>
  <c r="W461" i="1"/>
  <c r="X461" i="1"/>
  <c r="Y461" i="1" s="1"/>
  <c r="V462" i="1"/>
  <c r="W462" i="1"/>
  <c r="X462" i="1"/>
  <c r="Y462" i="1" s="1"/>
  <c r="V463" i="1"/>
  <c r="W463" i="1"/>
  <c r="X463" i="1"/>
  <c r="Y463" i="1"/>
  <c r="V464" i="1"/>
  <c r="W464" i="1"/>
  <c r="X464" i="1"/>
  <c r="Y464" i="1" s="1"/>
  <c r="V465" i="1"/>
  <c r="W465" i="1"/>
  <c r="X465" i="1"/>
  <c r="Y465" i="1" s="1"/>
  <c r="V466" i="1"/>
  <c r="W466" i="1"/>
  <c r="X466" i="1"/>
  <c r="Y466" i="1" s="1"/>
  <c r="V467" i="1"/>
  <c r="W467" i="1"/>
  <c r="X467" i="1"/>
  <c r="Y467" i="1"/>
  <c r="V468" i="1"/>
  <c r="W468" i="1"/>
  <c r="X468" i="1"/>
  <c r="Y468" i="1" s="1"/>
  <c r="V469" i="1"/>
  <c r="W469" i="1"/>
  <c r="X469" i="1"/>
  <c r="Y469" i="1" s="1"/>
  <c r="V470" i="1"/>
  <c r="W470" i="1"/>
  <c r="X470" i="1"/>
  <c r="Y470" i="1" s="1"/>
  <c r="V471" i="1"/>
  <c r="W471" i="1"/>
  <c r="X471" i="1"/>
  <c r="Y471" i="1"/>
  <c r="V472" i="1"/>
  <c r="W472" i="1"/>
  <c r="X472" i="1"/>
  <c r="Y472" i="1" s="1"/>
  <c r="V473" i="1"/>
  <c r="W473" i="1"/>
  <c r="X473" i="1"/>
  <c r="Y473" i="1" s="1"/>
  <c r="V474" i="1"/>
  <c r="W474" i="1"/>
  <c r="X474" i="1"/>
  <c r="Y474" i="1" s="1"/>
  <c r="V475" i="1"/>
  <c r="W475" i="1"/>
  <c r="X475" i="1"/>
  <c r="Y475" i="1"/>
  <c r="V476" i="1"/>
  <c r="W476" i="1"/>
  <c r="X476" i="1"/>
  <c r="Y476" i="1" s="1"/>
  <c r="V477" i="1"/>
  <c r="W477" i="1"/>
  <c r="X477" i="1"/>
  <c r="Y477" i="1" s="1"/>
  <c r="V478" i="1"/>
  <c r="W478" i="1"/>
  <c r="X478" i="1"/>
  <c r="Y478" i="1" s="1"/>
  <c r="V479" i="1"/>
  <c r="W479" i="1"/>
  <c r="X479" i="1"/>
  <c r="Y479" i="1"/>
  <c r="V480" i="1"/>
  <c r="W480" i="1"/>
  <c r="X480" i="1"/>
  <c r="Y480" i="1" s="1"/>
  <c r="V481" i="1"/>
  <c r="W481" i="1"/>
  <c r="X481" i="1"/>
  <c r="Y481" i="1" s="1"/>
  <c r="V482" i="1"/>
  <c r="W482" i="1"/>
  <c r="X482" i="1"/>
  <c r="Y482" i="1" s="1"/>
  <c r="V483" i="1"/>
  <c r="W483" i="1"/>
  <c r="X483" i="1"/>
  <c r="Y483" i="1"/>
  <c r="V484" i="1"/>
  <c r="W484" i="1"/>
  <c r="X484" i="1"/>
  <c r="Y484" i="1" s="1"/>
  <c r="V485" i="1"/>
  <c r="W485" i="1"/>
  <c r="X485" i="1"/>
  <c r="Y485" i="1" s="1"/>
  <c r="V486" i="1"/>
  <c r="W486" i="1"/>
  <c r="Y486" i="1" s="1"/>
  <c r="X486" i="1"/>
  <c r="V487" i="1"/>
  <c r="W487" i="1"/>
  <c r="X487" i="1"/>
  <c r="Y487" i="1"/>
  <c r="V488" i="1"/>
  <c r="W488" i="1"/>
  <c r="X488" i="1"/>
  <c r="Y488" i="1" s="1"/>
  <c r="V489" i="1"/>
  <c r="W489" i="1"/>
  <c r="X489" i="1"/>
  <c r="Y489" i="1" s="1"/>
  <c r="V490" i="1"/>
  <c r="W490" i="1"/>
  <c r="X490" i="1"/>
  <c r="Y490" i="1"/>
  <c r="V491" i="1"/>
  <c r="W491" i="1"/>
  <c r="X491" i="1"/>
  <c r="Y491" i="1"/>
  <c r="V492" i="1"/>
  <c r="W492" i="1"/>
  <c r="X492" i="1"/>
  <c r="Y492" i="1" s="1"/>
  <c r="V493" i="1"/>
  <c r="W493" i="1"/>
  <c r="X493" i="1"/>
  <c r="Y493" i="1" s="1"/>
  <c r="V494" i="1"/>
  <c r="W494" i="1"/>
  <c r="X494" i="1"/>
  <c r="Y494" i="1"/>
  <c r="V495" i="1"/>
  <c r="W495" i="1"/>
  <c r="X495" i="1"/>
  <c r="Y495" i="1"/>
  <c r="V496" i="1"/>
  <c r="W496" i="1"/>
  <c r="X496" i="1"/>
  <c r="Y496" i="1" s="1"/>
  <c r="V497" i="1"/>
  <c r="W497" i="1"/>
  <c r="X497" i="1"/>
  <c r="Y497" i="1" s="1"/>
  <c r="V498" i="1"/>
  <c r="W498" i="1"/>
  <c r="X498" i="1"/>
  <c r="Y498" i="1"/>
  <c r="V499" i="1"/>
  <c r="W499" i="1"/>
  <c r="X499" i="1"/>
  <c r="Y499" i="1"/>
  <c r="V500" i="1"/>
  <c r="W500" i="1"/>
  <c r="X500" i="1"/>
  <c r="Y500" i="1" s="1"/>
  <c r="V501" i="1"/>
  <c r="W501" i="1"/>
  <c r="X501" i="1"/>
  <c r="Y501" i="1" s="1"/>
  <c r="V502" i="1"/>
  <c r="W502" i="1"/>
  <c r="X502" i="1"/>
  <c r="Y502" i="1"/>
  <c r="V503" i="1"/>
  <c r="W503" i="1"/>
  <c r="X503" i="1"/>
  <c r="Y503" i="1"/>
  <c r="V504" i="1"/>
  <c r="W504" i="1"/>
  <c r="X504" i="1"/>
  <c r="Y504" i="1" s="1"/>
  <c r="V505" i="1"/>
  <c r="W505" i="1"/>
  <c r="X505" i="1"/>
  <c r="Y505" i="1" s="1"/>
  <c r="V506" i="1"/>
  <c r="W506" i="1"/>
  <c r="X506" i="1"/>
  <c r="Y506" i="1"/>
  <c r="V507" i="1"/>
  <c r="W507" i="1"/>
  <c r="X507" i="1"/>
  <c r="Y507" i="1"/>
  <c r="V508" i="1"/>
  <c r="W508" i="1"/>
  <c r="X508" i="1"/>
  <c r="Y508" i="1" s="1"/>
  <c r="V509" i="1"/>
  <c r="W509" i="1"/>
  <c r="X509" i="1"/>
  <c r="Y509" i="1" s="1"/>
  <c r="V510" i="1"/>
  <c r="W510" i="1"/>
  <c r="X510" i="1"/>
  <c r="Y510" i="1"/>
  <c r="V511" i="1"/>
  <c r="W511" i="1"/>
  <c r="X511" i="1"/>
  <c r="Y511" i="1"/>
  <c r="V512" i="1"/>
  <c r="W512" i="1"/>
  <c r="X512" i="1"/>
  <c r="Y512" i="1" s="1"/>
  <c r="V513" i="1"/>
  <c r="W513" i="1"/>
  <c r="X513" i="1"/>
  <c r="Y513" i="1" s="1"/>
  <c r="V514" i="1"/>
  <c r="W514" i="1"/>
  <c r="X514" i="1"/>
  <c r="Y514" i="1"/>
  <c r="V515" i="1"/>
  <c r="W515" i="1"/>
  <c r="X515" i="1"/>
  <c r="Y515" i="1"/>
  <c r="V516" i="1"/>
  <c r="W516" i="1"/>
  <c r="X516" i="1"/>
  <c r="Y516" i="1" s="1"/>
  <c r="V517" i="1"/>
  <c r="W517" i="1"/>
  <c r="X517" i="1"/>
  <c r="Y517" i="1" s="1"/>
  <c r="V518" i="1"/>
  <c r="W518" i="1"/>
  <c r="X518" i="1"/>
  <c r="Y518" i="1"/>
  <c r="V519" i="1"/>
  <c r="W519" i="1"/>
  <c r="X519" i="1"/>
  <c r="Y519" i="1"/>
  <c r="V520" i="1"/>
  <c r="W520" i="1"/>
  <c r="X520" i="1"/>
  <c r="Y520" i="1" s="1"/>
  <c r="V521" i="1"/>
  <c r="W521" i="1"/>
  <c r="X521" i="1"/>
  <c r="Y521" i="1" s="1"/>
  <c r="V522" i="1"/>
  <c r="W522" i="1"/>
  <c r="X522" i="1"/>
  <c r="Y522" i="1"/>
  <c r="V523" i="1"/>
  <c r="W523" i="1"/>
  <c r="X523" i="1"/>
  <c r="Y523" i="1"/>
  <c r="V524" i="1"/>
  <c r="W524" i="1"/>
  <c r="X524" i="1"/>
  <c r="Y524" i="1" s="1"/>
  <c r="V525" i="1"/>
  <c r="W525" i="1"/>
  <c r="X525" i="1"/>
  <c r="Y525" i="1" s="1"/>
  <c r="V526" i="1"/>
  <c r="W526" i="1"/>
  <c r="X526" i="1"/>
  <c r="Y526" i="1"/>
  <c r="V527" i="1"/>
  <c r="W527" i="1"/>
  <c r="X527" i="1"/>
  <c r="Y527" i="1"/>
  <c r="V528" i="1"/>
  <c r="W528" i="1"/>
  <c r="X528" i="1"/>
  <c r="Y528" i="1" s="1"/>
  <c r="V529" i="1"/>
  <c r="W529" i="1"/>
  <c r="X529" i="1"/>
  <c r="Y529" i="1" s="1"/>
  <c r="V530" i="1"/>
  <c r="W530" i="1"/>
  <c r="X530" i="1"/>
  <c r="Y530" i="1"/>
  <c r="V531" i="1"/>
  <c r="W531" i="1"/>
  <c r="X531" i="1"/>
  <c r="Y531" i="1"/>
  <c r="V532" i="1"/>
  <c r="W532" i="1"/>
  <c r="X532" i="1"/>
  <c r="Y532" i="1" s="1"/>
  <c r="V533" i="1"/>
  <c r="W533" i="1"/>
  <c r="X533" i="1"/>
  <c r="Y533" i="1" s="1"/>
  <c r="V534" i="1"/>
  <c r="W534" i="1"/>
  <c r="X534" i="1"/>
  <c r="Y534" i="1"/>
  <c r="V535" i="1"/>
  <c r="W535" i="1"/>
  <c r="X535" i="1"/>
  <c r="Y535" i="1"/>
  <c r="V536" i="1"/>
  <c r="W536" i="1"/>
  <c r="X536" i="1"/>
  <c r="Y536" i="1" s="1"/>
  <c r="V537" i="1"/>
  <c r="W537" i="1"/>
  <c r="X537" i="1"/>
  <c r="Y537" i="1" s="1"/>
  <c r="V538" i="1"/>
  <c r="W538" i="1"/>
  <c r="X538" i="1"/>
  <c r="Y538" i="1"/>
  <c r="V539" i="1"/>
  <c r="W539" i="1"/>
  <c r="X539" i="1"/>
  <c r="Y539" i="1"/>
  <c r="V540" i="1"/>
  <c r="W540" i="1"/>
  <c r="X540" i="1"/>
  <c r="Y540" i="1" s="1"/>
  <c r="V541" i="1"/>
  <c r="W541" i="1"/>
  <c r="X541" i="1"/>
  <c r="Y541" i="1" s="1"/>
  <c r="V542" i="1"/>
  <c r="W542" i="1"/>
  <c r="X542" i="1"/>
  <c r="Y542" i="1"/>
  <c r="V543" i="1"/>
  <c r="W543" i="1"/>
  <c r="X543" i="1"/>
  <c r="Y543" i="1"/>
  <c r="V544" i="1"/>
  <c r="W544" i="1"/>
  <c r="X544" i="1"/>
  <c r="Y544" i="1" s="1"/>
  <c r="V545" i="1"/>
  <c r="W545" i="1"/>
  <c r="X545" i="1"/>
  <c r="Y545" i="1" s="1"/>
  <c r="V546" i="1"/>
  <c r="W546" i="1"/>
  <c r="X546" i="1"/>
  <c r="Y546" i="1"/>
  <c r="V547" i="1"/>
  <c r="W547" i="1"/>
  <c r="X547" i="1"/>
  <c r="Y547" i="1"/>
  <c r="V548" i="1"/>
  <c r="W548" i="1"/>
  <c r="X548" i="1"/>
  <c r="Y548" i="1" s="1"/>
  <c r="V549" i="1"/>
  <c r="W549" i="1"/>
  <c r="X549" i="1"/>
  <c r="V550" i="1"/>
  <c r="W550" i="1"/>
  <c r="X550" i="1"/>
  <c r="Y550" i="1"/>
  <c r="V551" i="1"/>
  <c r="W551" i="1"/>
  <c r="X551" i="1"/>
  <c r="Y551" i="1"/>
  <c r="V552" i="1"/>
  <c r="W552" i="1"/>
  <c r="X552" i="1"/>
  <c r="Y552" i="1" s="1"/>
  <c r="V553" i="1"/>
  <c r="W553" i="1"/>
  <c r="X553" i="1"/>
  <c r="Y553" i="1" s="1"/>
  <c r="V554" i="1"/>
  <c r="W554" i="1"/>
  <c r="X554" i="1"/>
  <c r="Y554" i="1"/>
  <c r="V555" i="1"/>
  <c r="W555" i="1"/>
  <c r="X555" i="1"/>
  <c r="Y555" i="1"/>
  <c r="V556" i="1"/>
  <c r="W556" i="1"/>
  <c r="X556" i="1"/>
  <c r="Y556" i="1" s="1"/>
  <c r="V557" i="1"/>
  <c r="W557" i="1"/>
  <c r="X557" i="1"/>
  <c r="V558" i="1"/>
  <c r="W558" i="1"/>
  <c r="X558" i="1"/>
  <c r="Y558" i="1"/>
  <c r="V559" i="1"/>
  <c r="W559" i="1"/>
  <c r="X559" i="1"/>
  <c r="Y559" i="1"/>
  <c r="V560" i="1"/>
  <c r="W560" i="1"/>
  <c r="X560" i="1"/>
  <c r="Y560" i="1" s="1"/>
  <c r="V561" i="1"/>
  <c r="W561" i="1"/>
  <c r="X561" i="1"/>
  <c r="V562" i="1"/>
  <c r="W562" i="1"/>
  <c r="X562" i="1"/>
  <c r="Y562" i="1"/>
  <c r="V563" i="1"/>
  <c r="W563" i="1"/>
  <c r="X563" i="1"/>
  <c r="Y563" i="1"/>
  <c r="V564" i="1"/>
  <c r="W564" i="1"/>
  <c r="X564" i="1"/>
  <c r="Y564" i="1" s="1"/>
  <c r="V565" i="1"/>
  <c r="W565" i="1"/>
  <c r="X565" i="1"/>
  <c r="V566" i="1"/>
  <c r="W566" i="1"/>
  <c r="X566" i="1"/>
  <c r="Y566" i="1"/>
  <c r="V567" i="1"/>
  <c r="W567" i="1"/>
  <c r="X567" i="1"/>
  <c r="Y567" i="1" s="1"/>
  <c r="V568" i="1"/>
  <c r="W568" i="1"/>
  <c r="X568" i="1"/>
  <c r="Y568" i="1" s="1"/>
  <c r="V569" i="1"/>
  <c r="W569" i="1"/>
  <c r="X569" i="1"/>
  <c r="V570" i="1"/>
  <c r="W570" i="1"/>
  <c r="X570" i="1"/>
  <c r="Y570" i="1"/>
  <c r="V571" i="1"/>
  <c r="W571" i="1"/>
  <c r="X571" i="1"/>
  <c r="Y571" i="1" s="1"/>
  <c r="V572" i="1"/>
  <c r="W572" i="1"/>
  <c r="X572" i="1"/>
  <c r="Y572" i="1" s="1"/>
  <c r="V573" i="1"/>
  <c r="W573" i="1"/>
  <c r="X573" i="1"/>
  <c r="Y573" i="1"/>
  <c r="V574" i="1"/>
  <c r="W574" i="1"/>
  <c r="X574" i="1"/>
  <c r="Y574" i="1" s="1"/>
  <c r="V575" i="1"/>
  <c r="W575" i="1"/>
  <c r="X575" i="1"/>
  <c r="Y576" i="1" s="1"/>
  <c r="V576" i="1"/>
  <c r="W576" i="1"/>
  <c r="X576" i="1"/>
  <c r="V577" i="1"/>
  <c r="W577" i="1"/>
  <c r="X577" i="1"/>
  <c r="Y577" i="1"/>
  <c r="V578" i="1"/>
  <c r="W578" i="1"/>
  <c r="X578" i="1"/>
  <c r="Y578" i="1" s="1"/>
  <c r="V579" i="1"/>
  <c r="W579" i="1"/>
  <c r="X579" i="1"/>
  <c r="Y580" i="1" s="1"/>
  <c r="V580" i="1"/>
  <c r="W580" i="1"/>
  <c r="X580" i="1"/>
  <c r="V581" i="1"/>
  <c r="W581" i="1"/>
  <c r="X581" i="1"/>
  <c r="Y581" i="1"/>
  <c r="V582" i="1"/>
  <c r="W582" i="1"/>
  <c r="X582" i="1"/>
  <c r="Y582" i="1" s="1"/>
  <c r="V583" i="1"/>
  <c r="W583" i="1"/>
  <c r="X583" i="1"/>
  <c r="Y584" i="1" s="1"/>
  <c r="V584" i="1"/>
  <c r="W584" i="1"/>
  <c r="X584" i="1"/>
  <c r="V585" i="1"/>
  <c r="W585" i="1"/>
  <c r="X585" i="1"/>
  <c r="Y585" i="1"/>
  <c r="V586" i="1"/>
  <c r="W586" i="1"/>
  <c r="X586" i="1"/>
  <c r="Y586" i="1" s="1"/>
  <c r="V587" i="1"/>
  <c r="W587" i="1"/>
  <c r="X587" i="1"/>
  <c r="Y588" i="1" s="1"/>
  <c r="V588" i="1"/>
  <c r="W588" i="1"/>
  <c r="X588" i="1"/>
  <c r="V589" i="1"/>
  <c r="W589" i="1"/>
  <c r="X589" i="1"/>
  <c r="Y589" i="1"/>
  <c r="V590" i="1"/>
  <c r="W590" i="1"/>
  <c r="X590" i="1"/>
  <c r="Y590" i="1" s="1"/>
  <c r="V591" i="1"/>
  <c r="W591" i="1"/>
  <c r="X591" i="1"/>
  <c r="Y592" i="1" s="1"/>
  <c r="V592" i="1"/>
  <c r="W592" i="1"/>
  <c r="X592" i="1"/>
  <c r="V593" i="1"/>
  <c r="W593" i="1"/>
  <c r="X593" i="1"/>
  <c r="Y593" i="1"/>
  <c r="V594" i="1"/>
  <c r="W594" i="1"/>
  <c r="X594" i="1"/>
  <c r="Y594" i="1" s="1"/>
  <c r="V595" i="1"/>
  <c r="W595" i="1"/>
  <c r="X595" i="1"/>
  <c r="Y596" i="1" s="1"/>
  <c r="V596" i="1"/>
  <c r="W596" i="1"/>
  <c r="X596" i="1"/>
  <c r="V597" i="1"/>
  <c r="W597" i="1"/>
  <c r="X597" i="1"/>
  <c r="Y597" i="1"/>
  <c r="V598" i="1"/>
  <c r="W598" i="1"/>
  <c r="X598" i="1"/>
  <c r="Y598" i="1" s="1"/>
  <c r="V599" i="1"/>
  <c r="W599" i="1"/>
  <c r="X599" i="1"/>
  <c r="Y600" i="1" s="1"/>
  <c r="V600" i="1"/>
  <c r="W600" i="1"/>
  <c r="X600" i="1"/>
  <c r="V601" i="1"/>
  <c r="W601" i="1"/>
  <c r="X601" i="1"/>
  <c r="Y601" i="1"/>
  <c r="V602" i="1"/>
  <c r="W602" i="1"/>
  <c r="X602" i="1"/>
  <c r="Y602" i="1" s="1"/>
  <c r="V603" i="1"/>
  <c r="W603" i="1"/>
  <c r="X603" i="1"/>
  <c r="Y604" i="1" s="1"/>
  <c r="V604" i="1"/>
  <c r="W604" i="1"/>
  <c r="X604" i="1"/>
  <c r="V605" i="1"/>
  <c r="W605" i="1"/>
  <c r="X605" i="1"/>
  <c r="Y605" i="1"/>
  <c r="V606" i="1"/>
  <c r="W606" i="1"/>
  <c r="X606" i="1"/>
  <c r="Y606" i="1" s="1"/>
  <c r="V607" i="1"/>
  <c r="W607" i="1"/>
  <c r="X607" i="1"/>
  <c r="Y608" i="1" s="1"/>
  <c r="V608" i="1"/>
  <c r="W608" i="1"/>
  <c r="X608" i="1"/>
  <c r="V609" i="1"/>
  <c r="W609" i="1"/>
  <c r="X609" i="1"/>
  <c r="Y609" i="1"/>
  <c r="V610" i="1"/>
  <c r="W610" i="1"/>
  <c r="X610" i="1"/>
  <c r="Y610" i="1" s="1"/>
  <c r="V611" i="1"/>
  <c r="W611" i="1"/>
  <c r="X611" i="1"/>
  <c r="Y612" i="1" s="1"/>
  <c r="V612" i="1"/>
  <c r="W612" i="1"/>
  <c r="X612" i="1"/>
  <c r="V613" i="1"/>
  <c r="W613" i="1"/>
  <c r="X613" i="1"/>
  <c r="Y613" i="1"/>
  <c r="V614" i="1"/>
  <c r="W614" i="1"/>
  <c r="X614" i="1"/>
  <c r="Y614" i="1" s="1"/>
  <c r="V615" i="1"/>
  <c r="W615" i="1"/>
  <c r="X615" i="1"/>
  <c r="Y615" i="1" s="1"/>
  <c r="V616" i="1"/>
  <c r="W616" i="1"/>
  <c r="X616" i="1"/>
  <c r="Y616" i="1" s="1"/>
  <c r="V617" i="1"/>
  <c r="W617" i="1"/>
  <c r="X617" i="1"/>
  <c r="Y617" i="1"/>
  <c r="V618" i="1"/>
  <c r="W618" i="1"/>
  <c r="X618" i="1"/>
  <c r="Y618" i="1" s="1"/>
  <c r="V619" i="1"/>
  <c r="W619" i="1"/>
  <c r="X619" i="1"/>
  <c r="Y619" i="1" s="1"/>
  <c r="V620" i="1"/>
  <c r="W620" i="1"/>
  <c r="X620" i="1"/>
  <c r="Y620" i="1" s="1"/>
  <c r="V621" i="1"/>
  <c r="W621" i="1"/>
  <c r="X621" i="1"/>
  <c r="Y621" i="1"/>
  <c r="V622" i="1"/>
  <c r="W622" i="1"/>
  <c r="X622" i="1"/>
  <c r="Y622" i="1" s="1"/>
  <c r="V623" i="1"/>
  <c r="W623" i="1"/>
  <c r="X623" i="1"/>
  <c r="Y623" i="1" s="1"/>
  <c r="V624" i="1"/>
  <c r="W624" i="1"/>
  <c r="X624" i="1"/>
  <c r="Y624" i="1" s="1"/>
  <c r="V625" i="1"/>
  <c r="W625" i="1"/>
  <c r="X625" i="1"/>
  <c r="Y625" i="1"/>
  <c r="V626" i="1"/>
  <c r="W626" i="1"/>
  <c r="X626" i="1"/>
  <c r="Y626" i="1" s="1"/>
  <c r="V627" i="1"/>
  <c r="W627" i="1"/>
  <c r="X627" i="1"/>
  <c r="Y627" i="1" s="1"/>
  <c r="V628" i="1"/>
  <c r="W628" i="1"/>
  <c r="X628" i="1"/>
  <c r="Y628" i="1" s="1"/>
  <c r="V629" i="1"/>
  <c r="W629" i="1"/>
  <c r="X629" i="1"/>
  <c r="Y629" i="1"/>
  <c r="V630" i="1"/>
  <c r="W630" i="1"/>
  <c r="X630" i="1"/>
  <c r="Y630" i="1" s="1"/>
  <c r="V631" i="1"/>
  <c r="W631" i="1"/>
  <c r="X631" i="1"/>
  <c r="Y631" i="1" s="1"/>
  <c r="V632" i="1"/>
  <c r="W632" i="1"/>
  <c r="X632" i="1"/>
  <c r="Y632" i="1" s="1"/>
  <c r="V633" i="1"/>
  <c r="W633" i="1"/>
  <c r="X633" i="1"/>
  <c r="Y633" i="1"/>
  <c r="V634" i="1"/>
  <c r="W634" i="1"/>
  <c r="X634" i="1"/>
  <c r="Y634" i="1" s="1"/>
  <c r="V635" i="1"/>
  <c r="W635" i="1"/>
  <c r="X635" i="1"/>
  <c r="Y635" i="1" s="1"/>
  <c r="V636" i="1"/>
  <c r="W636" i="1"/>
  <c r="X636" i="1"/>
  <c r="Y636" i="1" s="1"/>
  <c r="V637" i="1"/>
  <c r="W637" i="1"/>
  <c r="X637" i="1"/>
  <c r="Y637" i="1"/>
  <c r="V638" i="1"/>
  <c r="W638" i="1"/>
  <c r="X638" i="1"/>
  <c r="Y638" i="1" s="1"/>
  <c r="V639" i="1"/>
  <c r="W639" i="1"/>
  <c r="X639" i="1"/>
  <c r="Y639" i="1" s="1"/>
  <c r="V640" i="1"/>
  <c r="W640" i="1"/>
  <c r="X640" i="1"/>
  <c r="Y640" i="1" s="1"/>
  <c r="V641" i="1"/>
  <c r="W641" i="1"/>
  <c r="X641" i="1"/>
  <c r="Y641" i="1"/>
  <c r="V642" i="1"/>
  <c r="W642" i="1"/>
  <c r="X642" i="1"/>
  <c r="Y642" i="1" s="1"/>
  <c r="V643" i="1"/>
  <c r="W643" i="1"/>
  <c r="X643" i="1"/>
  <c r="Y643" i="1" s="1"/>
  <c r="V644" i="1"/>
  <c r="W644" i="1"/>
  <c r="X644" i="1"/>
  <c r="Y644" i="1" s="1"/>
  <c r="V645" i="1"/>
  <c r="W645" i="1"/>
  <c r="X645" i="1"/>
  <c r="Y645" i="1"/>
  <c r="V646" i="1"/>
  <c r="W646" i="1"/>
  <c r="X646" i="1"/>
  <c r="Y646" i="1" s="1"/>
  <c r="V647" i="1"/>
  <c r="W647" i="1"/>
  <c r="X647" i="1"/>
  <c r="Y647" i="1" s="1"/>
  <c r="V648" i="1"/>
  <c r="W648" i="1"/>
  <c r="X648" i="1"/>
  <c r="Y648" i="1" s="1"/>
  <c r="V649" i="1"/>
  <c r="W649" i="1"/>
  <c r="X649" i="1"/>
  <c r="Y649" i="1"/>
  <c r="V650" i="1"/>
  <c r="W650" i="1"/>
  <c r="X650" i="1"/>
  <c r="Y650" i="1" s="1"/>
  <c r="V651" i="1"/>
  <c r="W651" i="1"/>
  <c r="X651" i="1"/>
  <c r="Y651" i="1" s="1"/>
  <c r="V652" i="1"/>
  <c r="W652" i="1"/>
  <c r="X652" i="1"/>
  <c r="Y652" i="1" s="1"/>
  <c r="V653" i="1"/>
  <c r="W653" i="1"/>
  <c r="X653" i="1"/>
  <c r="Y653" i="1"/>
  <c r="V654" i="1"/>
  <c r="W654" i="1"/>
  <c r="X654" i="1"/>
  <c r="Y654" i="1" s="1"/>
  <c r="V655" i="1"/>
  <c r="W655" i="1"/>
  <c r="X655" i="1"/>
  <c r="Y655" i="1" s="1"/>
  <c r="V656" i="1"/>
  <c r="W656" i="1"/>
  <c r="X656" i="1"/>
  <c r="Y656" i="1" s="1"/>
  <c r="V657" i="1"/>
  <c r="W657" i="1"/>
  <c r="X657" i="1"/>
  <c r="Y657" i="1"/>
  <c r="V658" i="1"/>
  <c r="W658" i="1"/>
  <c r="X658" i="1"/>
  <c r="Y658" i="1" s="1"/>
  <c r="V659" i="1"/>
  <c r="W659" i="1"/>
  <c r="X659" i="1"/>
  <c r="Y659" i="1" s="1"/>
  <c r="V660" i="1"/>
  <c r="W660" i="1"/>
  <c r="X660" i="1"/>
  <c r="Y660" i="1" s="1"/>
  <c r="V661" i="1"/>
  <c r="W661" i="1"/>
  <c r="X661" i="1"/>
  <c r="Y661" i="1"/>
  <c r="V662" i="1"/>
  <c r="W662" i="1"/>
  <c r="X662" i="1"/>
  <c r="Y662" i="1" s="1"/>
  <c r="V663" i="1"/>
  <c r="W663" i="1"/>
  <c r="X663" i="1"/>
  <c r="Y663" i="1" s="1"/>
  <c r="V664" i="1"/>
  <c r="W664" i="1"/>
  <c r="X664" i="1"/>
  <c r="Y664" i="1" s="1"/>
  <c r="V665" i="1"/>
  <c r="W665" i="1"/>
  <c r="X665" i="1"/>
  <c r="Y665" i="1"/>
  <c r="V666" i="1"/>
  <c r="W666" i="1"/>
  <c r="X666" i="1"/>
  <c r="Y666" i="1" s="1"/>
  <c r="V667" i="1"/>
  <c r="W667" i="1"/>
  <c r="X667" i="1"/>
  <c r="Y667" i="1" s="1"/>
  <c r="V668" i="1"/>
  <c r="W668" i="1"/>
  <c r="X668" i="1"/>
  <c r="Y668" i="1" s="1"/>
  <c r="V669" i="1"/>
  <c r="W669" i="1"/>
  <c r="X669" i="1"/>
  <c r="Y669" i="1"/>
  <c r="V670" i="1"/>
  <c r="W670" i="1"/>
  <c r="X670" i="1"/>
  <c r="Y670" i="1" s="1"/>
  <c r="V671" i="1"/>
  <c r="W671" i="1"/>
  <c r="X671" i="1"/>
  <c r="Y671" i="1" s="1"/>
  <c r="V672" i="1"/>
  <c r="W672" i="1"/>
  <c r="X672" i="1"/>
  <c r="Y672" i="1" s="1"/>
  <c r="V673" i="1"/>
  <c r="W673" i="1"/>
  <c r="X673" i="1"/>
  <c r="Y673" i="1"/>
  <c r="V674" i="1"/>
  <c r="W674" i="1"/>
  <c r="X674" i="1"/>
  <c r="Y674" i="1" s="1"/>
  <c r="V675" i="1"/>
  <c r="W675" i="1"/>
  <c r="X675" i="1"/>
  <c r="Y675" i="1" s="1"/>
  <c r="V676" i="1"/>
  <c r="W676" i="1"/>
  <c r="X676" i="1"/>
  <c r="Y676" i="1" s="1"/>
  <c r="V677" i="1"/>
  <c r="W677" i="1"/>
  <c r="X677" i="1"/>
  <c r="Y677" i="1"/>
  <c r="V678" i="1"/>
  <c r="W678" i="1"/>
  <c r="X678" i="1"/>
  <c r="Y678" i="1" s="1"/>
  <c r="V679" i="1"/>
  <c r="W679" i="1"/>
  <c r="X679" i="1"/>
  <c r="Y679" i="1" s="1"/>
  <c r="V680" i="1"/>
  <c r="W680" i="1"/>
  <c r="X680" i="1"/>
  <c r="Y680" i="1" s="1"/>
  <c r="V681" i="1"/>
  <c r="W681" i="1"/>
  <c r="X681" i="1"/>
  <c r="Y681" i="1"/>
  <c r="V682" i="1"/>
  <c r="W682" i="1"/>
  <c r="X682" i="1"/>
  <c r="Y682" i="1" s="1"/>
  <c r="V683" i="1"/>
  <c r="W683" i="1"/>
  <c r="X683" i="1"/>
  <c r="Y683" i="1" s="1"/>
  <c r="V684" i="1"/>
  <c r="W684" i="1"/>
  <c r="X684" i="1"/>
  <c r="Y684" i="1" s="1"/>
  <c r="V685" i="1"/>
  <c r="W685" i="1"/>
  <c r="X685" i="1"/>
  <c r="Y685" i="1"/>
  <c r="V686" i="1"/>
  <c r="W686" i="1"/>
  <c r="X686" i="1"/>
  <c r="Y686" i="1" s="1"/>
  <c r="V687" i="1"/>
  <c r="W687" i="1"/>
  <c r="X687" i="1"/>
  <c r="Y687" i="1" s="1"/>
  <c r="V688" i="1"/>
  <c r="W688" i="1"/>
  <c r="X688" i="1"/>
  <c r="Y688" i="1" s="1"/>
  <c r="V689" i="1"/>
  <c r="W689" i="1"/>
  <c r="X689" i="1"/>
  <c r="Y689" i="1"/>
  <c r="V690" i="1"/>
  <c r="W690" i="1"/>
  <c r="X690" i="1"/>
  <c r="Y690" i="1" s="1"/>
  <c r="V691" i="1"/>
  <c r="W691" i="1"/>
  <c r="X691" i="1"/>
  <c r="Y691" i="1" s="1"/>
  <c r="V692" i="1"/>
  <c r="W692" i="1"/>
  <c r="X692" i="1"/>
  <c r="Y692" i="1" s="1"/>
  <c r="V693" i="1"/>
  <c r="W693" i="1"/>
  <c r="X693" i="1"/>
  <c r="Y693" i="1"/>
  <c r="V694" i="1"/>
  <c r="W694" i="1"/>
  <c r="X694" i="1"/>
  <c r="Y694" i="1" s="1"/>
  <c r="V695" i="1"/>
  <c r="W695" i="1"/>
  <c r="X695" i="1"/>
  <c r="Y695" i="1" s="1"/>
  <c r="V696" i="1"/>
  <c r="W696" i="1"/>
  <c r="X696" i="1"/>
  <c r="Y696" i="1" s="1"/>
  <c r="V697" i="1"/>
  <c r="W697" i="1"/>
  <c r="X697" i="1"/>
  <c r="Y697" i="1"/>
  <c r="V698" i="1"/>
  <c r="W698" i="1"/>
  <c r="X698" i="1"/>
  <c r="Y698" i="1" s="1"/>
  <c r="V699" i="1"/>
  <c r="W699" i="1"/>
  <c r="X699" i="1"/>
  <c r="Y699" i="1" s="1"/>
  <c r="V700" i="1"/>
  <c r="W700" i="1"/>
  <c r="X700" i="1"/>
  <c r="Y700" i="1" s="1"/>
  <c r="V701" i="1"/>
  <c r="W701" i="1"/>
  <c r="X701" i="1"/>
  <c r="Y701" i="1"/>
  <c r="V702" i="1"/>
  <c r="W702" i="1"/>
  <c r="X702" i="1"/>
  <c r="Y702" i="1" s="1"/>
  <c r="V703" i="1"/>
  <c r="W703" i="1"/>
  <c r="X703" i="1"/>
  <c r="Y703" i="1" s="1"/>
  <c r="V704" i="1"/>
  <c r="W704" i="1"/>
  <c r="X704" i="1"/>
  <c r="Y704" i="1" s="1"/>
  <c r="V705" i="1"/>
  <c r="W705" i="1"/>
  <c r="X705" i="1"/>
  <c r="Y705" i="1"/>
  <c r="V706" i="1"/>
  <c r="W706" i="1"/>
  <c r="X706" i="1"/>
  <c r="Y706" i="1" s="1"/>
  <c r="V707" i="1"/>
  <c r="W707" i="1"/>
  <c r="X707" i="1"/>
  <c r="V708" i="1"/>
  <c r="W708" i="1"/>
  <c r="X708" i="1"/>
  <c r="Y708" i="1" s="1"/>
  <c r="V709" i="1"/>
  <c r="W709" i="1"/>
  <c r="X709" i="1"/>
  <c r="Y709" i="1"/>
  <c r="V710" i="1"/>
  <c r="W710" i="1"/>
  <c r="X710" i="1"/>
  <c r="Y710" i="1" s="1"/>
  <c r="V711" i="1"/>
  <c r="W711" i="1"/>
  <c r="X711" i="1"/>
  <c r="V712" i="1"/>
  <c r="W712" i="1"/>
  <c r="X712" i="1"/>
  <c r="Y712" i="1" s="1"/>
  <c r="V713" i="1"/>
  <c r="W713" i="1"/>
  <c r="X713" i="1"/>
  <c r="Y713" i="1"/>
  <c r="V714" i="1"/>
  <c r="W714" i="1"/>
  <c r="X714" i="1"/>
  <c r="Y714" i="1" s="1"/>
  <c r="V715" i="1"/>
  <c r="W715" i="1"/>
  <c r="X715" i="1"/>
  <c r="V716" i="1"/>
  <c r="W716" i="1"/>
  <c r="X716" i="1"/>
  <c r="Y716" i="1" s="1"/>
  <c r="V717" i="1"/>
  <c r="W717" i="1"/>
  <c r="X717" i="1"/>
  <c r="Y717" i="1"/>
  <c r="V718" i="1"/>
  <c r="W718" i="1"/>
  <c r="X718" i="1"/>
  <c r="Y718" i="1" s="1"/>
  <c r="V719" i="1"/>
  <c r="W719" i="1"/>
  <c r="X719" i="1"/>
  <c r="V720" i="1"/>
  <c r="W720" i="1"/>
  <c r="X720" i="1"/>
  <c r="Y720" i="1" s="1"/>
  <c r="V721" i="1"/>
  <c r="W721" i="1"/>
  <c r="X721" i="1"/>
  <c r="Y721" i="1"/>
  <c r="V722" i="1"/>
  <c r="W722" i="1"/>
  <c r="X722" i="1"/>
  <c r="Y722" i="1" s="1"/>
  <c r="V723" i="1"/>
  <c r="W723" i="1"/>
  <c r="X723" i="1"/>
  <c r="V724" i="1"/>
  <c r="W724" i="1"/>
  <c r="X724" i="1"/>
  <c r="Y724" i="1" s="1"/>
  <c r="V725" i="1"/>
  <c r="W725" i="1"/>
  <c r="X725" i="1"/>
  <c r="Y725" i="1"/>
  <c r="V726" i="1"/>
  <c r="W726" i="1"/>
  <c r="X726" i="1"/>
  <c r="Y726" i="1"/>
  <c r="V727" i="1"/>
  <c r="W727" i="1"/>
  <c r="X727" i="1"/>
  <c r="V728" i="1"/>
  <c r="W728" i="1"/>
  <c r="X728" i="1"/>
  <c r="Y728" i="1" s="1"/>
  <c r="V729" i="1"/>
  <c r="W729" i="1"/>
  <c r="X729" i="1"/>
  <c r="Y729" i="1"/>
  <c r="V730" i="1"/>
  <c r="W730" i="1"/>
  <c r="X730" i="1"/>
  <c r="Y730" i="1"/>
  <c r="V731" i="1"/>
  <c r="W731" i="1"/>
  <c r="X731" i="1"/>
  <c r="V732" i="1"/>
  <c r="W732" i="1"/>
  <c r="X732" i="1"/>
  <c r="Y732" i="1" s="1"/>
  <c r="V733" i="1"/>
  <c r="W733" i="1"/>
  <c r="X733" i="1"/>
  <c r="Y733" i="1"/>
  <c r="V734" i="1"/>
  <c r="W734" i="1"/>
  <c r="X734" i="1"/>
  <c r="Y734" i="1"/>
  <c r="V735" i="1"/>
  <c r="W735" i="1"/>
  <c r="X735" i="1"/>
  <c r="V736" i="1"/>
  <c r="W736" i="1"/>
  <c r="X736" i="1"/>
  <c r="Y736" i="1" s="1"/>
  <c r="V737" i="1"/>
  <c r="W737" i="1"/>
  <c r="X737" i="1"/>
  <c r="Y737" i="1"/>
  <c r="V738" i="1"/>
  <c r="W738" i="1"/>
  <c r="X738" i="1"/>
  <c r="Y738" i="1"/>
  <c r="V739" i="1"/>
  <c r="W739" i="1"/>
  <c r="X739" i="1"/>
  <c r="Y739" i="1" s="1"/>
  <c r="V740" i="1"/>
  <c r="W740" i="1"/>
  <c r="X740" i="1"/>
  <c r="Y740" i="1"/>
  <c r="V741" i="1"/>
  <c r="W741" i="1"/>
  <c r="X741" i="1"/>
  <c r="Y741" i="1" s="1"/>
  <c r="V742" i="1"/>
  <c r="W742" i="1"/>
  <c r="X742" i="1"/>
  <c r="Y742" i="1" s="1"/>
  <c r="V743" i="1"/>
  <c r="W743" i="1"/>
  <c r="X743" i="1"/>
  <c r="Y743" i="1"/>
  <c r="V744" i="1"/>
  <c r="W744" i="1"/>
  <c r="X744" i="1"/>
  <c r="Y744" i="1"/>
  <c r="V745" i="1"/>
  <c r="W745" i="1"/>
  <c r="X745" i="1"/>
  <c r="Y745" i="1" s="1"/>
  <c r="V746" i="1"/>
  <c r="W746" i="1"/>
  <c r="X746" i="1"/>
  <c r="Y746" i="1" s="1"/>
  <c r="V747" i="1"/>
  <c r="W747" i="1"/>
  <c r="X747" i="1"/>
  <c r="Y747" i="1"/>
  <c r="V748" i="1"/>
  <c r="W748" i="1"/>
  <c r="X748" i="1"/>
  <c r="Y748" i="1"/>
  <c r="V749" i="1"/>
  <c r="W749" i="1"/>
  <c r="X749" i="1"/>
  <c r="Y749" i="1" s="1"/>
  <c r="V750" i="1"/>
  <c r="W750" i="1"/>
  <c r="X750" i="1"/>
  <c r="Y750" i="1" s="1"/>
  <c r="V751" i="1"/>
  <c r="W751" i="1"/>
  <c r="X751" i="1"/>
  <c r="Y751" i="1"/>
  <c r="V752" i="1"/>
  <c r="W752" i="1"/>
  <c r="X752" i="1"/>
  <c r="Y752" i="1"/>
  <c r="V753" i="1"/>
  <c r="W753" i="1"/>
  <c r="X753" i="1"/>
  <c r="Y753" i="1" s="1"/>
  <c r="V754" i="1"/>
  <c r="W754" i="1"/>
  <c r="X754" i="1"/>
  <c r="Y754" i="1" s="1"/>
  <c r="V755" i="1"/>
  <c r="W755" i="1"/>
  <c r="X755" i="1"/>
  <c r="Y755" i="1"/>
  <c r="V756" i="1"/>
  <c r="W756" i="1"/>
  <c r="X756" i="1"/>
  <c r="Y756" i="1"/>
  <c r="V757" i="1"/>
  <c r="W757" i="1"/>
  <c r="X757" i="1"/>
  <c r="Y757" i="1" s="1"/>
  <c r="V758" i="1"/>
  <c r="W758" i="1"/>
  <c r="X758" i="1"/>
  <c r="Y758" i="1" s="1"/>
  <c r="V759" i="1"/>
  <c r="W759" i="1"/>
  <c r="X759" i="1"/>
  <c r="Y759" i="1"/>
  <c r="V760" i="1"/>
  <c r="W760" i="1"/>
  <c r="X760" i="1"/>
  <c r="Y760" i="1"/>
  <c r="V761" i="1"/>
  <c r="W761" i="1"/>
  <c r="X761" i="1"/>
  <c r="Y761" i="1" s="1"/>
  <c r="V762" i="1"/>
  <c r="W762" i="1"/>
  <c r="X762" i="1"/>
  <c r="Y762" i="1" s="1"/>
  <c r="V763" i="1"/>
  <c r="W763" i="1"/>
  <c r="X763" i="1"/>
  <c r="Y763" i="1"/>
  <c r="V764" i="1"/>
  <c r="W764" i="1"/>
  <c r="X764" i="1"/>
  <c r="Y764" i="1"/>
  <c r="V765" i="1"/>
  <c r="W765" i="1"/>
  <c r="X765" i="1"/>
  <c r="Y765" i="1" s="1"/>
  <c r="V766" i="1"/>
  <c r="W766" i="1"/>
  <c r="X766" i="1"/>
  <c r="Y766" i="1" s="1"/>
  <c r="V767" i="1"/>
  <c r="W767" i="1"/>
  <c r="X767" i="1"/>
  <c r="Y767" i="1"/>
  <c r="V768" i="1"/>
  <c r="W768" i="1"/>
  <c r="X768" i="1"/>
  <c r="Y768" i="1"/>
  <c r="V769" i="1"/>
  <c r="W769" i="1"/>
  <c r="X769" i="1"/>
  <c r="Y769" i="1" s="1"/>
  <c r="V770" i="1"/>
  <c r="W770" i="1"/>
  <c r="X770" i="1"/>
  <c r="Y770" i="1" s="1"/>
  <c r="V771" i="1"/>
  <c r="W771" i="1"/>
  <c r="X771" i="1"/>
  <c r="Y771" i="1"/>
  <c r="V772" i="1"/>
  <c r="W772" i="1"/>
  <c r="X772" i="1"/>
  <c r="Y772" i="1"/>
  <c r="V773" i="1"/>
  <c r="W773" i="1"/>
  <c r="X773" i="1"/>
  <c r="Y773" i="1" s="1"/>
  <c r="V774" i="1"/>
  <c r="W774" i="1"/>
  <c r="X774" i="1"/>
  <c r="Y774" i="1" s="1"/>
  <c r="V775" i="1"/>
  <c r="W775" i="1"/>
  <c r="X775" i="1"/>
  <c r="Y775" i="1"/>
  <c r="V776" i="1"/>
  <c r="W776" i="1"/>
  <c r="X776" i="1"/>
  <c r="Y776" i="1"/>
  <c r="V777" i="1"/>
  <c r="W777" i="1"/>
  <c r="X777" i="1"/>
  <c r="Y777" i="1" s="1"/>
  <c r="V778" i="1"/>
  <c r="W778" i="1"/>
  <c r="X778" i="1"/>
  <c r="Y778" i="1" s="1"/>
  <c r="V779" i="1"/>
  <c r="W779" i="1"/>
  <c r="X779" i="1"/>
  <c r="Y779" i="1"/>
  <c r="V780" i="1"/>
  <c r="W780" i="1"/>
  <c r="X780" i="1"/>
  <c r="Y780" i="1"/>
  <c r="V781" i="1"/>
  <c r="W781" i="1"/>
  <c r="X781" i="1"/>
  <c r="Y781" i="1" s="1"/>
  <c r="V782" i="1"/>
  <c r="W782" i="1"/>
  <c r="X782" i="1"/>
  <c r="Y782" i="1" s="1"/>
  <c r="V783" i="1"/>
  <c r="W783" i="1"/>
  <c r="X783" i="1"/>
  <c r="Y783" i="1"/>
  <c r="V784" i="1"/>
  <c r="W784" i="1"/>
  <c r="X784" i="1"/>
  <c r="Y784" i="1"/>
  <c r="V785" i="1"/>
  <c r="W785" i="1"/>
  <c r="X785" i="1"/>
  <c r="Y785" i="1" s="1"/>
  <c r="V786" i="1"/>
  <c r="W786" i="1"/>
  <c r="X786" i="1"/>
  <c r="Y786" i="1" s="1"/>
  <c r="V787" i="1"/>
  <c r="W787" i="1"/>
  <c r="X787" i="1"/>
  <c r="Y787" i="1"/>
  <c r="V788" i="1"/>
  <c r="W788" i="1"/>
  <c r="X788" i="1"/>
  <c r="Y788" i="1"/>
  <c r="V789" i="1"/>
  <c r="W789" i="1"/>
  <c r="X789" i="1"/>
  <c r="Y789" i="1" s="1"/>
  <c r="V790" i="1"/>
  <c r="W790" i="1"/>
  <c r="X790" i="1"/>
  <c r="Y790" i="1" s="1"/>
  <c r="V791" i="1"/>
  <c r="W791" i="1"/>
  <c r="X791" i="1"/>
  <c r="Y791" i="1"/>
  <c r="V792" i="1"/>
  <c r="W792" i="1"/>
  <c r="X792" i="1"/>
  <c r="Y792" i="1"/>
  <c r="V793" i="1"/>
  <c r="W793" i="1"/>
  <c r="X793" i="1"/>
  <c r="Y793" i="1" s="1"/>
  <c r="V794" i="1"/>
  <c r="W794" i="1"/>
  <c r="X794" i="1"/>
  <c r="Y794" i="1" s="1"/>
  <c r="V795" i="1"/>
  <c r="W795" i="1"/>
  <c r="X795" i="1"/>
  <c r="Y795" i="1"/>
  <c r="V796" i="1"/>
  <c r="W796" i="1"/>
  <c r="X796" i="1"/>
  <c r="Y796" i="1"/>
  <c r="V797" i="1"/>
  <c r="W797" i="1"/>
  <c r="X797" i="1"/>
  <c r="Y797" i="1" s="1"/>
  <c r="V798" i="1"/>
  <c r="W798" i="1"/>
  <c r="X798" i="1"/>
  <c r="Y798" i="1" s="1"/>
  <c r="V799" i="1"/>
  <c r="W799" i="1"/>
  <c r="X799" i="1"/>
  <c r="Y799" i="1"/>
  <c r="V800" i="1"/>
  <c r="W800" i="1"/>
  <c r="X800" i="1"/>
  <c r="Y800" i="1"/>
  <c r="V801" i="1"/>
  <c r="W801" i="1"/>
  <c r="X801" i="1"/>
  <c r="Y801" i="1" s="1"/>
  <c r="V802" i="1"/>
  <c r="W802" i="1"/>
  <c r="X802" i="1"/>
  <c r="Y802" i="1" s="1"/>
  <c r="V803" i="1"/>
  <c r="W803" i="1"/>
  <c r="X803" i="1"/>
  <c r="Y803" i="1"/>
  <c r="V804" i="1"/>
  <c r="W804" i="1"/>
  <c r="X804" i="1"/>
  <c r="Y804" i="1"/>
  <c r="V805" i="1"/>
  <c r="W805" i="1"/>
  <c r="X805" i="1"/>
  <c r="Y805" i="1" s="1"/>
  <c r="V806" i="1"/>
  <c r="W806" i="1"/>
  <c r="X806" i="1"/>
  <c r="Y806" i="1" s="1"/>
  <c r="V807" i="1"/>
  <c r="W807" i="1"/>
  <c r="X807" i="1"/>
  <c r="Y807" i="1"/>
  <c r="V808" i="1"/>
  <c r="W808" i="1"/>
  <c r="X808" i="1"/>
  <c r="Y808" i="1"/>
  <c r="V809" i="1"/>
  <c r="W809" i="1"/>
  <c r="X809" i="1"/>
  <c r="Y809" i="1" s="1"/>
  <c r="V810" i="1"/>
  <c r="W810" i="1"/>
  <c r="X810" i="1"/>
  <c r="Y810" i="1" s="1"/>
  <c r="V811" i="1"/>
  <c r="W811" i="1"/>
  <c r="X811" i="1"/>
  <c r="Y811" i="1"/>
  <c r="V812" i="1"/>
  <c r="W812" i="1"/>
  <c r="X812" i="1"/>
  <c r="Y812" i="1"/>
  <c r="V813" i="1"/>
  <c r="W813" i="1"/>
  <c r="X813" i="1"/>
  <c r="Y813" i="1" s="1"/>
  <c r="V814" i="1"/>
  <c r="W814" i="1"/>
  <c r="X814" i="1"/>
  <c r="Y814" i="1" s="1"/>
  <c r="V815" i="1"/>
  <c r="W815" i="1"/>
  <c r="X815" i="1"/>
  <c r="Y815" i="1"/>
  <c r="V816" i="1"/>
  <c r="W816" i="1"/>
  <c r="X816" i="1"/>
  <c r="Y816" i="1"/>
  <c r="V817" i="1"/>
  <c r="W817" i="1"/>
  <c r="X817" i="1"/>
  <c r="Y817" i="1" s="1"/>
  <c r="V818" i="1"/>
  <c r="W818" i="1"/>
  <c r="X818" i="1"/>
  <c r="Y818" i="1" s="1"/>
  <c r="V819" i="1"/>
  <c r="W819" i="1"/>
  <c r="X819" i="1"/>
  <c r="Y819" i="1"/>
  <c r="V820" i="1"/>
  <c r="W820" i="1"/>
  <c r="X820" i="1"/>
  <c r="Y820" i="1"/>
  <c r="V821" i="1"/>
  <c r="W821" i="1"/>
  <c r="X821" i="1"/>
  <c r="Y821" i="1" s="1"/>
  <c r="V822" i="1"/>
  <c r="W822" i="1"/>
  <c r="X822" i="1"/>
  <c r="Y822" i="1" s="1"/>
  <c r="V823" i="1"/>
  <c r="W823" i="1"/>
  <c r="X823" i="1"/>
  <c r="Y823" i="1"/>
  <c r="V824" i="1"/>
  <c r="W824" i="1"/>
  <c r="X824" i="1"/>
  <c r="Y824" i="1"/>
  <c r="V825" i="1"/>
  <c r="W825" i="1"/>
  <c r="X825" i="1"/>
  <c r="Y825" i="1" s="1"/>
  <c r="V826" i="1"/>
  <c r="W826" i="1"/>
  <c r="X826" i="1"/>
  <c r="Y826" i="1" s="1"/>
  <c r="V827" i="1"/>
  <c r="W827" i="1"/>
  <c r="X827" i="1"/>
  <c r="Y827" i="1"/>
  <c r="V828" i="1"/>
  <c r="W828" i="1"/>
  <c r="X828" i="1"/>
  <c r="Y828" i="1"/>
  <c r="V829" i="1"/>
  <c r="W829" i="1"/>
  <c r="X829" i="1"/>
  <c r="Y829" i="1" s="1"/>
  <c r="V830" i="1"/>
  <c r="W830" i="1"/>
  <c r="X830" i="1"/>
  <c r="Y830" i="1" s="1"/>
  <c r="V831" i="1"/>
  <c r="W831" i="1"/>
  <c r="X831" i="1"/>
  <c r="Y831" i="1"/>
  <c r="V832" i="1"/>
  <c r="W832" i="1"/>
  <c r="X832" i="1"/>
  <c r="Y832" i="1"/>
  <c r="V833" i="1"/>
  <c r="W833" i="1"/>
  <c r="X833" i="1"/>
  <c r="Y833" i="1" s="1"/>
  <c r="V834" i="1"/>
  <c r="W834" i="1"/>
  <c r="X834" i="1"/>
  <c r="Y834" i="1" s="1"/>
  <c r="V835" i="1"/>
  <c r="W835" i="1"/>
  <c r="X835" i="1"/>
  <c r="Y835" i="1"/>
  <c r="V836" i="1"/>
  <c r="W836" i="1"/>
  <c r="X836" i="1"/>
  <c r="Y836" i="1"/>
  <c r="V837" i="1"/>
  <c r="W837" i="1"/>
  <c r="X837" i="1"/>
  <c r="Y837" i="1" s="1"/>
  <c r="V838" i="1"/>
  <c r="W838" i="1"/>
  <c r="X838" i="1"/>
  <c r="Y838" i="1" s="1"/>
  <c r="V839" i="1"/>
  <c r="W839" i="1"/>
  <c r="X839" i="1"/>
  <c r="Y839" i="1"/>
  <c r="V840" i="1"/>
  <c r="W840" i="1"/>
  <c r="X840" i="1"/>
  <c r="Y840" i="1"/>
  <c r="V841" i="1"/>
  <c r="W841" i="1"/>
  <c r="X841" i="1"/>
  <c r="Y841" i="1" s="1"/>
  <c r="V842" i="1"/>
  <c r="W842" i="1"/>
  <c r="X842" i="1"/>
  <c r="Y842" i="1" s="1"/>
  <c r="V843" i="1"/>
  <c r="W843" i="1"/>
  <c r="X843" i="1"/>
  <c r="Y843" i="1"/>
  <c r="V844" i="1"/>
  <c r="W844" i="1"/>
  <c r="X844" i="1"/>
  <c r="Y844" i="1"/>
  <c r="V845" i="1"/>
  <c r="W845" i="1"/>
  <c r="X845" i="1"/>
  <c r="Y845" i="1" s="1"/>
  <c r="V846" i="1"/>
  <c r="W846" i="1"/>
  <c r="X846" i="1"/>
  <c r="Y846" i="1" s="1"/>
  <c r="V847" i="1"/>
  <c r="W847" i="1"/>
  <c r="X847" i="1"/>
  <c r="Y847" i="1"/>
  <c r="V848" i="1"/>
  <c r="W848" i="1"/>
  <c r="X848" i="1"/>
  <c r="Y848" i="1"/>
  <c r="V849" i="1"/>
  <c r="W849" i="1"/>
  <c r="X849" i="1"/>
  <c r="Y849" i="1" s="1"/>
  <c r="V850" i="1"/>
  <c r="W850" i="1"/>
  <c r="X850" i="1"/>
  <c r="Y850" i="1" s="1"/>
  <c r="V851" i="1"/>
  <c r="W851" i="1"/>
  <c r="X851" i="1"/>
  <c r="Y851" i="1"/>
  <c r="V852" i="1"/>
  <c r="W852" i="1"/>
  <c r="X852" i="1"/>
  <c r="Y852" i="1"/>
  <c r="V853" i="1"/>
  <c r="W853" i="1"/>
  <c r="X853" i="1"/>
  <c r="Y853" i="1" s="1"/>
  <c r="V854" i="1"/>
  <c r="W854" i="1"/>
  <c r="X854" i="1"/>
  <c r="Y854" i="1" s="1"/>
  <c r="V855" i="1"/>
  <c r="W855" i="1"/>
  <c r="X855" i="1"/>
  <c r="Y855" i="1"/>
  <c r="V856" i="1"/>
  <c r="W856" i="1"/>
  <c r="X856" i="1"/>
  <c r="Y856" i="1"/>
  <c r="V857" i="1"/>
  <c r="W857" i="1"/>
  <c r="X857" i="1"/>
  <c r="Y857" i="1" s="1"/>
  <c r="V858" i="1"/>
  <c r="W858" i="1"/>
  <c r="X858" i="1"/>
  <c r="Y858" i="1" s="1"/>
  <c r="V859" i="1"/>
  <c r="W859" i="1"/>
  <c r="X859" i="1"/>
  <c r="Y859" i="1"/>
  <c r="V860" i="1"/>
  <c r="W860" i="1"/>
  <c r="X860" i="1"/>
  <c r="Y860" i="1"/>
  <c r="V861" i="1"/>
  <c r="W861" i="1"/>
  <c r="X861" i="1"/>
  <c r="Y861" i="1" s="1"/>
  <c r="V862" i="1"/>
  <c r="W862" i="1"/>
  <c r="X862" i="1"/>
  <c r="Y862" i="1" s="1"/>
  <c r="V863" i="1"/>
  <c r="W863" i="1"/>
  <c r="X863" i="1"/>
  <c r="Y863" i="1"/>
  <c r="V864" i="1"/>
  <c r="W864" i="1"/>
  <c r="X864" i="1"/>
  <c r="Y864" i="1"/>
  <c r="V865" i="1"/>
  <c r="W865" i="1"/>
  <c r="X865" i="1"/>
  <c r="Y865" i="1" s="1"/>
  <c r="V866" i="1"/>
  <c r="W866" i="1"/>
  <c r="X866" i="1"/>
  <c r="Y866" i="1" s="1"/>
  <c r="V867" i="1"/>
  <c r="W867" i="1"/>
  <c r="X867" i="1"/>
  <c r="Y867" i="1"/>
  <c r="V868" i="1"/>
  <c r="W868" i="1"/>
  <c r="X868" i="1"/>
  <c r="Y868" i="1"/>
  <c r="V869" i="1"/>
  <c r="W869" i="1"/>
  <c r="X869" i="1"/>
  <c r="Y869" i="1" s="1"/>
  <c r="V870" i="1"/>
  <c r="W870" i="1"/>
  <c r="X870" i="1"/>
  <c r="V871" i="1"/>
  <c r="W871" i="1"/>
  <c r="X871" i="1"/>
  <c r="Y871" i="1"/>
  <c r="V872" i="1"/>
  <c r="W872" i="1"/>
  <c r="X872" i="1"/>
  <c r="Y872" i="1"/>
  <c r="V873" i="1"/>
  <c r="W873" i="1"/>
  <c r="X873" i="1"/>
  <c r="Y873" i="1" s="1"/>
  <c r="V874" i="1"/>
  <c r="W874" i="1"/>
  <c r="X874" i="1"/>
  <c r="Y874" i="1" s="1"/>
  <c r="V875" i="1"/>
  <c r="W875" i="1"/>
  <c r="X875" i="1"/>
  <c r="Y875" i="1"/>
  <c r="V876" i="1"/>
  <c r="W876" i="1"/>
  <c r="X876" i="1"/>
  <c r="Y876" i="1"/>
  <c r="V877" i="1"/>
  <c r="W877" i="1"/>
  <c r="X877" i="1"/>
  <c r="Y877" i="1" s="1"/>
  <c r="V878" i="1"/>
  <c r="W878" i="1"/>
  <c r="X878" i="1"/>
  <c r="V879" i="1"/>
  <c r="W879" i="1"/>
  <c r="X879" i="1"/>
  <c r="Y879" i="1"/>
  <c r="V880" i="1"/>
  <c r="W880" i="1"/>
  <c r="X880" i="1"/>
  <c r="Y880" i="1"/>
  <c r="V881" i="1"/>
  <c r="W881" i="1"/>
  <c r="X881" i="1"/>
  <c r="Y881" i="1" s="1"/>
  <c r="V882" i="1"/>
  <c r="W882" i="1"/>
  <c r="X882" i="1"/>
  <c r="V883" i="1"/>
  <c r="W883" i="1"/>
  <c r="X883" i="1"/>
  <c r="Y883" i="1"/>
  <c r="V884" i="1"/>
  <c r="W884" i="1"/>
  <c r="X884" i="1"/>
  <c r="Y884" i="1"/>
  <c r="V885" i="1"/>
  <c r="W885" i="1"/>
  <c r="X885" i="1"/>
  <c r="Y885" i="1" s="1"/>
  <c r="V886" i="1"/>
  <c r="W886" i="1"/>
  <c r="X886" i="1"/>
  <c r="V887" i="1"/>
  <c r="W887" i="1"/>
  <c r="X887" i="1"/>
  <c r="Y887" i="1"/>
  <c r="V888" i="1"/>
  <c r="W888" i="1"/>
  <c r="X888" i="1"/>
  <c r="Y888" i="1"/>
  <c r="V889" i="1"/>
  <c r="W889" i="1"/>
  <c r="X889" i="1"/>
  <c r="Y889" i="1" s="1"/>
  <c r="V890" i="1"/>
  <c r="W890" i="1"/>
  <c r="X890" i="1"/>
  <c r="Y890" i="1" s="1"/>
  <c r="V891" i="1"/>
  <c r="W891" i="1"/>
  <c r="X891" i="1"/>
  <c r="Y891" i="1"/>
  <c r="V892" i="1"/>
  <c r="W892" i="1"/>
  <c r="X892" i="1"/>
  <c r="Y892" i="1"/>
  <c r="V893" i="1"/>
  <c r="W893" i="1"/>
  <c r="X893" i="1"/>
  <c r="Y893" i="1" s="1"/>
  <c r="V894" i="1"/>
  <c r="W894" i="1"/>
  <c r="X894" i="1"/>
  <c r="V895" i="1"/>
  <c r="W895" i="1"/>
  <c r="X895" i="1"/>
  <c r="Y895" i="1"/>
  <c r="V896" i="1"/>
  <c r="W896" i="1"/>
  <c r="X896" i="1"/>
  <c r="Y896" i="1"/>
  <c r="V897" i="1"/>
  <c r="W897" i="1"/>
  <c r="X897" i="1"/>
  <c r="Y897" i="1" s="1"/>
  <c r="V898" i="1"/>
  <c r="W898" i="1"/>
  <c r="X898" i="1"/>
  <c r="V899" i="1"/>
  <c r="W899" i="1"/>
  <c r="X899" i="1"/>
  <c r="Y899" i="1"/>
  <c r="V900" i="1"/>
  <c r="W900" i="1"/>
  <c r="X900" i="1"/>
  <c r="Y900" i="1"/>
  <c r="V901" i="1"/>
  <c r="W901" i="1"/>
  <c r="X901" i="1"/>
  <c r="Y901" i="1" s="1"/>
  <c r="V902" i="1"/>
  <c r="W902" i="1"/>
  <c r="X902" i="1"/>
  <c r="V903" i="1"/>
  <c r="W903" i="1"/>
  <c r="X903" i="1"/>
  <c r="Y903" i="1"/>
  <c r="V904" i="1"/>
  <c r="W904" i="1"/>
  <c r="X904" i="1"/>
  <c r="Y904" i="1"/>
  <c r="V905" i="1"/>
  <c r="W905" i="1"/>
  <c r="X905" i="1"/>
  <c r="Y905" i="1" s="1"/>
  <c r="V906" i="1"/>
  <c r="W906" i="1"/>
  <c r="X906" i="1"/>
  <c r="V907" i="1"/>
  <c r="W907" i="1"/>
  <c r="X907" i="1"/>
  <c r="Y907" i="1"/>
  <c r="V908" i="1"/>
  <c r="W908" i="1"/>
  <c r="X908" i="1"/>
  <c r="Y908" i="1"/>
  <c r="V909" i="1"/>
  <c r="W909" i="1"/>
  <c r="X909" i="1"/>
  <c r="Y909" i="1" s="1"/>
  <c r="V910" i="1"/>
  <c r="W910" i="1"/>
  <c r="Y910" i="1" s="1"/>
  <c r="X910" i="1"/>
  <c r="V911" i="1"/>
  <c r="W911" i="1"/>
  <c r="X911" i="1"/>
  <c r="Y911" i="1"/>
  <c r="V912" i="1"/>
  <c r="W912" i="1"/>
  <c r="X912" i="1"/>
  <c r="Y912" i="1" s="1"/>
  <c r="V913" i="1"/>
  <c r="W913" i="1"/>
  <c r="X913" i="1"/>
  <c r="Y913" i="1" s="1"/>
  <c r="V914" i="1"/>
  <c r="W914" i="1"/>
  <c r="X914" i="1"/>
  <c r="V915" i="1"/>
  <c r="W915" i="1"/>
  <c r="X915" i="1"/>
  <c r="Y915" i="1"/>
  <c r="V916" i="1"/>
  <c r="W916" i="1"/>
  <c r="X916" i="1"/>
  <c r="Y916" i="1" s="1"/>
  <c r="V917" i="1"/>
  <c r="W917" i="1"/>
  <c r="X917" i="1"/>
  <c r="Y917" i="1" s="1"/>
  <c r="V918" i="1"/>
  <c r="W918" i="1"/>
  <c r="X918" i="1"/>
  <c r="V919" i="1"/>
  <c r="W919" i="1"/>
  <c r="X919" i="1"/>
  <c r="Y919" i="1"/>
  <c r="V920" i="1"/>
  <c r="W920" i="1"/>
  <c r="X920" i="1"/>
  <c r="Y920" i="1" s="1"/>
  <c r="V921" i="1"/>
  <c r="W921" i="1"/>
  <c r="X921" i="1"/>
  <c r="Y921" i="1" s="1"/>
  <c r="V922" i="1"/>
  <c r="W922" i="1"/>
  <c r="X922" i="1"/>
  <c r="V923" i="1"/>
  <c r="W923" i="1"/>
  <c r="X923" i="1"/>
  <c r="Y923" i="1"/>
  <c r="V924" i="1"/>
  <c r="W924" i="1"/>
  <c r="X924" i="1"/>
  <c r="Y924" i="1" s="1"/>
  <c r="V925" i="1"/>
  <c r="W925" i="1"/>
  <c r="X925" i="1"/>
  <c r="Y925" i="1" s="1"/>
  <c r="V926" i="1"/>
  <c r="W926" i="1"/>
  <c r="X926" i="1"/>
  <c r="V927" i="1"/>
  <c r="W927" i="1"/>
  <c r="X927" i="1"/>
  <c r="Y927" i="1"/>
  <c r="V928" i="1"/>
  <c r="W928" i="1"/>
  <c r="X928" i="1"/>
  <c r="Y928" i="1" s="1"/>
  <c r="V929" i="1"/>
  <c r="W929" i="1"/>
  <c r="X929" i="1"/>
  <c r="Y929" i="1" s="1"/>
  <c r="V930" i="1"/>
  <c r="W930" i="1"/>
  <c r="X930" i="1"/>
  <c r="V931" i="1"/>
  <c r="W931" i="1"/>
  <c r="X931" i="1"/>
  <c r="Y931" i="1"/>
  <c r="V932" i="1"/>
  <c r="W932" i="1"/>
  <c r="X932" i="1"/>
  <c r="Y932" i="1" s="1"/>
  <c r="V933" i="1"/>
  <c r="W933" i="1"/>
  <c r="X933" i="1"/>
  <c r="Y933" i="1" s="1"/>
  <c r="V934" i="1"/>
  <c r="W934" i="1"/>
  <c r="X934" i="1"/>
  <c r="V935" i="1"/>
  <c r="W935" i="1"/>
  <c r="X935" i="1"/>
  <c r="Y935" i="1"/>
  <c r="V936" i="1"/>
  <c r="W936" i="1"/>
  <c r="X936" i="1"/>
  <c r="Y936" i="1" s="1"/>
  <c r="V937" i="1"/>
  <c r="W937" i="1"/>
  <c r="X937" i="1"/>
  <c r="Y937" i="1" s="1"/>
  <c r="V938" i="1"/>
  <c r="W938" i="1"/>
  <c r="X938" i="1"/>
  <c r="V939" i="1"/>
  <c r="W939" i="1"/>
  <c r="X939" i="1"/>
  <c r="Y939" i="1"/>
  <c r="V940" i="1"/>
  <c r="W940" i="1"/>
  <c r="X940" i="1"/>
  <c r="Y940" i="1" s="1"/>
  <c r="V941" i="1"/>
  <c r="W941" i="1"/>
  <c r="X941" i="1"/>
  <c r="Y941" i="1" s="1"/>
  <c r="V942" i="1"/>
  <c r="W942" i="1"/>
  <c r="X942" i="1"/>
  <c r="V943" i="1"/>
  <c r="W943" i="1"/>
  <c r="X943" i="1"/>
  <c r="Y943" i="1"/>
  <c r="V944" i="1"/>
  <c r="W944" i="1"/>
  <c r="X944" i="1"/>
  <c r="Y944" i="1" s="1"/>
  <c r="V945" i="1"/>
  <c r="W945" i="1"/>
  <c r="X945" i="1"/>
  <c r="Y945" i="1" s="1"/>
  <c r="V946" i="1"/>
  <c r="W946" i="1"/>
  <c r="X946" i="1"/>
  <c r="V947" i="1"/>
  <c r="W947" i="1"/>
  <c r="X947" i="1"/>
  <c r="Y947" i="1"/>
  <c r="V948" i="1"/>
  <c r="W948" i="1"/>
  <c r="X948" i="1"/>
  <c r="Y948" i="1" s="1"/>
  <c r="V949" i="1"/>
  <c r="W949" i="1"/>
  <c r="X949" i="1"/>
  <c r="Y949" i="1" s="1"/>
  <c r="V950" i="1"/>
  <c r="W950" i="1"/>
  <c r="X950" i="1"/>
  <c r="V951" i="1"/>
  <c r="W951" i="1"/>
  <c r="X951" i="1"/>
  <c r="Y951" i="1"/>
  <c r="V952" i="1"/>
  <c r="W952" i="1"/>
  <c r="X952" i="1"/>
  <c r="Y952" i="1" s="1"/>
  <c r="V953" i="1"/>
  <c r="W953" i="1"/>
  <c r="X953" i="1"/>
  <c r="Y953" i="1" s="1"/>
  <c r="V954" i="1"/>
  <c r="W954" i="1"/>
  <c r="X954" i="1"/>
  <c r="V955" i="1"/>
  <c r="W955" i="1"/>
  <c r="X955" i="1"/>
  <c r="Y955" i="1"/>
  <c r="V956" i="1"/>
  <c r="W956" i="1"/>
  <c r="X956" i="1"/>
  <c r="Y956" i="1" s="1"/>
  <c r="V957" i="1"/>
  <c r="W957" i="1"/>
  <c r="X957" i="1"/>
  <c r="Y957" i="1" s="1"/>
  <c r="V958" i="1"/>
  <c r="W958" i="1"/>
  <c r="X958" i="1"/>
  <c r="V959" i="1"/>
  <c r="W959" i="1"/>
  <c r="X959" i="1"/>
  <c r="Y959" i="1"/>
  <c r="V960" i="1"/>
  <c r="W960" i="1"/>
  <c r="X960" i="1"/>
  <c r="Y960" i="1" s="1"/>
  <c r="V961" i="1"/>
  <c r="W961" i="1"/>
  <c r="X961" i="1"/>
  <c r="Y961" i="1" s="1"/>
  <c r="V962" i="1"/>
  <c r="W962" i="1"/>
  <c r="X962" i="1"/>
  <c r="V963" i="1"/>
  <c r="W963" i="1"/>
  <c r="X963" i="1"/>
  <c r="Y963" i="1"/>
  <c r="V964" i="1"/>
  <c r="W964" i="1"/>
  <c r="X964" i="1"/>
  <c r="Y964" i="1" s="1"/>
  <c r="V965" i="1"/>
  <c r="W965" i="1"/>
  <c r="X965" i="1"/>
  <c r="Y965" i="1" s="1"/>
  <c r="V966" i="1"/>
  <c r="W966" i="1"/>
  <c r="X966" i="1"/>
  <c r="V967" i="1"/>
  <c r="W967" i="1"/>
  <c r="X967" i="1"/>
  <c r="Y967" i="1"/>
  <c r="V968" i="1"/>
  <c r="W968" i="1"/>
  <c r="X968" i="1"/>
  <c r="Y968" i="1" s="1"/>
  <c r="V969" i="1"/>
  <c r="W969" i="1"/>
  <c r="X969" i="1"/>
  <c r="Y969" i="1" s="1"/>
  <c r="V970" i="1"/>
  <c r="W970" i="1"/>
  <c r="X970" i="1"/>
  <c r="V971" i="1"/>
  <c r="W971" i="1"/>
  <c r="X971" i="1"/>
  <c r="Y971" i="1"/>
  <c r="V972" i="1"/>
  <c r="W972" i="1"/>
  <c r="X972" i="1"/>
  <c r="Y972" i="1" s="1"/>
  <c r="V973" i="1"/>
  <c r="W973" i="1"/>
  <c r="X973" i="1"/>
  <c r="Y973" i="1" s="1"/>
  <c r="V974" i="1"/>
  <c r="W974" i="1"/>
  <c r="X974" i="1"/>
  <c r="V975" i="1"/>
  <c r="W975" i="1"/>
  <c r="X975" i="1"/>
  <c r="Y975" i="1"/>
  <c r="V976" i="1"/>
  <c r="W976" i="1"/>
  <c r="X976" i="1"/>
  <c r="Y976" i="1" s="1"/>
  <c r="V977" i="1"/>
  <c r="W977" i="1"/>
  <c r="X977" i="1"/>
  <c r="Y977" i="1" s="1"/>
  <c r="V978" i="1"/>
  <c r="W978" i="1"/>
  <c r="X978" i="1"/>
  <c r="V979" i="1"/>
  <c r="W979" i="1"/>
  <c r="X979" i="1"/>
  <c r="Y979" i="1"/>
  <c r="V980" i="1"/>
  <c r="W980" i="1"/>
  <c r="X980" i="1"/>
  <c r="Y980" i="1" s="1"/>
  <c r="V981" i="1"/>
  <c r="W981" i="1"/>
  <c r="X981" i="1"/>
  <c r="Y981" i="1" s="1"/>
  <c r="V982" i="1"/>
  <c r="W982" i="1"/>
  <c r="X982" i="1"/>
  <c r="V983" i="1"/>
  <c r="W983" i="1"/>
  <c r="X983" i="1"/>
  <c r="Y983" i="1"/>
  <c r="V984" i="1"/>
  <c r="W984" i="1"/>
  <c r="X984" i="1"/>
  <c r="Y984" i="1" s="1"/>
  <c r="V985" i="1"/>
  <c r="W985" i="1"/>
  <c r="X985" i="1"/>
  <c r="Y985" i="1" s="1"/>
  <c r="V986" i="1"/>
  <c r="W986" i="1"/>
  <c r="X986" i="1"/>
  <c r="V987" i="1"/>
  <c r="W987" i="1"/>
  <c r="X987" i="1"/>
  <c r="Y987" i="1"/>
  <c r="V988" i="1"/>
  <c r="W988" i="1"/>
  <c r="X988" i="1"/>
  <c r="Y988" i="1" s="1"/>
  <c r="V989" i="1"/>
  <c r="W989" i="1"/>
  <c r="X989" i="1"/>
  <c r="Y989" i="1" s="1"/>
  <c r="V990" i="1"/>
  <c r="W990" i="1"/>
  <c r="X990" i="1"/>
  <c r="V991" i="1"/>
  <c r="W991" i="1"/>
  <c r="X991" i="1"/>
  <c r="Y991" i="1"/>
  <c r="V992" i="1"/>
  <c r="W992" i="1"/>
  <c r="X992" i="1"/>
  <c r="Y992" i="1" s="1"/>
  <c r="V993" i="1"/>
  <c r="W993" i="1"/>
  <c r="X993" i="1"/>
  <c r="Y993" i="1" s="1"/>
  <c r="V994" i="1"/>
  <c r="W994" i="1"/>
  <c r="X994" i="1"/>
  <c r="V995" i="1"/>
  <c r="W995" i="1"/>
  <c r="X995" i="1"/>
  <c r="Y995" i="1"/>
  <c r="V996" i="1"/>
  <c r="W996" i="1"/>
  <c r="X996" i="1"/>
  <c r="Y996" i="1" s="1"/>
  <c r="V997" i="1"/>
  <c r="W997" i="1"/>
  <c r="X997" i="1"/>
  <c r="Y997" i="1" s="1"/>
  <c r="V998" i="1"/>
  <c r="W998" i="1"/>
  <c r="X998" i="1"/>
  <c r="V999" i="1"/>
  <c r="W999" i="1"/>
  <c r="X999" i="1"/>
  <c r="Y999" i="1"/>
  <c r="V1000" i="1"/>
  <c r="W1000" i="1"/>
  <c r="X1000" i="1"/>
  <c r="Y1000" i="1" s="1"/>
  <c r="V1001" i="1"/>
  <c r="W1001" i="1"/>
  <c r="X1001" i="1"/>
  <c r="Y1001" i="1" s="1"/>
  <c r="V1002" i="1"/>
  <c r="W1002" i="1"/>
  <c r="X1002" i="1"/>
  <c r="V1003" i="1"/>
  <c r="W1003" i="1"/>
  <c r="X1003" i="1"/>
  <c r="Y1003" i="1"/>
  <c r="V1004" i="1"/>
  <c r="W1004" i="1"/>
  <c r="X1004" i="1"/>
  <c r="Y1004" i="1" s="1"/>
  <c r="V1005" i="1"/>
  <c r="W1005" i="1"/>
  <c r="X1005" i="1"/>
  <c r="Y1005" i="1" s="1"/>
  <c r="V1006" i="1"/>
  <c r="W1006" i="1"/>
  <c r="X1006" i="1"/>
  <c r="V1007" i="1"/>
  <c r="W1007" i="1"/>
  <c r="X1007" i="1"/>
  <c r="Y1007" i="1"/>
  <c r="V1008" i="1"/>
  <c r="W1008" i="1"/>
  <c r="X1008" i="1"/>
  <c r="Y1008" i="1" s="1"/>
  <c r="V1009" i="1"/>
  <c r="W1009" i="1"/>
  <c r="X1009" i="1"/>
  <c r="Y1009" i="1" s="1"/>
  <c r="V1010" i="1"/>
  <c r="W1010" i="1"/>
  <c r="X1010" i="1"/>
  <c r="V1011" i="1"/>
  <c r="W1011" i="1"/>
  <c r="X1011" i="1"/>
  <c r="Y1011" i="1"/>
  <c r="V1012" i="1"/>
  <c r="W1012" i="1"/>
  <c r="X1012" i="1"/>
  <c r="Y1012" i="1" s="1"/>
  <c r="V1013" i="1"/>
  <c r="W1013" i="1"/>
  <c r="X1013" i="1"/>
  <c r="Y1013" i="1" s="1"/>
  <c r="V1014" i="1"/>
  <c r="W1014" i="1"/>
  <c r="X1014" i="1"/>
  <c r="V1015" i="1"/>
  <c r="W1015" i="1"/>
  <c r="X1015" i="1"/>
  <c r="Y1015" i="1"/>
  <c r="V1016" i="1"/>
  <c r="W1016" i="1"/>
  <c r="X1016" i="1"/>
  <c r="Y1016" i="1" s="1"/>
  <c r="V1017" i="1"/>
  <c r="W1017" i="1"/>
  <c r="X1017" i="1"/>
  <c r="Y1017" i="1" s="1"/>
  <c r="V1018" i="1"/>
  <c r="W1018" i="1"/>
  <c r="X1018" i="1"/>
  <c r="V1019" i="1"/>
  <c r="W1019" i="1"/>
  <c r="X1019" i="1"/>
  <c r="Y1019" i="1"/>
  <c r="V1020" i="1"/>
  <c r="W1020" i="1"/>
  <c r="X1020" i="1"/>
  <c r="Y1020" i="1" s="1"/>
  <c r="V1021" i="1"/>
  <c r="W1021" i="1"/>
  <c r="X1021" i="1"/>
  <c r="Y1021" i="1" s="1"/>
  <c r="V1022" i="1"/>
  <c r="W1022" i="1"/>
  <c r="X1022" i="1"/>
  <c r="V1023" i="1"/>
  <c r="W1023" i="1"/>
  <c r="X1023" i="1"/>
  <c r="Y1023" i="1"/>
  <c r="V1024" i="1"/>
  <c r="W1024" i="1"/>
  <c r="X1024" i="1"/>
  <c r="Y1024" i="1" s="1"/>
  <c r="V1025" i="1"/>
  <c r="W1025" i="1"/>
  <c r="X1025" i="1"/>
  <c r="Y1025" i="1" s="1"/>
  <c r="V1026" i="1"/>
  <c r="W1026" i="1"/>
  <c r="X1026" i="1"/>
  <c r="V1027" i="1"/>
  <c r="W1027" i="1"/>
  <c r="X1027" i="1"/>
  <c r="Y1027" i="1"/>
  <c r="V1028" i="1"/>
  <c r="W1028" i="1"/>
  <c r="X1028" i="1"/>
  <c r="Y1028" i="1" s="1"/>
  <c r="V1029" i="1"/>
  <c r="W1029" i="1"/>
  <c r="X1029" i="1"/>
  <c r="Y1029" i="1" s="1"/>
  <c r="V1030" i="1"/>
  <c r="W1030" i="1"/>
  <c r="X1030" i="1"/>
  <c r="V1031" i="1"/>
  <c r="W1031" i="1"/>
  <c r="X1031" i="1"/>
  <c r="Y1031" i="1"/>
  <c r="V1032" i="1"/>
  <c r="W1032" i="1"/>
  <c r="X1032" i="1"/>
  <c r="Y1032" i="1" s="1"/>
  <c r="V1033" i="1"/>
  <c r="W1033" i="1"/>
  <c r="X1033" i="1"/>
  <c r="Y1033" i="1" s="1"/>
  <c r="V1034" i="1"/>
  <c r="W1034" i="1"/>
  <c r="X1034" i="1"/>
  <c r="V1035" i="1"/>
  <c r="W1035" i="1"/>
  <c r="X1035" i="1"/>
  <c r="Y1035" i="1"/>
  <c r="V1036" i="1"/>
  <c r="W1036" i="1"/>
  <c r="X1036" i="1"/>
  <c r="Y1036" i="1" s="1"/>
  <c r="V1037" i="1"/>
  <c r="W1037" i="1"/>
  <c r="X1037" i="1"/>
  <c r="Y1037" i="1" s="1"/>
  <c r="V1038" i="1"/>
  <c r="W1038" i="1"/>
  <c r="X1038" i="1"/>
  <c r="V1039" i="1"/>
  <c r="W1039" i="1"/>
  <c r="X1039" i="1"/>
  <c r="Y1039" i="1"/>
  <c r="V1040" i="1"/>
  <c r="W1040" i="1"/>
  <c r="X1040" i="1"/>
  <c r="Y1040" i="1" s="1"/>
  <c r="V1041" i="1"/>
  <c r="W1041" i="1"/>
  <c r="X1041" i="1"/>
  <c r="Y1041" i="1" s="1"/>
  <c r="V1042" i="1"/>
  <c r="W1042" i="1"/>
  <c r="X1042" i="1"/>
  <c r="V1043" i="1"/>
  <c r="W1043" i="1"/>
  <c r="X1043" i="1"/>
  <c r="Y1043" i="1"/>
  <c r="V1044" i="1"/>
  <c r="W1044" i="1"/>
  <c r="X1044" i="1"/>
  <c r="Y1044" i="1" s="1"/>
  <c r="V1045" i="1"/>
  <c r="W1045" i="1"/>
  <c r="X1045" i="1"/>
  <c r="V1046" i="1"/>
  <c r="W1046" i="1"/>
  <c r="X1046" i="1"/>
  <c r="V1047" i="1"/>
  <c r="W1047" i="1"/>
  <c r="X1047" i="1"/>
  <c r="Y1047" i="1"/>
  <c r="V1048" i="1"/>
  <c r="W1048" i="1"/>
  <c r="X1048" i="1"/>
  <c r="Y1048" i="1" s="1"/>
  <c r="V1049" i="1"/>
  <c r="W1049" i="1"/>
  <c r="X1049" i="1"/>
  <c r="V1050" i="1"/>
  <c r="W1050" i="1"/>
  <c r="X1050" i="1"/>
  <c r="V1051" i="1"/>
  <c r="W1051" i="1"/>
  <c r="X1051" i="1"/>
  <c r="Y1051" i="1"/>
  <c r="V1052" i="1"/>
  <c r="W1052" i="1"/>
  <c r="X1052" i="1"/>
  <c r="Y1052" i="1" s="1"/>
  <c r="V1053" i="1"/>
  <c r="W1053" i="1"/>
  <c r="X1053" i="1"/>
  <c r="V1054" i="1"/>
  <c r="W1054" i="1"/>
  <c r="X1054" i="1"/>
  <c r="V1055" i="1"/>
  <c r="W1055" i="1"/>
  <c r="X1055" i="1"/>
  <c r="Y1055" i="1"/>
  <c r="V1056" i="1"/>
  <c r="W1056" i="1"/>
  <c r="X1056" i="1"/>
  <c r="Y1056" i="1" s="1"/>
  <c r="V1057" i="1"/>
  <c r="W1057" i="1"/>
  <c r="X1057" i="1"/>
  <c r="V1058" i="1"/>
  <c r="W1058" i="1"/>
  <c r="X1058" i="1"/>
  <c r="V1059" i="1"/>
  <c r="W1059" i="1"/>
  <c r="X1059" i="1"/>
  <c r="Y1059" i="1"/>
  <c r="V1060" i="1"/>
  <c r="W1060" i="1"/>
  <c r="X1060" i="1"/>
  <c r="Y1060" i="1" s="1"/>
  <c r="V1061" i="1"/>
  <c r="W1061" i="1"/>
  <c r="X1061" i="1"/>
  <c r="V1062" i="1"/>
  <c r="W1062" i="1"/>
  <c r="X1062" i="1"/>
  <c r="V1063" i="1"/>
  <c r="W1063" i="1"/>
  <c r="X1063" i="1"/>
  <c r="Y1063" i="1"/>
  <c r="V1064" i="1"/>
  <c r="W1064" i="1"/>
  <c r="X1064" i="1"/>
  <c r="Y1064" i="1"/>
  <c r="V1065" i="1"/>
  <c r="W1065" i="1"/>
  <c r="X1065" i="1"/>
  <c r="V1066" i="1"/>
  <c r="W1066" i="1"/>
  <c r="X1066" i="1"/>
  <c r="V1067" i="1"/>
  <c r="W1067" i="1"/>
  <c r="X1067" i="1"/>
  <c r="Y1067" i="1"/>
  <c r="V1068" i="1"/>
  <c r="W1068" i="1"/>
  <c r="X1068" i="1"/>
  <c r="Y1068" i="1"/>
  <c r="V1069" i="1"/>
  <c r="W1069" i="1"/>
  <c r="X1069" i="1"/>
  <c r="V1070" i="1"/>
  <c r="W1070" i="1"/>
  <c r="X1070" i="1"/>
  <c r="V1071" i="1"/>
  <c r="W1071" i="1"/>
  <c r="X1071" i="1"/>
  <c r="Y1071" i="1" s="1"/>
  <c r="V1072" i="1"/>
  <c r="W1072" i="1"/>
  <c r="X1072" i="1"/>
  <c r="Y1072" i="1"/>
  <c r="V1073" i="1"/>
  <c r="W1073" i="1"/>
  <c r="X1073" i="1"/>
  <c r="V1074" i="1"/>
  <c r="W1074" i="1"/>
  <c r="X1074" i="1"/>
  <c r="Y1074" i="1"/>
  <c r="V1075" i="1"/>
  <c r="W1075" i="1"/>
  <c r="X1075" i="1"/>
  <c r="Y1075" i="1" s="1"/>
  <c r="V1076" i="1"/>
  <c r="W1076" i="1"/>
  <c r="X1076" i="1"/>
  <c r="Y1076" i="1" s="1"/>
  <c r="V1077" i="1"/>
  <c r="W1077" i="1"/>
  <c r="X1077" i="1"/>
  <c r="Y1077" i="1" s="1"/>
  <c r="V1078" i="1"/>
  <c r="W1078" i="1"/>
  <c r="X1078" i="1"/>
  <c r="Y1078" i="1"/>
  <c r="V1079" i="1"/>
  <c r="W1079" i="1"/>
  <c r="X1079" i="1"/>
  <c r="Y1079" i="1" s="1"/>
  <c r="V1080" i="1"/>
  <c r="W1080" i="1"/>
  <c r="X1080" i="1"/>
  <c r="Y1080" i="1" s="1"/>
  <c r="V1081" i="1"/>
  <c r="W1081" i="1"/>
  <c r="X1081" i="1"/>
  <c r="Y1081" i="1" s="1"/>
  <c r="V1082" i="1"/>
  <c r="W1082" i="1"/>
  <c r="X1082" i="1"/>
  <c r="Y1082" i="1"/>
  <c r="V1083" i="1"/>
  <c r="W1083" i="1"/>
  <c r="X1083" i="1"/>
  <c r="Y1083" i="1" s="1"/>
  <c r="V1084" i="1"/>
  <c r="W1084" i="1"/>
  <c r="X1084" i="1"/>
  <c r="Y1084" i="1" s="1"/>
  <c r="V1085" i="1"/>
  <c r="W1085" i="1"/>
  <c r="X1085" i="1"/>
  <c r="Y1085" i="1" s="1"/>
  <c r="V1086" i="1"/>
  <c r="W1086" i="1"/>
  <c r="X1086" i="1"/>
  <c r="Y1086" i="1"/>
  <c r="V1087" i="1"/>
  <c r="W1087" i="1"/>
  <c r="X1087" i="1"/>
  <c r="Y1087" i="1" s="1"/>
  <c r="V1088" i="1"/>
  <c r="W1088" i="1"/>
  <c r="X1088" i="1"/>
  <c r="Y1088" i="1" s="1"/>
  <c r="V1089" i="1"/>
  <c r="W1089" i="1"/>
  <c r="X1089" i="1"/>
  <c r="Y1089" i="1" s="1"/>
  <c r="V1090" i="1"/>
  <c r="W1090" i="1"/>
  <c r="X1090" i="1"/>
  <c r="Y1090" i="1"/>
  <c r="V1091" i="1"/>
  <c r="W1091" i="1"/>
  <c r="X1091" i="1"/>
  <c r="Y1091" i="1" s="1"/>
  <c r="V1092" i="1"/>
  <c r="W1092" i="1"/>
  <c r="X1092" i="1"/>
  <c r="Y1092" i="1" s="1"/>
  <c r="V1093" i="1"/>
  <c r="W1093" i="1"/>
  <c r="X1093" i="1"/>
  <c r="Y1093" i="1" s="1"/>
  <c r="V1094" i="1"/>
  <c r="W1094" i="1"/>
  <c r="X1094" i="1"/>
  <c r="Y1094" i="1"/>
  <c r="V1095" i="1"/>
  <c r="W1095" i="1"/>
  <c r="X1095" i="1"/>
  <c r="Y1095" i="1" s="1"/>
  <c r="V1096" i="1"/>
  <c r="W1096" i="1"/>
  <c r="X1096" i="1"/>
  <c r="Y1096" i="1" s="1"/>
  <c r="V1097" i="1"/>
  <c r="W1097" i="1"/>
  <c r="X1097" i="1"/>
  <c r="Y1097" i="1" s="1"/>
  <c r="V1098" i="1"/>
  <c r="W1098" i="1"/>
  <c r="X1098" i="1"/>
  <c r="Y1098" i="1"/>
  <c r="V1099" i="1"/>
  <c r="W1099" i="1"/>
  <c r="X1099" i="1"/>
  <c r="Y1099" i="1" s="1"/>
  <c r="V1100" i="1"/>
  <c r="W1100" i="1"/>
  <c r="X1100" i="1"/>
  <c r="Y1100" i="1" s="1"/>
  <c r="V1101" i="1"/>
  <c r="W1101" i="1"/>
  <c r="X1101" i="1"/>
  <c r="Y1101" i="1" s="1"/>
  <c r="V1102" i="1"/>
  <c r="W1102" i="1"/>
  <c r="X1102" i="1"/>
  <c r="Y1102" i="1"/>
  <c r="V1103" i="1"/>
  <c r="W1103" i="1"/>
  <c r="X1103" i="1"/>
  <c r="Y1103" i="1" s="1"/>
  <c r="V1104" i="1"/>
  <c r="W1104" i="1"/>
  <c r="X1104" i="1"/>
  <c r="Y1104" i="1" s="1"/>
  <c r="V1105" i="1"/>
  <c r="W1105" i="1"/>
  <c r="X1105" i="1"/>
  <c r="Y1105" i="1" s="1"/>
  <c r="V1106" i="1"/>
  <c r="W1106" i="1"/>
  <c r="X1106" i="1"/>
  <c r="Y1106" i="1"/>
  <c r="V1107" i="1"/>
  <c r="W1107" i="1"/>
  <c r="X1107" i="1"/>
  <c r="Y1107" i="1" s="1"/>
  <c r="V1108" i="1"/>
  <c r="W1108" i="1"/>
  <c r="X1108" i="1"/>
  <c r="Y1108" i="1" s="1"/>
  <c r="V1109" i="1"/>
  <c r="W1109" i="1"/>
  <c r="X1109" i="1"/>
  <c r="Y1109" i="1" s="1"/>
  <c r="V1110" i="1"/>
  <c r="W1110" i="1"/>
  <c r="X1110" i="1"/>
  <c r="Y1110" i="1"/>
  <c r="V1111" i="1"/>
  <c r="W1111" i="1"/>
  <c r="X1111" i="1"/>
  <c r="Y1111" i="1" s="1"/>
  <c r="V1112" i="1"/>
  <c r="W1112" i="1"/>
  <c r="X1112" i="1"/>
  <c r="Y1112" i="1" s="1"/>
  <c r="V1113" i="1"/>
  <c r="W1113" i="1"/>
  <c r="X1113" i="1"/>
  <c r="Y1113" i="1" s="1"/>
  <c r="V1114" i="1"/>
  <c r="W1114" i="1"/>
  <c r="X1114" i="1"/>
  <c r="Y1114" i="1"/>
  <c r="V1115" i="1"/>
  <c r="W1115" i="1"/>
  <c r="X1115" i="1"/>
  <c r="Y1115" i="1" s="1"/>
  <c r="V1116" i="1"/>
  <c r="W1116" i="1"/>
  <c r="X1116" i="1"/>
  <c r="Y1116" i="1" s="1"/>
  <c r="V1117" i="1"/>
  <c r="W1117" i="1"/>
  <c r="X1117" i="1"/>
  <c r="Y1117" i="1" s="1"/>
  <c r="V1118" i="1"/>
  <c r="W1118" i="1"/>
  <c r="X1118" i="1"/>
  <c r="Y1118" i="1"/>
  <c r="V1119" i="1"/>
  <c r="W1119" i="1"/>
  <c r="X1119" i="1"/>
  <c r="Y1119" i="1" s="1"/>
  <c r="V1120" i="1"/>
  <c r="W1120" i="1"/>
  <c r="X1120" i="1"/>
  <c r="Y1120" i="1" s="1"/>
  <c r="V1121" i="1"/>
  <c r="W1121" i="1"/>
  <c r="X1121" i="1"/>
  <c r="Y1121" i="1" s="1"/>
  <c r="V1122" i="1"/>
  <c r="W1122" i="1"/>
  <c r="X1122" i="1"/>
  <c r="Y1122" i="1"/>
  <c r="V1123" i="1"/>
  <c r="W1123" i="1"/>
  <c r="X1123" i="1"/>
  <c r="Y1123" i="1" s="1"/>
  <c r="V1124" i="1"/>
  <c r="W1124" i="1"/>
  <c r="X1124" i="1"/>
  <c r="Y1124" i="1" s="1"/>
  <c r="V1125" i="1"/>
  <c r="W1125" i="1"/>
  <c r="X1125" i="1"/>
  <c r="Y1125" i="1" s="1"/>
  <c r="V1126" i="1"/>
  <c r="W1126" i="1"/>
  <c r="X1126" i="1"/>
  <c r="Y1126" i="1"/>
  <c r="V1127" i="1"/>
  <c r="W1127" i="1"/>
  <c r="X1127" i="1"/>
  <c r="Y1127" i="1" s="1"/>
  <c r="V1128" i="1"/>
  <c r="W1128" i="1"/>
  <c r="X1128" i="1"/>
  <c r="Y1128" i="1" s="1"/>
  <c r="V1129" i="1"/>
  <c r="W1129" i="1"/>
  <c r="X1129" i="1"/>
  <c r="Y1129" i="1" s="1"/>
  <c r="V1130" i="1"/>
  <c r="W1130" i="1"/>
  <c r="X1130" i="1"/>
  <c r="Y1130" i="1"/>
  <c r="V1131" i="1"/>
  <c r="W1131" i="1"/>
  <c r="X1131" i="1"/>
  <c r="Y1131" i="1" s="1"/>
  <c r="V1132" i="1"/>
  <c r="W1132" i="1"/>
  <c r="X1132" i="1"/>
  <c r="Y1132" i="1" s="1"/>
  <c r="V1133" i="1"/>
  <c r="W1133" i="1"/>
  <c r="X1133" i="1"/>
  <c r="Y1133" i="1" s="1"/>
  <c r="V1134" i="1"/>
  <c r="W1134" i="1"/>
  <c r="X1134" i="1"/>
  <c r="Y1134" i="1"/>
  <c r="V1135" i="1"/>
  <c r="W1135" i="1"/>
  <c r="X1135" i="1"/>
  <c r="Y1135" i="1" s="1"/>
  <c r="V1136" i="1"/>
  <c r="W1136" i="1"/>
  <c r="X1136" i="1"/>
  <c r="Y1136" i="1" s="1"/>
  <c r="V1137" i="1"/>
  <c r="W1137" i="1"/>
  <c r="X1137" i="1"/>
  <c r="Y1137" i="1" s="1"/>
  <c r="V1138" i="1"/>
  <c r="W1138" i="1"/>
  <c r="X1138" i="1"/>
  <c r="Y1138" i="1"/>
  <c r="V1139" i="1"/>
  <c r="W1139" i="1"/>
  <c r="X1139" i="1"/>
  <c r="Y1139" i="1" s="1"/>
  <c r="V1140" i="1"/>
  <c r="W1140" i="1"/>
  <c r="X1140" i="1"/>
  <c r="Y1140" i="1" s="1"/>
  <c r="V1141" i="1"/>
  <c r="W1141" i="1"/>
  <c r="X1141" i="1"/>
  <c r="Y1141" i="1" s="1"/>
  <c r="V1142" i="1"/>
  <c r="W1142" i="1"/>
  <c r="X1142" i="1"/>
  <c r="Y1142" i="1"/>
  <c r="V1143" i="1"/>
  <c r="W1143" i="1"/>
  <c r="X1143" i="1"/>
  <c r="Y1143" i="1" s="1"/>
  <c r="V1144" i="1"/>
  <c r="W1144" i="1"/>
  <c r="X1144" i="1"/>
  <c r="Y1144" i="1" s="1"/>
  <c r="V1145" i="1"/>
  <c r="W1145" i="1"/>
  <c r="X1145" i="1"/>
  <c r="Y1145" i="1" s="1"/>
  <c r="V1146" i="1"/>
  <c r="W1146" i="1"/>
  <c r="X1146" i="1"/>
  <c r="Y1146" i="1"/>
  <c r="V1147" i="1"/>
  <c r="W1147" i="1"/>
  <c r="X1147" i="1"/>
  <c r="Y1147" i="1" s="1"/>
  <c r="V1148" i="1"/>
  <c r="W1148" i="1"/>
  <c r="X1148" i="1"/>
  <c r="Y1148" i="1" s="1"/>
  <c r="V1149" i="1"/>
  <c r="W1149" i="1"/>
  <c r="X1149" i="1"/>
  <c r="Y1149" i="1" s="1"/>
  <c r="V1150" i="1"/>
  <c r="W1150" i="1"/>
  <c r="X1150" i="1"/>
  <c r="Y1150" i="1"/>
  <c r="V1151" i="1"/>
  <c r="W1151" i="1"/>
  <c r="X1151" i="1"/>
  <c r="Y1151" i="1" s="1"/>
  <c r="V1152" i="1"/>
  <c r="W1152" i="1"/>
  <c r="X1152" i="1"/>
  <c r="Y1152" i="1" s="1"/>
  <c r="V1153" i="1"/>
  <c r="W1153" i="1"/>
  <c r="X1153" i="1"/>
  <c r="Y1153" i="1" s="1"/>
  <c r="V1154" i="1"/>
  <c r="W1154" i="1"/>
  <c r="X1154" i="1"/>
  <c r="Y1154" i="1"/>
  <c r="V1155" i="1"/>
  <c r="W1155" i="1"/>
  <c r="X1155" i="1"/>
  <c r="Y1155" i="1" s="1"/>
  <c r="V1156" i="1"/>
  <c r="W1156" i="1"/>
  <c r="X1156" i="1"/>
  <c r="Y1156" i="1" s="1"/>
  <c r="V1157" i="1"/>
  <c r="W1157" i="1"/>
  <c r="X1157" i="1"/>
  <c r="Y1157" i="1" s="1"/>
  <c r="V1158" i="1"/>
  <c r="W1158" i="1"/>
  <c r="X1158" i="1"/>
  <c r="Y1158" i="1"/>
  <c r="V1159" i="1"/>
  <c r="W1159" i="1"/>
  <c r="X1159" i="1"/>
  <c r="Y1159" i="1" s="1"/>
  <c r="V1160" i="1"/>
  <c r="W1160" i="1"/>
  <c r="X1160" i="1"/>
  <c r="Y1160" i="1" s="1"/>
  <c r="V1161" i="1"/>
  <c r="W1161" i="1"/>
  <c r="X1161" i="1"/>
  <c r="Y1161" i="1" s="1"/>
  <c r="V1162" i="1"/>
  <c r="W1162" i="1"/>
  <c r="X1162" i="1"/>
  <c r="Y1162" i="1"/>
  <c r="V1163" i="1"/>
  <c r="W1163" i="1"/>
  <c r="X1163" i="1"/>
  <c r="Y1163" i="1" s="1"/>
  <c r="V1164" i="1"/>
  <c r="W1164" i="1"/>
  <c r="X1164" i="1"/>
  <c r="Y1164" i="1" s="1"/>
  <c r="V1165" i="1"/>
  <c r="W1165" i="1"/>
  <c r="X1165" i="1"/>
  <c r="Y1165" i="1" s="1"/>
  <c r="V1166" i="1"/>
  <c r="W1166" i="1"/>
  <c r="X1166" i="1"/>
  <c r="Y1166" i="1"/>
  <c r="V1167" i="1"/>
  <c r="W1167" i="1"/>
  <c r="X1167" i="1"/>
  <c r="Y1167" i="1" s="1"/>
  <c r="V1168" i="1"/>
  <c r="W1168" i="1"/>
  <c r="X1168" i="1"/>
  <c r="Y1168" i="1" s="1"/>
  <c r="V1169" i="1"/>
  <c r="W1169" i="1"/>
  <c r="X1169" i="1"/>
  <c r="Y1169" i="1" s="1"/>
  <c r="V1170" i="1"/>
  <c r="W1170" i="1"/>
  <c r="X1170" i="1"/>
  <c r="Y1170" i="1"/>
  <c r="V1171" i="1"/>
  <c r="W1171" i="1"/>
  <c r="X1171" i="1"/>
  <c r="Y1171" i="1" s="1"/>
  <c r="V1172" i="1"/>
  <c r="W1172" i="1"/>
  <c r="X1172" i="1"/>
  <c r="Y1172" i="1" s="1"/>
  <c r="V1173" i="1"/>
  <c r="W1173" i="1"/>
  <c r="X1173" i="1"/>
  <c r="Y1173" i="1" s="1"/>
  <c r="V1174" i="1"/>
  <c r="W1174" i="1"/>
  <c r="X1174" i="1"/>
  <c r="Y1174" i="1"/>
  <c r="V1175" i="1"/>
  <c r="W1175" i="1"/>
  <c r="X1175" i="1"/>
  <c r="Y1175" i="1" s="1"/>
  <c r="V1176" i="1"/>
  <c r="W1176" i="1"/>
  <c r="X1176" i="1"/>
  <c r="Y1176" i="1" s="1"/>
  <c r="V1177" i="1"/>
  <c r="W1177" i="1"/>
  <c r="X1177" i="1"/>
  <c r="Y1177" i="1" s="1"/>
  <c r="V1178" i="1"/>
  <c r="W1178" i="1"/>
  <c r="X1178" i="1"/>
  <c r="Y1178" i="1"/>
  <c r="V1179" i="1"/>
  <c r="W1179" i="1"/>
  <c r="X1179" i="1"/>
  <c r="Y1179" i="1" s="1"/>
  <c r="V1180" i="1"/>
  <c r="W1180" i="1"/>
  <c r="X1180" i="1"/>
  <c r="Y1180" i="1" s="1"/>
  <c r="V1181" i="1"/>
  <c r="W1181" i="1"/>
  <c r="X1181" i="1"/>
  <c r="Y1181" i="1" s="1"/>
  <c r="V1182" i="1"/>
  <c r="W1182" i="1"/>
  <c r="X1182" i="1"/>
  <c r="Y1182" i="1"/>
  <c r="V1183" i="1"/>
  <c r="W1183" i="1"/>
  <c r="X1183" i="1"/>
  <c r="Y1183" i="1" s="1"/>
  <c r="V1184" i="1"/>
  <c r="W1184" i="1"/>
  <c r="X1184" i="1"/>
  <c r="Y1184" i="1" s="1"/>
  <c r="V1185" i="1"/>
  <c r="W1185" i="1"/>
  <c r="X1185" i="1"/>
  <c r="Y1185" i="1" s="1"/>
  <c r="V1186" i="1"/>
  <c r="W1186" i="1"/>
  <c r="X1186" i="1"/>
  <c r="Y1186" i="1"/>
  <c r="V1187" i="1"/>
  <c r="W1187" i="1"/>
  <c r="X1187" i="1"/>
  <c r="Y1187" i="1" s="1"/>
  <c r="V1188" i="1"/>
  <c r="W1188" i="1"/>
  <c r="X1188" i="1"/>
  <c r="Y1188" i="1" s="1"/>
  <c r="V1189" i="1"/>
  <c r="W1189" i="1"/>
  <c r="X1189" i="1"/>
  <c r="Y1189" i="1" s="1"/>
  <c r="V1190" i="1"/>
  <c r="W1190" i="1"/>
  <c r="X1190" i="1"/>
  <c r="Y1190" i="1"/>
  <c r="V1191" i="1"/>
  <c r="W1191" i="1"/>
  <c r="X1191" i="1"/>
  <c r="Y1191" i="1" s="1"/>
  <c r="V1192" i="1"/>
  <c r="W1192" i="1"/>
  <c r="X1192" i="1"/>
  <c r="Y1192" i="1" s="1"/>
  <c r="V1193" i="1"/>
  <c r="W1193" i="1"/>
  <c r="X1193" i="1"/>
  <c r="Y1193" i="1" s="1"/>
  <c r="V1194" i="1"/>
  <c r="W1194" i="1"/>
  <c r="X1194" i="1"/>
  <c r="Y1194" i="1"/>
  <c r="V1195" i="1"/>
  <c r="W1195" i="1"/>
  <c r="X1195" i="1"/>
  <c r="Y1195" i="1" s="1"/>
  <c r="V1196" i="1"/>
  <c r="W1196" i="1"/>
  <c r="X1196" i="1"/>
  <c r="Y1196" i="1" s="1"/>
  <c r="V1197" i="1"/>
  <c r="W1197" i="1"/>
  <c r="X1197" i="1"/>
  <c r="Y1197" i="1" s="1"/>
  <c r="V1198" i="1"/>
  <c r="W1198" i="1"/>
  <c r="X1198" i="1"/>
  <c r="Y1198" i="1"/>
  <c r="V1199" i="1"/>
  <c r="W1199" i="1"/>
  <c r="X1199" i="1"/>
  <c r="Y1199" i="1" s="1"/>
  <c r="V1200" i="1"/>
  <c r="W1200" i="1"/>
  <c r="X1200" i="1"/>
  <c r="Y1200" i="1" s="1"/>
  <c r="V1201" i="1"/>
  <c r="W1201" i="1"/>
  <c r="X1201" i="1"/>
  <c r="Y1201" i="1" s="1"/>
  <c r="V1202" i="1"/>
  <c r="W1202" i="1"/>
  <c r="X1202" i="1"/>
  <c r="Y1202" i="1"/>
  <c r="V1203" i="1"/>
  <c r="W1203" i="1"/>
  <c r="X1203" i="1"/>
  <c r="Y1203" i="1" s="1"/>
  <c r="V1204" i="1"/>
  <c r="W1204" i="1"/>
  <c r="X1204" i="1"/>
  <c r="Y1204" i="1" s="1"/>
  <c r="V1205" i="1"/>
  <c r="W1205" i="1"/>
  <c r="X1205" i="1"/>
  <c r="Y1205" i="1" s="1"/>
  <c r="V1206" i="1"/>
  <c r="W1206" i="1"/>
  <c r="X1206" i="1"/>
  <c r="Y1206" i="1"/>
  <c r="V1207" i="1"/>
  <c r="W1207" i="1"/>
  <c r="X1207" i="1"/>
  <c r="Y1207" i="1" s="1"/>
  <c r="V1208" i="1"/>
  <c r="W1208" i="1"/>
  <c r="X1208" i="1"/>
  <c r="Y1208" i="1" s="1"/>
  <c r="V1209" i="1"/>
  <c r="W1209" i="1"/>
  <c r="X1209" i="1"/>
  <c r="Y1209" i="1" s="1"/>
  <c r="V1210" i="1"/>
  <c r="W1210" i="1"/>
  <c r="X1210" i="1"/>
  <c r="Y1210" i="1"/>
  <c r="V1211" i="1"/>
  <c r="W1211" i="1"/>
  <c r="X1211" i="1"/>
  <c r="Y1211" i="1" s="1"/>
  <c r="V1212" i="1"/>
  <c r="W1212" i="1"/>
  <c r="X1212" i="1"/>
  <c r="Y1212" i="1" s="1"/>
  <c r="V1213" i="1"/>
  <c r="W1213" i="1"/>
  <c r="X1213" i="1"/>
  <c r="Y1213" i="1" s="1"/>
  <c r="V1214" i="1"/>
  <c r="W1214" i="1"/>
  <c r="X1214" i="1"/>
  <c r="Y1214" i="1"/>
  <c r="V1215" i="1"/>
  <c r="W1215" i="1"/>
  <c r="X1215" i="1"/>
  <c r="Y1215" i="1" s="1"/>
  <c r="V1216" i="1"/>
  <c r="W1216" i="1"/>
  <c r="X1216" i="1"/>
  <c r="Y1216" i="1" s="1"/>
  <c r="V1217" i="1"/>
  <c r="W1217" i="1"/>
  <c r="X1217" i="1"/>
  <c r="Y1217" i="1" s="1"/>
  <c r="V1218" i="1"/>
  <c r="W1218" i="1"/>
  <c r="X1218" i="1"/>
  <c r="Y1218" i="1"/>
  <c r="V1219" i="1"/>
  <c r="W1219" i="1"/>
  <c r="X1219" i="1"/>
  <c r="Y1219" i="1" s="1"/>
  <c r="V1220" i="1"/>
  <c r="W1220" i="1"/>
  <c r="X1220" i="1"/>
  <c r="Y1220" i="1" s="1"/>
  <c r="V1221" i="1"/>
  <c r="W1221" i="1"/>
  <c r="X1221" i="1"/>
  <c r="Y1221" i="1" s="1"/>
  <c r="V1222" i="1"/>
  <c r="W1222" i="1"/>
  <c r="X1222" i="1"/>
  <c r="Y1222" i="1"/>
  <c r="V1223" i="1"/>
  <c r="W1223" i="1"/>
  <c r="X1223" i="1"/>
  <c r="Y1223" i="1" s="1"/>
  <c r="V1224" i="1"/>
  <c r="W1224" i="1"/>
  <c r="X1224" i="1"/>
  <c r="Y1224" i="1" s="1"/>
  <c r="V1225" i="1"/>
  <c r="W1225" i="1"/>
  <c r="X1225" i="1"/>
  <c r="Y1225" i="1" s="1"/>
  <c r="V1226" i="1"/>
  <c r="W1226" i="1"/>
  <c r="X1226" i="1"/>
  <c r="Y1226" i="1"/>
  <c r="V1227" i="1"/>
  <c r="W1227" i="1"/>
  <c r="X1227" i="1"/>
  <c r="Y1227" i="1" s="1"/>
  <c r="V1228" i="1"/>
  <c r="W1228" i="1"/>
  <c r="X1228" i="1"/>
  <c r="Y1228" i="1" s="1"/>
  <c r="V1229" i="1"/>
  <c r="W1229" i="1"/>
  <c r="X1229" i="1"/>
  <c r="Y1229" i="1" s="1"/>
  <c r="V1230" i="1"/>
  <c r="W1230" i="1"/>
  <c r="X1230" i="1"/>
  <c r="Y1230" i="1"/>
  <c r="V1231" i="1"/>
  <c r="W1231" i="1"/>
  <c r="X1231" i="1"/>
  <c r="Y1231" i="1" s="1"/>
  <c r="V1232" i="1"/>
  <c r="W1232" i="1"/>
  <c r="X1232" i="1"/>
  <c r="Y1232" i="1" s="1"/>
  <c r="V1233" i="1"/>
  <c r="W1233" i="1"/>
  <c r="X1233" i="1"/>
  <c r="Y1233" i="1" s="1"/>
  <c r="V1234" i="1"/>
  <c r="W1234" i="1"/>
  <c r="X1234" i="1"/>
  <c r="Y1234" i="1"/>
  <c r="V1235" i="1"/>
  <c r="W1235" i="1"/>
  <c r="X1235" i="1"/>
  <c r="Y1235" i="1" s="1"/>
  <c r="V1236" i="1"/>
  <c r="W1236" i="1"/>
  <c r="X1236" i="1"/>
  <c r="Y1236" i="1" s="1"/>
  <c r="V1237" i="1"/>
  <c r="W1237" i="1"/>
  <c r="X1237" i="1"/>
  <c r="Y1237" i="1" s="1"/>
  <c r="V1238" i="1"/>
  <c r="W1238" i="1"/>
  <c r="X1238" i="1"/>
  <c r="Y1238" i="1"/>
  <c r="V1239" i="1"/>
  <c r="W1239" i="1"/>
  <c r="X1239" i="1"/>
  <c r="Y1239" i="1" s="1"/>
  <c r="V1240" i="1"/>
  <c r="W1240" i="1"/>
  <c r="X1240" i="1"/>
  <c r="Y1240" i="1" s="1"/>
  <c r="V1241" i="1"/>
  <c r="W1241" i="1"/>
  <c r="X1241" i="1"/>
  <c r="Y1241" i="1" s="1"/>
  <c r="V1242" i="1"/>
  <c r="W1242" i="1"/>
  <c r="X1242" i="1"/>
  <c r="Y1242" i="1"/>
  <c r="V1243" i="1"/>
  <c r="W1243" i="1"/>
  <c r="X1243" i="1"/>
  <c r="Y1243" i="1" s="1"/>
  <c r="V1244" i="1"/>
  <c r="W1244" i="1"/>
  <c r="X1244" i="1"/>
  <c r="Y1244" i="1" s="1"/>
  <c r="V1245" i="1"/>
  <c r="W1245" i="1"/>
  <c r="X1245" i="1"/>
  <c r="Y1245" i="1" s="1"/>
  <c r="V1246" i="1"/>
  <c r="W1246" i="1"/>
  <c r="X1246" i="1"/>
  <c r="Y1246" i="1"/>
  <c r="V1247" i="1"/>
  <c r="W1247" i="1"/>
  <c r="X1247" i="1"/>
  <c r="Y1247" i="1" s="1"/>
  <c r="V1248" i="1"/>
  <c r="W1248" i="1"/>
  <c r="X1248" i="1"/>
  <c r="Y1248" i="1" s="1"/>
  <c r="V1249" i="1"/>
  <c r="W1249" i="1"/>
  <c r="X1249" i="1"/>
  <c r="Y1249" i="1" s="1"/>
  <c r="V1250" i="1"/>
  <c r="W1250" i="1"/>
  <c r="X1250" i="1"/>
  <c r="Y1250" i="1"/>
  <c r="V1251" i="1"/>
  <c r="W1251" i="1"/>
  <c r="X1251" i="1"/>
  <c r="Y1251" i="1" s="1"/>
  <c r="V1252" i="1"/>
  <c r="W1252" i="1"/>
  <c r="X1252" i="1"/>
  <c r="Y1252" i="1" s="1"/>
  <c r="V1253" i="1"/>
  <c r="W1253" i="1"/>
  <c r="X1253" i="1"/>
  <c r="Y1253" i="1" s="1"/>
  <c r="V1254" i="1"/>
  <c r="W1254" i="1"/>
  <c r="X1254" i="1"/>
  <c r="Y1254" i="1"/>
  <c r="V1255" i="1"/>
  <c r="W1255" i="1"/>
  <c r="X1255" i="1"/>
  <c r="Y1255" i="1" s="1"/>
  <c r="V1256" i="1"/>
  <c r="W1256" i="1"/>
  <c r="X1256" i="1"/>
  <c r="Y1256" i="1" s="1"/>
  <c r="V1257" i="1"/>
  <c r="W1257" i="1"/>
  <c r="X1257" i="1"/>
  <c r="Y1257" i="1" s="1"/>
  <c r="V1258" i="1"/>
  <c r="W1258" i="1"/>
  <c r="X1258" i="1"/>
  <c r="Y1258" i="1"/>
  <c r="V1259" i="1"/>
  <c r="W1259" i="1"/>
  <c r="X1259" i="1"/>
  <c r="Y1259" i="1" s="1"/>
  <c r="V1260" i="1"/>
  <c r="W1260" i="1"/>
  <c r="X1260" i="1"/>
  <c r="Y1260" i="1" s="1"/>
  <c r="V1261" i="1"/>
  <c r="W1261" i="1"/>
  <c r="X1261" i="1"/>
  <c r="Y1261" i="1" s="1"/>
  <c r="V1262" i="1"/>
  <c r="W1262" i="1"/>
  <c r="X1262" i="1"/>
  <c r="Y1262" i="1"/>
  <c r="V1263" i="1"/>
  <c r="W1263" i="1"/>
  <c r="X1263" i="1"/>
  <c r="Y1263" i="1" s="1"/>
  <c r="V1264" i="1"/>
  <c r="W1264" i="1"/>
  <c r="X1264" i="1"/>
  <c r="Y1264" i="1" s="1"/>
  <c r="V1265" i="1"/>
  <c r="W1265" i="1"/>
  <c r="X1265" i="1"/>
  <c r="Y1265" i="1" s="1"/>
  <c r="V1266" i="1"/>
  <c r="W1266" i="1"/>
  <c r="X1266" i="1"/>
  <c r="Y1266" i="1"/>
  <c r="V1267" i="1"/>
  <c r="W1267" i="1"/>
  <c r="X1267" i="1"/>
  <c r="Y1267" i="1" s="1"/>
  <c r="V1268" i="1"/>
  <c r="W1268" i="1"/>
  <c r="X1268" i="1"/>
  <c r="Y1268" i="1" s="1"/>
  <c r="V1269" i="1"/>
  <c r="W1269" i="1"/>
  <c r="X1269" i="1"/>
  <c r="Y1269" i="1" s="1"/>
  <c r="V1270" i="1"/>
  <c r="W1270" i="1"/>
  <c r="X1270" i="1"/>
  <c r="Y1270" i="1"/>
  <c r="V1271" i="1"/>
  <c r="W1271" i="1"/>
  <c r="X1271" i="1"/>
  <c r="Y1271" i="1" s="1"/>
  <c r="V1272" i="1"/>
  <c r="W1272" i="1"/>
  <c r="X1272" i="1"/>
  <c r="Y1272" i="1" s="1"/>
  <c r="V1273" i="1"/>
  <c r="W1273" i="1"/>
  <c r="X1273" i="1"/>
  <c r="Y1273" i="1" s="1"/>
  <c r="V1274" i="1"/>
  <c r="W1274" i="1"/>
  <c r="X1274" i="1"/>
  <c r="Y1274" i="1"/>
  <c r="V1275" i="1"/>
  <c r="W1275" i="1"/>
  <c r="X1275" i="1"/>
  <c r="Y1275" i="1" s="1"/>
  <c r="V1276" i="1"/>
  <c r="W1276" i="1"/>
  <c r="X1276" i="1"/>
  <c r="Y1276" i="1" s="1"/>
  <c r="V1277" i="1"/>
  <c r="W1277" i="1"/>
  <c r="X1277" i="1"/>
  <c r="Y1277" i="1" s="1"/>
  <c r="V1278" i="1"/>
  <c r="W1278" i="1"/>
  <c r="X1278" i="1"/>
  <c r="Y1278" i="1"/>
  <c r="V1279" i="1"/>
  <c r="W1279" i="1"/>
  <c r="X1279" i="1"/>
  <c r="Y1279" i="1" s="1"/>
  <c r="V1280" i="1"/>
  <c r="W1280" i="1"/>
  <c r="X1280" i="1"/>
  <c r="Y1280" i="1" s="1"/>
  <c r="V1281" i="1"/>
  <c r="W1281" i="1"/>
  <c r="X1281" i="1"/>
  <c r="Y1281" i="1" s="1"/>
  <c r="V1282" i="1"/>
  <c r="W1282" i="1"/>
  <c r="X1282" i="1"/>
  <c r="Y1282" i="1"/>
  <c r="V1283" i="1"/>
  <c r="W1283" i="1"/>
  <c r="X1283" i="1"/>
  <c r="Y1283" i="1" s="1"/>
  <c r="V1284" i="1"/>
  <c r="W1284" i="1"/>
  <c r="X1284" i="1"/>
  <c r="Y1284" i="1" s="1"/>
  <c r="V1285" i="1"/>
  <c r="W1285" i="1"/>
  <c r="X1285" i="1"/>
  <c r="Y1285" i="1" s="1"/>
  <c r="V1286" i="1"/>
  <c r="W1286" i="1"/>
  <c r="X1286" i="1"/>
  <c r="Y1286" i="1"/>
  <c r="V1287" i="1"/>
  <c r="W1287" i="1"/>
  <c r="X1287" i="1"/>
  <c r="Y1287" i="1" s="1"/>
  <c r="V1288" i="1"/>
  <c r="W1288" i="1"/>
  <c r="X1288" i="1"/>
  <c r="Y1288" i="1" s="1"/>
  <c r="V1289" i="1"/>
  <c r="W1289" i="1"/>
  <c r="X1289" i="1"/>
  <c r="Y1289" i="1" s="1"/>
  <c r="V1290" i="1"/>
  <c r="W1290" i="1"/>
  <c r="X1290" i="1"/>
  <c r="Y1290" i="1"/>
  <c r="V1291" i="1"/>
  <c r="W1291" i="1"/>
  <c r="X1291" i="1"/>
  <c r="Y1291" i="1" s="1"/>
  <c r="V1292" i="1"/>
  <c r="W1292" i="1"/>
  <c r="X1292" i="1"/>
  <c r="Y1292" i="1" s="1"/>
  <c r="V1293" i="1"/>
  <c r="W1293" i="1"/>
  <c r="X1293" i="1"/>
  <c r="Y1293" i="1" s="1"/>
  <c r="V1294" i="1"/>
  <c r="W1294" i="1"/>
  <c r="X1294" i="1"/>
  <c r="Y1294" i="1"/>
  <c r="V1295" i="1"/>
  <c r="W1295" i="1"/>
  <c r="X1295" i="1"/>
  <c r="Y1295" i="1" s="1"/>
  <c r="V1296" i="1"/>
  <c r="W1296" i="1"/>
  <c r="X1296" i="1"/>
  <c r="Y1296" i="1" s="1"/>
  <c r="V1297" i="1"/>
  <c r="W1297" i="1"/>
  <c r="X1297" i="1"/>
  <c r="Y1297" i="1" s="1"/>
  <c r="V1298" i="1"/>
  <c r="W1298" i="1"/>
  <c r="X1298" i="1"/>
  <c r="Y1298" i="1"/>
  <c r="V1299" i="1"/>
  <c r="W1299" i="1"/>
  <c r="X1299" i="1"/>
  <c r="Y1299" i="1" s="1"/>
  <c r="V1300" i="1"/>
  <c r="W1300" i="1"/>
  <c r="X1300" i="1"/>
  <c r="Y1300" i="1" s="1"/>
  <c r="V1301" i="1"/>
  <c r="W1301" i="1"/>
  <c r="X1301" i="1"/>
  <c r="Y1301" i="1" s="1"/>
  <c r="V1302" i="1"/>
  <c r="W1302" i="1"/>
  <c r="X1302" i="1"/>
  <c r="Y1302" i="1"/>
  <c r="V1303" i="1"/>
  <c r="W1303" i="1"/>
  <c r="X1303" i="1"/>
  <c r="Y1303" i="1" s="1"/>
  <c r="V1304" i="1"/>
  <c r="W1304" i="1"/>
  <c r="X1304" i="1"/>
  <c r="Y1304" i="1" s="1"/>
  <c r="V1305" i="1"/>
  <c r="W1305" i="1"/>
  <c r="X1305" i="1"/>
  <c r="Y1305" i="1" s="1"/>
  <c r="V1306" i="1"/>
  <c r="W1306" i="1"/>
  <c r="X1306" i="1"/>
  <c r="Y1306" i="1"/>
  <c r="V1307" i="1"/>
  <c r="W1307" i="1"/>
  <c r="X1307" i="1"/>
  <c r="Y1307" i="1" s="1"/>
  <c r="V1308" i="1"/>
  <c r="W1308" i="1"/>
  <c r="X1308" i="1"/>
  <c r="Y1308" i="1" s="1"/>
  <c r="V1309" i="1"/>
  <c r="W1309" i="1"/>
  <c r="X1309" i="1"/>
  <c r="Y1309" i="1" s="1"/>
  <c r="V1310" i="1"/>
  <c r="W1310" i="1"/>
  <c r="X1310" i="1"/>
  <c r="Y1310" i="1"/>
  <c r="V1311" i="1"/>
  <c r="W1311" i="1"/>
  <c r="X1311" i="1"/>
  <c r="Y1311" i="1" s="1"/>
  <c r="V1312" i="1"/>
  <c r="W1312" i="1"/>
  <c r="X1312" i="1"/>
  <c r="Y1312" i="1" s="1"/>
  <c r="V1313" i="1"/>
  <c r="W1313" i="1"/>
  <c r="X1313" i="1"/>
  <c r="Y1313" i="1" s="1"/>
  <c r="V1314" i="1"/>
  <c r="W1314" i="1"/>
  <c r="X1314" i="1"/>
  <c r="Y1314" i="1"/>
  <c r="V1315" i="1"/>
  <c r="W1315" i="1"/>
  <c r="X1315" i="1"/>
  <c r="Y1315" i="1" s="1"/>
  <c r="V1316" i="1"/>
  <c r="W1316" i="1"/>
  <c r="X1316" i="1"/>
  <c r="Y1316" i="1" s="1"/>
  <c r="V1317" i="1"/>
  <c r="W1317" i="1"/>
  <c r="X1317" i="1"/>
  <c r="Y1317" i="1" s="1"/>
  <c r="V1318" i="1"/>
  <c r="W1318" i="1"/>
  <c r="X1318" i="1"/>
  <c r="Y1318" i="1"/>
  <c r="V1319" i="1"/>
  <c r="W1319" i="1"/>
  <c r="X1319" i="1"/>
  <c r="Y1319" i="1" s="1"/>
  <c r="V1320" i="1"/>
  <c r="W1320" i="1"/>
  <c r="X1320" i="1"/>
  <c r="Y1320" i="1" s="1"/>
  <c r="V1321" i="1"/>
  <c r="W1321" i="1"/>
  <c r="X1321" i="1"/>
  <c r="Y1321" i="1" s="1"/>
  <c r="V1322" i="1"/>
  <c r="W1322" i="1"/>
  <c r="X1322" i="1"/>
  <c r="Y1322" i="1"/>
  <c r="V1323" i="1"/>
  <c r="W1323" i="1"/>
  <c r="X1323" i="1"/>
  <c r="Y1323" i="1" s="1"/>
  <c r="V1324" i="1"/>
  <c r="W1324" i="1"/>
  <c r="X1324" i="1"/>
  <c r="Y1324" i="1" s="1"/>
  <c r="V1325" i="1"/>
  <c r="W1325" i="1"/>
  <c r="X1325" i="1"/>
  <c r="Y1325" i="1" s="1"/>
  <c r="V1326" i="1"/>
  <c r="W1326" i="1"/>
  <c r="X1326" i="1"/>
  <c r="Y1326" i="1"/>
  <c r="V1327" i="1"/>
  <c r="W1327" i="1"/>
  <c r="X1327" i="1"/>
  <c r="Y1327" i="1" s="1"/>
  <c r="V1328" i="1"/>
  <c r="W1328" i="1"/>
  <c r="X1328" i="1"/>
  <c r="Y1328" i="1" s="1"/>
  <c r="V1329" i="1"/>
  <c r="W1329" i="1"/>
  <c r="X1329" i="1"/>
  <c r="Y1329" i="1" s="1"/>
  <c r="V1330" i="1"/>
  <c r="W1330" i="1"/>
  <c r="X1330" i="1"/>
  <c r="Y1330" i="1"/>
  <c r="V1331" i="1"/>
  <c r="W1331" i="1"/>
  <c r="X1331" i="1"/>
  <c r="Y1331" i="1" s="1"/>
  <c r="V1332" i="1"/>
  <c r="W1332" i="1"/>
  <c r="X1332" i="1"/>
  <c r="Y1332" i="1" s="1"/>
  <c r="V1333" i="1"/>
  <c r="W1333" i="1"/>
  <c r="X1333" i="1"/>
  <c r="Y1333" i="1" s="1"/>
  <c r="V1334" i="1"/>
  <c r="W1334" i="1"/>
  <c r="X1334" i="1"/>
  <c r="Y1334" i="1"/>
  <c r="V1335" i="1"/>
  <c r="W1335" i="1"/>
  <c r="X1335" i="1"/>
  <c r="Y1335" i="1" s="1"/>
  <c r="V1336" i="1"/>
  <c r="W1336" i="1"/>
  <c r="X1336" i="1"/>
  <c r="Y1336" i="1" s="1"/>
  <c r="V1337" i="1"/>
  <c r="W1337" i="1"/>
  <c r="X1337" i="1"/>
  <c r="Y1337" i="1" s="1"/>
  <c r="V1338" i="1"/>
  <c r="W1338" i="1"/>
  <c r="X1338" i="1"/>
  <c r="Y1338" i="1"/>
  <c r="V1339" i="1"/>
  <c r="W1339" i="1"/>
  <c r="X1339" i="1"/>
  <c r="Y1339" i="1" s="1"/>
  <c r="V1340" i="1"/>
  <c r="W1340" i="1"/>
  <c r="X1340" i="1"/>
  <c r="Y1340" i="1" s="1"/>
  <c r="V1341" i="1"/>
  <c r="W1341" i="1"/>
  <c r="X1341" i="1"/>
  <c r="Y1341" i="1" s="1"/>
  <c r="V1342" i="1"/>
  <c r="W1342" i="1"/>
  <c r="X1342" i="1"/>
  <c r="Y1342" i="1"/>
  <c r="V1343" i="1"/>
  <c r="W1343" i="1"/>
  <c r="X1343" i="1"/>
  <c r="Y1343" i="1" s="1"/>
  <c r="V1344" i="1"/>
  <c r="W1344" i="1"/>
  <c r="X1344" i="1"/>
  <c r="V1345" i="1"/>
  <c r="W1345" i="1"/>
  <c r="X1345" i="1"/>
  <c r="Y1345" i="1" s="1"/>
  <c r="V1346" i="1"/>
  <c r="W1346" i="1"/>
  <c r="X1346" i="1"/>
  <c r="Y1346" i="1"/>
  <c r="V1347" i="1"/>
  <c r="W1347" i="1"/>
  <c r="X1347" i="1"/>
  <c r="Y1347" i="1" s="1"/>
  <c r="V1348" i="1"/>
  <c r="W1348" i="1"/>
  <c r="X1348" i="1"/>
  <c r="V1349" i="1"/>
  <c r="W1349" i="1"/>
  <c r="X1349" i="1"/>
  <c r="Y1349" i="1" s="1"/>
  <c r="V1350" i="1"/>
  <c r="W1350" i="1"/>
  <c r="X1350" i="1"/>
  <c r="Y1350" i="1"/>
  <c r="V1351" i="1"/>
  <c r="W1351" i="1"/>
  <c r="X1351" i="1"/>
  <c r="Y1351" i="1" s="1"/>
  <c r="V1352" i="1"/>
  <c r="W1352" i="1"/>
  <c r="X1352" i="1"/>
  <c r="V1353" i="1"/>
  <c r="W1353" i="1"/>
  <c r="X1353" i="1"/>
  <c r="Y1353" i="1" s="1"/>
  <c r="V1354" i="1"/>
  <c r="W1354" i="1"/>
  <c r="X1354" i="1"/>
  <c r="Y1354" i="1"/>
  <c r="V1355" i="1"/>
  <c r="W1355" i="1"/>
  <c r="X1355" i="1"/>
  <c r="Y1355" i="1" s="1"/>
  <c r="V1356" i="1"/>
  <c r="W1356" i="1"/>
  <c r="X1356" i="1"/>
  <c r="V1357" i="1"/>
  <c r="W1357" i="1"/>
  <c r="X1357" i="1"/>
  <c r="Y1357" i="1" s="1"/>
  <c r="V1358" i="1"/>
  <c r="W1358" i="1"/>
  <c r="X1358" i="1"/>
  <c r="Y1358" i="1"/>
  <c r="V1359" i="1"/>
  <c r="W1359" i="1"/>
  <c r="X1359" i="1"/>
  <c r="Y1359" i="1" s="1"/>
  <c r="V1360" i="1"/>
  <c r="W1360" i="1"/>
  <c r="X1360" i="1"/>
  <c r="V1361" i="1"/>
  <c r="W1361" i="1"/>
  <c r="X1361" i="1"/>
  <c r="Y1361" i="1" s="1"/>
  <c r="V1362" i="1"/>
  <c r="W1362" i="1"/>
  <c r="X1362" i="1"/>
  <c r="Y1362" i="1"/>
  <c r="V1363" i="1"/>
  <c r="W1363" i="1"/>
  <c r="X1363" i="1"/>
  <c r="Y1363" i="1" s="1"/>
  <c r="V1364" i="1"/>
  <c r="W1364" i="1"/>
  <c r="X1364" i="1"/>
  <c r="V1365" i="1"/>
  <c r="W1365" i="1"/>
  <c r="X1365" i="1"/>
  <c r="Y1365" i="1" s="1"/>
  <c r="V1366" i="1"/>
  <c r="W1366" i="1"/>
  <c r="X1366" i="1"/>
  <c r="Y1366" i="1"/>
  <c r="V1367" i="1"/>
  <c r="W1367" i="1"/>
  <c r="X1367" i="1"/>
  <c r="Y1367" i="1" s="1"/>
  <c r="V1368" i="1"/>
  <c r="W1368" i="1"/>
  <c r="X1368" i="1"/>
  <c r="V1369" i="1"/>
  <c r="W1369" i="1"/>
  <c r="X1369" i="1"/>
  <c r="Y1369" i="1" s="1"/>
  <c r="V1370" i="1"/>
  <c r="W1370" i="1"/>
  <c r="X1370" i="1"/>
  <c r="Y1370" i="1"/>
  <c r="V1371" i="1"/>
  <c r="W1371" i="1"/>
  <c r="X1371" i="1"/>
  <c r="Y1371" i="1" s="1"/>
  <c r="V1372" i="1"/>
  <c r="W1372" i="1"/>
  <c r="X1372" i="1"/>
  <c r="V1373" i="1"/>
  <c r="W1373" i="1"/>
  <c r="X1373" i="1"/>
  <c r="Y1373" i="1" s="1"/>
  <c r="V1374" i="1"/>
  <c r="W1374" i="1"/>
  <c r="X1374" i="1"/>
  <c r="Y1374" i="1"/>
  <c r="V1375" i="1"/>
  <c r="W1375" i="1"/>
  <c r="X1375" i="1"/>
  <c r="Y1375" i="1" s="1"/>
  <c r="V1376" i="1"/>
  <c r="W1376" i="1"/>
  <c r="X1376" i="1"/>
  <c r="V1377" i="1"/>
  <c r="W1377" i="1"/>
  <c r="X1377" i="1"/>
  <c r="Y1377" i="1" s="1"/>
  <c r="V1378" i="1"/>
  <c r="W1378" i="1"/>
  <c r="X1378" i="1"/>
  <c r="Y1378" i="1"/>
  <c r="V1379" i="1"/>
  <c r="W1379" i="1"/>
  <c r="X1379" i="1"/>
  <c r="Y1379" i="1" s="1"/>
  <c r="V1380" i="1"/>
  <c r="W1380" i="1"/>
  <c r="X1380" i="1"/>
  <c r="V1381" i="1"/>
  <c r="W1381" i="1"/>
  <c r="X1381" i="1"/>
  <c r="Y1381" i="1" s="1"/>
  <c r="V1382" i="1"/>
  <c r="W1382" i="1"/>
  <c r="X1382" i="1"/>
  <c r="Y1382" i="1"/>
  <c r="V1383" i="1"/>
  <c r="W1383" i="1"/>
  <c r="X1383" i="1"/>
  <c r="Y1383" i="1" s="1"/>
  <c r="V1384" i="1"/>
  <c r="W1384" i="1"/>
  <c r="X1384" i="1"/>
  <c r="V1385" i="1"/>
  <c r="W1385" i="1"/>
  <c r="X1385" i="1"/>
  <c r="Y1385" i="1" s="1"/>
  <c r="V1386" i="1"/>
  <c r="W1386" i="1"/>
  <c r="X1386" i="1"/>
  <c r="Y1386" i="1"/>
  <c r="V1387" i="1"/>
  <c r="W1387" i="1"/>
  <c r="X1387" i="1"/>
  <c r="Y1387" i="1"/>
  <c r="V1388" i="1"/>
  <c r="W1388" i="1"/>
  <c r="X1388" i="1"/>
  <c r="V1389" i="1"/>
  <c r="W1389" i="1"/>
  <c r="X1389" i="1"/>
  <c r="Y1389" i="1" s="1"/>
  <c r="V1390" i="1"/>
  <c r="W1390" i="1"/>
  <c r="X1390" i="1"/>
  <c r="Y1390" i="1"/>
  <c r="V1391" i="1"/>
  <c r="W1391" i="1"/>
  <c r="X1391" i="1"/>
  <c r="Y1391" i="1"/>
  <c r="V1392" i="1"/>
  <c r="W1392" i="1"/>
  <c r="X1392" i="1"/>
  <c r="V1393" i="1"/>
  <c r="W1393" i="1"/>
  <c r="X1393" i="1"/>
  <c r="Y1393" i="1" s="1"/>
  <c r="V1394" i="1"/>
  <c r="W1394" i="1"/>
  <c r="X1394" i="1"/>
  <c r="Y1394" i="1" s="1"/>
  <c r="V1395" i="1"/>
  <c r="W1395" i="1"/>
  <c r="X1395" i="1"/>
  <c r="Y1395" i="1"/>
  <c r="V1396" i="1"/>
  <c r="W1396" i="1"/>
  <c r="X1396" i="1"/>
  <c r="Y1396" i="1" s="1"/>
  <c r="V1397" i="1"/>
  <c r="W1397" i="1"/>
  <c r="X1397" i="1"/>
  <c r="V1398" i="1"/>
  <c r="W1398" i="1"/>
  <c r="X1398" i="1"/>
  <c r="Y1398" i="1" s="1"/>
  <c r="V1399" i="1"/>
  <c r="W1399" i="1"/>
  <c r="X1399" i="1"/>
  <c r="Y1399" i="1"/>
  <c r="V1400" i="1"/>
  <c r="W1400" i="1"/>
  <c r="X1400" i="1"/>
  <c r="Y1400" i="1" s="1"/>
  <c r="V1401" i="1"/>
  <c r="W1401" i="1"/>
  <c r="X1401" i="1"/>
  <c r="V1402" i="1"/>
  <c r="W1402" i="1"/>
  <c r="X1402" i="1"/>
  <c r="Y1402" i="1" s="1"/>
  <c r="V1403" i="1"/>
  <c r="W1403" i="1"/>
  <c r="X1403" i="1"/>
  <c r="Y1403" i="1"/>
  <c r="V1404" i="1"/>
  <c r="W1404" i="1"/>
  <c r="X1404" i="1"/>
  <c r="Y1404" i="1" s="1"/>
  <c r="V1405" i="1"/>
  <c r="W1405" i="1"/>
  <c r="X1405" i="1"/>
  <c r="V1406" i="1"/>
  <c r="W1406" i="1"/>
  <c r="X1406" i="1"/>
  <c r="Y1406" i="1" s="1"/>
  <c r="V1407" i="1"/>
  <c r="W1407" i="1"/>
  <c r="X1407" i="1"/>
  <c r="Y1407" i="1"/>
  <c r="V1408" i="1"/>
  <c r="W1408" i="1"/>
  <c r="X1408" i="1"/>
  <c r="Y1408" i="1" s="1"/>
  <c r="V1409" i="1"/>
  <c r="W1409" i="1"/>
  <c r="X1409" i="1"/>
  <c r="V1410" i="1"/>
  <c r="W1410" i="1"/>
  <c r="X1410" i="1"/>
  <c r="Y1410" i="1" s="1"/>
  <c r="V1411" i="1"/>
  <c r="W1411" i="1"/>
  <c r="X1411" i="1"/>
  <c r="Y1411" i="1"/>
  <c r="V1412" i="1"/>
  <c r="W1412" i="1"/>
  <c r="X1412" i="1"/>
  <c r="Y1412" i="1" s="1"/>
  <c r="V1413" i="1"/>
  <c r="W1413" i="1"/>
  <c r="X1413" i="1"/>
  <c r="V1414" i="1"/>
  <c r="W1414" i="1"/>
  <c r="X1414" i="1"/>
  <c r="Y1414" i="1" s="1"/>
  <c r="V1415" i="1"/>
  <c r="W1415" i="1"/>
  <c r="X1415" i="1"/>
  <c r="Y1415" i="1"/>
  <c r="V1416" i="1"/>
  <c r="W1416" i="1"/>
  <c r="X1416" i="1"/>
  <c r="Y1416" i="1" s="1"/>
  <c r="V1417" i="1"/>
  <c r="W1417" i="1"/>
  <c r="X1417" i="1"/>
  <c r="V1418" i="1"/>
  <c r="W1418" i="1"/>
  <c r="X1418" i="1"/>
  <c r="Y1418" i="1" s="1"/>
  <c r="V1419" i="1"/>
  <c r="W1419" i="1"/>
  <c r="X1419" i="1"/>
  <c r="Y1419" i="1"/>
  <c r="V1420" i="1"/>
  <c r="W1420" i="1"/>
  <c r="X1420" i="1"/>
  <c r="Y1420" i="1" s="1"/>
  <c r="V1421" i="1"/>
  <c r="W1421" i="1"/>
  <c r="X1421" i="1"/>
  <c r="V1422" i="1"/>
  <c r="W1422" i="1"/>
  <c r="X1422" i="1"/>
  <c r="Y1422" i="1" s="1"/>
  <c r="V1423" i="1"/>
  <c r="W1423" i="1"/>
  <c r="X1423" i="1"/>
  <c r="Y1423" i="1"/>
  <c r="V1424" i="1"/>
  <c r="W1424" i="1"/>
  <c r="X1424" i="1"/>
  <c r="Y1424" i="1" s="1"/>
  <c r="V1425" i="1"/>
  <c r="W1425" i="1"/>
  <c r="X1425" i="1"/>
  <c r="V1426" i="1"/>
  <c r="W1426" i="1"/>
  <c r="X1426" i="1"/>
  <c r="Y1426" i="1" s="1"/>
  <c r="V1427" i="1"/>
  <c r="W1427" i="1"/>
  <c r="X1427" i="1"/>
  <c r="Y1427" i="1"/>
  <c r="V1428" i="1"/>
  <c r="W1428" i="1"/>
  <c r="X1428" i="1"/>
  <c r="Y1428" i="1" s="1"/>
  <c r="V1429" i="1"/>
  <c r="W1429" i="1"/>
  <c r="X1429" i="1"/>
  <c r="V1430" i="1"/>
  <c r="W1430" i="1"/>
  <c r="X1430" i="1"/>
  <c r="Y1430" i="1" s="1"/>
  <c r="V1431" i="1"/>
  <c r="W1431" i="1"/>
  <c r="X1431" i="1"/>
  <c r="Y1431" i="1"/>
  <c r="V1432" i="1"/>
  <c r="W1432" i="1"/>
  <c r="X1432" i="1"/>
  <c r="Y1432" i="1" s="1"/>
  <c r="V1433" i="1"/>
  <c r="W1433" i="1"/>
  <c r="X1433" i="1"/>
  <c r="V1434" i="1"/>
  <c r="W1434" i="1"/>
  <c r="X1434" i="1"/>
  <c r="Y1434" i="1" s="1"/>
  <c r="V1435" i="1"/>
  <c r="W1435" i="1"/>
  <c r="X1435" i="1"/>
  <c r="Y1435" i="1"/>
  <c r="V1436" i="1"/>
  <c r="W1436" i="1"/>
  <c r="X1436" i="1"/>
  <c r="Y1436" i="1" s="1"/>
  <c r="V1437" i="1"/>
  <c r="W1437" i="1"/>
  <c r="X1437" i="1"/>
  <c r="V1438" i="1"/>
  <c r="W1438" i="1"/>
  <c r="X1438" i="1"/>
  <c r="Y1438" i="1" s="1"/>
  <c r="V1439" i="1"/>
  <c r="W1439" i="1"/>
  <c r="X1439" i="1"/>
  <c r="Y1439" i="1"/>
  <c r="V1440" i="1"/>
  <c r="W1440" i="1"/>
  <c r="X1440" i="1"/>
  <c r="Y1440" i="1" s="1"/>
  <c r="V1441" i="1"/>
  <c r="W1441" i="1"/>
  <c r="X1441" i="1"/>
  <c r="V1442" i="1"/>
  <c r="W1442" i="1"/>
  <c r="X1442" i="1"/>
  <c r="Y1442" i="1" s="1"/>
  <c r="V1443" i="1"/>
  <c r="W1443" i="1"/>
  <c r="X1443" i="1"/>
  <c r="Y1443" i="1"/>
  <c r="V1444" i="1"/>
  <c r="W1444" i="1"/>
  <c r="X1444" i="1"/>
  <c r="Y1444" i="1" s="1"/>
  <c r="V1445" i="1"/>
  <c r="W1445" i="1"/>
  <c r="X1445" i="1"/>
  <c r="V1446" i="1"/>
  <c r="W1446" i="1"/>
  <c r="X1446" i="1"/>
  <c r="Y1446" i="1" s="1"/>
  <c r="V1447" i="1"/>
  <c r="W1447" i="1"/>
  <c r="X1447" i="1"/>
  <c r="Y1447" i="1"/>
  <c r="V1448" i="1"/>
  <c r="W1448" i="1"/>
  <c r="X1448" i="1"/>
  <c r="Y1448" i="1" s="1"/>
  <c r="V1449" i="1"/>
  <c r="W1449" i="1"/>
  <c r="X1449" i="1"/>
  <c r="V1450" i="1"/>
  <c r="W1450" i="1"/>
  <c r="X1450" i="1"/>
  <c r="Y1450" i="1" s="1"/>
  <c r="V1451" i="1"/>
  <c r="W1451" i="1"/>
  <c r="X1451" i="1"/>
  <c r="Y1451" i="1"/>
  <c r="V1452" i="1"/>
  <c r="W1452" i="1"/>
  <c r="X1452" i="1"/>
  <c r="Y1452" i="1" s="1"/>
  <c r="V1453" i="1"/>
  <c r="W1453" i="1"/>
  <c r="X1453" i="1"/>
  <c r="V1454" i="1"/>
  <c r="W1454" i="1"/>
  <c r="X1454" i="1"/>
  <c r="Y1454" i="1" s="1"/>
  <c r="V1455" i="1"/>
  <c r="W1455" i="1"/>
  <c r="X1455" i="1"/>
  <c r="Y1455" i="1"/>
  <c r="V1456" i="1"/>
  <c r="W1456" i="1"/>
  <c r="X1456" i="1"/>
  <c r="Y1456" i="1" s="1"/>
  <c r="V1457" i="1"/>
  <c r="W1457" i="1"/>
  <c r="X1457" i="1"/>
  <c r="V1458" i="1"/>
  <c r="W1458" i="1"/>
  <c r="X1458" i="1"/>
  <c r="Y1458" i="1" s="1"/>
  <c r="V1459" i="1"/>
  <c r="W1459" i="1"/>
  <c r="X1459" i="1"/>
  <c r="Y1459" i="1"/>
  <c r="V1460" i="1"/>
  <c r="W1460" i="1"/>
  <c r="X1460" i="1"/>
  <c r="Y1460" i="1" s="1"/>
  <c r="V1461" i="1"/>
  <c r="W1461" i="1"/>
  <c r="X1461" i="1"/>
  <c r="V1462" i="1"/>
  <c r="W1462" i="1"/>
  <c r="X1462" i="1"/>
  <c r="Y1462" i="1" s="1"/>
  <c r="V1463" i="1"/>
  <c r="W1463" i="1"/>
  <c r="X1463" i="1"/>
  <c r="Y1463" i="1"/>
  <c r="V1464" i="1"/>
  <c r="W1464" i="1"/>
  <c r="X1464" i="1"/>
  <c r="Y1464" i="1" s="1"/>
  <c r="V1465" i="1"/>
  <c r="W1465" i="1"/>
  <c r="X1465" i="1"/>
  <c r="V1466" i="1"/>
  <c r="W1466" i="1"/>
  <c r="X1466" i="1"/>
  <c r="Y1466" i="1" s="1"/>
  <c r="V1467" i="1"/>
  <c r="W1467" i="1"/>
  <c r="X1467" i="1"/>
  <c r="Y1467" i="1"/>
  <c r="V1468" i="1"/>
  <c r="W1468" i="1"/>
  <c r="X1468" i="1"/>
  <c r="Y1468" i="1" s="1"/>
  <c r="V1469" i="1"/>
  <c r="W1469" i="1"/>
  <c r="X1469" i="1"/>
  <c r="V1470" i="1"/>
  <c r="W1470" i="1"/>
  <c r="X1470" i="1"/>
  <c r="Y1470" i="1" s="1"/>
  <c r="V1471" i="1"/>
  <c r="W1471" i="1"/>
  <c r="X1471" i="1"/>
  <c r="Y1471" i="1"/>
  <c r="V1472" i="1"/>
  <c r="W1472" i="1"/>
  <c r="X1472" i="1"/>
  <c r="Y1472" i="1" s="1"/>
  <c r="V1473" i="1"/>
  <c r="W1473" i="1"/>
  <c r="X1473" i="1"/>
  <c r="V1474" i="1"/>
  <c r="W1474" i="1"/>
  <c r="X1474" i="1"/>
  <c r="Y1474" i="1" s="1"/>
  <c r="V1475" i="1"/>
  <c r="W1475" i="1"/>
  <c r="X1475" i="1"/>
  <c r="Y1475" i="1"/>
  <c r="V1476" i="1"/>
  <c r="W1476" i="1"/>
  <c r="X1476" i="1"/>
  <c r="Y1476" i="1" s="1"/>
  <c r="V1477" i="1"/>
  <c r="W1477" i="1"/>
  <c r="X1477" i="1"/>
  <c r="V1478" i="1"/>
  <c r="W1478" i="1"/>
  <c r="X1478" i="1"/>
  <c r="Y1478" i="1" s="1"/>
  <c r="V1479" i="1"/>
  <c r="W1479" i="1"/>
  <c r="X1479" i="1"/>
  <c r="Y1479" i="1"/>
  <c r="V1480" i="1"/>
  <c r="W1480" i="1"/>
  <c r="X1480" i="1"/>
  <c r="Y1480" i="1" s="1"/>
  <c r="V1481" i="1"/>
  <c r="W1481" i="1"/>
  <c r="X1481" i="1"/>
  <c r="V1482" i="1"/>
  <c r="W1482" i="1"/>
  <c r="X1482" i="1"/>
  <c r="Y1482" i="1" s="1"/>
  <c r="V1483" i="1"/>
  <c r="W1483" i="1"/>
  <c r="X1483" i="1"/>
  <c r="Y1483" i="1"/>
  <c r="V1484" i="1"/>
  <c r="W1484" i="1"/>
  <c r="X1484" i="1"/>
  <c r="Y1484" i="1" s="1"/>
  <c r="V1485" i="1"/>
  <c r="W1485" i="1"/>
  <c r="X1485" i="1"/>
  <c r="V1486" i="1"/>
  <c r="W1486" i="1"/>
  <c r="X1486" i="1"/>
  <c r="Y1486" i="1" s="1"/>
  <c r="V1487" i="1"/>
  <c r="W1487" i="1"/>
  <c r="X1487" i="1"/>
  <c r="Y1487" i="1"/>
  <c r="V1488" i="1"/>
  <c r="W1488" i="1"/>
  <c r="X1488" i="1"/>
  <c r="Y1488" i="1" s="1"/>
  <c r="V1489" i="1"/>
  <c r="W1489" i="1"/>
  <c r="X1489" i="1"/>
  <c r="V1490" i="1"/>
  <c r="W1490" i="1"/>
  <c r="X1490" i="1"/>
  <c r="Y1490" i="1" s="1"/>
  <c r="V1491" i="1"/>
  <c r="W1491" i="1"/>
  <c r="X1491" i="1"/>
  <c r="Y1491" i="1"/>
  <c r="V1492" i="1"/>
  <c r="W1492" i="1"/>
  <c r="X1492" i="1"/>
  <c r="Y1492" i="1" s="1"/>
  <c r="V1493" i="1"/>
  <c r="W1493" i="1"/>
  <c r="X1493" i="1"/>
  <c r="V1494" i="1"/>
  <c r="W1494" i="1"/>
  <c r="X1494" i="1"/>
  <c r="Y1494" i="1"/>
  <c r="V1495" i="1"/>
  <c r="W1495" i="1"/>
  <c r="X1495" i="1"/>
  <c r="Y1495" i="1"/>
  <c r="V1496" i="1"/>
  <c r="W1496" i="1"/>
  <c r="X1496" i="1"/>
  <c r="Y1496" i="1" s="1"/>
  <c r="V1497" i="1"/>
  <c r="W1497" i="1"/>
  <c r="X1497" i="1"/>
  <c r="V1498" i="1"/>
  <c r="W1498" i="1"/>
  <c r="X1498" i="1"/>
  <c r="Y1498" i="1"/>
  <c r="V1499" i="1"/>
  <c r="W1499" i="1"/>
  <c r="X1499" i="1"/>
  <c r="Y1499" i="1"/>
  <c r="V1500" i="1"/>
  <c r="W1500" i="1"/>
  <c r="X1500" i="1"/>
  <c r="Y1500" i="1" s="1"/>
  <c r="V1501" i="1"/>
  <c r="W1501" i="1"/>
  <c r="X1501" i="1"/>
  <c r="V1502" i="1"/>
  <c r="W1502" i="1"/>
  <c r="X1502" i="1"/>
  <c r="Y1502" i="1"/>
  <c r="V1503" i="1"/>
  <c r="W1503" i="1"/>
  <c r="X1503" i="1"/>
  <c r="Y1503" i="1"/>
  <c r="V1504" i="1"/>
  <c r="W1504" i="1"/>
  <c r="X1504" i="1"/>
  <c r="Y1504" i="1" s="1"/>
  <c r="V1505" i="1"/>
  <c r="W1505" i="1"/>
  <c r="X1505" i="1"/>
  <c r="V1506" i="1"/>
  <c r="W1506" i="1"/>
  <c r="X1506" i="1"/>
  <c r="Y1506" i="1"/>
  <c r="V1507" i="1"/>
  <c r="W1507" i="1"/>
  <c r="X1507" i="1"/>
  <c r="Y1507" i="1"/>
  <c r="V1508" i="1"/>
  <c r="W1508" i="1"/>
  <c r="X1508" i="1"/>
  <c r="Y1508" i="1" s="1"/>
  <c r="V1509" i="1"/>
  <c r="W1509" i="1"/>
  <c r="X1509" i="1"/>
  <c r="V1510" i="1"/>
  <c r="W1510" i="1"/>
  <c r="X1510" i="1"/>
  <c r="Y1510" i="1"/>
  <c r="V1511" i="1"/>
  <c r="W1511" i="1"/>
  <c r="X1511" i="1"/>
  <c r="Y1511" i="1"/>
  <c r="V1512" i="1"/>
  <c r="W1512" i="1"/>
  <c r="X1512" i="1"/>
  <c r="Y1512" i="1" s="1"/>
  <c r="V1513" i="1"/>
  <c r="W1513" i="1"/>
  <c r="X1513" i="1"/>
  <c r="V1514" i="1"/>
  <c r="W1514" i="1"/>
  <c r="X1514" i="1"/>
  <c r="Y1514" i="1"/>
  <c r="V1515" i="1"/>
  <c r="W1515" i="1"/>
  <c r="X1515" i="1"/>
  <c r="Y1515" i="1"/>
  <c r="V1516" i="1"/>
  <c r="W1516" i="1"/>
  <c r="X1516" i="1"/>
  <c r="Y1516" i="1" s="1"/>
  <c r="V1517" i="1"/>
  <c r="W1517" i="1"/>
  <c r="X1517" i="1"/>
  <c r="V1518" i="1"/>
  <c r="W1518" i="1"/>
  <c r="X1518" i="1"/>
  <c r="Y1518" i="1"/>
  <c r="V1519" i="1"/>
  <c r="W1519" i="1"/>
  <c r="X1519" i="1"/>
  <c r="Y1519" i="1"/>
  <c r="V1520" i="1"/>
  <c r="W1520" i="1"/>
  <c r="X1520" i="1"/>
  <c r="Y1520" i="1" s="1"/>
  <c r="V1521" i="1"/>
  <c r="W1521" i="1"/>
  <c r="X1521" i="1"/>
  <c r="V1522" i="1"/>
  <c r="W1522" i="1"/>
  <c r="X1522" i="1"/>
  <c r="Y1522" i="1"/>
  <c r="V1523" i="1"/>
  <c r="W1523" i="1"/>
  <c r="X1523" i="1"/>
  <c r="Y1523" i="1"/>
  <c r="V1524" i="1"/>
  <c r="W1524" i="1"/>
  <c r="X1524" i="1"/>
  <c r="Y1524" i="1" s="1"/>
  <c r="V1525" i="1"/>
  <c r="W1525" i="1"/>
  <c r="X1525" i="1"/>
  <c r="V1526" i="1"/>
  <c r="W1526" i="1"/>
  <c r="X1526" i="1"/>
  <c r="Y1526" i="1"/>
  <c r="V1527" i="1"/>
  <c r="W1527" i="1"/>
  <c r="X1527" i="1"/>
  <c r="Y1527" i="1"/>
  <c r="V1528" i="1"/>
  <c r="W1528" i="1"/>
  <c r="X1528" i="1"/>
  <c r="Y1528" i="1" s="1"/>
  <c r="V1529" i="1"/>
  <c r="W1529" i="1"/>
  <c r="X1529" i="1"/>
  <c r="V1530" i="1"/>
  <c r="W1530" i="1"/>
  <c r="X1530" i="1"/>
  <c r="Y1530" i="1"/>
  <c r="V1531" i="1"/>
  <c r="W1531" i="1"/>
  <c r="X1531" i="1"/>
  <c r="Y1531" i="1"/>
  <c r="V1532" i="1"/>
  <c r="W1532" i="1"/>
  <c r="X1532" i="1"/>
  <c r="Y1532" i="1" s="1"/>
  <c r="V1533" i="1"/>
  <c r="W1533" i="1"/>
  <c r="X1533" i="1"/>
  <c r="V1534" i="1"/>
  <c r="W1534" i="1"/>
  <c r="X1534" i="1"/>
  <c r="Y1534" i="1"/>
  <c r="V1535" i="1"/>
  <c r="W1535" i="1"/>
  <c r="X1535" i="1"/>
  <c r="Y1535" i="1"/>
  <c r="V1536" i="1"/>
  <c r="W1536" i="1"/>
  <c r="X1536" i="1"/>
  <c r="Y1536" i="1" s="1"/>
  <c r="V1537" i="1"/>
  <c r="W1537" i="1"/>
  <c r="X1537" i="1"/>
  <c r="V1538" i="1"/>
  <c r="W1538" i="1"/>
  <c r="X1538" i="1"/>
  <c r="Y1538" i="1"/>
  <c r="V1539" i="1"/>
  <c r="W1539" i="1"/>
  <c r="X1539" i="1"/>
  <c r="Y1539" i="1"/>
  <c r="V1540" i="1"/>
  <c r="W1540" i="1"/>
  <c r="X1540" i="1"/>
  <c r="Y1540" i="1" s="1"/>
  <c r="V1541" i="1"/>
  <c r="W1541" i="1"/>
  <c r="X1541" i="1"/>
  <c r="V1542" i="1"/>
  <c r="W1542" i="1"/>
  <c r="X1542" i="1"/>
  <c r="Y1542" i="1"/>
  <c r="V1543" i="1"/>
  <c r="W1543" i="1"/>
  <c r="X1543" i="1"/>
  <c r="Y1543" i="1"/>
  <c r="V1544" i="1"/>
  <c r="W1544" i="1"/>
  <c r="X1544" i="1"/>
  <c r="Y1544" i="1" s="1"/>
  <c r="V1545" i="1"/>
  <c r="W1545" i="1"/>
  <c r="X1545" i="1"/>
  <c r="V1546" i="1"/>
  <c r="W1546" i="1"/>
  <c r="X1546" i="1"/>
  <c r="Y1546" i="1"/>
  <c r="V1547" i="1"/>
  <c r="W1547" i="1"/>
  <c r="X1547" i="1"/>
  <c r="Y1547" i="1"/>
  <c r="V1548" i="1"/>
  <c r="W1548" i="1"/>
  <c r="X1548" i="1"/>
  <c r="Y1548" i="1" s="1"/>
  <c r="V1549" i="1"/>
  <c r="W1549" i="1"/>
  <c r="X1549" i="1"/>
  <c r="V1550" i="1"/>
  <c r="W1550" i="1"/>
  <c r="X1550" i="1"/>
  <c r="Y1550" i="1"/>
  <c r="V1551" i="1"/>
  <c r="W1551" i="1"/>
  <c r="X1551" i="1"/>
  <c r="Y1551" i="1"/>
  <c r="V1552" i="1"/>
  <c r="W1552" i="1"/>
  <c r="X1552" i="1"/>
  <c r="Y1552" i="1" s="1"/>
  <c r="V1553" i="1"/>
  <c r="W1553" i="1"/>
  <c r="X1553" i="1"/>
  <c r="V1554" i="1"/>
  <c r="W1554" i="1"/>
  <c r="X1554" i="1"/>
  <c r="Y1554" i="1"/>
  <c r="V1555" i="1"/>
  <c r="W1555" i="1"/>
  <c r="X1555" i="1"/>
  <c r="Y1555" i="1"/>
  <c r="V1556" i="1"/>
  <c r="W1556" i="1"/>
  <c r="X1556" i="1"/>
  <c r="Y1556" i="1" s="1"/>
  <c r="V1557" i="1"/>
  <c r="W1557" i="1"/>
  <c r="X1557" i="1"/>
  <c r="V1558" i="1"/>
  <c r="W1558" i="1"/>
  <c r="X1558" i="1"/>
  <c r="Y1558" i="1"/>
  <c r="V1559" i="1"/>
  <c r="W1559" i="1"/>
  <c r="X1559" i="1"/>
  <c r="Y1559" i="1"/>
  <c r="V1560" i="1"/>
  <c r="W1560" i="1"/>
  <c r="X1560" i="1"/>
  <c r="Y1560" i="1" s="1"/>
  <c r="V1561" i="1"/>
  <c r="W1561" i="1"/>
  <c r="X1561" i="1"/>
  <c r="V1562" i="1"/>
  <c r="W1562" i="1"/>
  <c r="X1562" i="1"/>
  <c r="Y1562" i="1"/>
  <c r="V1563" i="1"/>
  <c r="W1563" i="1"/>
  <c r="X1563" i="1"/>
  <c r="Y1563" i="1"/>
  <c r="V1564" i="1"/>
  <c r="W1564" i="1"/>
  <c r="X1564" i="1"/>
  <c r="Y1564" i="1" s="1"/>
  <c r="V1565" i="1"/>
  <c r="W1565" i="1"/>
  <c r="X1565" i="1"/>
  <c r="V1566" i="1"/>
  <c r="W1566" i="1"/>
  <c r="X1566" i="1"/>
  <c r="Y1566" i="1"/>
  <c r="V1567" i="1"/>
  <c r="W1567" i="1"/>
  <c r="X1567" i="1"/>
  <c r="Y1567" i="1"/>
  <c r="V1568" i="1"/>
  <c r="W1568" i="1"/>
  <c r="X1568" i="1"/>
  <c r="Y1568" i="1" s="1"/>
  <c r="V1569" i="1"/>
  <c r="W1569" i="1"/>
  <c r="X1569" i="1"/>
  <c r="V1570" i="1"/>
  <c r="W1570" i="1"/>
  <c r="X1570" i="1"/>
  <c r="Y1570" i="1"/>
  <c r="V1571" i="1"/>
  <c r="W1571" i="1"/>
  <c r="X1571" i="1"/>
  <c r="Y1571" i="1"/>
  <c r="V1572" i="1"/>
  <c r="W1572" i="1"/>
  <c r="X1572" i="1"/>
  <c r="Y1572" i="1" s="1"/>
  <c r="V1573" i="1"/>
  <c r="W1573" i="1"/>
  <c r="X1573" i="1"/>
  <c r="V1574" i="1"/>
  <c r="W1574" i="1"/>
  <c r="X1574" i="1"/>
  <c r="Y1574" i="1"/>
  <c r="V1575" i="1"/>
  <c r="W1575" i="1"/>
  <c r="X1575" i="1"/>
  <c r="Y1575" i="1"/>
  <c r="V1576" i="1"/>
  <c r="W1576" i="1"/>
  <c r="X1576" i="1"/>
  <c r="Y1576" i="1" s="1"/>
  <c r="V1577" i="1"/>
  <c r="W1577" i="1"/>
  <c r="X1577" i="1"/>
  <c r="V1578" i="1"/>
  <c r="W1578" i="1"/>
  <c r="X1578" i="1"/>
  <c r="Y1578" i="1"/>
  <c r="V1579" i="1"/>
  <c r="W1579" i="1"/>
  <c r="X1579" i="1"/>
  <c r="Y1579" i="1"/>
  <c r="V1580" i="1"/>
  <c r="W1580" i="1"/>
  <c r="X1580" i="1"/>
  <c r="Y1580" i="1" s="1"/>
  <c r="V1581" i="1"/>
  <c r="W1581" i="1"/>
  <c r="X1581" i="1"/>
  <c r="V1582" i="1"/>
  <c r="W1582" i="1"/>
  <c r="X1582" i="1"/>
  <c r="Y1582" i="1"/>
  <c r="V1583" i="1"/>
  <c r="W1583" i="1"/>
  <c r="X1583" i="1"/>
  <c r="Y1583" i="1"/>
  <c r="V1584" i="1"/>
  <c r="W1584" i="1"/>
  <c r="X1584" i="1"/>
  <c r="Y1584" i="1" s="1"/>
  <c r="V1585" i="1"/>
  <c r="W1585" i="1"/>
  <c r="X1585" i="1"/>
  <c r="V1586" i="1"/>
  <c r="W1586" i="1"/>
  <c r="X1586" i="1"/>
  <c r="Y1586" i="1"/>
  <c r="V1587" i="1"/>
  <c r="W1587" i="1"/>
  <c r="X1587" i="1"/>
  <c r="Y1587" i="1"/>
  <c r="V1588" i="1"/>
  <c r="W1588" i="1"/>
  <c r="X1588" i="1"/>
  <c r="Y1588" i="1" s="1"/>
  <c r="V1589" i="1"/>
  <c r="W1589" i="1"/>
  <c r="X1589" i="1"/>
  <c r="V1590" i="1"/>
  <c r="W1590" i="1"/>
  <c r="X1590" i="1"/>
  <c r="Y1590" i="1"/>
  <c r="V1591" i="1"/>
  <c r="W1591" i="1"/>
  <c r="X1591" i="1"/>
  <c r="Y1591" i="1"/>
  <c r="V1592" i="1"/>
  <c r="W1592" i="1"/>
  <c r="X1592" i="1"/>
  <c r="Y1592" i="1" s="1"/>
  <c r="V1593" i="1"/>
  <c r="W1593" i="1"/>
  <c r="X1593" i="1"/>
  <c r="V1594" i="1"/>
  <c r="W1594" i="1"/>
  <c r="X1594" i="1"/>
  <c r="Y1594" i="1"/>
  <c r="V1595" i="1"/>
  <c r="W1595" i="1"/>
  <c r="X1595" i="1"/>
  <c r="Y1595" i="1"/>
  <c r="V1596" i="1"/>
  <c r="W1596" i="1"/>
  <c r="X1596" i="1"/>
  <c r="Y1596" i="1" s="1"/>
  <c r="V1597" i="1"/>
  <c r="W1597" i="1"/>
  <c r="X1597" i="1"/>
  <c r="V1598" i="1"/>
  <c r="W1598" i="1"/>
  <c r="X1598" i="1"/>
  <c r="Y1598" i="1"/>
  <c r="V1599" i="1"/>
  <c r="W1599" i="1"/>
  <c r="X1599" i="1"/>
  <c r="Y1599" i="1"/>
  <c r="V1600" i="1"/>
  <c r="W1600" i="1"/>
  <c r="X1600" i="1"/>
  <c r="Y1600" i="1" s="1"/>
  <c r="V1601" i="1"/>
  <c r="W1601" i="1"/>
  <c r="X1601" i="1"/>
  <c r="V1602" i="1"/>
  <c r="W1602" i="1"/>
  <c r="X1602" i="1"/>
  <c r="Y1602" i="1"/>
  <c r="V1603" i="1"/>
  <c r="W1603" i="1"/>
  <c r="X1603" i="1"/>
  <c r="Y1603" i="1"/>
  <c r="V1604" i="1"/>
  <c r="W1604" i="1"/>
  <c r="X1604" i="1"/>
  <c r="Y1604" i="1" s="1"/>
  <c r="V1605" i="1"/>
  <c r="W1605" i="1"/>
  <c r="X1605" i="1"/>
  <c r="V1606" i="1"/>
  <c r="W1606" i="1"/>
  <c r="X1606" i="1"/>
  <c r="Y1606" i="1"/>
  <c r="V1607" i="1"/>
  <c r="W1607" i="1"/>
  <c r="X1607" i="1"/>
  <c r="Y1607" i="1"/>
  <c r="V1608" i="1"/>
  <c r="W1608" i="1"/>
  <c r="X1608" i="1"/>
  <c r="Y1608" i="1" s="1"/>
  <c r="V1609" i="1"/>
  <c r="W1609" i="1"/>
  <c r="X1609" i="1"/>
  <c r="V1610" i="1"/>
  <c r="W1610" i="1"/>
  <c r="X1610" i="1"/>
  <c r="Y1610" i="1"/>
  <c r="V1611" i="1"/>
  <c r="W1611" i="1"/>
  <c r="X1611" i="1"/>
  <c r="Y1611" i="1"/>
  <c r="V1612" i="1"/>
  <c r="W1612" i="1"/>
  <c r="X1612" i="1"/>
  <c r="Y1612" i="1" s="1"/>
  <c r="V1613" i="1"/>
  <c r="W1613" i="1"/>
  <c r="X1613" i="1"/>
  <c r="V1614" i="1"/>
  <c r="W1614" i="1"/>
  <c r="X1614" i="1"/>
  <c r="Y1614" i="1"/>
  <c r="V1615" i="1"/>
  <c r="W1615" i="1"/>
  <c r="X1615" i="1"/>
  <c r="Y1615" i="1"/>
  <c r="V1616" i="1"/>
  <c r="W1616" i="1"/>
  <c r="X1616" i="1"/>
  <c r="Y1616" i="1" s="1"/>
  <c r="V1617" i="1"/>
  <c r="W1617" i="1"/>
  <c r="X1617" i="1"/>
  <c r="V1618" i="1"/>
  <c r="W1618" i="1"/>
  <c r="X1618" i="1"/>
  <c r="Y1618" i="1"/>
  <c r="V1619" i="1"/>
  <c r="W1619" i="1"/>
  <c r="X1619" i="1"/>
  <c r="Y1619" i="1"/>
  <c r="V1620" i="1"/>
  <c r="W1620" i="1"/>
  <c r="X1620" i="1"/>
  <c r="Y1620" i="1" s="1"/>
  <c r="V1621" i="1"/>
  <c r="W1621" i="1"/>
  <c r="X1621" i="1"/>
  <c r="V1622" i="1"/>
  <c r="W1622" i="1"/>
  <c r="X1622" i="1"/>
  <c r="Y1622" i="1"/>
  <c r="V1623" i="1"/>
  <c r="W1623" i="1"/>
  <c r="X1623" i="1"/>
  <c r="Y1623" i="1"/>
  <c r="V1624" i="1"/>
  <c r="W1624" i="1"/>
  <c r="X1624" i="1"/>
  <c r="Y1624" i="1" s="1"/>
  <c r="V1625" i="1"/>
  <c r="W1625" i="1"/>
  <c r="X1625" i="1"/>
  <c r="V1626" i="1"/>
  <c r="W1626" i="1"/>
  <c r="X1626" i="1"/>
  <c r="Y1626" i="1"/>
  <c r="V1627" i="1"/>
  <c r="W1627" i="1"/>
  <c r="X1627" i="1"/>
  <c r="Y1627" i="1"/>
  <c r="V1628" i="1"/>
  <c r="W1628" i="1"/>
  <c r="X1628" i="1"/>
  <c r="Y1628" i="1" s="1"/>
  <c r="V1629" i="1"/>
  <c r="W1629" i="1"/>
  <c r="X1629" i="1"/>
  <c r="V1630" i="1"/>
  <c r="W1630" i="1"/>
  <c r="X1630" i="1"/>
  <c r="Y1630" i="1"/>
  <c r="V1631" i="1"/>
  <c r="W1631" i="1"/>
  <c r="X1631" i="1"/>
  <c r="Y1631" i="1"/>
  <c r="V1632" i="1"/>
  <c r="W1632" i="1"/>
  <c r="X1632" i="1"/>
  <c r="Y1632" i="1" s="1"/>
  <c r="V1633" i="1"/>
  <c r="W1633" i="1"/>
  <c r="X1633" i="1"/>
  <c r="V1634" i="1"/>
  <c r="W1634" i="1"/>
  <c r="X1634" i="1"/>
  <c r="Y1634" i="1"/>
  <c r="V1635" i="1"/>
  <c r="W1635" i="1"/>
  <c r="X1635" i="1"/>
  <c r="Y1635" i="1"/>
  <c r="V1636" i="1"/>
  <c r="W1636" i="1"/>
  <c r="X1636" i="1"/>
  <c r="V1637" i="1"/>
  <c r="W1637" i="1"/>
  <c r="X1637" i="1"/>
  <c r="V1638" i="1"/>
  <c r="W1638" i="1"/>
  <c r="X1638" i="1"/>
  <c r="Y1638" i="1"/>
  <c r="V1639" i="1"/>
  <c r="W1639" i="1"/>
  <c r="X1639" i="1"/>
  <c r="Y1639" i="1"/>
  <c r="V1640" i="1"/>
  <c r="W1640" i="1"/>
  <c r="X1640" i="1"/>
  <c r="V1641" i="1"/>
  <c r="W1641" i="1"/>
  <c r="X1641" i="1"/>
  <c r="V1642" i="1"/>
  <c r="W1642" i="1"/>
  <c r="X1642" i="1"/>
  <c r="Y1642" i="1"/>
  <c r="V1643" i="1"/>
  <c r="W1643" i="1"/>
  <c r="X1643" i="1"/>
  <c r="Y1643" i="1"/>
  <c r="V1644" i="1"/>
  <c r="W1644" i="1"/>
  <c r="X1644" i="1"/>
  <c r="V1645" i="1"/>
  <c r="W1645" i="1"/>
  <c r="X1645" i="1"/>
  <c r="V1646" i="1"/>
  <c r="W1646" i="1"/>
  <c r="X1646" i="1"/>
  <c r="Y1646" i="1"/>
  <c r="V1647" i="1"/>
  <c r="W1647" i="1"/>
  <c r="X1647" i="1"/>
  <c r="Y1647" i="1"/>
  <c r="V1648" i="1"/>
  <c r="W1648" i="1"/>
  <c r="X1648" i="1"/>
  <c r="V1649" i="1"/>
  <c r="W1649" i="1"/>
  <c r="X1649" i="1"/>
  <c r="V1650" i="1"/>
  <c r="W1650" i="1"/>
  <c r="X1650" i="1"/>
  <c r="Y1650" i="1"/>
  <c r="V1651" i="1"/>
  <c r="W1651" i="1"/>
  <c r="X1651" i="1"/>
  <c r="Y1651" i="1"/>
  <c r="V1652" i="1"/>
  <c r="W1652" i="1"/>
  <c r="X1652" i="1"/>
  <c r="V1653" i="1"/>
  <c r="W1653" i="1"/>
  <c r="X1653" i="1"/>
  <c r="V1654" i="1"/>
  <c r="W1654" i="1"/>
  <c r="X1654" i="1"/>
  <c r="Y1654" i="1"/>
  <c r="V1655" i="1"/>
  <c r="W1655" i="1"/>
  <c r="X1655" i="1"/>
  <c r="Y1655" i="1"/>
  <c r="V1656" i="1"/>
  <c r="W1656" i="1"/>
  <c r="X1656" i="1"/>
  <c r="V1657" i="1"/>
  <c r="W1657" i="1"/>
  <c r="X1657" i="1"/>
  <c r="V1658" i="1"/>
  <c r="W1658" i="1"/>
  <c r="X1658" i="1"/>
  <c r="Y1658" i="1"/>
  <c r="V1659" i="1"/>
  <c r="W1659" i="1"/>
  <c r="X1659" i="1"/>
  <c r="Y1659" i="1"/>
  <c r="V1660" i="1"/>
  <c r="W1660" i="1"/>
  <c r="X1660" i="1"/>
  <c r="V1661" i="1"/>
  <c r="W1661" i="1"/>
  <c r="X1661" i="1"/>
  <c r="V1662" i="1"/>
  <c r="W1662" i="1"/>
  <c r="X1662" i="1"/>
  <c r="Y1662" i="1"/>
  <c r="V1663" i="1"/>
  <c r="W1663" i="1"/>
  <c r="X1663" i="1"/>
  <c r="Y1663" i="1"/>
  <c r="V1664" i="1"/>
  <c r="W1664" i="1"/>
  <c r="X1664" i="1"/>
  <c r="V1665" i="1"/>
  <c r="W1665" i="1"/>
  <c r="X1665" i="1"/>
  <c r="V1666" i="1"/>
  <c r="W1666" i="1"/>
  <c r="X1666" i="1"/>
  <c r="Y1666" i="1"/>
  <c r="V1667" i="1"/>
  <c r="W1667" i="1"/>
  <c r="X1667" i="1"/>
  <c r="Y1667" i="1"/>
  <c r="V1668" i="1"/>
  <c r="W1668" i="1"/>
  <c r="X1668" i="1"/>
  <c r="V1669" i="1"/>
  <c r="W1669" i="1"/>
  <c r="X1669" i="1"/>
  <c r="V1670" i="1"/>
  <c r="W1670" i="1"/>
  <c r="X1670" i="1"/>
  <c r="Y1670" i="1"/>
  <c r="V1671" i="1"/>
  <c r="W1671" i="1"/>
  <c r="X1671" i="1"/>
  <c r="Y1671" i="1" s="1"/>
  <c r="V1672" i="1"/>
  <c r="W1672" i="1"/>
  <c r="X1672" i="1"/>
  <c r="V1673" i="1"/>
  <c r="W1673" i="1"/>
  <c r="X1673" i="1"/>
  <c r="V1674" i="1"/>
  <c r="W1674" i="1"/>
  <c r="X1674" i="1"/>
  <c r="Y1674" i="1"/>
  <c r="V1675" i="1"/>
  <c r="W1675" i="1"/>
  <c r="X1675" i="1"/>
  <c r="Y1675" i="1" s="1"/>
  <c r="V1676" i="1"/>
  <c r="W1676" i="1"/>
  <c r="X1676" i="1"/>
  <c r="V1677" i="1"/>
  <c r="W1677" i="1"/>
  <c r="X1677" i="1"/>
  <c r="V1678" i="1"/>
  <c r="W1678" i="1"/>
  <c r="X1678" i="1"/>
  <c r="Y1678" i="1"/>
  <c r="V1679" i="1"/>
  <c r="W1679" i="1"/>
  <c r="X1679" i="1"/>
  <c r="Y1679" i="1" s="1"/>
  <c r="V1680" i="1"/>
  <c r="W1680" i="1"/>
  <c r="X1680" i="1"/>
  <c r="V1681" i="1"/>
  <c r="W1681" i="1"/>
  <c r="X1681" i="1"/>
  <c r="V1682" i="1"/>
  <c r="W1682" i="1"/>
  <c r="X1682" i="1"/>
  <c r="Y1682" i="1"/>
  <c r="V1683" i="1"/>
  <c r="W1683" i="1"/>
  <c r="X1683" i="1"/>
  <c r="Y1683" i="1" s="1"/>
  <c r="V1684" i="1"/>
  <c r="W1684" i="1"/>
  <c r="X1684" i="1"/>
  <c r="V1685" i="1"/>
  <c r="W1685" i="1"/>
  <c r="X1685" i="1"/>
  <c r="V1686" i="1"/>
  <c r="W1686" i="1"/>
  <c r="X1686" i="1"/>
  <c r="Y1686" i="1"/>
  <c r="V1687" i="1"/>
  <c r="W1687" i="1"/>
  <c r="X1687" i="1"/>
  <c r="Y1687" i="1" s="1"/>
  <c r="V1688" i="1"/>
  <c r="W1688" i="1"/>
  <c r="X1688" i="1"/>
  <c r="V1689" i="1"/>
  <c r="W1689" i="1"/>
  <c r="X1689" i="1"/>
  <c r="V1690" i="1"/>
  <c r="W1690" i="1"/>
  <c r="X1690" i="1"/>
  <c r="Y1690" i="1"/>
  <c r="V1691" i="1"/>
  <c r="W1691" i="1"/>
  <c r="X1691" i="1"/>
  <c r="Y1691" i="1" s="1"/>
  <c r="V1692" i="1"/>
  <c r="W1692" i="1"/>
  <c r="X1692" i="1"/>
  <c r="V1693" i="1"/>
  <c r="W1693" i="1"/>
  <c r="X1693" i="1"/>
  <c r="V1694" i="1"/>
  <c r="W1694" i="1"/>
  <c r="X1694" i="1"/>
  <c r="Y1694" i="1"/>
  <c r="V1695" i="1"/>
  <c r="W1695" i="1"/>
  <c r="X1695" i="1"/>
  <c r="Y1695" i="1" s="1"/>
  <c r="V1696" i="1"/>
  <c r="W1696" i="1"/>
  <c r="X1696" i="1"/>
  <c r="V1697" i="1"/>
  <c r="W1697" i="1"/>
  <c r="X1697" i="1"/>
  <c r="V1698" i="1"/>
  <c r="W1698" i="1"/>
  <c r="X1698" i="1"/>
  <c r="Y1698" i="1"/>
  <c r="V1699" i="1"/>
  <c r="W1699" i="1"/>
  <c r="X1699" i="1"/>
  <c r="Y1699" i="1" s="1"/>
  <c r="V1700" i="1"/>
  <c r="W1700" i="1"/>
  <c r="X1700" i="1"/>
  <c r="Y1700" i="1" s="1"/>
  <c r="V1701" i="1"/>
  <c r="W1701" i="1"/>
  <c r="X1701" i="1"/>
  <c r="V1702" i="1"/>
  <c r="W1702" i="1"/>
  <c r="X1702" i="1"/>
  <c r="Y1702" i="1"/>
  <c r="V1703" i="1"/>
  <c r="W1703" i="1"/>
  <c r="X1703" i="1"/>
  <c r="Y1703" i="1" s="1"/>
  <c r="V1704" i="1"/>
  <c r="W1704" i="1"/>
  <c r="X1704" i="1"/>
  <c r="Y1704" i="1" s="1"/>
  <c r="V1705" i="1"/>
  <c r="W1705" i="1"/>
  <c r="X1705" i="1"/>
  <c r="V1706" i="1"/>
  <c r="W1706" i="1"/>
  <c r="X1706" i="1"/>
  <c r="Y1706" i="1"/>
  <c r="V1707" i="1"/>
  <c r="W1707" i="1"/>
  <c r="X1707" i="1"/>
  <c r="Y1707" i="1" s="1"/>
  <c r="V1708" i="1"/>
  <c r="W1708" i="1"/>
  <c r="X1708" i="1"/>
  <c r="Y1708" i="1" s="1"/>
  <c r="V1709" i="1"/>
  <c r="W1709" i="1"/>
  <c r="X1709" i="1"/>
  <c r="V1710" i="1"/>
  <c r="W1710" i="1"/>
  <c r="X1710" i="1"/>
  <c r="Y1710" i="1"/>
  <c r="V1711" i="1"/>
  <c r="W1711" i="1"/>
  <c r="X1711" i="1"/>
  <c r="Y1711" i="1" s="1"/>
  <c r="V1712" i="1"/>
  <c r="W1712" i="1"/>
  <c r="X1712" i="1"/>
  <c r="Y1712" i="1" s="1"/>
  <c r="V1713" i="1"/>
  <c r="W1713" i="1"/>
  <c r="X1713" i="1"/>
  <c r="Y1713" i="1"/>
  <c r="V1714" i="1"/>
  <c r="W1714" i="1"/>
  <c r="X1714" i="1"/>
  <c r="Y1715" i="1" s="1"/>
  <c r="V1715" i="1"/>
  <c r="W1715" i="1"/>
  <c r="X1715" i="1"/>
  <c r="V1716" i="1"/>
  <c r="W1716" i="1"/>
  <c r="X1716" i="1"/>
  <c r="Y1716" i="1" s="1"/>
  <c r="V1717" i="1"/>
  <c r="W1717" i="1"/>
  <c r="X1717" i="1"/>
  <c r="Y1717" i="1"/>
  <c r="V1718" i="1"/>
  <c r="W1718" i="1"/>
  <c r="X1718" i="1"/>
  <c r="Y1719" i="1" s="1"/>
  <c r="V1719" i="1"/>
  <c r="W1719" i="1"/>
  <c r="X1719" i="1"/>
  <c r="V1720" i="1"/>
  <c r="W1720" i="1"/>
  <c r="X1720" i="1"/>
  <c r="Y1720" i="1" s="1"/>
  <c r="V1721" i="1"/>
  <c r="W1721" i="1"/>
  <c r="X1721" i="1"/>
  <c r="Y1721" i="1"/>
  <c r="V1722" i="1"/>
  <c r="W1722" i="1"/>
  <c r="X1722" i="1"/>
  <c r="Y1723" i="1" s="1"/>
  <c r="V1723" i="1"/>
  <c r="W1723" i="1"/>
  <c r="X1723" i="1"/>
  <c r="V1724" i="1"/>
  <c r="W1724" i="1"/>
  <c r="X1724" i="1"/>
  <c r="Y1724" i="1" s="1"/>
  <c r="V1725" i="1"/>
  <c r="W1725" i="1"/>
  <c r="X1725" i="1"/>
  <c r="Y1725" i="1"/>
  <c r="V1726" i="1"/>
  <c r="W1726" i="1"/>
  <c r="X1726" i="1"/>
  <c r="Y1727" i="1" s="1"/>
  <c r="V1727" i="1"/>
  <c r="W1727" i="1"/>
  <c r="X1727" i="1"/>
  <c r="V1728" i="1"/>
  <c r="W1728" i="1"/>
  <c r="X1728" i="1"/>
  <c r="Y1728" i="1" s="1"/>
  <c r="V1729" i="1"/>
  <c r="W1729" i="1"/>
  <c r="X1729" i="1"/>
  <c r="Y1729" i="1"/>
  <c r="V1730" i="1"/>
  <c r="W1730" i="1"/>
  <c r="X1730" i="1"/>
  <c r="Y1731" i="1" s="1"/>
  <c r="V1731" i="1"/>
  <c r="W1731" i="1"/>
  <c r="X1731" i="1"/>
  <c r="V1732" i="1"/>
  <c r="W1732" i="1"/>
  <c r="X1732" i="1"/>
  <c r="Y1732" i="1" s="1"/>
  <c r="V1733" i="1"/>
  <c r="W1733" i="1"/>
  <c r="X1733" i="1"/>
  <c r="Y1733" i="1"/>
  <c r="V1734" i="1"/>
  <c r="W1734" i="1"/>
  <c r="X1734" i="1"/>
  <c r="Y1735" i="1" s="1"/>
  <c r="V1735" i="1"/>
  <c r="W1735" i="1"/>
  <c r="X1735" i="1"/>
  <c r="V1736" i="1"/>
  <c r="W1736" i="1"/>
  <c r="X1736" i="1"/>
  <c r="Y1736" i="1" s="1"/>
  <c r="V1737" i="1"/>
  <c r="W1737" i="1"/>
  <c r="X1737" i="1"/>
  <c r="Y1737" i="1"/>
  <c r="V1738" i="1"/>
  <c r="W1738" i="1"/>
  <c r="X1738" i="1"/>
  <c r="Y1739" i="1" s="1"/>
  <c r="V1739" i="1"/>
  <c r="W1739" i="1"/>
  <c r="X1739" i="1"/>
  <c r="V1740" i="1"/>
  <c r="W1740" i="1"/>
  <c r="X1740" i="1"/>
  <c r="Y1740" i="1" s="1"/>
  <c r="V1741" i="1"/>
  <c r="W1741" i="1"/>
  <c r="X1741" i="1"/>
  <c r="Y1741" i="1"/>
  <c r="V7" i="1"/>
  <c r="W7" i="1"/>
  <c r="X7" i="1"/>
  <c r="V47" i="1"/>
  <c r="W47" i="1"/>
  <c r="X47" i="1"/>
  <c r="V58" i="1"/>
  <c r="W58" i="1"/>
  <c r="X58" i="1"/>
  <c r="Y2" i="1"/>
  <c r="V46" i="1"/>
  <c r="X57" i="1"/>
  <c r="V57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W46" i="1"/>
  <c r="X46" i="1"/>
  <c r="V48" i="1"/>
  <c r="W48" i="1"/>
  <c r="X48" i="1"/>
  <c r="Y48" i="1" s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W57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8" i="1"/>
  <c r="W118" i="1"/>
  <c r="X118" i="1"/>
  <c r="V117" i="1"/>
  <c r="W117" i="1"/>
  <c r="X117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4" i="1"/>
  <c r="W164" i="1"/>
  <c r="X164" i="1"/>
  <c r="V163" i="1"/>
  <c r="W163" i="1"/>
  <c r="X163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358" i="1"/>
  <c r="W358" i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V389" i="1"/>
  <c r="W389" i="1"/>
  <c r="X389" i="1"/>
  <c r="V390" i="1"/>
  <c r="W390" i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3" i="1"/>
  <c r="W23" i="1"/>
  <c r="X23" i="1"/>
  <c r="V22" i="1"/>
  <c r="W22" i="1"/>
  <c r="X22" i="1"/>
  <c r="V24" i="1"/>
  <c r="W24" i="1"/>
  <c r="X24" i="1"/>
  <c r="V6" i="1"/>
  <c r="W6" i="1"/>
  <c r="X6" i="1"/>
  <c r="Y7" i="1" s="1"/>
  <c r="V8" i="1"/>
  <c r="W8" i="1"/>
  <c r="X8" i="1"/>
  <c r="V10" i="1"/>
  <c r="W10" i="1"/>
  <c r="X10" i="1"/>
  <c r="V11" i="1"/>
  <c r="W11" i="1"/>
  <c r="X11" i="1"/>
  <c r="V4" i="1"/>
  <c r="W4" i="1"/>
  <c r="X4" i="1"/>
  <c r="V5" i="1"/>
  <c r="W5" i="1"/>
  <c r="X5" i="1"/>
  <c r="V9" i="1"/>
  <c r="W9" i="1"/>
  <c r="X9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W3" i="1"/>
  <c r="C3" i="2"/>
  <c r="Z1494" i="1" s="1"/>
  <c r="V3" i="1"/>
  <c r="Z1737" i="1" l="1"/>
  <c r="Z1736" i="1"/>
  <c r="Z1727" i="1"/>
  <c r="Z1721" i="1"/>
  <c r="Z1720" i="1"/>
  <c r="Z1710" i="1"/>
  <c r="Z1704" i="1"/>
  <c r="Z1699" i="1"/>
  <c r="Z1694" i="1"/>
  <c r="Z1683" i="1"/>
  <c r="Z1678" i="1"/>
  <c r="Z1663" i="1"/>
  <c r="Z1662" i="1"/>
  <c r="Z1647" i="1"/>
  <c r="Z1646" i="1"/>
  <c r="Z1631" i="1"/>
  <c r="Z1630" i="1"/>
  <c r="Z1628" i="1"/>
  <c r="Z1615" i="1"/>
  <c r="Z1614" i="1"/>
  <c r="Z1612" i="1"/>
  <c r="Z1599" i="1"/>
  <c r="Z1598" i="1"/>
  <c r="Z1596" i="1"/>
  <c r="Z1583" i="1"/>
  <c r="Z1582" i="1"/>
  <c r="Z1580" i="1"/>
  <c r="Z1567" i="1"/>
  <c r="Z1566" i="1"/>
  <c r="Z1564" i="1"/>
  <c r="Z1551" i="1"/>
  <c r="Z1550" i="1"/>
  <c r="Z1548" i="1"/>
  <c r="Z1535" i="1"/>
  <c r="Z1534" i="1"/>
  <c r="Z1532" i="1"/>
  <c r="Z1519" i="1"/>
  <c r="Z1518" i="1"/>
  <c r="Z1516" i="1"/>
  <c r="Z1503" i="1"/>
  <c r="Z1502" i="1"/>
  <c r="Z1500" i="1"/>
  <c r="Z1484" i="1"/>
  <c r="Z1479" i="1"/>
  <c r="Z1478" i="1"/>
  <c r="Z1468" i="1"/>
  <c r="Z1463" i="1"/>
  <c r="Z1462" i="1"/>
  <c r="Z1452" i="1"/>
  <c r="Z1447" i="1"/>
  <c r="Z1446" i="1"/>
  <c r="Z1436" i="1"/>
  <c r="Z1431" i="1"/>
  <c r="Z1430" i="1"/>
  <c r="Z1420" i="1"/>
  <c r="Z1415" i="1"/>
  <c r="Z1414" i="1"/>
  <c r="Z1404" i="1"/>
  <c r="Z1399" i="1"/>
  <c r="Z1398" i="1"/>
  <c r="Z1393" i="1"/>
  <c r="Z1387" i="1"/>
  <c r="Z1386" i="1"/>
  <c r="Z1379" i="1"/>
  <c r="Z1374" i="1"/>
  <c r="Z1373" i="1"/>
  <c r="Z1363" i="1"/>
  <c r="Z1358" i="1"/>
  <c r="Z1357" i="1"/>
  <c r="Z1347" i="1"/>
  <c r="Z1739" i="1"/>
  <c r="Z1733" i="1"/>
  <c r="Z1732" i="1"/>
  <c r="Z1723" i="1"/>
  <c r="Z1717" i="1"/>
  <c r="Z1716" i="1"/>
  <c r="Z1711" i="1"/>
  <c r="Z1706" i="1"/>
  <c r="Z1700" i="1"/>
  <c r="Z1695" i="1"/>
  <c r="Z1690" i="1"/>
  <c r="Z1679" i="1"/>
  <c r="Z1674" i="1"/>
  <c r="Z1667" i="1"/>
  <c r="Z1666" i="1"/>
  <c r="Z1651" i="1"/>
  <c r="Z1650" i="1"/>
  <c r="Z1635" i="1"/>
  <c r="Z1634" i="1"/>
  <c r="Z1632" i="1"/>
  <c r="Z1619" i="1"/>
  <c r="Z1618" i="1"/>
  <c r="Z1616" i="1"/>
  <c r="Z1603" i="1"/>
  <c r="Z1602" i="1"/>
  <c r="Z1600" i="1"/>
  <c r="Z1587" i="1"/>
  <c r="Z1586" i="1"/>
  <c r="Z1584" i="1"/>
  <c r="Z1571" i="1"/>
  <c r="Z1570" i="1"/>
  <c r="Z1568" i="1"/>
  <c r="Z1555" i="1"/>
  <c r="Z1554" i="1"/>
  <c r="Z1552" i="1"/>
  <c r="Z1539" i="1"/>
  <c r="Z1538" i="1"/>
  <c r="Z1536" i="1"/>
  <c r="Z1523" i="1"/>
  <c r="Z1522" i="1"/>
  <c r="Z1520" i="1"/>
  <c r="Z1507" i="1"/>
  <c r="Z1506" i="1"/>
  <c r="Z1504" i="1"/>
  <c r="Z1491" i="1"/>
  <c r="Z1490" i="1"/>
  <c r="Z1480" i="1"/>
  <c r="Z1475" i="1"/>
  <c r="Z1474" i="1"/>
  <c r="Z1464" i="1"/>
  <c r="Z1459" i="1"/>
  <c r="Z1458" i="1"/>
  <c r="Z1448" i="1"/>
  <c r="Z1443" i="1"/>
  <c r="Z1442" i="1"/>
  <c r="Z1432" i="1"/>
  <c r="Z1427" i="1"/>
  <c r="Z1426" i="1"/>
  <c r="Z1416" i="1"/>
  <c r="Z1411" i="1"/>
  <c r="Z1410" i="1"/>
  <c r="Z1400" i="1"/>
  <c r="Z1395" i="1"/>
  <c r="Z1394" i="1"/>
  <c r="Z1735" i="1"/>
  <c r="Z1729" i="1"/>
  <c r="Z1728" i="1"/>
  <c r="Z1719" i="1"/>
  <c r="Z1713" i="1"/>
  <c r="Z1712" i="1"/>
  <c r="Z1707" i="1"/>
  <c r="Z1702" i="1"/>
  <c r="Z1691" i="1"/>
  <c r="Z1686" i="1"/>
  <c r="Z1675" i="1"/>
  <c r="Z1670" i="1"/>
  <c r="Z1655" i="1"/>
  <c r="Z1654" i="1"/>
  <c r="Z1639" i="1"/>
  <c r="Z1638" i="1"/>
  <c r="Z1623" i="1"/>
  <c r="Z1622" i="1"/>
  <c r="Z1620" i="1"/>
  <c r="Z1607" i="1"/>
  <c r="Z1606" i="1"/>
  <c r="Z1604" i="1"/>
  <c r="Z1591" i="1"/>
  <c r="Z1590" i="1"/>
  <c r="Z1588" i="1"/>
  <c r="Z1575" i="1"/>
  <c r="Z1574" i="1"/>
  <c r="Z1572" i="1"/>
  <c r="Z1559" i="1"/>
  <c r="Z1558" i="1"/>
  <c r="Z1556" i="1"/>
  <c r="Z1543" i="1"/>
  <c r="Z1542" i="1"/>
  <c r="Z1540" i="1"/>
  <c r="Z1527" i="1"/>
  <c r="Z1526" i="1"/>
  <c r="Z1524" i="1"/>
  <c r="Z1511" i="1"/>
  <c r="Z1510" i="1"/>
  <c r="Z1508" i="1"/>
  <c r="Z1495" i="1"/>
  <c r="Z1492" i="1"/>
  <c r="Z1487" i="1"/>
  <c r="Z1486" i="1"/>
  <c r="Z1476" i="1"/>
  <c r="Z1471" i="1"/>
  <c r="Z1470" i="1"/>
  <c r="Z1460" i="1"/>
  <c r="Z1455" i="1"/>
  <c r="Z1454" i="1"/>
  <c r="Z1444" i="1"/>
  <c r="Z1439" i="1"/>
  <c r="Z502" i="1"/>
  <c r="Z518" i="1"/>
  <c r="Z534" i="1"/>
  <c r="Z550" i="1"/>
  <c r="Z566" i="1"/>
  <c r="Z733" i="1"/>
  <c r="Z751" i="1"/>
  <c r="Z498" i="1"/>
  <c r="Z514" i="1"/>
  <c r="Z530" i="1"/>
  <c r="Z546" i="1"/>
  <c r="Z562" i="1"/>
  <c r="Z729" i="1"/>
  <c r="Z747" i="1"/>
  <c r="Z494" i="1"/>
  <c r="Z510" i="1"/>
  <c r="Z526" i="1"/>
  <c r="Z542" i="1"/>
  <c r="Z558" i="1"/>
  <c r="Z725" i="1"/>
  <c r="Z743" i="1"/>
  <c r="Z490" i="1"/>
  <c r="Z506" i="1"/>
  <c r="Z522" i="1"/>
  <c r="Z538" i="1"/>
  <c r="Z554" i="1"/>
  <c r="Z737" i="1"/>
  <c r="Z739" i="1"/>
  <c r="Z755" i="1"/>
  <c r="Z763" i="1"/>
  <c r="Z779" i="1"/>
  <c r="Z795" i="1"/>
  <c r="Z811" i="1"/>
  <c r="Z827" i="1"/>
  <c r="Z843" i="1"/>
  <c r="Z859" i="1"/>
  <c r="Z875" i="1"/>
  <c r="Z891" i="1"/>
  <c r="Z907" i="1"/>
  <c r="Z1067" i="1"/>
  <c r="Z759" i="1"/>
  <c r="Z775" i="1"/>
  <c r="Z791" i="1"/>
  <c r="Z807" i="1"/>
  <c r="Z823" i="1"/>
  <c r="Z839" i="1"/>
  <c r="Z855" i="1"/>
  <c r="Z871" i="1"/>
  <c r="Z887" i="1"/>
  <c r="Z903" i="1"/>
  <c r="Z1063" i="1"/>
  <c r="Z771" i="1"/>
  <c r="Z787" i="1"/>
  <c r="Z803" i="1"/>
  <c r="Z819" i="1"/>
  <c r="Z835" i="1"/>
  <c r="Z851" i="1"/>
  <c r="Z867" i="1"/>
  <c r="Z883" i="1"/>
  <c r="Z899" i="1"/>
  <c r="Z767" i="1"/>
  <c r="Z783" i="1"/>
  <c r="Z799" i="1"/>
  <c r="Z815" i="1"/>
  <c r="Z831" i="1"/>
  <c r="Z847" i="1"/>
  <c r="Z863" i="1"/>
  <c r="Z879" i="1"/>
  <c r="Z895" i="1"/>
  <c r="Z1390" i="1"/>
  <c r="Z7" i="1"/>
  <c r="Z1741" i="1"/>
  <c r="Z1740" i="1"/>
  <c r="Z1731" i="1"/>
  <c r="Z1725" i="1"/>
  <c r="Z1724" i="1"/>
  <c r="Z1715" i="1"/>
  <c r="Z1708" i="1"/>
  <c r="Z1703" i="1"/>
  <c r="Z1698" i="1"/>
  <c r="Z1687" i="1"/>
  <c r="Z1682" i="1"/>
  <c r="Z1671" i="1"/>
  <c r="Z1659" i="1"/>
  <c r="Z1658" i="1"/>
  <c r="Z1643" i="1"/>
  <c r="Z1642" i="1"/>
  <c r="Z1627" i="1"/>
  <c r="Z1626" i="1"/>
  <c r="Z1624" i="1"/>
  <c r="Z1611" i="1"/>
  <c r="Z1610" i="1"/>
  <c r="Z1608" i="1"/>
  <c r="Z1595" i="1"/>
  <c r="Z1594" i="1"/>
  <c r="Z1592" i="1"/>
  <c r="Z1579" i="1"/>
  <c r="Z1578" i="1"/>
  <c r="Z1576" i="1"/>
  <c r="Z1563" i="1"/>
  <c r="Z1562" i="1"/>
  <c r="Z1560" i="1"/>
  <c r="Z1547" i="1"/>
  <c r="Z1546" i="1"/>
  <c r="Z1544" i="1"/>
  <c r="Z1531" i="1"/>
  <c r="Z1530" i="1"/>
  <c r="Z1528" i="1"/>
  <c r="Z1515" i="1"/>
  <c r="Z1514" i="1"/>
  <c r="Z1512" i="1"/>
  <c r="Z1499" i="1"/>
  <c r="Z1498" i="1"/>
  <c r="Z1496" i="1"/>
  <c r="Z1488" i="1"/>
  <c r="Z1483" i="1"/>
  <c r="Z1482" i="1"/>
  <c r="Z1472" i="1"/>
  <c r="Z1467" i="1"/>
  <c r="Z1466" i="1"/>
  <c r="Z1456" i="1"/>
  <c r="Z1451" i="1"/>
  <c r="Z1450" i="1"/>
  <c r="Z1440" i="1"/>
  <c r="Z1342" i="1"/>
  <c r="Z1341" i="1"/>
  <c r="Z1336" i="1"/>
  <c r="Z1331" i="1"/>
  <c r="Z1326" i="1"/>
  <c r="Z1325" i="1"/>
  <c r="Z1320" i="1"/>
  <c r="Z1315" i="1"/>
  <c r="Z1310" i="1"/>
  <c r="Z1309" i="1"/>
  <c r="Z1304" i="1"/>
  <c r="Z1299" i="1"/>
  <c r="Z1294" i="1"/>
  <c r="Z1293" i="1"/>
  <c r="Z1288" i="1"/>
  <c r="Z1283" i="1"/>
  <c r="Z1278" i="1"/>
  <c r="Z1277" i="1"/>
  <c r="Z1272" i="1"/>
  <c r="Z1267" i="1"/>
  <c r="Z1262" i="1"/>
  <c r="Z1261" i="1"/>
  <c r="Z1256" i="1"/>
  <c r="Z1251" i="1"/>
  <c r="Z1246" i="1"/>
  <c r="Z1245" i="1"/>
  <c r="Z1240" i="1"/>
  <c r="Z1235" i="1"/>
  <c r="Z1230" i="1"/>
  <c r="Z1229" i="1"/>
  <c r="Z1224" i="1"/>
  <c r="Z1219" i="1"/>
  <c r="Z1214" i="1"/>
  <c r="Z1213" i="1"/>
  <c r="Z1208" i="1"/>
  <c r="Z1203" i="1"/>
  <c r="Z1198" i="1"/>
  <c r="Z1197" i="1"/>
  <c r="Z1192" i="1"/>
  <c r="Z1187" i="1"/>
  <c r="Z1182" i="1"/>
  <c r="Z1181" i="1"/>
  <c r="Z1176" i="1"/>
  <c r="Z1171" i="1"/>
  <c r="Z1166" i="1"/>
  <c r="Z1165" i="1"/>
  <c r="Z1160" i="1"/>
  <c r="Z1155" i="1"/>
  <c r="Z1150" i="1"/>
  <c r="Z1149" i="1"/>
  <c r="Z1144" i="1"/>
  <c r="Z1139" i="1"/>
  <c r="Z1134" i="1"/>
  <c r="Z1133" i="1"/>
  <c r="Z1128" i="1"/>
  <c r="Z1123" i="1"/>
  <c r="Z1118" i="1"/>
  <c r="Z1117" i="1"/>
  <c r="Z1112" i="1"/>
  <c r="Z1107" i="1"/>
  <c r="Z1102" i="1"/>
  <c r="Z1101" i="1"/>
  <c r="Z1096" i="1"/>
  <c r="Z1091" i="1"/>
  <c r="Z1086" i="1"/>
  <c r="Z1085" i="1"/>
  <c r="Z1080" i="1"/>
  <c r="Z1075" i="1"/>
  <c r="Z1438" i="1"/>
  <c r="Z1428" i="1"/>
  <c r="Z1423" i="1"/>
  <c r="Z1422" i="1"/>
  <c r="Z1412" i="1"/>
  <c r="Z1407" i="1"/>
  <c r="Z1406" i="1"/>
  <c r="Z1396" i="1"/>
  <c r="Z1391" i="1"/>
  <c r="Z1385" i="1"/>
  <c r="Z1375" i="1"/>
  <c r="Z1370" i="1"/>
  <c r="Z1369" i="1"/>
  <c r="Z1359" i="1"/>
  <c r="Z1354" i="1"/>
  <c r="Z1345" i="1"/>
  <c r="Z1343" i="1"/>
  <c r="Z1338" i="1"/>
  <c r="Z1337" i="1"/>
  <c r="Z1332" i="1"/>
  <c r="Z1327" i="1"/>
  <c r="Z1322" i="1"/>
  <c r="Z1321" i="1"/>
  <c r="Z1316" i="1"/>
  <c r="Z1311" i="1"/>
  <c r="Z1306" i="1"/>
  <c r="Z1305" i="1"/>
  <c r="Z1300" i="1"/>
  <c r="Z1295" i="1"/>
  <c r="Z1290" i="1"/>
  <c r="Z1289" i="1"/>
  <c r="Z1284" i="1"/>
  <c r="Z1279" i="1"/>
  <c r="Z1274" i="1"/>
  <c r="Z1273" i="1"/>
  <c r="Z1268" i="1"/>
  <c r="Z1263" i="1"/>
  <c r="Z1258" i="1"/>
  <c r="Z1257" i="1"/>
  <c r="Z1252" i="1"/>
  <c r="Z1247" i="1"/>
  <c r="Z1242" i="1"/>
  <c r="Z1241" i="1"/>
  <c r="Z1236" i="1"/>
  <c r="Z1231" i="1"/>
  <c r="Z1226" i="1"/>
  <c r="Z1225" i="1"/>
  <c r="Z1220" i="1"/>
  <c r="Z1215" i="1"/>
  <c r="Z1210" i="1"/>
  <c r="Z1209" i="1"/>
  <c r="Z1204" i="1"/>
  <c r="Z1199" i="1"/>
  <c r="Z1194" i="1"/>
  <c r="Z1193" i="1"/>
  <c r="Z1188" i="1"/>
  <c r="Z1183" i="1"/>
  <c r="Z1178" i="1"/>
  <c r="Z1177" i="1"/>
  <c r="Z1172" i="1"/>
  <c r="Z1167" i="1"/>
  <c r="Z1162" i="1"/>
  <c r="Z1161" i="1"/>
  <c r="Z1156" i="1"/>
  <c r="Z1151" i="1"/>
  <c r="Z1146" i="1"/>
  <c r="Z1145" i="1"/>
  <c r="Z1140" i="1"/>
  <c r="Z1135" i="1"/>
  <c r="Z1130" i="1"/>
  <c r="Z1129" i="1"/>
  <c r="Z1124" i="1"/>
  <c r="Z1119" i="1"/>
  <c r="Z1114" i="1"/>
  <c r="Z1113" i="1"/>
  <c r="Z1108" i="1"/>
  <c r="Z1103" i="1"/>
  <c r="Z1098" i="1"/>
  <c r="Z1097" i="1"/>
  <c r="Z1092" i="1"/>
  <c r="Z1087" i="1"/>
  <c r="Z1082" i="1"/>
  <c r="Z1081" i="1"/>
  <c r="Z1076" i="1"/>
  <c r="Z1435" i="1"/>
  <c r="Z1434" i="1"/>
  <c r="Z1424" i="1"/>
  <c r="Z1419" i="1"/>
  <c r="Z1418" i="1"/>
  <c r="Z1408" i="1"/>
  <c r="Z1403" i="1"/>
  <c r="Z1402" i="1"/>
  <c r="Z1389" i="1"/>
  <c r="Z1382" i="1"/>
  <c r="Z1381" i="1"/>
  <c r="Z1371" i="1"/>
  <c r="Z1366" i="1"/>
  <c r="Z1365" i="1"/>
  <c r="Z1355" i="1"/>
  <c r="Z1350" i="1"/>
  <c r="Z1349" i="1"/>
  <c r="Z1339" i="1"/>
  <c r="Z1334" i="1"/>
  <c r="Z1333" i="1"/>
  <c r="Z1328" i="1"/>
  <c r="Z1323" i="1"/>
  <c r="Z1318" i="1"/>
  <c r="Z1317" i="1"/>
  <c r="Z1312" i="1"/>
  <c r="Z1307" i="1"/>
  <c r="Z1302" i="1"/>
  <c r="Z1301" i="1"/>
  <c r="Z1296" i="1"/>
  <c r="Z1291" i="1"/>
  <c r="Z1286" i="1"/>
  <c r="Z1285" i="1"/>
  <c r="Z1280" i="1"/>
  <c r="Z1275" i="1"/>
  <c r="Z1270" i="1"/>
  <c r="Z1269" i="1"/>
  <c r="Z1264" i="1"/>
  <c r="Z1259" i="1"/>
  <c r="Z1254" i="1"/>
  <c r="Z1253" i="1"/>
  <c r="Z1248" i="1"/>
  <c r="Z1243" i="1"/>
  <c r="Z1238" i="1"/>
  <c r="Z1237" i="1"/>
  <c r="Z1232" i="1"/>
  <c r="Z1227" i="1"/>
  <c r="Z1222" i="1"/>
  <c r="Z1221" i="1"/>
  <c r="Z1216" i="1"/>
  <c r="Z1211" i="1"/>
  <c r="Z1206" i="1"/>
  <c r="Z1205" i="1"/>
  <c r="Z1200" i="1"/>
  <c r="Z1195" i="1"/>
  <c r="Z1190" i="1"/>
  <c r="Z1189" i="1"/>
  <c r="Z1184" i="1"/>
  <c r="Z1179" i="1"/>
  <c r="Z1174" i="1"/>
  <c r="Z1173" i="1"/>
  <c r="Z1168" i="1"/>
  <c r="Z1163" i="1"/>
  <c r="Z1158" i="1"/>
  <c r="Z1157" i="1"/>
  <c r="Z1152" i="1"/>
  <c r="Z1147" i="1"/>
  <c r="Z1142" i="1"/>
  <c r="Z1141" i="1"/>
  <c r="Z1136" i="1"/>
  <c r="Z1059" i="1"/>
  <c r="Z1048" i="1"/>
  <c r="Z1043" i="1"/>
  <c r="Z1383" i="1"/>
  <c r="Z1378" i="1"/>
  <c r="Z1377" i="1"/>
  <c r="Z1367" i="1"/>
  <c r="Z1362" i="1"/>
  <c r="Z1361" i="1"/>
  <c r="Z1353" i="1"/>
  <c r="Z1351" i="1"/>
  <c r="Z1346" i="1"/>
  <c r="Z1340" i="1"/>
  <c r="Z1335" i="1"/>
  <c r="Z1330" i="1"/>
  <c r="Z1329" i="1"/>
  <c r="Z1324" i="1"/>
  <c r="Z1319" i="1"/>
  <c r="Z1314" i="1"/>
  <c r="Z1313" i="1"/>
  <c r="Z1308" i="1"/>
  <c r="Z1303" i="1"/>
  <c r="Z1298" i="1"/>
  <c r="Z1297" i="1"/>
  <c r="Z1292" i="1"/>
  <c r="Z1287" i="1"/>
  <c r="Z1282" i="1"/>
  <c r="Z1281" i="1"/>
  <c r="Z1276" i="1"/>
  <c r="Z1271" i="1"/>
  <c r="Z1266" i="1"/>
  <c r="Z1265" i="1"/>
  <c r="Z1260" i="1"/>
  <c r="Z1255" i="1"/>
  <c r="Z1250" i="1"/>
  <c r="Z1249" i="1"/>
  <c r="Z1244" i="1"/>
  <c r="Z1239" i="1"/>
  <c r="Z1234" i="1"/>
  <c r="Z1233" i="1"/>
  <c r="Z1228" i="1"/>
  <c r="Z1223" i="1"/>
  <c r="Z1218" i="1"/>
  <c r="Z1217" i="1"/>
  <c r="Z1212" i="1"/>
  <c r="Z1207" i="1"/>
  <c r="Z1202" i="1"/>
  <c r="Z1201" i="1"/>
  <c r="Z1196" i="1"/>
  <c r="Z1191" i="1"/>
  <c r="Z1186" i="1"/>
  <c r="Z1185" i="1"/>
  <c r="Z1180" i="1"/>
  <c r="Z1175" i="1"/>
  <c r="Z1170" i="1"/>
  <c r="Z1169" i="1"/>
  <c r="Z1164" i="1"/>
  <c r="Z1159" i="1"/>
  <c r="Z1154" i="1"/>
  <c r="Z1153" i="1"/>
  <c r="Z1060" i="1"/>
  <c r="Z1055" i="1"/>
  <c r="Z1037" i="1"/>
  <c r="Z1032" i="1"/>
  <c r="Z1027" i="1"/>
  <c r="Z1021" i="1"/>
  <c r="Z1016" i="1"/>
  <c r="Z1011" i="1"/>
  <c r="Z1005" i="1"/>
  <c r="Z1000" i="1"/>
  <c r="Z995" i="1"/>
  <c r="Z989" i="1"/>
  <c r="Z984" i="1"/>
  <c r="Z979" i="1"/>
  <c r="Z973" i="1"/>
  <c r="Z968" i="1"/>
  <c r="Z963" i="1"/>
  <c r="Z957" i="1"/>
  <c r="Z952" i="1"/>
  <c r="Z947" i="1"/>
  <c r="Z941" i="1"/>
  <c r="Z936" i="1"/>
  <c r="Z931" i="1"/>
  <c r="Z925" i="1"/>
  <c r="Z920" i="1"/>
  <c r="Z915" i="1"/>
  <c r="Z909" i="1"/>
  <c r="Z896" i="1"/>
  <c r="Z893" i="1"/>
  <c r="Z890" i="1"/>
  <c r="Z880" i="1"/>
  <c r="Z877" i="1"/>
  <c r="Z874" i="1"/>
  <c r="Z864" i="1"/>
  <c r="Z861" i="1"/>
  <c r="Z858" i="1"/>
  <c r="Z848" i="1"/>
  <c r="Z845" i="1"/>
  <c r="Z842" i="1"/>
  <c r="Z832" i="1"/>
  <c r="Z829" i="1"/>
  <c r="Z826" i="1"/>
  <c r="Z816" i="1"/>
  <c r="Z813" i="1"/>
  <c r="Z810" i="1"/>
  <c r="Z800" i="1"/>
  <c r="Z797" i="1"/>
  <c r="Z794" i="1"/>
  <c r="Z784" i="1"/>
  <c r="Z781" i="1"/>
  <c r="Z778" i="1"/>
  <c r="Z768" i="1"/>
  <c r="Z1044" i="1"/>
  <c r="Z1039" i="1"/>
  <c r="Z1033" i="1"/>
  <c r="Z1028" i="1"/>
  <c r="Z1023" i="1"/>
  <c r="Z1017" i="1"/>
  <c r="Z1012" i="1"/>
  <c r="Z1007" i="1"/>
  <c r="Z1001" i="1"/>
  <c r="Z996" i="1"/>
  <c r="Z991" i="1"/>
  <c r="Z985" i="1"/>
  <c r="Z980" i="1"/>
  <c r="Z975" i="1"/>
  <c r="Z969" i="1"/>
  <c r="Z964" i="1"/>
  <c r="Z959" i="1"/>
  <c r="Z953" i="1"/>
  <c r="Z948" i="1"/>
  <c r="Z943" i="1"/>
  <c r="Z937" i="1"/>
  <c r="Z932" i="1"/>
  <c r="Z927" i="1"/>
  <c r="Z921" i="1"/>
  <c r="Z916" i="1"/>
  <c r="Z911" i="1"/>
  <c r="Z900" i="1"/>
  <c r="Z897" i="1"/>
  <c r="Z884" i="1"/>
  <c r="Z881" i="1"/>
  <c r="Z868" i="1"/>
  <c r="Z865" i="1"/>
  <c r="Z862" i="1"/>
  <c r="Z852" i="1"/>
  <c r="Z849" i="1"/>
  <c r="Z846" i="1"/>
  <c r="Z836" i="1"/>
  <c r="Z833" i="1"/>
  <c r="Z830" i="1"/>
  <c r="Z820" i="1"/>
  <c r="Z817" i="1"/>
  <c r="Z814" i="1"/>
  <c r="Z804" i="1"/>
  <c r="Z801" i="1"/>
  <c r="Z798" i="1"/>
  <c r="Z788" i="1"/>
  <c r="Z785" i="1"/>
  <c r="Z782" i="1"/>
  <c r="Z772" i="1"/>
  <c r="Z769" i="1"/>
  <c r="Z766" i="1"/>
  <c r="Z754" i="1"/>
  <c r="Z748" i="1"/>
  <c r="Z1131" i="1"/>
  <c r="Z1126" i="1"/>
  <c r="Z1125" i="1"/>
  <c r="Z1120" i="1"/>
  <c r="Z1115" i="1"/>
  <c r="Z1110" i="1"/>
  <c r="Z1109" i="1"/>
  <c r="Z1104" i="1"/>
  <c r="Z1099" i="1"/>
  <c r="Z1094" i="1"/>
  <c r="Z1093" i="1"/>
  <c r="Z1088" i="1"/>
  <c r="Z1083" i="1"/>
  <c r="Z1078" i="1"/>
  <c r="Z1077" i="1"/>
  <c r="Z1072" i="1"/>
  <c r="Z1071" i="1"/>
  <c r="Z1064" i="1"/>
  <c r="Z1056" i="1"/>
  <c r="Z1051" i="1"/>
  <c r="Z1040" i="1"/>
  <c r="Z1035" i="1"/>
  <c r="Z1029" i="1"/>
  <c r="Z1024" i="1"/>
  <c r="Z1019" i="1"/>
  <c r="Z1013" i="1"/>
  <c r="Z1008" i="1"/>
  <c r="Z1003" i="1"/>
  <c r="Z997" i="1"/>
  <c r="Z992" i="1"/>
  <c r="Z987" i="1"/>
  <c r="Z981" i="1"/>
  <c r="Z976" i="1"/>
  <c r="Z971" i="1"/>
  <c r="Z965" i="1"/>
  <c r="Z960" i="1"/>
  <c r="Z955" i="1"/>
  <c r="Z949" i="1"/>
  <c r="Z944" i="1"/>
  <c r="Z939" i="1"/>
  <c r="Z933" i="1"/>
  <c r="Z928" i="1"/>
  <c r="Z923" i="1"/>
  <c r="Z917" i="1"/>
  <c r="Z912" i="1"/>
  <c r="Z910" i="1"/>
  <c r="Z904" i="1"/>
  <c r="Z901" i="1"/>
  <c r="Z888" i="1"/>
  <c r="Z885" i="1"/>
  <c r="Z872" i="1"/>
  <c r="Z869" i="1"/>
  <c r="Z866" i="1"/>
  <c r="Z856" i="1"/>
  <c r="Z853" i="1"/>
  <c r="Z850" i="1"/>
  <c r="Z840" i="1"/>
  <c r="Z837" i="1"/>
  <c r="Z834" i="1"/>
  <c r="Z824" i="1"/>
  <c r="Z821" i="1"/>
  <c r="Z818" i="1"/>
  <c r="Z808" i="1"/>
  <c r="Z805" i="1"/>
  <c r="Z802" i="1"/>
  <c r="Z792" i="1"/>
  <c r="Z789" i="1"/>
  <c r="Z786" i="1"/>
  <c r="Z776" i="1"/>
  <c r="Z773" i="1"/>
  <c r="Z770" i="1"/>
  <c r="Z760" i="1"/>
  <c r="Z757" i="1"/>
  <c r="Z1148" i="1"/>
  <c r="Z1143" i="1"/>
  <c r="Z1138" i="1"/>
  <c r="Z1137" i="1"/>
  <c r="Z1132" i="1"/>
  <c r="Z1127" i="1"/>
  <c r="Z1122" i="1"/>
  <c r="Z1121" i="1"/>
  <c r="Z1116" i="1"/>
  <c r="Z1111" i="1"/>
  <c r="Z1106" i="1"/>
  <c r="Z1105" i="1"/>
  <c r="Z1100" i="1"/>
  <c r="Z1095" i="1"/>
  <c r="Z1090" i="1"/>
  <c r="Z1089" i="1"/>
  <c r="Z1084" i="1"/>
  <c r="Z1079" i="1"/>
  <c r="Z1074" i="1"/>
  <c r="Z1068" i="1"/>
  <c r="Z1052" i="1"/>
  <c r="Z1047" i="1"/>
  <c r="Z1041" i="1"/>
  <c r="Z1036" i="1"/>
  <c r="Z1031" i="1"/>
  <c r="Z1025" i="1"/>
  <c r="Z1020" i="1"/>
  <c r="Z1015" i="1"/>
  <c r="Z1009" i="1"/>
  <c r="Z1004" i="1"/>
  <c r="Z999" i="1"/>
  <c r="Z993" i="1"/>
  <c r="Z988" i="1"/>
  <c r="Z983" i="1"/>
  <c r="Z977" i="1"/>
  <c r="Z972" i="1"/>
  <c r="Z967" i="1"/>
  <c r="Z961" i="1"/>
  <c r="Z956" i="1"/>
  <c r="Z951" i="1"/>
  <c r="Z945" i="1"/>
  <c r="Z940" i="1"/>
  <c r="Z935" i="1"/>
  <c r="Z929" i="1"/>
  <c r="Z924" i="1"/>
  <c r="Z919" i="1"/>
  <c r="Z913" i="1"/>
  <c r="Z908" i="1"/>
  <c r="Z905" i="1"/>
  <c r="Z892" i="1"/>
  <c r="Z889" i="1"/>
  <c r="Z876" i="1"/>
  <c r="Z873" i="1"/>
  <c r="Z860" i="1"/>
  <c r="Z857" i="1"/>
  <c r="Z854" i="1"/>
  <c r="Z844" i="1"/>
  <c r="Z841" i="1"/>
  <c r="Z838" i="1"/>
  <c r="Z828" i="1"/>
  <c r="Z825" i="1"/>
  <c r="Z822" i="1"/>
  <c r="Z812" i="1"/>
  <c r="Z809" i="1"/>
  <c r="Z806" i="1"/>
  <c r="Z796" i="1"/>
  <c r="Z793" i="1"/>
  <c r="Z790" i="1"/>
  <c r="Z780" i="1"/>
  <c r="Z777" i="1"/>
  <c r="Z774" i="1"/>
  <c r="Z764" i="1"/>
  <c r="Z761" i="1"/>
  <c r="Z758" i="1"/>
  <c r="Z756" i="1"/>
  <c r="Z753" i="1"/>
  <c r="Z750" i="1"/>
  <c r="Z740" i="1"/>
  <c r="Z738" i="1"/>
  <c r="Z732" i="1"/>
  <c r="Z722" i="1"/>
  <c r="Z717" i="1"/>
  <c r="Z716" i="1"/>
  <c r="Z706" i="1"/>
  <c r="Z701" i="1"/>
  <c r="Z700" i="1"/>
  <c r="Z695" i="1"/>
  <c r="Z690" i="1"/>
  <c r="Z685" i="1"/>
  <c r="Z684" i="1"/>
  <c r="Z679" i="1"/>
  <c r="Z674" i="1"/>
  <c r="Z669" i="1"/>
  <c r="Z668" i="1"/>
  <c r="Z663" i="1"/>
  <c r="Z658" i="1"/>
  <c r="Z653" i="1"/>
  <c r="Z652" i="1"/>
  <c r="Z647" i="1"/>
  <c r="Z642" i="1"/>
  <c r="Z637" i="1"/>
  <c r="Z636" i="1"/>
  <c r="Z631" i="1"/>
  <c r="Z626" i="1"/>
  <c r="Z621" i="1"/>
  <c r="Z620" i="1"/>
  <c r="Z615" i="1"/>
  <c r="Z610" i="1"/>
  <c r="Z605" i="1"/>
  <c r="Z600" i="1"/>
  <c r="Z594" i="1"/>
  <c r="Z589" i="1"/>
  <c r="Z584" i="1"/>
  <c r="Z578" i="1"/>
  <c r="Z573" i="1"/>
  <c r="Z572" i="1"/>
  <c r="Z567" i="1"/>
  <c r="Z555" i="1"/>
  <c r="Z552" i="1"/>
  <c r="Z539" i="1"/>
  <c r="Z536" i="1"/>
  <c r="Z533" i="1"/>
  <c r="Z523" i="1"/>
  <c r="Z520" i="1"/>
  <c r="Z517" i="1"/>
  <c r="Z507" i="1"/>
  <c r="Z504" i="1"/>
  <c r="Z501" i="1"/>
  <c r="Z491" i="1"/>
  <c r="Z488" i="1"/>
  <c r="Z486" i="1"/>
  <c r="Z483" i="1"/>
  <c r="Z482" i="1"/>
  <c r="Z477" i="1"/>
  <c r="Z472" i="1"/>
  <c r="Z467" i="1"/>
  <c r="Z466" i="1"/>
  <c r="Z461" i="1"/>
  <c r="Z456" i="1"/>
  <c r="Z451" i="1"/>
  <c r="Z450" i="1"/>
  <c r="Z445" i="1"/>
  <c r="Z440" i="1"/>
  <c r="Z435" i="1"/>
  <c r="Z434" i="1"/>
  <c r="Z429" i="1"/>
  <c r="Z424" i="1"/>
  <c r="Z419" i="1"/>
  <c r="Z418" i="1"/>
  <c r="Z413" i="1"/>
  <c r="Z408" i="1"/>
  <c r="Z744" i="1"/>
  <c r="Z741" i="1"/>
  <c r="Z736" i="1"/>
  <c r="Z726" i="1"/>
  <c r="Z718" i="1"/>
  <c r="Z713" i="1"/>
  <c r="Z712" i="1"/>
  <c r="Z702" i="1"/>
  <c r="Z697" i="1"/>
  <c r="Z696" i="1"/>
  <c r="Z691" i="1"/>
  <c r="Z686" i="1"/>
  <c r="Z681" i="1"/>
  <c r="Z680" i="1"/>
  <c r="Z675" i="1"/>
  <c r="Z670" i="1"/>
  <c r="Z665" i="1"/>
  <c r="Z664" i="1"/>
  <c r="Z659" i="1"/>
  <c r="Z654" i="1"/>
  <c r="Z649" i="1"/>
  <c r="Z648" i="1"/>
  <c r="Z643" i="1"/>
  <c r="Z638" i="1"/>
  <c r="Z633" i="1"/>
  <c r="Z632" i="1"/>
  <c r="Z627" i="1"/>
  <c r="Z622" i="1"/>
  <c r="Z617" i="1"/>
  <c r="Z616" i="1"/>
  <c r="Z612" i="1"/>
  <c r="Z606" i="1"/>
  <c r="Z601" i="1"/>
  <c r="Z596" i="1"/>
  <c r="Z590" i="1"/>
  <c r="Z585" i="1"/>
  <c r="Z580" i="1"/>
  <c r="Z574" i="1"/>
  <c r="Z568" i="1"/>
  <c r="Z559" i="1"/>
  <c r="Z556" i="1"/>
  <c r="Z553" i="1"/>
  <c r="Z543" i="1"/>
  <c r="Z540" i="1"/>
  <c r="Z537" i="1"/>
  <c r="Z527" i="1"/>
  <c r="Z524" i="1"/>
  <c r="Z521" i="1"/>
  <c r="Z511" i="1"/>
  <c r="Z508" i="1"/>
  <c r="Z505" i="1"/>
  <c r="Z495" i="1"/>
  <c r="Z492" i="1"/>
  <c r="Z489" i="1"/>
  <c r="Z484" i="1"/>
  <c r="Z479" i="1"/>
  <c r="Z478" i="1"/>
  <c r="Z473" i="1"/>
  <c r="Z468" i="1"/>
  <c r="Z463" i="1"/>
  <c r="Z462" i="1"/>
  <c r="Z457" i="1"/>
  <c r="Z452" i="1"/>
  <c r="Z447" i="1"/>
  <c r="Z446" i="1"/>
  <c r="Z441" i="1"/>
  <c r="Z436" i="1"/>
  <c r="Z431" i="1"/>
  <c r="Z430" i="1"/>
  <c r="Z425" i="1"/>
  <c r="Z420" i="1"/>
  <c r="Z415" i="1"/>
  <c r="Z414" i="1"/>
  <c r="Z409" i="1"/>
  <c r="Z404" i="1"/>
  <c r="Z745" i="1"/>
  <c r="Z742" i="1"/>
  <c r="Z730" i="1"/>
  <c r="Z724" i="1"/>
  <c r="Z714" i="1"/>
  <c r="Z709" i="1"/>
  <c r="Z708" i="1"/>
  <c r="Z703" i="1"/>
  <c r="Z698" i="1"/>
  <c r="Z693" i="1"/>
  <c r="Z692" i="1"/>
  <c r="Z687" i="1"/>
  <c r="Z682" i="1"/>
  <c r="Z677" i="1"/>
  <c r="Z676" i="1"/>
  <c r="Z671" i="1"/>
  <c r="Z666" i="1"/>
  <c r="Z661" i="1"/>
  <c r="Z660" i="1"/>
  <c r="Z655" i="1"/>
  <c r="Z650" i="1"/>
  <c r="Z645" i="1"/>
  <c r="Z644" i="1"/>
  <c r="Z639" i="1"/>
  <c r="Z634" i="1"/>
  <c r="Z629" i="1"/>
  <c r="Z628" i="1"/>
  <c r="Z623" i="1"/>
  <c r="Z618" i="1"/>
  <c r="Z613" i="1"/>
  <c r="Z608" i="1"/>
  <c r="Z602" i="1"/>
  <c r="Z597" i="1"/>
  <c r="Z592" i="1"/>
  <c r="Z586" i="1"/>
  <c r="Z581" i="1"/>
  <c r="Z576" i="1"/>
  <c r="Z570" i="1"/>
  <c r="Z563" i="1"/>
  <c r="Z560" i="1"/>
  <c r="Z547" i="1"/>
  <c r="Z544" i="1"/>
  <c r="Z541" i="1"/>
  <c r="Z531" i="1"/>
  <c r="Z528" i="1"/>
  <c r="Z525" i="1"/>
  <c r="Z515" i="1"/>
  <c r="Z512" i="1"/>
  <c r="Z509" i="1"/>
  <c r="Z499" i="1"/>
  <c r="Z496" i="1"/>
  <c r="Z493" i="1"/>
  <c r="Z485" i="1"/>
  <c r="Z480" i="1"/>
  <c r="Z475" i="1"/>
  <c r="Z474" i="1"/>
  <c r="Z469" i="1"/>
  <c r="Z464" i="1"/>
  <c r="Z459" i="1"/>
  <c r="Z458" i="1"/>
  <c r="Z453" i="1"/>
  <c r="Z448" i="1"/>
  <c r="Z443" i="1"/>
  <c r="Z442" i="1"/>
  <c r="Z437" i="1"/>
  <c r="Z432" i="1"/>
  <c r="Z427" i="1"/>
  <c r="Z426" i="1"/>
  <c r="Z421" i="1"/>
  <c r="Z416" i="1"/>
  <c r="Z411" i="1"/>
  <c r="Z410" i="1"/>
  <c r="Z405" i="1"/>
  <c r="Z765" i="1"/>
  <c r="Z762" i="1"/>
  <c r="Z752" i="1"/>
  <c r="Z749" i="1"/>
  <c r="Z746" i="1"/>
  <c r="Z734" i="1"/>
  <c r="Z728" i="1"/>
  <c r="Z721" i="1"/>
  <c r="Z720" i="1"/>
  <c r="Z710" i="1"/>
  <c r="Z705" i="1"/>
  <c r="Z704" i="1"/>
  <c r="Z699" i="1"/>
  <c r="Z694" i="1"/>
  <c r="Z689" i="1"/>
  <c r="Z688" i="1"/>
  <c r="Z683" i="1"/>
  <c r="Z678" i="1"/>
  <c r="Z673" i="1"/>
  <c r="Z672" i="1"/>
  <c r="Z667" i="1"/>
  <c r="Z662" i="1"/>
  <c r="Z657" i="1"/>
  <c r="Z656" i="1"/>
  <c r="Z651" i="1"/>
  <c r="Z646" i="1"/>
  <c r="Z641" i="1"/>
  <c r="Z640" i="1"/>
  <c r="Z635" i="1"/>
  <c r="Z630" i="1"/>
  <c r="Z625" i="1"/>
  <c r="Z624" i="1"/>
  <c r="Z619" i="1"/>
  <c r="Z614" i="1"/>
  <c r="Z609" i="1"/>
  <c r="Z604" i="1"/>
  <c r="Z598" i="1"/>
  <c r="Z593" i="1"/>
  <c r="Z588" i="1"/>
  <c r="Z582" i="1"/>
  <c r="Z577" i="1"/>
  <c r="Z571" i="1"/>
  <c r="Z564" i="1"/>
  <c r="Z551" i="1"/>
  <c r="Z548" i="1"/>
  <c r="Z545" i="1"/>
  <c r="Z535" i="1"/>
  <c r="Z532" i="1"/>
  <c r="Z529" i="1"/>
  <c r="Z519" i="1"/>
  <c r="Z516" i="1"/>
  <c r="Z513" i="1"/>
  <c r="Z503" i="1"/>
  <c r="Z500" i="1"/>
  <c r="Z497" i="1"/>
  <c r="Z487" i="1"/>
  <c r="Z481" i="1"/>
  <c r="Z476" i="1"/>
  <c r="Z471" i="1"/>
  <c r="Z470" i="1"/>
  <c r="Z465" i="1"/>
  <c r="Z460" i="1"/>
  <c r="Z455" i="1"/>
  <c r="Z454" i="1"/>
  <c r="Z449" i="1"/>
  <c r="Z444" i="1"/>
  <c r="Z439" i="1"/>
  <c r="Z438" i="1"/>
  <c r="Z433" i="1"/>
  <c r="Z428" i="1"/>
  <c r="Z423" i="1"/>
  <c r="Z422" i="1"/>
  <c r="Z417" i="1"/>
  <c r="Z412" i="1"/>
  <c r="Z407" i="1"/>
  <c r="Z406" i="1"/>
  <c r="Y1738" i="1"/>
  <c r="Z1738" i="1" s="1"/>
  <c r="Y1734" i="1"/>
  <c r="Z1734" i="1" s="1"/>
  <c r="Y1730" i="1"/>
  <c r="Z1730" i="1" s="1"/>
  <c r="Y1726" i="1"/>
  <c r="Z1726" i="1" s="1"/>
  <c r="Y1722" i="1"/>
  <c r="Z1722" i="1" s="1"/>
  <c r="Y1718" i="1"/>
  <c r="Z1718" i="1" s="1"/>
  <c r="Y1714" i="1"/>
  <c r="Z1714" i="1" s="1"/>
  <c r="Y1709" i="1"/>
  <c r="Z1709" i="1" s="1"/>
  <c r="Y1701" i="1"/>
  <c r="Z1701" i="1" s="1"/>
  <c r="Y1668" i="1"/>
  <c r="Z1668" i="1" s="1"/>
  <c r="Y1669" i="1"/>
  <c r="Z1669" i="1" s="1"/>
  <c r="Y1652" i="1"/>
  <c r="Z1652" i="1" s="1"/>
  <c r="Y1653" i="1"/>
  <c r="Z1653" i="1" s="1"/>
  <c r="Y1636" i="1"/>
  <c r="Z1636" i="1" s="1"/>
  <c r="Y1637" i="1"/>
  <c r="Z1637" i="1" s="1"/>
  <c r="Y1696" i="1"/>
  <c r="Z1696" i="1" s="1"/>
  <c r="Y1697" i="1"/>
  <c r="Z1697" i="1" s="1"/>
  <c r="Y1692" i="1"/>
  <c r="Z1692" i="1" s="1"/>
  <c r="Y1693" i="1"/>
  <c r="Z1693" i="1" s="1"/>
  <c r="Y1688" i="1"/>
  <c r="Z1688" i="1" s="1"/>
  <c r="Y1689" i="1"/>
  <c r="Z1689" i="1" s="1"/>
  <c r="Y1684" i="1"/>
  <c r="Z1684" i="1" s="1"/>
  <c r="Y1685" i="1"/>
  <c r="Z1685" i="1" s="1"/>
  <c r="Y1680" i="1"/>
  <c r="Z1680" i="1" s="1"/>
  <c r="Y1681" i="1"/>
  <c r="Z1681" i="1" s="1"/>
  <c r="Y1676" i="1"/>
  <c r="Z1676" i="1" s="1"/>
  <c r="Y1677" i="1"/>
  <c r="Z1677" i="1" s="1"/>
  <c r="Y1672" i="1"/>
  <c r="Z1672" i="1" s="1"/>
  <c r="Y1673" i="1"/>
  <c r="Z1673" i="1" s="1"/>
  <c r="Y1656" i="1"/>
  <c r="Z1656" i="1" s="1"/>
  <c r="Y1657" i="1"/>
  <c r="Z1657" i="1" s="1"/>
  <c r="Y1640" i="1"/>
  <c r="Z1640" i="1" s="1"/>
  <c r="Y1641" i="1"/>
  <c r="Z1641" i="1" s="1"/>
  <c r="Y1705" i="1"/>
  <c r="Z1705" i="1" s="1"/>
  <c r="Y1660" i="1"/>
  <c r="Z1660" i="1" s="1"/>
  <c r="Y1661" i="1"/>
  <c r="Z1661" i="1" s="1"/>
  <c r="Y1644" i="1"/>
  <c r="Z1644" i="1" s="1"/>
  <c r="Y1645" i="1"/>
  <c r="Z1645" i="1" s="1"/>
  <c r="Y1664" i="1"/>
  <c r="Z1664" i="1" s="1"/>
  <c r="Y1665" i="1"/>
  <c r="Z1665" i="1" s="1"/>
  <c r="Y1648" i="1"/>
  <c r="Z1648" i="1" s="1"/>
  <c r="Y1649" i="1"/>
  <c r="Z1649" i="1" s="1"/>
  <c r="Y1392" i="1"/>
  <c r="Z1392" i="1" s="1"/>
  <c r="Y1388" i="1"/>
  <c r="Z1388" i="1" s="1"/>
  <c r="Y1384" i="1"/>
  <c r="Z1384" i="1" s="1"/>
  <c r="Y1376" i="1"/>
  <c r="Z1376" i="1" s="1"/>
  <c r="Y1368" i="1"/>
  <c r="Z1368" i="1" s="1"/>
  <c r="Y1360" i="1"/>
  <c r="Z1360" i="1" s="1"/>
  <c r="Y1352" i="1"/>
  <c r="Z1352" i="1" s="1"/>
  <c r="Y1344" i="1"/>
  <c r="Z1344" i="1" s="1"/>
  <c r="Y1633" i="1"/>
  <c r="Z1633" i="1" s="1"/>
  <c r="Y1629" i="1"/>
  <c r="Z1629" i="1" s="1"/>
  <c r="Y1625" i="1"/>
  <c r="Z1625" i="1" s="1"/>
  <c r="Y1621" i="1"/>
  <c r="Z1621" i="1" s="1"/>
  <c r="Y1617" i="1"/>
  <c r="Z1617" i="1" s="1"/>
  <c r="Y1613" i="1"/>
  <c r="Z1613" i="1" s="1"/>
  <c r="Y1609" i="1"/>
  <c r="Z1609" i="1" s="1"/>
  <c r="Y1605" i="1"/>
  <c r="Z1605" i="1" s="1"/>
  <c r="Y1601" i="1"/>
  <c r="Z1601" i="1" s="1"/>
  <c r="Y1597" i="1"/>
  <c r="Z1597" i="1" s="1"/>
  <c r="Y1593" i="1"/>
  <c r="Z1593" i="1" s="1"/>
  <c r="Y1589" i="1"/>
  <c r="Z1589" i="1" s="1"/>
  <c r="Y1585" i="1"/>
  <c r="Z1585" i="1" s="1"/>
  <c r="Y1581" i="1"/>
  <c r="Z1581" i="1" s="1"/>
  <c r="Y1577" i="1"/>
  <c r="Z1577" i="1" s="1"/>
  <c r="Y1573" i="1"/>
  <c r="Z1573" i="1" s="1"/>
  <c r="Y1569" i="1"/>
  <c r="Z1569" i="1" s="1"/>
  <c r="Y1565" i="1"/>
  <c r="Z1565" i="1" s="1"/>
  <c r="Y1561" i="1"/>
  <c r="Z1561" i="1" s="1"/>
  <c r="Y1557" i="1"/>
  <c r="Z1557" i="1" s="1"/>
  <c r="Y1553" i="1"/>
  <c r="Z1553" i="1" s="1"/>
  <c r="Y1549" i="1"/>
  <c r="Z1549" i="1" s="1"/>
  <c r="Y1545" i="1"/>
  <c r="Z1545" i="1" s="1"/>
  <c r="Y1541" i="1"/>
  <c r="Z1541" i="1" s="1"/>
  <c r="Y1537" i="1"/>
  <c r="Z1537" i="1" s="1"/>
  <c r="Y1533" i="1"/>
  <c r="Z1533" i="1" s="1"/>
  <c r="Y1529" i="1"/>
  <c r="Z1529" i="1" s="1"/>
  <c r="Y1525" i="1"/>
  <c r="Z1525" i="1" s="1"/>
  <c r="Y1521" i="1"/>
  <c r="Z1521" i="1" s="1"/>
  <c r="Y1517" i="1"/>
  <c r="Z1517" i="1" s="1"/>
  <c r="Y1513" i="1"/>
  <c r="Z1513" i="1" s="1"/>
  <c r="Y1509" i="1"/>
  <c r="Z1509" i="1" s="1"/>
  <c r="Y1505" i="1"/>
  <c r="Z1505" i="1" s="1"/>
  <c r="Y1501" i="1"/>
  <c r="Z1501" i="1" s="1"/>
  <c r="Y1497" i="1"/>
  <c r="Z1497" i="1" s="1"/>
  <c r="Y1493" i="1"/>
  <c r="Z1493" i="1" s="1"/>
  <c r="Y1489" i="1"/>
  <c r="Z1489" i="1" s="1"/>
  <c r="Y1485" i="1"/>
  <c r="Z1485" i="1" s="1"/>
  <c r="Y1481" i="1"/>
  <c r="Z1481" i="1" s="1"/>
  <c r="Y1477" i="1"/>
  <c r="Z1477" i="1" s="1"/>
  <c r="Y1473" i="1"/>
  <c r="Z1473" i="1" s="1"/>
  <c r="Y1469" i="1"/>
  <c r="Z1469" i="1" s="1"/>
  <c r="Y1465" i="1"/>
  <c r="Z1465" i="1" s="1"/>
  <c r="Y1461" i="1"/>
  <c r="Z1461" i="1" s="1"/>
  <c r="Y1457" i="1"/>
  <c r="Z1457" i="1" s="1"/>
  <c r="Y1453" i="1"/>
  <c r="Z1453" i="1" s="1"/>
  <c r="Y1449" i="1"/>
  <c r="Z1449" i="1" s="1"/>
  <c r="Y1445" i="1"/>
  <c r="Z1445" i="1" s="1"/>
  <c r="Y1441" i="1"/>
  <c r="Z1441" i="1" s="1"/>
  <c r="Y1437" i="1"/>
  <c r="Z1437" i="1" s="1"/>
  <c r="Y1433" i="1"/>
  <c r="Z1433" i="1" s="1"/>
  <c r="Y1429" i="1"/>
  <c r="Z1429" i="1" s="1"/>
  <c r="Y1425" i="1"/>
  <c r="Z1425" i="1" s="1"/>
  <c r="Y1421" i="1"/>
  <c r="Z1421" i="1" s="1"/>
  <c r="Y1417" i="1"/>
  <c r="Z1417" i="1" s="1"/>
  <c r="Y1413" i="1"/>
  <c r="Z1413" i="1" s="1"/>
  <c r="Y1409" i="1"/>
  <c r="Z1409" i="1" s="1"/>
  <c r="Y1405" i="1"/>
  <c r="Z1405" i="1" s="1"/>
  <c r="Y1401" i="1"/>
  <c r="Z1401" i="1" s="1"/>
  <c r="Y1397" i="1"/>
  <c r="Z1397" i="1" s="1"/>
  <c r="Y1380" i="1"/>
  <c r="Z1380" i="1" s="1"/>
  <c r="Y1372" i="1"/>
  <c r="Z1372" i="1" s="1"/>
  <c r="Y1364" i="1"/>
  <c r="Z1364" i="1" s="1"/>
  <c r="Y1356" i="1"/>
  <c r="Z1356" i="1" s="1"/>
  <c r="Y1348" i="1"/>
  <c r="Z1348" i="1" s="1"/>
  <c r="Y1073" i="1"/>
  <c r="Z1073" i="1" s="1"/>
  <c r="Y1069" i="1"/>
  <c r="Z1069" i="1" s="1"/>
  <c r="Y1070" i="1"/>
  <c r="Z1070" i="1" s="1"/>
  <c r="Y1065" i="1"/>
  <c r="Z1065" i="1" s="1"/>
  <c r="Y1066" i="1"/>
  <c r="Z1066" i="1" s="1"/>
  <c r="Y1061" i="1"/>
  <c r="Z1061" i="1" s="1"/>
  <c r="Y1053" i="1"/>
  <c r="Z1053" i="1" s="1"/>
  <c r="Y1045" i="1"/>
  <c r="Z1045" i="1" s="1"/>
  <c r="Y1057" i="1"/>
  <c r="Z1057" i="1" s="1"/>
  <c r="Y1049" i="1"/>
  <c r="Z1049" i="1" s="1"/>
  <c r="Y894" i="1"/>
  <c r="Z894" i="1" s="1"/>
  <c r="Y878" i="1"/>
  <c r="Z878" i="1" s="1"/>
  <c r="Y1062" i="1"/>
  <c r="Z1062" i="1" s="1"/>
  <c r="Y1058" i="1"/>
  <c r="Z1058" i="1" s="1"/>
  <c r="Y1054" i="1"/>
  <c r="Z1054" i="1" s="1"/>
  <c r="Y1050" i="1"/>
  <c r="Z1050" i="1" s="1"/>
  <c r="Y1046" i="1"/>
  <c r="Z1046" i="1" s="1"/>
  <c r="Y1042" i="1"/>
  <c r="Z1042" i="1" s="1"/>
  <c r="Y1038" i="1"/>
  <c r="Z1038" i="1" s="1"/>
  <c r="Y1034" i="1"/>
  <c r="Z1034" i="1" s="1"/>
  <c r="Y1030" i="1"/>
  <c r="Z1030" i="1" s="1"/>
  <c r="Y1026" i="1"/>
  <c r="Z1026" i="1" s="1"/>
  <c r="Y1022" i="1"/>
  <c r="Z1022" i="1" s="1"/>
  <c r="Y1018" i="1"/>
  <c r="Z1018" i="1" s="1"/>
  <c r="Y1014" i="1"/>
  <c r="Z1014" i="1" s="1"/>
  <c r="Y1010" i="1"/>
  <c r="Z1010" i="1" s="1"/>
  <c r="Y1006" i="1"/>
  <c r="Z1006" i="1" s="1"/>
  <c r="Y1002" i="1"/>
  <c r="Z1002" i="1" s="1"/>
  <c r="Y998" i="1"/>
  <c r="Z998" i="1" s="1"/>
  <c r="Y994" i="1"/>
  <c r="Z994" i="1" s="1"/>
  <c r="Y990" i="1"/>
  <c r="Z990" i="1" s="1"/>
  <c r="Y986" i="1"/>
  <c r="Z986" i="1" s="1"/>
  <c r="Y982" i="1"/>
  <c r="Z982" i="1" s="1"/>
  <c r="Y978" i="1"/>
  <c r="Z978" i="1" s="1"/>
  <c r="Y974" i="1"/>
  <c r="Z974" i="1" s="1"/>
  <c r="Y970" i="1"/>
  <c r="Z970" i="1" s="1"/>
  <c r="Y966" i="1"/>
  <c r="Z966" i="1" s="1"/>
  <c r="Y962" i="1"/>
  <c r="Z962" i="1" s="1"/>
  <c r="Y958" i="1"/>
  <c r="Z958" i="1" s="1"/>
  <c r="Y954" i="1"/>
  <c r="Z954" i="1" s="1"/>
  <c r="Y950" i="1"/>
  <c r="Z950" i="1" s="1"/>
  <c r="Y946" i="1"/>
  <c r="Z946" i="1" s="1"/>
  <c r="Y942" i="1"/>
  <c r="Z942" i="1" s="1"/>
  <c r="Y938" i="1"/>
  <c r="Z938" i="1" s="1"/>
  <c r="Y934" i="1"/>
  <c r="Z934" i="1" s="1"/>
  <c r="Y930" i="1"/>
  <c r="Z930" i="1" s="1"/>
  <c r="Y926" i="1"/>
  <c r="Z926" i="1" s="1"/>
  <c r="Y922" i="1"/>
  <c r="Z922" i="1" s="1"/>
  <c r="Y918" i="1"/>
  <c r="Z918" i="1" s="1"/>
  <c r="Y914" i="1"/>
  <c r="Z914" i="1" s="1"/>
  <c r="Y898" i="1"/>
  <c r="Z898" i="1" s="1"/>
  <c r="Y882" i="1"/>
  <c r="Z882" i="1" s="1"/>
  <c r="Y906" i="1"/>
  <c r="Z906" i="1" s="1"/>
  <c r="Y902" i="1"/>
  <c r="Z902" i="1" s="1"/>
  <c r="Y886" i="1"/>
  <c r="Z886" i="1" s="1"/>
  <c r="Y870" i="1"/>
  <c r="Z870" i="1" s="1"/>
  <c r="Y735" i="1"/>
  <c r="Z735" i="1" s="1"/>
  <c r="Y731" i="1"/>
  <c r="Z731" i="1" s="1"/>
  <c r="Y727" i="1"/>
  <c r="Z727" i="1" s="1"/>
  <c r="Y723" i="1"/>
  <c r="Z723" i="1" s="1"/>
  <c r="Y715" i="1"/>
  <c r="Z715" i="1" s="1"/>
  <c r="Y707" i="1"/>
  <c r="Z707" i="1" s="1"/>
  <c r="Y719" i="1"/>
  <c r="Z719" i="1" s="1"/>
  <c r="Y711" i="1"/>
  <c r="Z711" i="1" s="1"/>
  <c r="Y611" i="1"/>
  <c r="Z611" i="1" s="1"/>
  <c r="Y607" i="1"/>
  <c r="Z607" i="1" s="1"/>
  <c r="Y603" i="1"/>
  <c r="Z603" i="1" s="1"/>
  <c r="Y599" i="1"/>
  <c r="Z599" i="1" s="1"/>
  <c r="Y595" i="1"/>
  <c r="Z595" i="1" s="1"/>
  <c r="Y591" i="1"/>
  <c r="Z591" i="1" s="1"/>
  <c r="Y587" i="1"/>
  <c r="Z587" i="1" s="1"/>
  <c r="Y583" i="1"/>
  <c r="Z583" i="1" s="1"/>
  <c r="Y579" i="1"/>
  <c r="Z579" i="1" s="1"/>
  <c r="Y575" i="1"/>
  <c r="Z575" i="1" s="1"/>
  <c r="Y549" i="1"/>
  <c r="Z549" i="1" s="1"/>
  <c r="Y557" i="1"/>
  <c r="Z557" i="1" s="1"/>
  <c r="Y569" i="1"/>
  <c r="Z569" i="1" s="1"/>
  <c r="Y565" i="1"/>
  <c r="Z565" i="1" s="1"/>
  <c r="Y561" i="1"/>
  <c r="Z561" i="1" s="1"/>
  <c r="Y47" i="1"/>
  <c r="Z47" i="1" s="1"/>
  <c r="Y8" i="1"/>
  <c r="Y58" i="1"/>
  <c r="Z58" i="1" s="1"/>
  <c r="Y12" i="1"/>
  <c r="Y24" i="1"/>
  <c r="Y164" i="1"/>
  <c r="Y59" i="1"/>
  <c r="Y16" i="1"/>
  <c r="Y403" i="1"/>
  <c r="Y399" i="1"/>
  <c r="Y391" i="1"/>
  <c r="Y387" i="1"/>
  <c r="Y383" i="1"/>
  <c r="Y379" i="1"/>
  <c r="Y375" i="1"/>
  <c r="Y11" i="1"/>
  <c r="Y20" i="1"/>
  <c r="Y395" i="1"/>
  <c r="Y3" i="1"/>
  <c r="Z3" i="1" s="1"/>
  <c r="Y371" i="1"/>
  <c r="Y367" i="1"/>
  <c r="Y363" i="1"/>
  <c r="Y359" i="1"/>
  <c r="Y355" i="1"/>
  <c r="Y351" i="1"/>
  <c r="Y347" i="1"/>
  <c r="Y343" i="1"/>
  <c r="Y339" i="1"/>
  <c r="Y335" i="1"/>
  <c r="Y331" i="1"/>
  <c r="Y327" i="1"/>
  <c r="Y323" i="1"/>
  <c r="Y319" i="1"/>
  <c r="Y315" i="1"/>
  <c r="Y311" i="1"/>
  <c r="Y307" i="1"/>
  <c r="Y303" i="1"/>
  <c r="Y299" i="1"/>
  <c r="Y295" i="1"/>
  <c r="Y291" i="1"/>
  <c r="Y287" i="1"/>
  <c r="Y283" i="1"/>
  <c r="Y279" i="1"/>
  <c r="Y275" i="1"/>
  <c r="Y271" i="1"/>
  <c r="Y267" i="1"/>
  <c r="Y263" i="1"/>
  <c r="Y259" i="1"/>
  <c r="Y255" i="1"/>
  <c r="Y251" i="1"/>
  <c r="Y247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75" i="1"/>
  <c r="Y171" i="1"/>
  <c r="Y167" i="1"/>
  <c r="Y159" i="1"/>
  <c r="Y155" i="1"/>
  <c r="Y151" i="1"/>
  <c r="Y147" i="1"/>
  <c r="Y143" i="1"/>
  <c r="Z143" i="1" s="1"/>
  <c r="Y139" i="1"/>
  <c r="Y135" i="1"/>
  <c r="Y131" i="1"/>
  <c r="Y127" i="1"/>
  <c r="Z127" i="1" s="1"/>
  <c r="Y123" i="1"/>
  <c r="Y119" i="1"/>
  <c r="Y115" i="1"/>
  <c r="Y111" i="1"/>
  <c r="Y107" i="1"/>
  <c r="Y103" i="1"/>
  <c r="Y99" i="1"/>
  <c r="Y95" i="1"/>
  <c r="Z95" i="1" s="1"/>
  <c r="Y91" i="1"/>
  <c r="Y87" i="1"/>
  <c r="Y83" i="1"/>
  <c r="Y79" i="1"/>
  <c r="Z79" i="1" s="1"/>
  <c r="Y75" i="1"/>
  <c r="Y71" i="1"/>
  <c r="Y67" i="1"/>
  <c r="Y63" i="1"/>
  <c r="Y56" i="1"/>
  <c r="Y52" i="1"/>
  <c r="Y44" i="1"/>
  <c r="Y40" i="1"/>
  <c r="Z40" i="1" s="1"/>
  <c r="Y36" i="1"/>
  <c r="Y32" i="1"/>
  <c r="Y28" i="1"/>
  <c r="Y268" i="1"/>
  <c r="Z268" i="1" s="1"/>
  <c r="Y264" i="1"/>
  <c r="Y260" i="1"/>
  <c r="Y256" i="1"/>
  <c r="Y252" i="1"/>
  <c r="Z252" i="1" s="1"/>
  <c r="Y248" i="1"/>
  <c r="Y14" i="1"/>
  <c r="Y5" i="1"/>
  <c r="Y23" i="1"/>
  <c r="Y18" i="1"/>
  <c r="Y401" i="1"/>
  <c r="Y397" i="1"/>
  <c r="Y393" i="1"/>
  <c r="Z393" i="1" s="1"/>
  <c r="Y389" i="1"/>
  <c r="Y385" i="1"/>
  <c r="Y381" i="1"/>
  <c r="Y377" i="1"/>
  <c r="Z377" i="1" s="1"/>
  <c r="Y373" i="1"/>
  <c r="Y369" i="1"/>
  <c r="Y365" i="1"/>
  <c r="Y361" i="1"/>
  <c r="Z361" i="1" s="1"/>
  <c r="Y357" i="1"/>
  <c r="Y353" i="1"/>
  <c r="Y349" i="1"/>
  <c r="Y345" i="1"/>
  <c r="Z345" i="1" s="1"/>
  <c r="Y341" i="1"/>
  <c r="Y337" i="1"/>
  <c r="Y333" i="1"/>
  <c r="Y329" i="1"/>
  <c r="Z329" i="1" s="1"/>
  <c r="Y325" i="1"/>
  <c r="Y321" i="1"/>
  <c r="Y317" i="1"/>
  <c r="Y313" i="1"/>
  <c r="Z313" i="1" s="1"/>
  <c r="Y309" i="1"/>
  <c r="Y305" i="1"/>
  <c r="Y301" i="1"/>
  <c r="Y297" i="1"/>
  <c r="Z297" i="1" s="1"/>
  <c r="Y293" i="1"/>
  <c r="Y289" i="1"/>
  <c r="Y15" i="1"/>
  <c r="Y9" i="1"/>
  <c r="Z9" i="1" s="1"/>
  <c r="Y10" i="1"/>
  <c r="Y22" i="1"/>
  <c r="Y19" i="1"/>
  <c r="Y402" i="1"/>
  <c r="Z402" i="1" s="1"/>
  <c r="Y398" i="1"/>
  <c r="Y394" i="1"/>
  <c r="Y390" i="1"/>
  <c r="Y386" i="1"/>
  <c r="Z386" i="1" s="1"/>
  <c r="Y382" i="1"/>
  <c r="Y378" i="1"/>
  <c r="Z378" i="1" s="1"/>
  <c r="Y374" i="1"/>
  <c r="Y370" i="1"/>
  <c r="Z370" i="1" s="1"/>
  <c r="Y366" i="1"/>
  <c r="Y362" i="1"/>
  <c r="Y358" i="1"/>
  <c r="Y354" i="1"/>
  <c r="Y350" i="1"/>
  <c r="Y346" i="1"/>
  <c r="Z346" i="1" s="1"/>
  <c r="Y342" i="1"/>
  <c r="Y338" i="1"/>
  <c r="Z338" i="1" s="1"/>
  <c r="Y334" i="1"/>
  <c r="Y330" i="1"/>
  <c r="Y326" i="1"/>
  <c r="Y322" i="1"/>
  <c r="Z322" i="1" s="1"/>
  <c r="Y318" i="1"/>
  <c r="Y314" i="1"/>
  <c r="Z314" i="1" s="1"/>
  <c r="Y310" i="1"/>
  <c r="Y306" i="1"/>
  <c r="Y302" i="1"/>
  <c r="Y298" i="1"/>
  <c r="Y294" i="1"/>
  <c r="Y290" i="1"/>
  <c r="Z290" i="1" s="1"/>
  <c r="Y286" i="1"/>
  <c r="Y282" i="1"/>
  <c r="Z282" i="1" s="1"/>
  <c r="Y13" i="1"/>
  <c r="Y4" i="1"/>
  <c r="Z4" i="1" s="1"/>
  <c r="Y6" i="1"/>
  <c r="Y21" i="1"/>
  <c r="Z21" i="1" s="1"/>
  <c r="Y17" i="1"/>
  <c r="Y400" i="1"/>
  <c r="Z400" i="1" s="1"/>
  <c r="Y396" i="1"/>
  <c r="Y392" i="1"/>
  <c r="Y388" i="1"/>
  <c r="Y384" i="1"/>
  <c r="Y380" i="1"/>
  <c r="Y376" i="1"/>
  <c r="Y372" i="1"/>
  <c r="Y368" i="1"/>
  <c r="Z368" i="1" s="1"/>
  <c r="Y364" i="1"/>
  <c r="Y360" i="1"/>
  <c r="Y356" i="1"/>
  <c r="Y352" i="1"/>
  <c r="Z352" i="1" s="1"/>
  <c r="Y348" i="1"/>
  <c r="Y344" i="1"/>
  <c r="Z344" i="1" s="1"/>
  <c r="Y340" i="1"/>
  <c r="Y336" i="1"/>
  <c r="Z336" i="1" s="1"/>
  <c r="Y332" i="1"/>
  <c r="Y328" i="1"/>
  <c r="Y324" i="1"/>
  <c r="Y320" i="1"/>
  <c r="Y316" i="1"/>
  <c r="Y312" i="1"/>
  <c r="Z312" i="1" s="1"/>
  <c r="Y308" i="1"/>
  <c r="Y304" i="1"/>
  <c r="Z304" i="1" s="1"/>
  <c r="Y300" i="1"/>
  <c r="Y296" i="1"/>
  <c r="Z296" i="1" s="1"/>
  <c r="Y292" i="1"/>
  <c r="Y288" i="1"/>
  <c r="Z288" i="1" s="1"/>
  <c r="Y284" i="1"/>
  <c r="Y280" i="1"/>
  <c r="Y276" i="1"/>
  <c r="Y272" i="1"/>
  <c r="Y244" i="1"/>
  <c r="Y240" i="1"/>
  <c r="Y236" i="1"/>
  <c r="Y232" i="1"/>
  <c r="Z232" i="1" s="1"/>
  <c r="Y228" i="1"/>
  <c r="Y224" i="1"/>
  <c r="Z224" i="1" s="1"/>
  <c r="Y220" i="1"/>
  <c r="Y216" i="1"/>
  <c r="Y212" i="1"/>
  <c r="Y208" i="1"/>
  <c r="Y204" i="1"/>
  <c r="Y200" i="1"/>
  <c r="Z200" i="1" s="1"/>
  <c r="Y196" i="1"/>
  <c r="Y192" i="1"/>
  <c r="Y188" i="1"/>
  <c r="Y184" i="1"/>
  <c r="Z184" i="1" s="1"/>
  <c r="Y180" i="1"/>
  <c r="Y176" i="1"/>
  <c r="Y172" i="1"/>
  <c r="Y168" i="1"/>
  <c r="Y163" i="1"/>
  <c r="Y160" i="1"/>
  <c r="Y156" i="1"/>
  <c r="Y152" i="1"/>
  <c r="Z152" i="1" s="1"/>
  <c r="Y148" i="1"/>
  <c r="Y144" i="1"/>
  <c r="Z144" i="1" s="1"/>
  <c r="Y140" i="1"/>
  <c r="Y136" i="1"/>
  <c r="Z136" i="1" s="1"/>
  <c r="Y132" i="1"/>
  <c r="Y128" i="1"/>
  <c r="Y124" i="1"/>
  <c r="Y120" i="1"/>
  <c r="Z120" i="1" s="1"/>
  <c r="Y116" i="1"/>
  <c r="Y112" i="1"/>
  <c r="Y108" i="1"/>
  <c r="Y104" i="1"/>
  <c r="Z104" i="1" s="1"/>
  <c r="Y100" i="1"/>
  <c r="Y96" i="1"/>
  <c r="Y92" i="1"/>
  <c r="Y88" i="1"/>
  <c r="Z88" i="1" s="1"/>
  <c r="Y84" i="1"/>
  <c r="Y80" i="1"/>
  <c r="Y76" i="1"/>
  <c r="Y72" i="1"/>
  <c r="Z72" i="1" s="1"/>
  <c r="Y68" i="1"/>
  <c r="Y64" i="1"/>
  <c r="Y60" i="1"/>
  <c r="Y53" i="1"/>
  <c r="Z53" i="1" s="1"/>
  <c r="Y49" i="1"/>
  <c r="Y45" i="1"/>
  <c r="Z45" i="1" s="1"/>
  <c r="Y41" i="1"/>
  <c r="Y37" i="1"/>
  <c r="Z37" i="1" s="1"/>
  <c r="Y33" i="1"/>
  <c r="Y29" i="1"/>
  <c r="Z29" i="1" s="1"/>
  <c r="Y25" i="1"/>
  <c r="Y285" i="1"/>
  <c r="Z285" i="1" s="1"/>
  <c r="Y281" i="1"/>
  <c r="Y277" i="1"/>
  <c r="Z277" i="1" s="1"/>
  <c r="Y273" i="1"/>
  <c r="Y269" i="1"/>
  <c r="Z269" i="1" s="1"/>
  <c r="Y265" i="1"/>
  <c r="Y261" i="1"/>
  <c r="Y257" i="1"/>
  <c r="Y253" i="1"/>
  <c r="Z253" i="1" s="1"/>
  <c r="Y249" i="1"/>
  <c r="Y245" i="1"/>
  <c r="Z245" i="1" s="1"/>
  <c r="Y241" i="1"/>
  <c r="Y237" i="1"/>
  <c r="Z237" i="1" s="1"/>
  <c r="Y233" i="1"/>
  <c r="Y229" i="1"/>
  <c r="Z229" i="1" s="1"/>
  <c r="Y225" i="1"/>
  <c r="Y221" i="1"/>
  <c r="Z221" i="1" s="1"/>
  <c r="Y217" i="1"/>
  <c r="Y213" i="1"/>
  <c r="Z213" i="1" s="1"/>
  <c r="Y209" i="1"/>
  <c r="Y205" i="1"/>
  <c r="Z205" i="1" s="1"/>
  <c r="Y201" i="1"/>
  <c r="Y197" i="1"/>
  <c r="Z197" i="1" s="1"/>
  <c r="Y193" i="1"/>
  <c r="Y189" i="1"/>
  <c r="Z189" i="1" s="1"/>
  <c r="Y185" i="1"/>
  <c r="Y181" i="1"/>
  <c r="Z181" i="1" s="1"/>
  <c r="Y177" i="1"/>
  <c r="Y173" i="1"/>
  <c r="Z173" i="1" s="1"/>
  <c r="Y169" i="1"/>
  <c r="Y165" i="1"/>
  <c r="Z165" i="1" s="1"/>
  <c r="Y161" i="1"/>
  <c r="Y157" i="1"/>
  <c r="Z157" i="1" s="1"/>
  <c r="Y153" i="1"/>
  <c r="Y149" i="1"/>
  <c r="Z149" i="1" s="1"/>
  <c r="Y145" i="1"/>
  <c r="Y141" i="1"/>
  <c r="Y137" i="1"/>
  <c r="Y133" i="1"/>
  <c r="Z133" i="1" s="1"/>
  <c r="Y129" i="1"/>
  <c r="Y125" i="1"/>
  <c r="Z125" i="1" s="1"/>
  <c r="Y121" i="1"/>
  <c r="Y118" i="1"/>
  <c r="Z118" i="1" s="1"/>
  <c r="Y113" i="1"/>
  <c r="Y109" i="1"/>
  <c r="Z109" i="1" s="1"/>
  <c r="Y105" i="1"/>
  <c r="Y101" i="1"/>
  <c r="Y97" i="1"/>
  <c r="Y93" i="1"/>
  <c r="Z93" i="1" s="1"/>
  <c r="Y89" i="1"/>
  <c r="Y85" i="1"/>
  <c r="Y81" i="1"/>
  <c r="Y77" i="1"/>
  <c r="Z77" i="1" s="1"/>
  <c r="Y73" i="1"/>
  <c r="Y69" i="1"/>
  <c r="Z69" i="1" s="1"/>
  <c r="Y65" i="1"/>
  <c r="Y61" i="1"/>
  <c r="Y54" i="1"/>
  <c r="Y50" i="1"/>
  <c r="Y42" i="1"/>
  <c r="Y38" i="1"/>
  <c r="Z38" i="1" s="1"/>
  <c r="Y34" i="1"/>
  <c r="Y30" i="1"/>
  <c r="Y26" i="1"/>
  <c r="Y278" i="1"/>
  <c r="Z278" i="1" s="1"/>
  <c r="Y274" i="1"/>
  <c r="Y270" i="1"/>
  <c r="Z270" i="1" s="1"/>
  <c r="Y266" i="1"/>
  <c r="Y262" i="1"/>
  <c r="Y258" i="1"/>
  <c r="Y254" i="1"/>
  <c r="Y250" i="1"/>
  <c r="Y246" i="1"/>
  <c r="Z246" i="1" s="1"/>
  <c r="Y242" i="1"/>
  <c r="Y238" i="1"/>
  <c r="Y234" i="1"/>
  <c r="Y230" i="1"/>
  <c r="Z230" i="1" s="1"/>
  <c r="Y226" i="1"/>
  <c r="Y222" i="1"/>
  <c r="Y218" i="1"/>
  <c r="Y214" i="1"/>
  <c r="Z214" i="1" s="1"/>
  <c r="Y210" i="1"/>
  <c r="Y206" i="1"/>
  <c r="Y202" i="1"/>
  <c r="Y198" i="1"/>
  <c r="Z198" i="1" s="1"/>
  <c r="Y194" i="1"/>
  <c r="Y190" i="1"/>
  <c r="Y186" i="1"/>
  <c r="Y182" i="1"/>
  <c r="Z182" i="1" s="1"/>
  <c r="Y178" i="1"/>
  <c r="Y174" i="1"/>
  <c r="Z174" i="1" s="1"/>
  <c r="Y170" i="1"/>
  <c r="Y166" i="1"/>
  <c r="Z166" i="1" s="1"/>
  <c r="Y162" i="1"/>
  <c r="Y158" i="1"/>
  <c r="Y154" i="1"/>
  <c r="Y150" i="1"/>
  <c r="Z150" i="1" s="1"/>
  <c r="Y146" i="1"/>
  <c r="Y142" i="1"/>
  <c r="Y138" i="1"/>
  <c r="Y134" i="1"/>
  <c r="Z134" i="1" s="1"/>
  <c r="Y130" i="1"/>
  <c r="Y126" i="1"/>
  <c r="Z126" i="1" s="1"/>
  <c r="Y122" i="1"/>
  <c r="Y117" i="1"/>
  <c r="Z117" i="1" s="1"/>
  <c r="Y114" i="1"/>
  <c r="Y110" i="1"/>
  <c r="Y106" i="1"/>
  <c r="Y102" i="1"/>
  <c r="Z102" i="1" s="1"/>
  <c r="Y98" i="1"/>
  <c r="Y94" i="1"/>
  <c r="Y90" i="1"/>
  <c r="Y86" i="1"/>
  <c r="Z86" i="1" s="1"/>
  <c r="Y82" i="1"/>
  <c r="Y78" i="1"/>
  <c r="Z78" i="1" s="1"/>
  <c r="Y74" i="1"/>
  <c r="Y70" i="1"/>
  <c r="Z70" i="1" s="1"/>
  <c r="Y66" i="1"/>
  <c r="Y62" i="1"/>
  <c r="Y55" i="1"/>
  <c r="Z55" i="1" s="1"/>
  <c r="Y51" i="1"/>
  <c r="Z51" i="1" s="1"/>
  <c r="Y46" i="1"/>
  <c r="Y43" i="1"/>
  <c r="Z43" i="1" s="1"/>
  <c r="Y39" i="1"/>
  <c r="Y35" i="1"/>
  <c r="Z35" i="1" s="1"/>
  <c r="Y31" i="1"/>
  <c r="Y27" i="1"/>
  <c r="Z27" i="1" s="1"/>
  <c r="Y57" i="1"/>
  <c r="Z20" i="1"/>
  <c r="Z12" i="1"/>
  <c r="Z5" i="1"/>
  <c r="Z395" i="1"/>
  <c r="Z379" i="1"/>
  <c r="Z381" i="1"/>
  <c r="Z365" i="1"/>
  <c r="Z349" i="1"/>
  <c r="Z333" i="1"/>
  <c r="Z317" i="1"/>
  <c r="Z141" i="1"/>
  <c r="Z57" i="1"/>
  <c r="Z355" i="1"/>
  <c r="Z215" i="1"/>
  <c r="Z87" i="1"/>
  <c r="Z8" i="1"/>
  <c r="Z22" i="1"/>
  <c r="Z374" i="1"/>
  <c r="Z323" i="1"/>
  <c r="Z307" i="1"/>
  <c r="Z283" i="1"/>
  <c r="Z263" i="1"/>
  <c r="Z247" i="1"/>
  <c r="Z231" i="1"/>
  <c r="Z211" i="1"/>
  <c r="Z195" i="1"/>
  <c r="Z159" i="1"/>
  <c r="Z139" i="1"/>
  <c r="Z123" i="1"/>
  <c r="Z103" i="1"/>
  <c r="Z83" i="1"/>
  <c r="Z67" i="1"/>
  <c r="Z48" i="1"/>
  <c r="Z328" i="1"/>
  <c r="Z264" i="1"/>
  <c r="Z168" i="1"/>
  <c r="Z41" i="1"/>
  <c r="Z10" i="1"/>
  <c r="Z261" i="1"/>
  <c r="Z293" i="1"/>
  <c r="Z101" i="1"/>
  <c r="Z389" i="1"/>
  <c r="Z357" i="1"/>
  <c r="Z325" i="1"/>
  <c r="Z61" i="1"/>
  <c r="Z373" i="1"/>
  <c r="Z341" i="1"/>
  <c r="Z309" i="1"/>
  <c r="Z85" i="1"/>
  <c r="Z397" i="1"/>
  <c r="Z301" i="1"/>
  <c r="Z13" i="1"/>
  <c r="Z403" i="1"/>
  <c r="Z387" i="1"/>
  <c r="Z371" i="1"/>
  <c r="Z363" i="1"/>
  <c r="Z347" i="1"/>
  <c r="Z339" i="1"/>
  <c r="Z331" i="1"/>
  <c r="Z315" i="1"/>
  <c r="Z299" i="1"/>
  <c r="Z291" i="1"/>
  <c r="Z275" i="1"/>
  <c r="Z267" i="1"/>
  <c r="Z259" i="1"/>
  <c r="Z251" i="1"/>
  <c r="Z243" i="1"/>
  <c r="Z235" i="1"/>
  <c r="Z227" i="1"/>
  <c r="Z219" i="1"/>
  <c r="Z203" i="1"/>
  <c r="Z187" i="1"/>
  <c r="Z179" i="1"/>
  <c r="Z171" i="1"/>
  <c r="Z164" i="1"/>
  <c r="Z155" i="1"/>
  <c r="Z147" i="1"/>
  <c r="Z131" i="1"/>
  <c r="Z115" i="1"/>
  <c r="Z107" i="1"/>
  <c r="Z99" i="1"/>
  <c r="Z91" i="1"/>
  <c r="Z75" i="1"/>
  <c r="Z59" i="1"/>
  <c r="Z19" i="1"/>
  <c r="Z18" i="1"/>
  <c r="Z401" i="1"/>
  <c r="Z385" i="1"/>
  <c r="Z369" i="1"/>
  <c r="Z353" i="1"/>
  <c r="Z337" i="1"/>
  <c r="Z321" i="1"/>
  <c r="Z305" i="1"/>
  <c r="Z289" i="1"/>
  <c r="Z281" i="1"/>
  <c r="Z273" i="1"/>
  <c r="Z265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49" i="1"/>
  <c r="Z33" i="1"/>
  <c r="Z17" i="1"/>
  <c r="Z320" i="1"/>
  <c r="Z280" i="1"/>
  <c r="Z272" i="1"/>
  <c r="Z256" i="1"/>
  <c r="Z248" i="1"/>
  <c r="Z240" i="1"/>
  <c r="Z216" i="1"/>
  <c r="Z208" i="1"/>
  <c r="Z192" i="1"/>
  <c r="Z176" i="1"/>
  <c r="Z160" i="1"/>
  <c r="Z112" i="1"/>
  <c r="Z96" i="1"/>
  <c r="Z80" i="1"/>
  <c r="Z64" i="1"/>
  <c r="Z56" i="1"/>
  <c r="Z32" i="1"/>
  <c r="Z24" i="1"/>
  <c r="Z16" i="1"/>
  <c r="Z11" i="1"/>
  <c r="Z399" i="1"/>
  <c r="Z391" i="1"/>
  <c r="Z383" i="1"/>
  <c r="Z375" i="1"/>
  <c r="Z367" i="1"/>
  <c r="Z359" i="1"/>
  <c r="Z351" i="1"/>
  <c r="Z343" i="1"/>
  <c r="Z335" i="1"/>
  <c r="Z327" i="1"/>
  <c r="Z319" i="1"/>
  <c r="Z311" i="1"/>
  <c r="Z303" i="1"/>
  <c r="Z295" i="1"/>
  <c r="Z271" i="1"/>
  <c r="Z255" i="1"/>
  <c r="Z239" i="1"/>
  <c r="Z223" i="1"/>
  <c r="Z207" i="1"/>
  <c r="Z199" i="1"/>
  <c r="Z191" i="1"/>
  <c r="Z183" i="1"/>
  <c r="Z175" i="1"/>
  <c r="Z167" i="1"/>
  <c r="Z151" i="1"/>
  <c r="Z135" i="1"/>
  <c r="Z119" i="1"/>
  <c r="Z111" i="1"/>
  <c r="Z71" i="1"/>
  <c r="Z63" i="1"/>
  <c r="Z39" i="1"/>
  <c r="Z31" i="1"/>
  <c r="Z15" i="1"/>
  <c r="Z398" i="1"/>
  <c r="Z390" i="1"/>
  <c r="Z382" i="1"/>
  <c r="Z366" i="1"/>
  <c r="Z358" i="1"/>
  <c r="Z206" i="1"/>
  <c r="Z190" i="1"/>
  <c r="Z158" i="1"/>
  <c r="Z142" i="1"/>
  <c r="Z110" i="1"/>
  <c r="Z94" i="1"/>
  <c r="Z62" i="1"/>
  <c r="Z54" i="1"/>
  <c r="Z46" i="1"/>
  <c r="Z30" i="1"/>
  <c r="Z23" i="1"/>
  <c r="Z14" i="1"/>
  <c r="Z242" i="1"/>
  <c r="Z396" i="1"/>
  <c r="Z388" i="1"/>
  <c r="Z380" i="1"/>
  <c r="Z372" i="1"/>
  <c r="Z364" i="1"/>
  <c r="Z356" i="1"/>
  <c r="Z348" i="1"/>
  <c r="Z340" i="1"/>
  <c r="Z332" i="1"/>
  <c r="Z324" i="1"/>
  <c r="Z316" i="1"/>
  <c r="Z308" i="1"/>
  <c r="Z300" i="1"/>
  <c r="Z292" i="1"/>
  <c r="Z284" i="1"/>
  <c r="Z276" i="1"/>
  <c r="Z260" i="1"/>
  <c r="Z244" i="1"/>
  <c r="Z236" i="1"/>
  <c r="Z228" i="1"/>
  <c r="Z220" i="1"/>
  <c r="Z25" i="1"/>
  <c r="Z350" i="1"/>
  <c r="Z342" i="1"/>
  <c r="Z334" i="1"/>
  <c r="Z326" i="1"/>
  <c r="Z318" i="1"/>
  <c r="Z310" i="1"/>
  <c r="Z302" i="1"/>
  <c r="Z294" i="1"/>
  <c r="Z286" i="1"/>
  <c r="Z262" i="1"/>
  <c r="Z254" i="1"/>
  <c r="Z238" i="1"/>
  <c r="Z222" i="1"/>
  <c r="Z287" i="1"/>
  <c r="Z279" i="1"/>
  <c r="Z392" i="1"/>
  <c r="Z376" i="1"/>
  <c r="Z360" i="1"/>
  <c r="Z384" i="1"/>
  <c r="Z394" i="1"/>
  <c r="Z362" i="1"/>
  <c r="Z354" i="1"/>
  <c r="Z330" i="1"/>
  <c r="Z306" i="1"/>
  <c r="Z298" i="1"/>
  <c r="Z274" i="1"/>
  <c r="Z266" i="1"/>
  <c r="Z258" i="1"/>
  <c r="Z250" i="1"/>
  <c r="Z234" i="1"/>
  <c r="Z226" i="1"/>
  <c r="Z218" i="1"/>
  <c r="Z210" i="1"/>
  <c r="Z202" i="1"/>
  <c r="Z194" i="1"/>
  <c r="Z186" i="1"/>
  <c r="Z178" i="1"/>
  <c r="Z170" i="1"/>
  <c r="Z162" i="1"/>
  <c r="Z154" i="1"/>
  <c r="Z146" i="1"/>
  <c r="Z138" i="1"/>
  <c r="Z130" i="1"/>
  <c r="Z122" i="1"/>
  <c r="Z114" i="1"/>
  <c r="Z106" i="1"/>
  <c r="Z98" i="1"/>
  <c r="Z90" i="1"/>
  <c r="Z82" i="1"/>
  <c r="Z74" i="1"/>
  <c r="Z66" i="1"/>
  <c r="Z50" i="1"/>
  <c r="Z42" i="1"/>
  <c r="Z34" i="1"/>
  <c r="Z26" i="1"/>
  <c r="Z6" i="1"/>
  <c r="Z212" i="1"/>
  <c r="Z204" i="1"/>
  <c r="Z196" i="1"/>
  <c r="Z188" i="1"/>
  <c r="Z180" i="1"/>
  <c r="Z172" i="1"/>
  <c r="Z163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128" i="1" l="1"/>
</calcChain>
</file>

<file path=xl/sharedStrings.xml><?xml version="1.0" encoding="utf-8"?>
<sst xmlns="http://schemas.openxmlformats.org/spreadsheetml/2006/main" count="23531" uniqueCount="2990">
  <si>
    <t>Cam_typ</t>
  </si>
  <si>
    <t>Clvt_sz</t>
  </si>
  <si>
    <t>Site</t>
  </si>
  <si>
    <t>Type</t>
  </si>
  <si>
    <t>Cam_num</t>
  </si>
  <si>
    <t>Cam_pt</t>
  </si>
  <si>
    <t>Anim_num</t>
  </si>
  <si>
    <t>Species</t>
  </si>
  <si>
    <t>Behaviour</t>
  </si>
  <si>
    <t>Day</t>
  </si>
  <si>
    <t>Month</t>
  </si>
  <si>
    <t>Year</t>
  </si>
  <si>
    <t>Hour</t>
  </si>
  <si>
    <t>Min</t>
  </si>
  <si>
    <t>Sec</t>
  </si>
  <si>
    <t>Age</t>
  </si>
  <si>
    <t>Sex</t>
  </si>
  <si>
    <t>Img_num</t>
  </si>
  <si>
    <t>anim_hr</t>
  </si>
  <si>
    <t>behav</t>
  </si>
  <si>
    <t>swift</t>
  </si>
  <si>
    <t>large</t>
  </si>
  <si>
    <t>R</t>
  </si>
  <si>
    <t>SE63</t>
  </si>
  <si>
    <t>R2</t>
  </si>
  <si>
    <t>Kangaroo</t>
  </si>
  <si>
    <t>RX</t>
  </si>
  <si>
    <t>Adult</t>
  </si>
  <si>
    <t>Unknown</t>
  </si>
  <si>
    <t>SYER0298</t>
  </si>
  <si>
    <t>1_RX_13_10_17</t>
  </si>
  <si>
    <t>C</t>
  </si>
  <si>
    <t>SE66</t>
  </si>
  <si>
    <t>C4</t>
  </si>
  <si>
    <t>Cow</t>
  </si>
  <si>
    <t>CC</t>
  </si>
  <si>
    <t>Female</t>
  </si>
  <si>
    <t>SYER0321</t>
  </si>
  <si>
    <t>2_CC_13_10_21</t>
  </si>
  <si>
    <t>SYER5883</t>
  </si>
  <si>
    <t>2_CC_20_10_10</t>
  </si>
  <si>
    <t>SE64</t>
  </si>
  <si>
    <t>C2</t>
  </si>
  <si>
    <t>SYER0422</t>
  </si>
  <si>
    <t>2_CC_20_10_11</t>
  </si>
  <si>
    <t>SYER5955</t>
  </si>
  <si>
    <t>2_CC_20_10_12</t>
  </si>
  <si>
    <t>SYER0429</t>
  </si>
  <si>
    <t>2_CC_21_10_19</t>
  </si>
  <si>
    <t>SYER7365</t>
  </si>
  <si>
    <t>2_CC_22_10_16</t>
  </si>
  <si>
    <t>SYER1561</t>
  </si>
  <si>
    <t>2_RX_17_10_7</t>
  </si>
  <si>
    <t>SE60</t>
  </si>
  <si>
    <t>R1</t>
  </si>
  <si>
    <t>SYER0046</t>
  </si>
  <si>
    <t>2_RX_20_10_8</t>
  </si>
  <si>
    <t>SYER4348</t>
  </si>
  <si>
    <t>2_RX_21_10_18</t>
  </si>
  <si>
    <t>SYER6308</t>
  </si>
  <si>
    <t>2_RX_25_10_19</t>
  </si>
  <si>
    <t>SYER3391</t>
  </si>
  <si>
    <t>4_RX_20_10_8</t>
  </si>
  <si>
    <t>SYER1555</t>
  </si>
  <si>
    <t>7_RX_17_10_6</t>
  </si>
  <si>
    <t>SYER2479</t>
  </si>
  <si>
    <t>8_RX_18_10_17</t>
  </si>
  <si>
    <t>9_RX_18_10_17</t>
  </si>
  <si>
    <t>SYER3277</t>
  </si>
  <si>
    <t>10_RX_19_10_17</t>
  </si>
  <si>
    <t>SYER4066</t>
  </si>
  <si>
    <t>11_RX_21_10_7</t>
  </si>
  <si>
    <t>SYER5767</t>
  </si>
  <si>
    <t>13_RX_24_10_15</t>
  </si>
  <si>
    <t>SYER5769</t>
  </si>
  <si>
    <t>14_RX_24_10_15</t>
  </si>
  <si>
    <t>SE51</t>
  </si>
  <si>
    <t>SYER7762</t>
  </si>
  <si>
    <t>24_RX_22_10_11</t>
  </si>
  <si>
    <t>SYER7777</t>
  </si>
  <si>
    <t>25_CC_22_10_11</t>
  </si>
  <si>
    <t>25_RX_22_10_11</t>
  </si>
  <si>
    <t>SE48</t>
  </si>
  <si>
    <t>C3</t>
  </si>
  <si>
    <t>SYER2859</t>
  </si>
  <si>
    <t>26_RX_22_10_11</t>
  </si>
  <si>
    <t>SYER2861</t>
  </si>
  <si>
    <t>27_RX_22_10_11</t>
  </si>
  <si>
    <t>SYER7774</t>
  </si>
  <si>
    <t>28_CC_22_10_11</t>
  </si>
  <si>
    <t>35_RX_22_10_11</t>
  </si>
  <si>
    <t>SYER2853</t>
  </si>
  <si>
    <t>36_RX_22_10_11</t>
  </si>
  <si>
    <t>SYER6452</t>
  </si>
  <si>
    <t>49_RX_22_10_11</t>
  </si>
  <si>
    <t>reconyx</t>
  </si>
  <si>
    <t>small</t>
  </si>
  <si>
    <t>RH3</t>
  </si>
  <si>
    <t>Male</t>
  </si>
  <si>
    <t>RCNX1093</t>
  </si>
  <si>
    <t>58_RX_16_10_17</t>
  </si>
  <si>
    <t>RH2</t>
  </si>
  <si>
    <t>Whiptail</t>
  </si>
  <si>
    <t>RCNX2842</t>
  </si>
  <si>
    <t>70_RX_21_10_5</t>
  </si>
  <si>
    <t>RH5</t>
  </si>
  <si>
    <t>RCNX1813</t>
  </si>
  <si>
    <t>71_RX_21_10_5</t>
  </si>
  <si>
    <t>RCNX2884</t>
  </si>
  <si>
    <t>73_RX_21_10_6</t>
  </si>
  <si>
    <t>RCNX1426</t>
  </si>
  <si>
    <t>91_RX_18_10_8</t>
  </si>
  <si>
    <t>Juvenile</t>
  </si>
  <si>
    <t>92_RX_18_10_8</t>
  </si>
  <si>
    <t>RH4</t>
  </si>
  <si>
    <t>C1</t>
  </si>
  <si>
    <t>RCNX1561</t>
  </si>
  <si>
    <t>95_CC_19_10_15</t>
  </si>
  <si>
    <t>RCNX1624</t>
  </si>
  <si>
    <t>95_RX_19_10_15</t>
  </si>
  <si>
    <t>96_CC_19_10_15</t>
  </si>
  <si>
    <t>RCNX1639</t>
  </si>
  <si>
    <t>97_RX_19_10_15</t>
  </si>
  <si>
    <t>RCNX1636</t>
  </si>
  <si>
    <t>98_RX_19_10_15</t>
  </si>
  <si>
    <t>99_RX_19_10_15</t>
  </si>
  <si>
    <t>FWPJ</t>
  </si>
  <si>
    <t>RCNX1597</t>
  </si>
  <si>
    <t>101_RX_19_10_15</t>
  </si>
  <si>
    <t>Joey</t>
  </si>
  <si>
    <t>102_RX_19_10_15</t>
  </si>
  <si>
    <t>RCNX2347</t>
  </si>
  <si>
    <t>106_RX_20_10_4</t>
  </si>
  <si>
    <t>RH7</t>
  </si>
  <si>
    <t>RCNX3298</t>
  </si>
  <si>
    <t>107_RX_20_10_5</t>
  </si>
  <si>
    <t>RCNX2461</t>
  </si>
  <si>
    <t>108_RX_20_10_5</t>
  </si>
  <si>
    <t>RCNX1675</t>
  </si>
  <si>
    <t>108_RX_20_10_6</t>
  </si>
  <si>
    <t>RCNX2470</t>
  </si>
  <si>
    <t>109_RX_20_10_6</t>
  </si>
  <si>
    <t>RCNX1492</t>
  </si>
  <si>
    <t>110_RX_18_10_17</t>
  </si>
  <si>
    <t>RCNX1519</t>
  </si>
  <si>
    <t>112_RX_19_10_6</t>
  </si>
  <si>
    <t>RCNX1528</t>
  </si>
  <si>
    <t>113_RX_19_10_7</t>
  </si>
  <si>
    <t>RCNX1456</t>
  </si>
  <si>
    <t>114_RX_19_10_7</t>
  </si>
  <si>
    <t>115_RX_19_10_7</t>
  </si>
  <si>
    <t>RCNX2104</t>
  </si>
  <si>
    <t>117_RX_23_10_8</t>
  </si>
  <si>
    <t>RCNX0173</t>
  </si>
  <si>
    <t>126_RX_13_10_15</t>
  </si>
  <si>
    <t>RCNX0175</t>
  </si>
  <si>
    <t>127_RX_13_10_15</t>
  </si>
  <si>
    <t>RCNX0268</t>
  </si>
  <si>
    <t>128_RX_13_10_15</t>
  </si>
  <si>
    <t>RCNX0271</t>
  </si>
  <si>
    <t>128_RX_13_10_16</t>
  </si>
  <si>
    <t>129_RX_13_10_15</t>
  </si>
  <si>
    <t>129_RX_13_10_16</t>
  </si>
  <si>
    <t>Possum</t>
  </si>
  <si>
    <t>RCNX0328</t>
  </si>
  <si>
    <t>132_RX_13_10_20</t>
  </si>
  <si>
    <t>RCNX0220</t>
  </si>
  <si>
    <t>133_RX_13_10_23</t>
  </si>
  <si>
    <t>Fox</t>
  </si>
  <si>
    <t>RCNX0223</t>
  </si>
  <si>
    <t>134_RX_14_10_1</t>
  </si>
  <si>
    <t>RCNX0430</t>
  </si>
  <si>
    <t>140_RX_15_10_2</t>
  </si>
  <si>
    <t>RCNX0463</t>
  </si>
  <si>
    <t>143_RX_15_10_4</t>
  </si>
  <si>
    <t>144_RX_15_10_4</t>
  </si>
  <si>
    <t>RCNX0643</t>
  </si>
  <si>
    <t>145_RX_15_10_5</t>
  </si>
  <si>
    <t>146_RX_15_10_5</t>
  </si>
  <si>
    <t>RCNX0520</t>
  </si>
  <si>
    <t>148_CC_15_10_5</t>
  </si>
  <si>
    <t>RCNX0460</t>
  </si>
  <si>
    <t>150_RX_15_10_15</t>
  </si>
  <si>
    <t>RCNX0580</t>
  </si>
  <si>
    <t>161_RX_16_10_6</t>
  </si>
  <si>
    <t>RCNX0592</t>
  </si>
  <si>
    <t>163_RX_16_10_6</t>
  </si>
  <si>
    <t>164_RX_16_10_6</t>
  </si>
  <si>
    <t>RCNX0601</t>
  </si>
  <si>
    <t>165_RX_16_10_6</t>
  </si>
  <si>
    <t>RCNX0597</t>
  </si>
  <si>
    <t>166_RX_16_10_6</t>
  </si>
  <si>
    <t>RCNX0604</t>
  </si>
  <si>
    <t>167_RX_16_10_6</t>
  </si>
  <si>
    <t>RCNX0790</t>
  </si>
  <si>
    <t>169_CC_16_10_15</t>
  </si>
  <si>
    <t>RCNX0658</t>
  </si>
  <si>
    <t>170_RX_16_10_15</t>
  </si>
  <si>
    <t>RCNX0663</t>
  </si>
  <si>
    <t>173_RX_16_10_15</t>
  </si>
  <si>
    <t>RCNX1033</t>
  </si>
  <si>
    <t>175_RX_16_10_16</t>
  </si>
  <si>
    <t>RCNX0730</t>
  </si>
  <si>
    <t>183_RX_16_10_17</t>
  </si>
  <si>
    <t>RCNX0766</t>
  </si>
  <si>
    <t>184_CC_16_10_17</t>
  </si>
  <si>
    <t>RCNX0802</t>
  </si>
  <si>
    <t>184_RX_16_10_18</t>
  </si>
  <si>
    <t>RCNX0736</t>
  </si>
  <si>
    <t>185_RX_16_10_17</t>
  </si>
  <si>
    <t>185_RX_16_10_18</t>
  </si>
  <si>
    <t>RCNX0873</t>
  </si>
  <si>
    <t>186_RX_16_10_18</t>
  </si>
  <si>
    <t>RCNX0814</t>
  </si>
  <si>
    <t>187_RX_16_10_18</t>
  </si>
  <si>
    <t>RCNX0898</t>
  </si>
  <si>
    <t>189_RX_16_10_20</t>
  </si>
  <si>
    <t>RCNX0826</t>
  </si>
  <si>
    <t>190_RX_17_10_2</t>
  </si>
  <si>
    <t>RCNX0838</t>
  </si>
  <si>
    <t>192_RX_17_10_5</t>
  </si>
  <si>
    <t>193_RX_17_10_5</t>
  </si>
  <si>
    <t>RCNX0853</t>
  </si>
  <si>
    <t>194_RX_17_10_7</t>
  </si>
  <si>
    <t>RCNX1249</t>
  </si>
  <si>
    <t>195_RX_17_10_11</t>
  </si>
  <si>
    <t>RCNX0942</t>
  </si>
  <si>
    <t>197_RX_17_10_15</t>
  </si>
  <si>
    <t>198_RX_17_10_15</t>
  </si>
  <si>
    <t>RCNX1333</t>
  </si>
  <si>
    <t>208_RX_18_10_4</t>
  </si>
  <si>
    <t>209_RX_18_10_4</t>
  </si>
  <si>
    <t>RCNX1060</t>
  </si>
  <si>
    <t>211_RX_18_10_4</t>
  </si>
  <si>
    <t>RCNX1192</t>
  </si>
  <si>
    <t>219_RX_18_10_5</t>
  </si>
  <si>
    <t>221_RX_18_10_8</t>
  </si>
  <si>
    <t>RCNX1328</t>
  </si>
  <si>
    <t>223_RX_18_10_16</t>
  </si>
  <si>
    <t>RCNX1336</t>
  </si>
  <si>
    <t>224_RX_18_10_17</t>
  </si>
  <si>
    <t>225_RX_18_10_17</t>
  </si>
  <si>
    <t>RCNX1342</t>
  </si>
  <si>
    <t>226_RX_18_10_17</t>
  </si>
  <si>
    <t>RCNX1513</t>
  </si>
  <si>
    <t>230_RX_19_10_6</t>
  </si>
  <si>
    <t>RCNX1591</t>
  </si>
  <si>
    <t>231_RX_19_10_13</t>
  </si>
  <si>
    <t>232_RX_19_10_12</t>
  </si>
  <si>
    <t>RCNX1693</t>
  </si>
  <si>
    <t>233_RX_19_10_14</t>
  </si>
  <si>
    <t>234_RX_19_10_14</t>
  </si>
  <si>
    <t>RCNX1555</t>
  </si>
  <si>
    <t>235_CC_19_10_15</t>
  </si>
  <si>
    <t>236_CC_19_10_15</t>
  </si>
  <si>
    <t>237_CC_19_10_15</t>
  </si>
  <si>
    <t>RCNX1729</t>
  </si>
  <si>
    <t>239_RX_19_10_15</t>
  </si>
  <si>
    <t>RCNX1732</t>
  </si>
  <si>
    <t>240_RX_19_10_15</t>
  </si>
  <si>
    <t>241_RX_19_10_15</t>
  </si>
  <si>
    <t>RCNX1579</t>
  </si>
  <si>
    <t>242_RX_19_10_15</t>
  </si>
  <si>
    <t>243_CC_19_10_15</t>
  </si>
  <si>
    <t>RCNX1582</t>
  </si>
  <si>
    <t>243_RX_19_10_15</t>
  </si>
  <si>
    <t>RCNX1654</t>
  </si>
  <si>
    <t>244_RX_19_10_16</t>
  </si>
  <si>
    <t>RCNX1798</t>
  </si>
  <si>
    <t>246_RX_19_10_16</t>
  </si>
  <si>
    <t>RCNX2428</t>
  </si>
  <si>
    <t>254_RX_20_10_4</t>
  </si>
  <si>
    <t>RCNX2434</t>
  </si>
  <si>
    <t>255_RX_20_10_4</t>
  </si>
  <si>
    <t>RCNX2443</t>
  </si>
  <si>
    <t>257_RX_20_10_5</t>
  </si>
  <si>
    <t>RCNX2710</t>
  </si>
  <si>
    <t>259_RX_20_10_15</t>
  </si>
  <si>
    <t>RCNX2713</t>
  </si>
  <si>
    <t>261_RX_20_10_15</t>
  </si>
  <si>
    <t>RCNX2741</t>
  </si>
  <si>
    <t>264_RX_20_10_15</t>
  </si>
  <si>
    <t>265_RX_20_10_15</t>
  </si>
  <si>
    <t>RCNX1780</t>
  </si>
  <si>
    <t>265_RX_20_10_16</t>
  </si>
  <si>
    <t>RCNX1783</t>
  </si>
  <si>
    <t>266_RX_20_10_16</t>
  </si>
  <si>
    <t>RCNX2848</t>
  </si>
  <si>
    <t>271_RX_21_10_5</t>
  </si>
  <si>
    <t>RCNX2896</t>
  </si>
  <si>
    <t>273_RX_21_10_6</t>
  </si>
  <si>
    <t>RCNX1894</t>
  </si>
  <si>
    <t>275_RX_21_10_6</t>
  </si>
  <si>
    <t>276_RX_21_10_6</t>
  </si>
  <si>
    <t>RCNX5989</t>
  </si>
  <si>
    <t>282_CC_22_10_18</t>
  </si>
  <si>
    <t>RCNX6605</t>
  </si>
  <si>
    <t>285_RX_23_10_8</t>
  </si>
  <si>
    <t>RCNX6619</t>
  </si>
  <si>
    <t>287_RX_23_10_8</t>
  </si>
  <si>
    <t>RCNX2146</t>
  </si>
  <si>
    <t>290_RX_23_10_13</t>
  </si>
  <si>
    <t>RCNX7801</t>
  </si>
  <si>
    <t>292_RX_23_10_14</t>
  </si>
  <si>
    <t>293_RX_23_10_14</t>
  </si>
  <si>
    <t>RCNX2190</t>
  </si>
  <si>
    <t>294_RX_23_10_14</t>
  </si>
  <si>
    <t>295_RX_23_10_14</t>
  </si>
  <si>
    <t>RCNX8068</t>
  </si>
  <si>
    <t>298_CC_23_10_15</t>
  </si>
  <si>
    <t>RCNX2239</t>
  </si>
  <si>
    <t>303_RX_24_10_7</t>
  </si>
  <si>
    <t>RCNX2242</t>
  </si>
  <si>
    <t>304_RX_24_10_7</t>
  </si>
  <si>
    <t>RCNX2296</t>
  </si>
  <si>
    <t>305_RX_24_10_18</t>
  </si>
  <si>
    <t>RCNX1174</t>
  </si>
  <si>
    <t>306_RX_25_10_5</t>
  </si>
  <si>
    <t>307_RX_25_10_5</t>
  </si>
  <si>
    <t>RCNX0259</t>
  </si>
  <si>
    <t>312_RX_13_10_15</t>
  </si>
  <si>
    <t>314_RX_13_10_15</t>
  </si>
  <si>
    <t>RCNX0221</t>
  </si>
  <si>
    <t>315_RX_13_10_16</t>
  </si>
  <si>
    <t>RCNX0334</t>
  </si>
  <si>
    <t>320_RX_14_10_5</t>
  </si>
  <si>
    <t>RCNX0346</t>
  </si>
  <si>
    <t>321_RX_14_10_5</t>
  </si>
  <si>
    <t>RCNX0351</t>
  </si>
  <si>
    <t>324_RX_15_10_4</t>
  </si>
  <si>
    <t>RCNX0432</t>
  </si>
  <si>
    <t>325_RX_15_10_4</t>
  </si>
  <si>
    <t>RCNX0481</t>
  </si>
  <si>
    <t>328_CC_15_10_5</t>
  </si>
  <si>
    <t>329_RX_15_10_5</t>
  </si>
  <si>
    <t>RCNX0493</t>
  </si>
  <si>
    <t>330_RX_15_10_5</t>
  </si>
  <si>
    <t>331_RX_15_10_5</t>
  </si>
  <si>
    <t>332_RX_15_10_5</t>
  </si>
  <si>
    <t>333_RX_15_10_5</t>
  </si>
  <si>
    <t>RCNX0523</t>
  </si>
  <si>
    <t>334_RX_15_10_5</t>
  </si>
  <si>
    <t>335_RX_15_10_5</t>
  </si>
  <si>
    <t>RCNX0547</t>
  </si>
  <si>
    <t>336_CC_15_10_5</t>
  </si>
  <si>
    <t>336_RX_15_10_5</t>
  </si>
  <si>
    <t>337_RX_15_10_6</t>
  </si>
  <si>
    <t>338_RX_15_10_6</t>
  </si>
  <si>
    <t>RCNX0775</t>
  </si>
  <si>
    <t>340_RX_15_10_15</t>
  </si>
  <si>
    <t>RCNX0646</t>
  </si>
  <si>
    <t>344_CC_15_10_15</t>
  </si>
  <si>
    <t>RCNX0649</t>
  </si>
  <si>
    <t>345_CC_16_10_6</t>
  </si>
  <si>
    <t>RCNX0778</t>
  </si>
  <si>
    <t>347_CC_16_10_15</t>
  </si>
  <si>
    <t>349_RX_16_10_16</t>
  </si>
  <si>
    <t>RCNX0829</t>
  </si>
  <si>
    <t>350_RX_16_10_17</t>
  </si>
  <si>
    <t>351_RX_16_10_17</t>
  </si>
  <si>
    <t>352_RX_16_10_17</t>
  </si>
  <si>
    <t>353_RX_16_10_17</t>
  </si>
  <si>
    <t>Macropod</t>
  </si>
  <si>
    <t>RCNX0835</t>
  </si>
  <si>
    <t>354_RX_16_10_17</t>
  </si>
  <si>
    <t>RCNX1156</t>
  </si>
  <si>
    <t>356_RX_17_10_5</t>
  </si>
  <si>
    <t>RCNX0925</t>
  </si>
  <si>
    <t>359_RX_17_10_5</t>
  </si>
  <si>
    <t>361_RX_17_10_5</t>
  </si>
  <si>
    <t>RCNX0928</t>
  </si>
  <si>
    <t>362_RX_17_10_5</t>
  </si>
  <si>
    <t>RCNX1122</t>
  </si>
  <si>
    <t>367_CC_18_10_5</t>
  </si>
  <si>
    <t>RCNX1255</t>
  </si>
  <si>
    <t>368_RX_18_10_5</t>
  </si>
  <si>
    <t>RCNX1264</t>
  </si>
  <si>
    <t>369_RX_18_10_5</t>
  </si>
  <si>
    <t>RCNX1384</t>
  </si>
  <si>
    <t>370_RX_18_10_6</t>
  </si>
  <si>
    <t>RCNX1717</t>
  </si>
  <si>
    <t>373_RX_18_10_6</t>
  </si>
  <si>
    <t>374_RX_18_10_6</t>
  </si>
  <si>
    <t>376_RX_19_10_15</t>
  </si>
  <si>
    <t>377_RX_19_10_15</t>
  </si>
  <si>
    <t>RCNX1663</t>
  </si>
  <si>
    <t>380_RX_20_10_4</t>
  </si>
  <si>
    <t>RCNX1667</t>
  </si>
  <si>
    <t>381_RX_20_10_4</t>
  </si>
  <si>
    <t>382_RX_20_10_15</t>
  </si>
  <si>
    <t>RCNX3640</t>
  </si>
  <si>
    <t>383_RX_20_10_15</t>
  </si>
  <si>
    <t>RCNX1885</t>
  </si>
  <si>
    <t>393_CC_23_10_12</t>
  </si>
  <si>
    <t>RCNX4018</t>
  </si>
  <si>
    <t>395_RX_24_10_7</t>
  </si>
  <si>
    <t>396_RX_24_10_7</t>
  </si>
  <si>
    <t>RCNX2026</t>
  </si>
  <si>
    <t>399_CC_25_10_13</t>
  </si>
  <si>
    <t>400_CC_25_10_13</t>
  </si>
  <si>
    <t>RCNX1053</t>
  </si>
  <si>
    <t>401_RX_16_10_18</t>
  </si>
  <si>
    <t>RCNX1054</t>
  </si>
  <si>
    <t>402_RX_16_10_22</t>
  </si>
  <si>
    <t>RCNX1075</t>
  </si>
  <si>
    <t>404_RX_17_10_5</t>
  </si>
  <si>
    <t>RCNX1256</t>
  </si>
  <si>
    <t>411_RX_17_10_15</t>
  </si>
  <si>
    <t>RCNX1159</t>
  </si>
  <si>
    <t>412_RX_17_10_16</t>
  </si>
  <si>
    <t>413_RX_17_10_16</t>
  </si>
  <si>
    <t>RCNX1161</t>
  </si>
  <si>
    <t>414_RX_17_10_16</t>
  </si>
  <si>
    <t>RCNX1162</t>
  </si>
  <si>
    <t>415_RX_17_10_16</t>
  </si>
  <si>
    <t>RCNX1213</t>
  </si>
  <si>
    <t>417_RX_18_10_4</t>
  </si>
  <si>
    <t>RCNX1714</t>
  </si>
  <si>
    <t>431_RX_18_10_6</t>
  </si>
  <si>
    <t>RCNX1321</t>
  </si>
  <si>
    <t>432_RX_18_10_6</t>
  </si>
  <si>
    <t>RCNX1432</t>
  </si>
  <si>
    <t>441_RX_18_10_17</t>
  </si>
  <si>
    <t>RCNX1443</t>
  </si>
  <si>
    <t>442_RX_19_10_6</t>
  </si>
  <si>
    <t>443_RX_19_10_7</t>
  </si>
  <si>
    <t>RCNX1510</t>
  </si>
  <si>
    <t>445_RX_19_10_13</t>
  </si>
  <si>
    <t>RCNX1600</t>
  </si>
  <si>
    <t>446_RX_19_10_15</t>
  </si>
  <si>
    <t>447_RX_19_10_15</t>
  </si>
  <si>
    <t>RCNX1666</t>
  </si>
  <si>
    <t>452_RX_18_10_16</t>
  </si>
  <si>
    <t>RCNX1690</t>
  </si>
  <si>
    <t>455_RX_20_10_5</t>
  </si>
  <si>
    <t>472_RX_20_10_15</t>
  </si>
  <si>
    <t>RCNX1816</t>
  </si>
  <si>
    <t>480_RX_21_10_5</t>
  </si>
  <si>
    <t>RCNX2017</t>
  </si>
  <si>
    <t>496_RX_23_10_6</t>
  </si>
  <si>
    <t>RCNX2122</t>
  </si>
  <si>
    <t>501_RX_23_10_9</t>
  </si>
  <si>
    <t>RCNX2113</t>
  </si>
  <si>
    <t>504_RX_23_10_13</t>
  </si>
  <si>
    <t>RCNX2170</t>
  </si>
  <si>
    <t>505_RX_23_10_14</t>
  </si>
  <si>
    <t>RCNX2131</t>
  </si>
  <si>
    <t>506_RX_23_10_14</t>
  </si>
  <si>
    <t>RCNX2134</t>
  </si>
  <si>
    <t>507_RX_23_10_14</t>
  </si>
  <si>
    <t>RCNX2200</t>
  </si>
  <si>
    <t>509_RX_23_10_14</t>
  </si>
  <si>
    <t>RCNX2209</t>
  </si>
  <si>
    <t>514_RX_23_10_15</t>
  </si>
  <si>
    <t>528_RX_13_10_16</t>
  </si>
  <si>
    <t>RCNX0242</t>
  </si>
  <si>
    <t>529_RX_13_10_18</t>
  </si>
  <si>
    <t>RCNX0243</t>
  </si>
  <si>
    <t>530_RX_13_10_18</t>
  </si>
  <si>
    <t>RCNX0277</t>
  </si>
  <si>
    <t>534_RX_14_10_6</t>
  </si>
  <si>
    <t>535_RX_14_10_6</t>
  </si>
  <si>
    <t>RCNX0282</t>
  </si>
  <si>
    <t>536_RX_14_10_6</t>
  </si>
  <si>
    <t>537_RX_14_10_6</t>
  </si>
  <si>
    <t>RCNX0433</t>
  </si>
  <si>
    <t>540_RX_15_10_3</t>
  </si>
  <si>
    <t>RCNX0457</t>
  </si>
  <si>
    <t>544_RX_15_10_4</t>
  </si>
  <si>
    <t>546_RX_15_10_4</t>
  </si>
  <si>
    <t>547_RX_15_10_4</t>
  </si>
  <si>
    <t>RCNX0502</t>
  </si>
  <si>
    <t>548_RX_15_10_4</t>
  </si>
  <si>
    <t>549_RX_15_10_4</t>
  </si>
  <si>
    <t>550_RX_15_10_5</t>
  </si>
  <si>
    <t>RCNX0553</t>
  </si>
  <si>
    <t>552_RX_15_10_5</t>
  </si>
  <si>
    <t>553_RX_15_10_5</t>
  </si>
  <si>
    <t>RCNX0559</t>
  </si>
  <si>
    <t>554_RX_15_10_5</t>
  </si>
  <si>
    <t>RCNX0562</t>
  </si>
  <si>
    <t>555_RX_15_10_5</t>
  </si>
  <si>
    <t>556_RX_15_10_5</t>
  </si>
  <si>
    <t>RCNX1009</t>
  </si>
  <si>
    <t>557_RX_16_10_15</t>
  </si>
  <si>
    <t>RCNX1012</t>
  </si>
  <si>
    <t>558_RX_16_10_15</t>
  </si>
  <si>
    <t>559_RX_18_10_5</t>
  </si>
  <si>
    <t>562_RX_18_10_17</t>
  </si>
  <si>
    <t>563_RX_19_10_14</t>
  </si>
  <si>
    <t>RCNX2899</t>
  </si>
  <si>
    <t>564_RX_19_10_14</t>
  </si>
  <si>
    <t>565_RX_19_10_14</t>
  </si>
  <si>
    <t>RCNX1660</t>
  </si>
  <si>
    <t>566_RX_19_10_16</t>
  </si>
  <si>
    <t>567_RX_19_10_16</t>
  </si>
  <si>
    <t>RCNX3295</t>
  </si>
  <si>
    <t>572_RX_20_10_5</t>
  </si>
  <si>
    <t>573_RX_20_10_5</t>
  </si>
  <si>
    <t>RCNX3304</t>
  </si>
  <si>
    <t>574_RX_20_10_6</t>
  </si>
  <si>
    <t>RCNX3310</t>
  </si>
  <si>
    <t>576_RX_20_10_6</t>
  </si>
  <si>
    <t>RCNX3313</t>
  </si>
  <si>
    <t>577_RX_20_10_6</t>
  </si>
  <si>
    <t>RCNX3631</t>
  </si>
  <si>
    <t>578_RX_20_10_15</t>
  </si>
  <si>
    <t>RCNX3685</t>
  </si>
  <si>
    <t>583_RX_20_10_21</t>
  </si>
  <si>
    <t>RCNX3688</t>
  </si>
  <si>
    <t>584_RX_20_10_22</t>
  </si>
  <si>
    <t>RCNX3724</t>
  </si>
  <si>
    <t>585_RX_21_10_6</t>
  </si>
  <si>
    <t>RCNX3841</t>
  </si>
  <si>
    <t>586_RX_21_10_13</t>
  </si>
  <si>
    <t>587_RX_21_10_13</t>
  </si>
  <si>
    <t>RCNX3865</t>
  </si>
  <si>
    <t>588_RX_21_10_20</t>
  </si>
  <si>
    <t>RCNX3934</t>
  </si>
  <si>
    <t>589_RX_23_10_5</t>
  </si>
  <si>
    <t>RCNX3943</t>
  </si>
  <si>
    <t>591_RX_23_10_6</t>
  </si>
  <si>
    <t>592_RX_23_10_6</t>
  </si>
  <si>
    <t>RCNX4015</t>
  </si>
  <si>
    <t>593_RX_24_10_6</t>
  </si>
  <si>
    <t>RCNX4084</t>
  </si>
  <si>
    <t>594_RX_25_10_10</t>
  </si>
  <si>
    <t>595_RX_14_10_3</t>
  </si>
  <si>
    <t>RCNX0343</t>
  </si>
  <si>
    <t>598_RX_14_10_5</t>
  </si>
  <si>
    <t>599_RX_14_10_5</t>
  </si>
  <si>
    <t>RCNX0376</t>
  </si>
  <si>
    <t>602_RX_14_10_5</t>
  </si>
  <si>
    <t>RCNX0526</t>
  </si>
  <si>
    <t>609_RX_14_10_14</t>
  </si>
  <si>
    <t>RCNX0541</t>
  </si>
  <si>
    <t>610_RX_14_10_14</t>
  </si>
  <si>
    <t>RCNX0550</t>
  </si>
  <si>
    <t>612_RX_14_10_16</t>
  </si>
  <si>
    <t>RCNX0572</t>
  </si>
  <si>
    <t>613_RX_14_10_17</t>
  </si>
  <si>
    <t>RCNX0670</t>
  </si>
  <si>
    <t>627_RX_15_10_5</t>
  </si>
  <si>
    <t>628_RX_15_10_5</t>
  </si>
  <si>
    <t>RCNX0676</t>
  </si>
  <si>
    <t>629_RX_15_10_5</t>
  </si>
  <si>
    <t>RCNX0727</t>
  </si>
  <si>
    <t>636_RX_15_10_6</t>
  </si>
  <si>
    <t>637_RX_15_10_6</t>
  </si>
  <si>
    <t>RCNX0733</t>
  </si>
  <si>
    <t>638_RX_15_10_6</t>
  </si>
  <si>
    <t>RCNX0781</t>
  </si>
  <si>
    <t>641_RX_15_10_15</t>
  </si>
  <si>
    <t>642_RX_15_10_15</t>
  </si>
  <si>
    <t>RCNX0793</t>
  </si>
  <si>
    <t>645_RX_15_10_15</t>
  </si>
  <si>
    <t>646_RX_15_10_15</t>
  </si>
  <si>
    <t>649_RX_15_10_15</t>
  </si>
  <si>
    <t>RCNX0808</t>
  </si>
  <si>
    <t>650_RX_15_10_15</t>
  </si>
  <si>
    <t>651_RX_15_10_15</t>
  </si>
  <si>
    <t>RCNX0811</t>
  </si>
  <si>
    <t>652_RX_15_10_15</t>
  </si>
  <si>
    <t>653_RX_15_10_15</t>
  </si>
  <si>
    <t>RCNX0817</t>
  </si>
  <si>
    <t>654_RX_15_10_15</t>
  </si>
  <si>
    <t>655_RX_15_10_15</t>
  </si>
  <si>
    <t>RCNX0910</t>
  </si>
  <si>
    <t>660_RX_16_10_6</t>
  </si>
  <si>
    <t>RCNX0913</t>
  </si>
  <si>
    <t>661_RX_16_10_6</t>
  </si>
  <si>
    <t>RCNX0934</t>
  </si>
  <si>
    <t>662_RX_16_10_6</t>
  </si>
  <si>
    <t>663_RX_16_10_6</t>
  </si>
  <si>
    <t>RCNX0952</t>
  </si>
  <si>
    <t>664_RX_16_10_6</t>
  </si>
  <si>
    <t>RCNX0982</t>
  </si>
  <si>
    <t>665_RX_16_10_13</t>
  </si>
  <si>
    <t>667_RX_16_10_15</t>
  </si>
  <si>
    <t>668_RX_16_10_15</t>
  </si>
  <si>
    <t>670_RX_16_10_15</t>
  </si>
  <si>
    <t>RCNX1015</t>
  </si>
  <si>
    <t>671_RX_16_10_15</t>
  </si>
  <si>
    <t>672_RX_16_10_15</t>
  </si>
  <si>
    <t>RCNX1021</t>
  </si>
  <si>
    <t>673_RX_16_10_15</t>
  </si>
  <si>
    <t>674_RX_16_10_15</t>
  </si>
  <si>
    <t>RCNX1024</t>
  </si>
  <si>
    <t>675_RX_16_10_15</t>
  </si>
  <si>
    <t>RCNX1037</t>
  </si>
  <si>
    <t>676_RX_16_10_16</t>
  </si>
  <si>
    <t>RCNX1039</t>
  </si>
  <si>
    <t>677_RX_16_10_16</t>
  </si>
  <si>
    <t>680_RX_16_10_17</t>
  </si>
  <si>
    <t>681_RX_16_10_17</t>
  </si>
  <si>
    <t>682_RX_16_10_17</t>
  </si>
  <si>
    <t>RCNX1087</t>
  </si>
  <si>
    <t>683_RX_16_10_17</t>
  </si>
  <si>
    <t>684_RX_16_10_17</t>
  </si>
  <si>
    <t>RCNX1102</t>
  </si>
  <si>
    <t>685_RX_16_10_17</t>
  </si>
  <si>
    <t>686_RX_16_10_17</t>
  </si>
  <si>
    <t>RCNX1114</t>
  </si>
  <si>
    <t>687_RX_16_10_18</t>
  </si>
  <si>
    <t>RCNX1115</t>
  </si>
  <si>
    <t>688_RX_16_10_18</t>
  </si>
  <si>
    <t>RCNX1120</t>
  </si>
  <si>
    <t>689_RX_16_10_18</t>
  </si>
  <si>
    <t>RCNX1201</t>
  </si>
  <si>
    <t>690_RX_17_10_5</t>
  </si>
  <si>
    <t>691_RX_17_10_5</t>
  </si>
  <si>
    <t>Rh3</t>
  </si>
  <si>
    <t>RCNX1228</t>
  </si>
  <si>
    <t>692_RX_17_10_7</t>
  </si>
  <si>
    <t>693_RX_17_10_15</t>
  </si>
  <si>
    <t>RCNX1261</t>
  </si>
  <si>
    <t>694_RX_17_10_15</t>
  </si>
  <si>
    <t>695_RX_17_10_15</t>
  </si>
  <si>
    <t>696_RX_17_10_15</t>
  </si>
  <si>
    <t>697_RX_17_10_15</t>
  </si>
  <si>
    <t>698_RX_17_10_15</t>
  </si>
  <si>
    <t>699_RX_17_10_15</t>
  </si>
  <si>
    <t>RCNX1354</t>
  </si>
  <si>
    <t>703_RX_18_10_5</t>
  </si>
  <si>
    <t>704_RX_18_10_5</t>
  </si>
  <si>
    <t>RCNX1414</t>
  </si>
  <si>
    <t>708_RX_18_10_6</t>
  </si>
  <si>
    <t>RCNX1420</t>
  </si>
  <si>
    <t>709_RX_18_10_7</t>
  </si>
  <si>
    <t>RCNX1471</t>
  </si>
  <si>
    <t>710_RX_18_10_15</t>
  </si>
  <si>
    <t>711_RX_18_10_15</t>
  </si>
  <si>
    <t>RCNX1618</t>
  </si>
  <si>
    <t>714_RX_19_10_15</t>
  </si>
  <si>
    <t>RCNX1621</t>
  </si>
  <si>
    <t>715_RX_19_10_15</t>
  </si>
  <si>
    <t>RCNX1630</t>
  </si>
  <si>
    <t>716_RX_19_10_15</t>
  </si>
  <si>
    <t>717_RX_19_10_15</t>
  </si>
  <si>
    <t>RCNX1633</t>
  </si>
  <si>
    <t>718_RX_19_10_15</t>
  </si>
  <si>
    <t>RCNX1801</t>
  </si>
  <si>
    <t>727_RX_20_10_15</t>
  </si>
  <si>
    <t>RCNX1804</t>
  </si>
  <si>
    <t>728_RX_20_10_15</t>
  </si>
  <si>
    <t>729_RX_20_10_15</t>
  </si>
  <si>
    <t>731_RX_20_10_16</t>
  </si>
  <si>
    <t>RCNX1819</t>
  </si>
  <si>
    <t>732_RX_20_10_16</t>
  </si>
  <si>
    <t>RCNX1822</t>
  </si>
  <si>
    <t>734_RX_20_10_16</t>
  </si>
  <si>
    <t>RCNX1828</t>
  </si>
  <si>
    <t>735_RX_20_10_17</t>
  </si>
  <si>
    <t>RCNX1867</t>
  </si>
  <si>
    <t>744_RX_21_10_6</t>
  </si>
  <si>
    <t>RCNX1876</t>
  </si>
  <si>
    <t>747_RX_21_10_6</t>
  </si>
  <si>
    <t>RCNX1882</t>
  </si>
  <si>
    <t>748_RX_21_10_6</t>
  </si>
  <si>
    <t>749_RX_21_10_6</t>
  </si>
  <si>
    <t>750_RX_21_10_6</t>
  </si>
  <si>
    <t>RCNX2182</t>
  </si>
  <si>
    <t>755_RX_23_10_14</t>
  </si>
  <si>
    <t>756_RX_23_10_14</t>
  </si>
  <si>
    <t>RCNX2110</t>
  </si>
  <si>
    <t>758_RX_23_10_8</t>
  </si>
  <si>
    <t>RCNX2194</t>
  </si>
  <si>
    <t>759_RX_23_10_14</t>
  </si>
  <si>
    <t>RCNX2197</t>
  </si>
  <si>
    <t>760_RX_23_10_14</t>
  </si>
  <si>
    <t>RCNX2116</t>
  </si>
  <si>
    <t>761_RX_23_10_8</t>
  </si>
  <si>
    <t>RCNX2203</t>
  </si>
  <si>
    <t>762_RX_23_10_14</t>
  </si>
  <si>
    <t>RCNX2233</t>
  </si>
  <si>
    <t>764_RX_24_10_6</t>
  </si>
  <si>
    <t>SYER1228</t>
  </si>
  <si>
    <t>831_RX_4_11_8</t>
  </si>
  <si>
    <t>Dog</t>
  </si>
  <si>
    <t>SYER5038</t>
  </si>
  <si>
    <t>845_RX_7_11_5</t>
  </si>
  <si>
    <t>SYER5446</t>
  </si>
  <si>
    <t>846_RX_7_11_18</t>
  </si>
  <si>
    <t>SYER5470</t>
  </si>
  <si>
    <t>847_RX_9_11_2</t>
  </si>
  <si>
    <t>SYER7241</t>
  </si>
  <si>
    <t>848_RX_9_11_16</t>
  </si>
  <si>
    <t>SYER0460</t>
  </si>
  <si>
    <t>851_RX_13_11_0</t>
  </si>
  <si>
    <t>SYER2590</t>
  </si>
  <si>
    <t>857_RX_15_11_17</t>
  </si>
  <si>
    <t>SYER2591</t>
  </si>
  <si>
    <t>858_RX_15_11_17</t>
  </si>
  <si>
    <t>UQ21</t>
  </si>
  <si>
    <t>IMG_0040</t>
  </si>
  <si>
    <t>864_RX_4_11_1</t>
  </si>
  <si>
    <t>UQ11</t>
  </si>
  <si>
    <t>IMG_0331</t>
  </si>
  <si>
    <t>871_CC_26_11_15</t>
  </si>
  <si>
    <t>872_CC_26_11_15</t>
  </si>
  <si>
    <t>SE52</t>
  </si>
  <si>
    <t>SYER0724</t>
  </si>
  <si>
    <t>885_RX_13_20_18</t>
  </si>
  <si>
    <t>SE50</t>
  </si>
  <si>
    <t>SYER0526</t>
  </si>
  <si>
    <t>888_RX_14_10_2</t>
  </si>
  <si>
    <t>SYER1408</t>
  </si>
  <si>
    <t>889_RX_15_10_0</t>
  </si>
  <si>
    <t>SYER1411</t>
  </si>
  <si>
    <t>890_RX_15_10_3</t>
  </si>
  <si>
    <t>SYER2146</t>
  </si>
  <si>
    <t>891_RX_15_10_17</t>
  </si>
  <si>
    <t>SYER4762</t>
  </si>
  <si>
    <t>894_RX_17_10_3</t>
  </si>
  <si>
    <t>895_RX_17_10_3</t>
  </si>
  <si>
    <t>SYER7120</t>
  </si>
  <si>
    <t>901_RX_18_10_19</t>
  </si>
  <si>
    <t>SYER0145</t>
  </si>
  <si>
    <t>913_RX_24_10_6</t>
  </si>
  <si>
    <t>SYER0772</t>
  </si>
  <si>
    <t>924_RX_14_10_0</t>
  </si>
  <si>
    <t>SYER6937</t>
  </si>
  <si>
    <t>935_RX_21_10_0</t>
  </si>
  <si>
    <t>SYER8542</t>
  </si>
  <si>
    <t>941_RX_21_10_6</t>
  </si>
  <si>
    <t>S04</t>
  </si>
  <si>
    <t>Cat</t>
  </si>
  <si>
    <t>SYCW4771</t>
  </si>
  <si>
    <t>965_CC_14_10_11</t>
  </si>
  <si>
    <t>S16</t>
  </si>
  <si>
    <t>SYCW4452</t>
  </si>
  <si>
    <t>965_CC_14_10_16</t>
  </si>
  <si>
    <t>UQ55</t>
  </si>
  <si>
    <t>Monitor</t>
  </si>
  <si>
    <t>IMG_0049</t>
  </si>
  <si>
    <t>971_CC_18_10_2</t>
  </si>
  <si>
    <t>Hare</t>
  </si>
  <si>
    <t>IMG_5161</t>
  </si>
  <si>
    <t>973_RX_15_10_0</t>
  </si>
  <si>
    <t>IMG_9157</t>
  </si>
  <si>
    <t>977_RX_21_10_1</t>
  </si>
  <si>
    <t>SE54</t>
  </si>
  <si>
    <t>SYER5116</t>
  </si>
  <si>
    <t>981_RX_6_11_3</t>
  </si>
  <si>
    <t>S15</t>
  </si>
  <si>
    <t>SYCW2383</t>
  </si>
  <si>
    <t>988_RX_30_11_7</t>
  </si>
  <si>
    <t>S08</t>
  </si>
  <si>
    <t>SYCW4938</t>
  </si>
  <si>
    <t>994_RX_8_12_19</t>
  </si>
  <si>
    <t>RH1</t>
  </si>
  <si>
    <t>RCNX2161</t>
  </si>
  <si>
    <t>1013_RX_27_11_23</t>
  </si>
  <si>
    <t>RCNX6154</t>
  </si>
  <si>
    <t>1021_RX_2_12_0</t>
  </si>
  <si>
    <t>RCNX9292</t>
  </si>
  <si>
    <t>1024_RX_5_12_0</t>
  </si>
  <si>
    <t>UQ83</t>
  </si>
  <si>
    <t>IMG_0328</t>
  </si>
  <si>
    <t>1040_RX_17_10_22</t>
  </si>
  <si>
    <t>S18</t>
  </si>
  <si>
    <t>SYCW2365</t>
  </si>
  <si>
    <t>1099_RX_17_10_20</t>
  </si>
  <si>
    <t>1129_RX_16_10_4</t>
  </si>
  <si>
    <t>1130_RX_23_10_8</t>
  </si>
  <si>
    <t>RCNX1225</t>
  </si>
  <si>
    <t>1131_RX_17_10_7</t>
  </si>
  <si>
    <t>1132_RX_17_10_7</t>
  </si>
  <si>
    <t>Same Ani</t>
  </si>
  <si>
    <t>Minutes</t>
  </si>
  <si>
    <t>TimeSerial</t>
  </si>
  <si>
    <t>Same Day</t>
  </si>
  <si>
    <t>Delta</t>
  </si>
  <si>
    <t>Flag</t>
  </si>
  <si>
    <t>FR</t>
  </si>
  <si>
    <t>SYER0331</t>
  </si>
  <si>
    <t>2_FR_13_10_18</t>
  </si>
  <si>
    <t>SYER1558</t>
  </si>
  <si>
    <t>2_FR_17_10_7</t>
  </si>
  <si>
    <t>SYER0043</t>
  </si>
  <si>
    <t>2_FR_20_10_8</t>
  </si>
  <si>
    <t>SYER0413</t>
  </si>
  <si>
    <t>2_FR_20_10_10</t>
  </si>
  <si>
    <t>SYER5892</t>
  </si>
  <si>
    <t>2_FR_20_10_11</t>
  </si>
  <si>
    <t>SYER3625</t>
  </si>
  <si>
    <t>2_FR_20_10_12</t>
  </si>
  <si>
    <t>SYER4315</t>
  </si>
  <si>
    <t>2_FR_21_10_17</t>
  </si>
  <si>
    <t>SYER4336</t>
  </si>
  <si>
    <t>2_FR_21_10_18</t>
  </si>
  <si>
    <t>SYER4642</t>
  </si>
  <si>
    <t>2_FR_22_10_16</t>
  </si>
  <si>
    <t>SYER5815</t>
  </si>
  <si>
    <t>2_FR_24_10_16</t>
  </si>
  <si>
    <t>SYER6220</t>
  </si>
  <si>
    <t>2_FR_24_10_18</t>
  </si>
  <si>
    <t>SYER6223</t>
  </si>
  <si>
    <t>2_FR_25_10_18</t>
  </si>
  <si>
    <t>SYER6304</t>
  </si>
  <si>
    <t>2_FR_25_10_19</t>
  </si>
  <si>
    <t>SYER6321</t>
  </si>
  <si>
    <t>2_FR_25_10_21</t>
  </si>
  <si>
    <t>SYER6334</t>
  </si>
  <si>
    <t>2_FR_25_10_23</t>
  </si>
  <si>
    <t>SS</t>
  </si>
  <si>
    <t>SYER6250</t>
  </si>
  <si>
    <t>2_SS_25_10_19</t>
  </si>
  <si>
    <t>SYER0320</t>
  </si>
  <si>
    <t>3_FR_19_10_2</t>
  </si>
  <si>
    <t>SYER0034</t>
  </si>
  <si>
    <t>4_FR_20_10_8</t>
  </si>
  <si>
    <t>SYER0431</t>
  </si>
  <si>
    <t>5_FR_22_10_2</t>
  </si>
  <si>
    <t>SYER0440</t>
  </si>
  <si>
    <t>6_FR_22_10_8</t>
  </si>
  <si>
    <t>SYER2476</t>
  </si>
  <si>
    <t>8_FR_18_10_17</t>
  </si>
  <si>
    <t>SYER4510</t>
  </si>
  <si>
    <t>12_SS_22_10_10</t>
  </si>
  <si>
    <t>Amphibian</t>
  </si>
  <si>
    <t>SYER0768</t>
  </si>
  <si>
    <t>15_SS_14_10_18</t>
  </si>
  <si>
    <t>SYER1063</t>
  </si>
  <si>
    <t>16_FR_14_10_22</t>
  </si>
  <si>
    <t>SYER0798</t>
  </si>
  <si>
    <t>17_FR_14_10_22</t>
  </si>
  <si>
    <t>SYER1081</t>
  </si>
  <si>
    <t>18_FR_15_10_4</t>
  </si>
  <si>
    <t>SYER5995</t>
  </si>
  <si>
    <t>19_FR_19_10_23</t>
  </si>
  <si>
    <t>SYER2172</t>
  </si>
  <si>
    <t>20_FR_19_10_23</t>
  </si>
  <si>
    <t>21_FR_19_10_23</t>
  </si>
  <si>
    <t>SYER7072</t>
  </si>
  <si>
    <t>22_FR_21_10_1</t>
  </si>
  <si>
    <t>SYER2508</t>
  </si>
  <si>
    <t>23_FR_21_10_2</t>
  </si>
  <si>
    <t>SE57</t>
  </si>
  <si>
    <t>SYER6440</t>
  </si>
  <si>
    <t>24_SS_22_10_11</t>
  </si>
  <si>
    <t>SYER7771</t>
  </si>
  <si>
    <t>25_FR_22_10_11</t>
  </si>
  <si>
    <t>25_SS_22_10_11</t>
  </si>
  <si>
    <t>SYER2865</t>
  </si>
  <si>
    <t>26_FR_22_10_11</t>
  </si>
  <si>
    <t>SYER2862</t>
  </si>
  <si>
    <t>26_SS_22_10_11</t>
  </si>
  <si>
    <t>27_SS_22_10_11</t>
  </si>
  <si>
    <t>28_FR_22_10_11</t>
  </si>
  <si>
    <t>SYER7780</t>
  </si>
  <si>
    <t>28_SS_22_10_11</t>
  </si>
  <si>
    <t>SYER7765</t>
  </si>
  <si>
    <t>29_FR_22_10_11</t>
  </si>
  <si>
    <t>SYER0502</t>
  </si>
  <si>
    <t>30_SS_13_10_18</t>
  </si>
  <si>
    <t>SYER0505</t>
  </si>
  <si>
    <t>30_SS_13_10_19</t>
  </si>
  <si>
    <t>31_SS_13_10_19</t>
  </si>
  <si>
    <t>SYER1077</t>
  </si>
  <si>
    <t>32_FR_14_10_23</t>
  </si>
  <si>
    <t>SYER1957</t>
  </si>
  <si>
    <t>33_FR_15_10_21</t>
  </si>
  <si>
    <t>SYER3283</t>
  </si>
  <si>
    <t>34_FR_17_10_0</t>
  </si>
  <si>
    <t>35_SS_22_10_11</t>
  </si>
  <si>
    <t>SYER2856</t>
  </si>
  <si>
    <t>37_FR_22_10_11</t>
  </si>
  <si>
    <t>SYER7766</t>
  </si>
  <si>
    <t>38_FR_22_10_11</t>
  </si>
  <si>
    <t>SYER7768</t>
  </si>
  <si>
    <t>39_FR_22_10_11</t>
  </si>
  <si>
    <t>39_SS_22_10_11</t>
  </si>
  <si>
    <t>SYER7783</t>
  </si>
  <si>
    <t>40_FR_22_10_11</t>
  </si>
  <si>
    <t>SYER7792</t>
  </si>
  <si>
    <t>41_FR_22_10_11</t>
  </si>
  <si>
    <t>41_SS_22_10_11</t>
  </si>
  <si>
    <t>SYER2672</t>
  </si>
  <si>
    <t>42_FR_17_10_7</t>
  </si>
  <si>
    <t>42_FR_22_10_11</t>
  </si>
  <si>
    <t>SYER3401</t>
  </si>
  <si>
    <t>43_FR_17_10_18</t>
  </si>
  <si>
    <t>SYER3404</t>
  </si>
  <si>
    <t>43_SS_17_10_18</t>
  </si>
  <si>
    <t>SYER5216</t>
  </si>
  <si>
    <t>44_FR_19_10_22</t>
  </si>
  <si>
    <t>SYER6366</t>
  </si>
  <si>
    <t>45_FR_22_10_1</t>
  </si>
  <si>
    <t>46_FR_22_10_11</t>
  </si>
  <si>
    <t>SYER6446</t>
  </si>
  <si>
    <t>47_FR_22_10_11</t>
  </si>
  <si>
    <t>SYER6449</t>
  </si>
  <si>
    <t>48_FR_22_10_11</t>
  </si>
  <si>
    <t>RCNX0400</t>
  </si>
  <si>
    <t>50_FR_14_10_5</t>
  </si>
  <si>
    <t>51_FR_15_10_15</t>
  </si>
  <si>
    <t>RCNX2266</t>
  </si>
  <si>
    <t>52_FR_15_10_16</t>
  </si>
  <si>
    <t>RCNX2257</t>
  </si>
  <si>
    <t>52_SS_15_10_16</t>
  </si>
  <si>
    <t>53_FR_15_10_16</t>
  </si>
  <si>
    <t>RCNX2260</t>
  </si>
  <si>
    <t>53_SS_15_10_16</t>
  </si>
  <si>
    <t>RCNX0886</t>
  </si>
  <si>
    <t>54_FR_16_10_5</t>
  </si>
  <si>
    <t>RCNX2320</t>
  </si>
  <si>
    <t>54_FR_16_10_6</t>
  </si>
  <si>
    <t>RCNX2308</t>
  </si>
  <si>
    <t>54_SS_16_10_6</t>
  </si>
  <si>
    <t>RCNX3238</t>
  </si>
  <si>
    <t>55_FR_16_10_13</t>
  </si>
  <si>
    <t>RCNX3236</t>
  </si>
  <si>
    <t>55_SS_16_10_13</t>
  </si>
  <si>
    <t>RCNX3433</t>
  </si>
  <si>
    <t>56_FR_16_10_17</t>
  </si>
  <si>
    <t>RCNX3440</t>
  </si>
  <si>
    <t>57_FR_16_10_17</t>
  </si>
  <si>
    <t>RCNX3445</t>
  </si>
  <si>
    <t>58_FR_16_10_17</t>
  </si>
  <si>
    <t>RCNX3451</t>
  </si>
  <si>
    <t>59_FR_17_10_5</t>
  </si>
  <si>
    <t>RCNX3463</t>
  </si>
  <si>
    <t>60_FR_17_10_5</t>
  </si>
  <si>
    <t>RCNX1168</t>
  </si>
  <si>
    <t>61_FR_17_10_5</t>
  </si>
  <si>
    <t>RCNX1171</t>
  </si>
  <si>
    <t>61_SS_17_10_5</t>
  </si>
  <si>
    <t>RCNX3850</t>
  </si>
  <si>
    <t>62_FR_17_10_15</t>
  </si>
  <si>
    <t>RCNX3859</t>
  </si>
  <si>
    <t>62_SS_17_10_15</t>
  </si>
  <si>
    <t>RCNX3985</t>
  </si>
  <si>
    <t>63_FR_20_10_15</t>
  </si>
  <si>
    <t>RCNX4003</t>
  </si>
  <si>
    <t>63_SS_20_10_15</t>
  </si>
  <si>
    <t>64_FR_20_10_15</t>
  </si>
  <si>
    <t>64_SS_20_10_15</t>
  </si>
  <si>
    <t>RCNX1810</t>
  </si>
  <si>
    <t>65_FR_20_10_15</t>
  </si>
  <si>
    <t>66_SS_20_10_15</t>
  </si>
  <si>
    <t>RCNX2773</t>
  </si>
  <si>
    <t>67_FR_20_10_16</t>
  </si>
  <si>
    <t>RCNX4054</t>
  </si>
  <si>
    <t>67_SS_20_10_16</t>
  </si>
  <si>
    <t>RCNX4024</t>
  </si>
  <si>
    <t>68_FR_20_10_16</t>
  </si>
  <si>
    <t>Rodent</t>
  </si>
  <si>
    <t>RCNX4075</t>
  </si>
  <si>
    <t>69_FR_21_10_0</t>
  </si>
  <si>
    <t>RCNX2824</t>
  </si>
  <si>
    <t>70_FR_21_10_5</t>
  </si>
  <si>
    <t>71_FR_21_10_5</t>
  </si>
  <si>
    <t>RCNX4090</t>
  </si>
  <si>
    <t>72_FR_21_10_5</t>
  </si>
  <si>
    <t>RCNX4093</t>
  </si>
  <si>
    <t>72_FR_21_10_6</t>
  </si>
  <si>
    <t>RCNX4096</t>
  </si>
  <si>
    <t>73_FR_21_10_6</t>
  </si>
  <si>
    <t>74_FR_21_10_6</t>
  </si>
  <si>
    <t>RCNX4102</t>
  </si>
  <si>
    <t>75_FR_21_10_6</t>
  </si>
  <si>
    <t>RCNX4105</t>
  </si>
  <si>
    <t>76_FR_21_10_6</t>
  </si>
  <si>
    <t>RCNX4849</t>
  </si>
  <si>
    <t>77_FR_17_10_15</t>
  </si>
  <si>
    <t>RCNX4858</t>
  </si>
  <si>
    <t>78_FR_17_10_15</t>
  </si>
  <si>
    <t>79_FR_17_10_15</t>
  </si>
  <si>
    <t>80_FR_17_10_15</t>
  </si>
  <si>
    <t>RCNX4867</t>
  </si>
  <si>
    <t>80_SS_17_10_15</t>
  </si>
  <si>
    <t>RCNX4885</t>
  </si>
  <si>
    <t>81_FR_17_10_15</t>
  </si>
  <si>
    <t>RCNX4889</t>
  </si>
  <si>
    <t>82_FR_17_10_15</t>
  </si>
  <si>
    <t>83_FR_17_10_15</t>
  </si>
  <si>
    <t>RCNX4897</t>
  </si>
  <si>
    <t>84_FR_17_10_16</t>
  </si>
  <si>
    <t>RCNX4912</t>
  </si>
  <si>
    <t>85_FR_17_10_18</t>
  </si>
  <si>
    <t>RCNX4900</t>
  </si>
  <si>
    <t>85_SS_17_10_18</t>
  </si>
  <si>
    <t>RCNX4927</t>
  </si>
  <si>
    <t>86_FR_18_10_4</t>
  </si>
  <si>
    <t>RCNX1117</t>
  </si>
  <si>
    <t>87_FR_18_10_5</t>
  </si>
  <si>
    <t>RCNX4939</t>
  </si>
  <si>
    <t>88_FR_18_10_5</t>
  </si>
  <si>
    <t>RCNX4945</t>
  </si>
  <si>
    <t>89_FR_18_10_5</t>
  </si>
  <si>
    <t>RCNX1186</t>
  </si>
  <si>
    <t>89_SS_18_10_5</t>
  </si>
  <si>
    <t>RCNX4963</t>
  </si>
  <si>
    <t>90_FR_18_10_5</t>
  </si>
  <si>
    <t>90_FR_18_10_6</t>
  </si>
  <si>
    <t>RCNX1360</t>
  </si>
  <si>
    <t>90_FR_18_10_8</t>
  </si>
  <si>
    <t>RCNX1216</t>
  </si>
  <si>
    <t>90_SS_18_10_6</t>
  </si>
  <si>
    <t>RCNX5317</t>
  </si>
  <si>
    <t>91_FR_18_10_8</t>
  </si>
  <si>
    <t>RCNX1281</t>
  </si>
  <si>
    <t>91_SS_18_10_8</t>
  </si>
  <si>
    <t>92_FR_18_10_8</t>
  </si>
  <si>
    <t>RCNX5322</t>
  </si>
  <si>
    <t>92_SS_18_10_8</t>
  </si>
  <si>
    <t>RCNX5398</t>
  </si>
  <si>
    <t>93_FR_18_10_14</t>
  </si>
  <si>
    <t>94_SS_18_10_14</t>
  </si>
  <si>
    <t>RCNX1543</t>
  </si>
  <si>
    <t>95_FR_19_10_15</t>
  </si>
  <si>
    <t>RCNX1552</t>
  </si>
  <si>
    <t>95_SS_19_10_15</t>
  </si>
  <si>
    <t>RCNX1564</t>
  </si>
  <si>
    <t>96_FR_19_10_15</t>
  </si>
  <si>
    <t>RCNX1603</t>
  </si>
  <si>
    <t>96_SS_19_10_15</t>
  </si>
  <si>
    <t>RCNX1642</t>
  </si>
  <si>
    <t>97_FR_19_10_15</t>
  </si>
  <si>
    <t>RCNX6293</t>
  </si>
  <si>
    <t>98_FR_19_10_15</t>
  </si>
  <si>
    <t>RCNX6304</t>
  </si>
  <si>
    <t>99_FR_19_10_15</t>
  </si>
  <si>
    <t>99_SS_19_10_15</t>
  </si>
  <si>
    <t>RCNX6340</t>
  </si>
  <si>
    <t>100_FR_19_10_15</t>
  </si>
  <si>
    <t>RCNX6343</t>
  </si>
  <si>
    <t>100_SS_19_10_15</t>
  </si>
  <si>
    <t>RCNX1570</t>
  </si>
  <si>
    <t>101_FR_19_10_15</t>
  </si>
  <si>
    <t>RCNX1573</t>
  </si>
  <si>
    <t>101_SS_19_10_15</t>
  </si>
  <si>
    <t>102_SS_19_10_15</t>
  </si>
  <si>
    <t>RCNX6398</t>
  </si>
  <si>
    <t>103_FR_19_10_16</t>
  </si>
  <si>
    <t>RCNX6406</t>
  </si>
  <si>
    <t>103_SS_19_10_16</t>
  </si>
  <si>
    <t>RCNX6475</t>
  </si>
  <si>
    <t>104_FR_19_10_22</t>
  </si>
  <si>
    <t>RCNX6472</t>
  </si>
  <si>
    <t>104_SS_19_10_22</t>
  </si>
  <si>
    <t>RCNX6484</t>
  </si>
  <si>
    <t>105_FR_20_10_3</t>
  </si>
  <si>
    <t>RCNX2290</t>
  </si>
  <si>
    <t>106_FR_20_10_4</t>
  </si>
  <si>
    <t>RCNX2299</t>
  </si>
  <si>
    <t>106_SS_20_10_4</t>
  </si>
  <si>
    <t>RCNX6508</t>
  </si>
  <si>
    <t>107_FR_20_10_5</t>
  </si>
  <si>
    <t>RCNX6511</t>
  </si>
  <si>
    <t>108_FR_20_10_5</t>
  </si>
  <si>
    <t>RCNX1678</t>
  </si>
  <si>
    <t>108_FR_20_10_6</t>
  </si>
  <si>
    <t>RCNX1708</t>
  </si>
  <si>
    <t>108_SS_20_10_5</t>
  </si>
  <si>
    <t>RCNX6514</t>
  </si>
  <si>
    <t>109_FR_20_10_6</t>
  </si>
  <si>
    <t>RCNX1495</t>
  </si>
  <si>
    <t>110_FR_18_10_17</t>
  </si>
  <si>
    <t>RCNX6725</t>
  </si>
  <si>
    <t>111_SS_19_10_0</t>
  </si>
  <si>
    <t>112_FR_19_10_6</t>
  </si>
  <si>
    <t>112_SS_19_10_6</t>
  </si>
  <si>
    <t>RCNX1402</t>
  </si>
  <si>
    <t>113_FR_19_10_7</t>
  </si>
  <si>
    <t>RCNX1450</t>
  </si>
  <si>
    <t>113_SS_19_10_7</t>
  </si>
  <si>
    <t>RCNX6772</t>
  </si>
  <si>
    <t>114_FR_19_10_7</t>
  </si>
  <si>
    <t>RCNX6775</t>
  </si>
  <si>
    <t>115_FR_19_10_7</t>
  </si>
  <si>
    <t>RCNX8392</t>
  </si>
  <si>
    <t>116_FR_21_10_13</t>
  </si>
  <si>
    <t>RCNX8500</t>
  </si>
  <si>
    <t>117_FR_23_10_8</t>
  </si>
  <si>
    <t>RCNX8557</t>
  </si>
  <si>
    <t>118_FR_25_10_3</t>
  </si>
  <si>
    <t>RCNX8566</t>
  </si>
  <si>
    <t>119_FR_25_10_3</t>
  </si>
  <si>
    <t>RCNX0262</t>
  </si>
  <si>
    <t>120_SS_13_10_15</t>
  </si>
  <si>
    <t>120_SS_13_10_16</t>
  </si>
  <si>
    <t>121_FR_13_10_16</t>
  </si>
  <si>
    <t>RCNX0289</t>
  </si>
  <si>
    <t>122_FR_13_10_16</t>
  </si>
  <si>
    <t>RCNX8713</t>
  </si>
  <si>
    <t>123_FR_26_10_3</t>
  </si>
  <si>
    <t>RCNX8716</t>
  </si>
  <si>
    <t>124_FR_26_10_5</t>
  </si>
  <si>
    <t>RCNX8722</t>
  </si>
  <si>
    <t>125_FR_26_10_5</t>
  </si>
  <si>
    <t>126_FR_13_10_16</t>
  </si>
  <si>
    <t>RCNX0178</t>
  </si>
  <si>
    <t>126_SS_13_10_16</t>
  </si>
  <si>
    <t>127_FR_13_10_16</t>
  </si>
  <si>
    <t>RCNX0184</t>
  </si>
  <si>
    <t>127_SS_13_10_16</t>
  </si>
  <si>
    <t>128_FR_13_10_16</t>
  </si>
  <si>
    <t>RCNX0181</t>
  </si>
  <si>
    <t>128_SS_13_10_16</t>
  </si>
  <si>
    <t>129_FR_13_10_16</t>
  </si>
  <si>
    <t>129_SS_13_10_16</t>
  </si>
  <si>
    <t>130_FR_13_10_16</t>
  </si>
  <si>
    <t>RCNX0214</t>
  </si>
  <si>
    <t>131_FR_13_10_18</t>
  </si>
  <si>
    <t>RCNX0217</t>
  </si>
  <si>
    <t>132_FR_13_10_20</t>
  </si>
  <si>
    <t>RCNX0229</t>
  </si>
  <si>
    <t>135_FR_14_10_5</t>
  </si>
  <si>
    <t>136_FR_14_10_16</t>
  </si>
  <si>
    <t>137_SS_14_10_16</t>
  </si>
  <si>
    <t>RCNX0409</t>
  </si>
  <si>
    <t>138_FR_14_10_17</t>
  </si>
  <si>
    <t>RCNX0292</t>
  </si>
  <si>
    <t>138_FR_14_10_18</t>
  </si>
  <si>
    <t>RCNX0301</t>
  </si>
  <si>
    <t>139_FR_14_10_18</t>
  </si>
  <si>
    <t>139_SS_14_10_18</t>
  </si>
  <si>
    <t>RCNX0421</t>
  </si>
  <si>
    <t>140_FR_15_10_2</t>
  </si>
  <si>
    <t>RCNX0310</t>
  </si>
  <si>
    <t>140_FR_15_10_3</t>
  </si>
  <si>
    <t>140_SS_15_10_3</t>
  </si>
  <si>
    <t>RCNX0439</t>
  </si>
  <si>
    <t>141_FR_15_10_4</t>
  </si>
  <si>
    <t>RCNX0313</t>
  </si>
  <si>
    <t>141_SS_15_10_4</t>
  </si>
  <si>
    <t>RCNX0331</t>
  </si>
  <si>
    <t>142_FR_15_10_4</t>
  </si>
  <si>
    <t>RCNX0337</t>
  </si>
  <si>
    <t>142_SS_15_10_4</t>
  </si>
  <si>
    <t>143_FR_15_10_4</t>
  </si>
  <si>
    <t>143_SS_15_10_4</t>
  </si>
  <si>
    <t>144_SS_15_10_4</t>
  </si>
  <si>
    <t>RCNX0508</t>
  </si>
  <si>
    <t>145_FR_15_10_5</t>
  </si>
  <si>
    <t>RCNX0352</t>
  </si>
  <si>
    <t>145_SS_15_10_5</t>
  </si>
  <si>
    <t>146_FR_15_10_5</t>
  </si>
  <si>
    <t>146_SS_15_10_5</t>
  </si>
  <si>
    <t>Rh2</t>
  </si>
  <si>
    <t>RCNX0367</t>
  </si>
  <si>
    <t>147_FR_15_10_5</t>
  </si>
  <si>
    <t>RCNX0370</t>
  </si>
  <si>
    <t>147_SS_15_10_5</t>
  </si>
  <si>
    <t>RCNX0372</t>
  </si>
  <si>
    <t>148_FR_15_10_5</t>
  </si>
  <si>
    <t>RCNX0373</t>
  </si>
  <si>
    <t>148_SS_15_10_5</t>
  </si>
  <si>
    <t>RCNX0388</t>
  </si>
  <si>
    <t>149_FR_15_10_5</t>
  </si>
  <si>
    <t>149_SS_15_10_5</t>
  </si>
  <si>
    <t>150_FR_15_10_15</t>
  </si>
  <si>
    <t>151_FR_15_10_15</t>
  </si>
  <si>
    <t>151_SS_15_10_15</t>
  </si>
  <si>
    <t>152_FR_15_10_15</t>
  </si>
  <si>
    <t>152_SS_15_10_15</t>
  </si>
  <si>
    <t>RCNX0466</t>
  </si>
  <si>
    <t>153_FR_15_10_15</t>
  </si>
  <si>
    <t>154_FR_15_10_15</t>
  </si>
  <si>
    <t>155_SS_15_10_15</t>
  </si>
  <si>
    <t>RCNX0478</t>
  </si>
  <si>
    <t>156_FR_15_10_15</t>
  </si>
  <si>
    <t>157_FR_15_10_15</t>
  </si>
  <si>
    <t>RCNX0511</t>
  </si>
  <si>
    <t>158_FR_15_10_16</t>
  </si>
  <si>
    <t>159_FR_15_10_16</t>
  </si>
  <si>
    <t>RCNX0517</t>
  </si>
  <si>
    <t>160_FR_15_10_16</t>
  </si>
  <si>
    <t>160_FR_15_10_17</t>
  </si>
  <si>
    <t>RCNX0577</t>
  </si>
  <si>
    <t>161_FR_16_10_6</t>
  </si>
  <si>
    <t>161_SS_16_10_6</t>
  </si>
  <si>
    <t>162_FR_16_10_6</t>
  </si>
  <si>
    <t>RCNX0557</t>
  </si>
  <si>
    <t>162_SS_16_10_6</t>
  </si>
  <si>
    <t>RCNX0589</t>
  </si>
  <si>
    <t>163_FR_16_10_6</t>
  </si>
  <si>
    <t>RCNX0586</t>
  </si>
  <si>
    <t>163_SS_16_10_6</t>
  </si>
  <si>
    <t>164_SS_16_10_6</t>
  </si>
  <si>
    <t>165_FR_16_10_6</t>
  </si>
  <si>
    <t>RCNX0662</t>
  </si>
  <si>
    <t>165_SS_16_10_6</t>
  </si>
  <si>
    <t>RCNX0610</t>
  </si>
  <si>
    <t>168_FR_16_10_6</t>
  </si>
  <si>
    <t>RCNX0769</t>
  </si>
  <si>
    <t>169_FR_16_10_15</t>
  </si>
  <si>
    <t>169_SS_16_10_15</t>
  </si>
  <si>
    <t>RCNX0671</t>
  </si>
  <si>
    <t>171_FR_16_10_15</t>
  </si>
  <si>
    <t>171_SS_16_10_15</t>
  </si>
  <si>
    <t>172_FR_16_10_15</t>
  </si>
  <si>
    <t>RCNX0664</t>
  </si>
  <si>
    <t>172_SS_16_10_15</t>
  </si>
  <si>
    <t>173_FR_16_10_15</t>
  </si>
  <si>
    <t>RCNX0796</t>
  </si>
  <si>
    <t>173_SS_16_10_15</t>
  </si>
  <si>
    <t>RCNX0667</t>
  </si>
  <si>
    <t>174_FR_16_10_15</t>
  </si>
  <si>
    <t>RCNX0673</t>
  </si>
  <si>
    <t>174_SS_16_10_15</t>
  </si>
  <si>
    <t>RCNX1030</t>
  </si>
  <si>
    <t>175_FR_16_10_16</t>
  </si>
  <si>
    <t>RCNX0706</t>
  </si>
  <si>
    <t>176_FR_16_10_17</t>
  </si>
  <si>
    <t>RCNX0703</t>
  </si>
  <si>
    <t>176_SS_16_10_17</t>
  </si>
  <si>
    <t>177_FR_16_10_17</t>
  </si>
  <si>
    <t>178_FR_16_10_17</t>
  </si>
  <si>
    <t>RCNX0724</t>
  </si>
  <si>
    <t>178_SS_16_10_17</t>
  </si>
  <si>
    <t>179_SS_16_10_17</t>
  </si>
  <si>
    <t>180_SS_16_10_17</t>
  </si>
  <si>
    <t>181_FR_16_10_17</t>
  </si>
  <si>
    <t>182_FR_16_10_17</t>
  </si>
  <si>
    <t>183_FR_16_10_17</t>
  </si>
  <si>
    <t>183_SS_16_10_17</t>
  </si>
  <si>
    <t>184_FR_16_10_17</t>
  </si>
  <si>
    <t>184_FR_16_10_18</t>
  </si>
  <si>
    <t>184_SS_16_10_17</t>
  </si>
  <si>
    <t>RCNX0877</t>
  </si>
  <si>
    <t>184_SS_16_10_18</t>
  </si>
  <si>
    <t>RCNX0739</t>
  </si>
  <si>
    <t>185_FR_16_10_17</t>
  </si>
  <si>
    <t>185_FR_16_10_18</t>
  </si>
  <si>
    <t>RCNX0868</t>
  </si>
  <si>
    <t>185_SS_16_10_18</t>
  </si>
  <si>
    <t>186_SS_16_10_18</t>
  </si>
  <si>
    <t>187_FR_16_10_18</t>
  </si>
  <si>
    <t>RCNX0823</t>
  </si>
  <si>
    <t>189_FR_16_10_20</t>
  </si>
  <si>
    <t>RCNX1066</t>
  </si>
  <si>
    <t>190_FR_17_10_2</t>
  </si>
  <si>
    <t>RCNX0832</t>
  </si>
  <si>
    <t>191_FR_17_10_5</t>
  </si>
  <si>
    <t>192_FR_17_10_5</t>
  </si>
  <si>
    <t>193_SS_17_10_5</t>
  </si>
  <si>
    <t>RCNX0937</t>
  </si>
  <si>
    <t>194_FR_17_10_7</t>
  </si>
  <si>
    <t>RCNX1129</t>
  </si>
  <si>
    <t>194_SS_17_10_7</t>
  </si>
  <si>
    <t>RCNX0889</t>
  </si>
  <si>
    <t>195_FR_17_10_11</t>
  </si>
  <si>
    <t>RCNX0931</t>
  </si>
  <si>
    <t>196_FR_17_10_15</t>
  </si>
  <si>
    <t>196_SS_17_10_15</t>
  </si>
  <si>
    <t>RCNX0943</t>
  </si>
  <si>
    <t>199_FR_17_10_16</t>
  </si>
  <si>
    <t>RCNX0945</t>
  </si>
  <si>
    <t>200_FR_17_10_16</t>
  </si>
  <si>
    <t>RCNX1165</t>
  </si>
  <si>
    <t>201_FR_17_10_17</t>
  </si>
  <si>
    <t>201_SS_17_10_17</t>
  </si>
  <si>
    <t>RCNX1177</t>
  </si>
  <si>
    <t>202_FR_17_10_17</t>
  </si>
  <si>
    <t>RCNX1318</t>
  </si>
  <si>
    <t>202_FR_17_10_18</t>
  </si>
  <si>
    <t>202_SS_17_10_17</t>
  </si>
  <si>
    <t>203_FR_17_10_17</t>
  </si>
  <si>
    <t>RCNX1000</t>
  </si>
  <si>
    <t>203_FR_17_10_18</t>
  </si>
  <si>
    <t>RCNX1003</t>
  </si>
  <si>
    <t>203_SS_17_10_18</t>
  </si>
  <si>
    <t>204_FR_17_10_18</t>
  </si>
  <si>
    <t>204_SS_17_10_18</t>
  </si>
  <si>
    <t>205_FR_17_10_18</t>
  </si>
  <si>
    <t>206_FR_17_10_18</t>
  </si>
  <si>
    <t>RCNX1027</t>
  </si>
  <si>
    <t>207_FR_18_10_4</t>
  </si>
  <si>
    <t>207_SS_18_10_4</t>
  </si>
  <si>
    <t>208_FR_18_10_4</t>
  </si>
  <si>
    <t>208_SS_18_10_4</t>
  </si>
  <si>
    <t>RCNX1330</t>
  </si>
  <si>
    <t>209_FR_18_10_4</t>
  </si>
  <si>
    <t>RCNX1050</t>
  </si>
  <si>
    <t>209_SS_18_10_4</t>
  </si>
  <si>
    <t>210_FR_18_10_4</t>
  </si>
  <si>
    <t>211_FR_18_10_4</t>
  </si>
  <si>
    <t>RCNX1063</t>
  </si>
  <si>
    <t>211_SS_18_10_4</t>
  </si>
  <si>
    <t>RCNX1069</t>
  </si>
  <si>
    <t>212_SS_18_10_4</t>
  </si>
  <si>
    <t>RCNX1104</t>
  </si>
  <si>
    <t>213_FR_18_10_4</t>
  </si>
  <si>
    <t>RCNX1353</t>
  </si>
  <si>
    <t>214_FR_18_10_5</t>
  </si>
  <si>
    <t>RCNX1141</t>
  </si>
  <si>
    <t>215_FR_18_10_5</t>
  </si>
  <si>
    <t>RCNX1147</t>
  </si>
  <si>
    <t>215_SS_18_10_5</t>
  </si>
  <si>
    <t>RCNX1144</t>
  </si>
  <si>
    <t>216_FR_18_10_5</t>
  </si>
  <si>
    <t>216_SS_18_10_5</t>
  </si>
  <si>
    <t>217_FR_18_10_5</t>
  </si>
  <si>
    <t>217_SS_18_10_5</t>
  </si>
  <si>
    <t>218_FR_18_10_5</t>
  </si>
  <si>
    <t>218_SS_18_10_5</t>
  </si>
  <si>
    <t>RCNX1191</t>
  </si>
  <si>
    <t>219_FR_18_10_5</t>
  </si>
  <si>
    <t>220_FR_18_10_5</t>
  </si>
  <si>
    <t>220_FR_18_10_6</t>
  </si>
  <si>
    <t>220_SS_18_10_6</t>
  </si>
  <si>
    <t>RCNX1288</t>
  </si>
  <si>
    <t>221_FR_18_10_8</t>
  </si>
  <si>
    <t>222_FR_18_10_16</t>
  </si>
  <si>
    <t>223_FR_18_10_16</t>
  </si>
  <si>
    <t>RCNX1405</t>
  </si>
  <si>
    <t>224_FR_18_10_17</t>
  </si>
  <si>
    <t>RCNX1399</t>
  </si>
  <si>
    <t>224_SS_18_10_17</t>
  </si>
  <si>
    <t>RCNX1396</t>
  </si>
  <si>
    <t>225_FR_18_10_17</t>
  </si>
  <si>
    <t>225_SS_18_10_17</t>
  </si>
  <si>
    <t>RCNX1351</t>
  </si>
  <si>
    <t>227_FR_18_10_17</t>
  </si>
  <si>
    <t>RCNX1366</t>
  </si>
  <si>
    <t>227_FR_18_10_18</t>
  </si>
  <si>
    <t>228_FR_18_10_18</t>
  </si>
  <si>
    <t>RCNX1378</t>
  </si>
  <si>
    <t>229_FR_18_10_22</t>
  </si>
  <si>
    <t>RCNX1512</t>
  </si>
  <si>
    <t>230_FR_19_10_6</t>
  </si>
  <si>
    <t>231_FR_19_10_13</t>
  </si>
  <si>
    <t>231_SS_19_10_13</t>
  </si>
  <si>
    <t>232_SS_19_10_13</t>
  </si>
  <si>
    <t>RCNX1534</t>
  </si>
  <si>
    <t>235_FR_19_10_15</t>
  </si>
  <si>
    <t>235_SS_19_10_15</t>
  </si>
  <si>
    <t>236_SS_19_10_15</t>
  </si>
  <si>
    <t>RCNX1723</t>
  </si>
  <si>
    <t>237_FR_19_10_15</t>
  </si>
  <si>
    <t>RCNX1727</t>
  </si>
  <si>
    <t>238_FR_19_10_15</t>
  </si>
  <si>
    <t>RCNX1612</t>
  </si>
  <si>
    <t>239_FR_19_10_15</t>
  </si>
  <si>
    <t>239_SS_19_10_15</t>
  </si>
  <si>
    <t>RCNX1617</t>
  </si>
  <si>
    <t>240_FR_19_10_15</t>
  </si>
  <si>
    <t>RCNX1567</t>
  </si>
  <si>
    <t>240_SS_19_10_15</t>
  </si>
  <si>
    <t>241_FR_19_10_15</t>
  </si>
  <si>
    <t>241_SS_19_10_15</t>
  </si>
  <si>
    <t>243_FR_19_10_15</t>
  </si>
  <si>
    <t>243_SS_19_10_15</t>
  </si>
  <si>
    <t>RCNX1765</t>
  </si>
  <si>
    <t>244_FR_19_10_16</t>
  </si>
  <si>
    <t>RCNX1762</t>
  </si>
  <si>
    <t>245_FR_19_10_16</t>
  </si>
  <si>
    <t>246_FR_19_10_16</t>
  </si>
  <si>
    <t>246_SS_19_10_16</t>
  </si>
  <si>
    <t>RCNX2287</t>
  </si>
  <si>
    <t>247_FR_20_10_3</t>
  </si>
  <si>
    <t>248_FR_20_10_4</t>
  </si>
  <si>
    <t>249_FR_20_10_4</t>
  </si>
  <si>
    <t>RCNX2317</t>
  </si>
  <si>
    <t>250_FR_20_10_4</t>
  </si>
  <si>
    <t>RCNX2326</t>
  </si>
  <si>
    <t>251_FR_20_10_4</t>
  </si>
  <si>
    <t>RCNX2335</t>
  </si>
  <si>
    <t>252_FR_20_10_4</t>
  </si>
  <si>
    <t>RCNX1219</t>
  </si>
  <si>
    <t>253_FR_17_10_7</t>
  </si>
  <si>
    <t>253_RX_17_10_7</t>
  </si>
  <si>
    <t>RCNX2353</t>
  </si>
  <si>
    <t>254_FR_20_10_4</t>
  </si>
  <si>
    <t>RCNX2386</t>
  </si>
  <si>
    <t>255_FR_20_10_4</t>
  </si>
  <si>
    <t>RCNX2437</t>
  </si>
  <si>
    <t>256_FR_20_10_5</t>
  </si>
  <si>
    <t>RCNX2440</t>
  </si>
  <si>
    <t>257_FR_20_10_5</t>
  </si>
  <si>
    <t>RCNX2449</t>
  </si>
  <si>
    <t>258_SS_20_10_5</t>
  </si>
  <si>
    <t>259_FR_20_10_15</t>
  </si>
  <si>
    <t>260_SS_20_10_15</t>
  </si>
  <si>
    <t>RCNX2716</t>
  </si>
  <si>
    <t>262_FR_20_10_15</t>
  </si>
  <si>
    <t>RCNX2719</t>
  </si>
  <si>
    <t>262_SS_20_10_15</t>
  </si>
  <si>
    <t>RCNX2734</t>
  </si>
  <si>
    <t>263_FR_20_10_15</t>
  </si>
  <si>
    <t>RCNX2749</t>
  </si>
  <si>
    <t>264_FR_20_10_15</t>
  </si>
  <si>
    <t>RCNX2746</t>
  </si>
  <si>
    <t>264_SS_20_10_15</t>
  </si>
  <si>
    <t>RCNX2791</t>
  </si>
  <si>
    <t>267_FR_20_10_18</t>
  </si>
  <si>
    <t>RCNX2800</t>
  </si>
  <si>
    <t>268_FR_20_10_18</t>
  </si>
  <si>
    <t>RCNX2806</t>
  </si>
  <si>
    <t>268_FR_21_10_4</t>
  </si>
  <si>
    <t>RCNX1849</t>
  </si>
  <si>
    <t>268_FR_21_10_5</t>
  </si>
  <si>
    <t>RCNX1840</t>
  </si>
  <si>
    <t>268_SS_21_10_4</t>
  </si>
  <si>
    <t>RCNX1843</t>
  </si>
  <si>
    <t>268_SS_21_10_5</t>
  </si>
  <si>
    <t>RCNX2818</t>
  </si>
  <si>
    <t>269_FR_21_10_5</t>
  </si>
  <si>
    <t>RCNX3697</t>
  </si>
  <si>
    <t>270_FR_21_10_5</t>
  </si>
  <si>
    <t>RCNX2846</t>
  </si>
  <si>
    <t>271_FR_21_10_5</t>
  </si>
  <si>
    <t>RCNX2887</t>
  </si>
  <si>
    <t>272_FR_21_10_6</t>
  </si>
  <si>
    <t>RCNX2890</t>
  </si>
  <si>
    <t>273_FR_21_10_6</t>
  </si>
  <si>
    <t>RCNX2893</t>
  </si>
  <si>
    <t>274_FR_21_10_6</t>
  </si>
  <si>
    <t>RCNX2917</t>
  </si>
  <si>
    <t>275_FR_21_10_6</t>
  </si>
  <si>
    <t>276_FR_21_10_6</t>
  </si>
  <si>
    <t>RCNX3130</t>
  </si>
  <si>
    <t>277_FR_21_10_13</t>
  </si>
  <si>
    <t>RCNX3127</t>
  </si>
  <si>
    <t>277_SS_21_10_13</t>
  </si>
  <si>
    <t>RCNX3133</t>
  </si>
  <si>
    <t>278_FR_21_10_13</t>
  </si>
  <si>
    <t>RCNX5512</t>
  </si>
  <si>
    <t>279_FR_21_10_16</t>
  </si>
  <si>
    <t>280_FR_21_10_16</t>
  </si>
  <si>
    <t>281_SS_21_10_16</t>
  </si>
  <si>
    <t>RCNX5941</t>
  </si>
  <si>
    <t>282_FR_22_10_17</t>
  </si>
  <si>
    <t>RCNX5974</t>
  </si>
  <si>
    <t>282_FR_22_10_18</t>
  </si>
  <si>
    <t>RCNX5947</t>
  </si>
  <si>
    <t>282_SS_22_10_17</t>
  </si>
  <si>
    <t>283_FR_22_10_17</t>
  </si>
  <si>
    <t>RCNX6583</t>
  </si>
  <si>
    <t>283_SS_23_10_5</t>
  </si>
  <si>
    <t>RCNX6604</t>
  </si>
  <si>
    <t>284_FR_23_10_8</t>
  </si>
  <si>
    <t>286_FR_23_10_8</t>
  </si>
  <si>
    <t>RCNX6760</t>
  </si>
  <si>
    <t>289_FR_23_10_9</t>
  </si>
  <si>
    <t>RCNX7591</t>
  </si>
  <si>
    <t>290_FR_23_10_13</t>
  </si>
  <si>
    <t>RCNX7798</t>
  </si>
  <si>
    <t>291_FR_23_10_14</t>
  </si>
  <si>
    <t>RCNX7804</t>
  </si>
  <si>
    <t>291_SS_23_10_14</t>
  </si>
  <si>
    <t>292_FR_23_10_14</t>
  </si>
  <si>
    <t>292_SS_23_10_14</t>
  </si>
  <si>
    <t>293_SS_23_10_14</t>
  </si>
  <si>
    <t>RCNX7951</t>
  </si>
  <si>
    <t>294_FR_23_10_14</t>
  </si>
  <si>
    <t>RCNX7954</t>
  </si>
  <si>
    <t>294_SS_23_10_14</t>
  </si>
  <si>
    <t>295_SS_23_10_14</t>
  </si>
  <si>
    <t>RCNX8044</t>
  </si>
  <si>
    <t>296_FR_23_10_14</t>
  </si>
  <si>
    <t>RCNX8065</t>
  </si>
  <si>
    <t>297_FR_23_10_15</t>
  </si>
  <si>
    <t>RCNX8071</t>
  </si>
  <si>
    <t>298_FR_23_10_15</t>
  </si>
  <si>
    <t>RCNX8077</t>
  </si>
  <si>
    <t>299_FR_23_10_15</t>
  </si>
  <si>
    <t>RCNX8083</t>
  </si>
  <si>
    <t>300_FR_23_10_15</t>
  </si>
  <si>
    <t>RCNX8086</t>
  </si>
  <si>
    <t>301_FR_23_10_15</t>
  </si>
  <si>
    <t>RCNX9493</t>
  </si>
  <si>
    <t>302_FR_23_10_16</t>
  </si>
  <si>
    <t>303_FR_24_10_7</t>
  </si>
  <si>
    <t>RCNX2332</t>
  </si>
  <si>
    <t>303_SS_24_10_7</t>
  </si>
  <si>
    <t>RCNX2251</t>
  </si>
  <si>
    <t>304_FR_24_10_7</t>
  </si>
  <si>
    <t>RCNX2323</t>
  </si>
  <si>
    <t>304_SS_24_10_7</t>
  </si>
  <si>
    <t>RCNX2374</t>
  </si>
  <si>
    <t>305_FR_24_10_18</t>
  </si>
  <si>
    <t>306_FR_25_10_5</t>
  </si>
  <si>
    <t>306_SS_25_10_5</t>
  </si>
  <si>
    <t>307_FR_25_10_5</t>
  </si>
  <si>
    <t>RCNX1169</t>
  </si>
  <si>
    <t>307_SS_25_10_5</t>
  </si>
  <si>
    <t>308_FR_25_20_13</t>
  </si>
  <si>
    <t>309_FR_25_10_17</t>
  </si>
  <si>
    <t>310_FR_13_10_15</t>
  </si>
  <si>
    <t>311_FR_13_10_15</t>
  </si>
  <si>
    <t>311_FR_13_10_16</t>
  </si>
  <si>
    <t>RCNX0265</t>
  </si>
  <si>
    <t>311_SS_13_10_15</t>
  </si>
  <si>
    <t>312_FR_13_10_15</t>
  </si>
  <si>
    <t>312_SS_13_10_15</t>
  </si>
  <si>
    <t>RCNX0274</t>
  </si>
  <si>
    <t>313_FR_13_10_15</t>
  </si>
  <si>
    <t>313_SS_13_10_15</t>
  </si>
  <si>
    <t>RCNX0307</t>
  </si>
  <si>
    <t>314_FR_13_10_15</t>
  </si>
  <si>
    <t>314_FR_13_10_16</t>
  </si>
  <si>
    <t>314_SS_13_10_15</t>
  </si>
  <si>
    <t>315_FR_13_10_15</t>
  </si>
  <si>
    <t>RCNX0316</t>
  </si>
  <si>
    <t>315_FR_13_10_17</t>
  </si>
  <si>
    <t>RCNX0322</t>
  </si>
  <si>
    <t>315_SS_13_10_17</t>
  </si>
  <si>
    <t>316_FR_13_10_16</t>
  </si>
  <si>
    <t>316_FR_13_10_17</t>
  </si>
  <si>
    <t>RCNX0295</t>
  </si>
  <si>
    <t>316_SS_13_10_17</t>
  </si>
  <si>
    <t>RCNX0319</t>
  </si>
  <si>
    <t>317_FR_13_10_17</t>
  </si>
  <si>
    <t>317_SS_13_10_17</t>
  </si>
  <si>
    <t>318_FR_14_10_5</t>
  </si>
  <si>
    <t>318_SS_14_10_5</t>
  </si>
  <si>
    <t>319_FR_14_10_5</t>
  </si>
  <si>
    <t>319_SS_14_10_5</t>
  </si>
  <si>
    <t>320_FR_14_10_5</t>
  </si>
  <si>
    <t>RCNX0340</t>
  </si>
  <si>
    <t>320_SS_14_10_5</t>
  </si>
  <si>
    <t>RCNX0349</t>
  </si>
  <si>
    <t>321_SS_14_10_5</t>
  </si>
  <si>
    <t>RCNX0436</t>
  </si>
  <si>
    <t>322_FR_14_10_6</t>
  </si>
  <si>
    <t>RCNX0442</t>
  </si>
  <si>
    <t>322_SS_14_10_6</t>
  </si>
  <si>
    <t>RCNX0438</t>
  </si>
  <si>
    <t>323_FR_14_10_6</t>
  </si>
  <si>
    <t>323_SS_14_10_6</t>
  </si>
  <si>
    <t>324_FR_15_10_4</t>
  </si>
  <si>
    <t>325_FR_15_10_4</t>
  </si>
  <si>
    <t>325_SS_15_10_4</t>
  </si>
  <si>
    <t>RCNX0435</t>
  </si>
  <si>
    <t>326_FR_15_10_4</t>
  </si>
  <si>
    <t>326_SS_15_10_4</t>
  </si>
  <si>
    <t>RCNX0445</t>
  </si>
  <si>
    <t>327_FR_15_10_4</t>
  </si>
  <si>
    <t>327_SS_15_10_4</t>
  </si>
  <si>
    <t>RCNX0628</t>
  </si>
  <si>
    <t>328_FR_15_10_4</t>
  </si>
  <si>
    <t>328_FR_15_10_5</t>
  </si>
  <si>
    <t>328_SS_15_10_4</t>
  </si>
  <si>
    <t>RCNX0475</t>
  </si>
  <si>
    <t>328_SS_15_10_5</t>
  </si>
  <si>
    <t>329_FR_15_10_5</t>
  </si>
  <si>
    <t>RCNX1606</t>
  </si>
  <si>
    <t>329_FR_19_10_15</t>
  </si>
  <si>
    <t>329_SS_15_10_5</t>
  </si>
  <si>
    <t>RCNX0496</t>
  </si>
  <si>
    <t>330_FR_15_10_5</t>
  </si>
  <si>
    <t>331_FR_15_10_5</t>
  </si>
  <si>
    <t>RCNX0499</t>
  </si>
  <si>
    <t>331_SS_15_10_5</t>
  </si>
  <si>
    <t>332_FR_15_10_5</t>
  </si>
  <si>
    <t>332_SS_15_10_5</t>
  </si>
  <si>
    <t>333_FR_15_10_5</t>
  </si>
  <si>
    <t>334_FR_15_10_5</t>
  </si>
  <si>
    <t>335_FR_15_10_5</t>
  </si>
  <si>
    <t>RCNX0535</t>
  </si>
  <si>
    <t>335_SS_15_10_5</t>
  </si>
  <si>
    <t>336_FR_15_10_5</t>
  </si>
  <si>
    <t>336_SS_15_10_5</t>
  </si>
  <si>
    <t>337_FR_15_10_6</t>
  </si>
  <si>
    <t>RCNX0574</t>
  </si>
  <si>
    <t>338_FR_15_10_6</t>
  </si>
  <si>
    <t>RCNX0625</t>
  </si>
  <si>
    <t>339_FR_15_10_15</t>
  </si>
  <si>
    <t>339_SS_15_10_15</t>
  </si>
  <si>
    <t>340_FR_15_10_15</t>
  </si>
  <si>
    <t>340_SS_15_10_15</t>
  </si>
  <si>
    <t>RCNX0631</t>
  </si>
  <si>
    <t>341_FR_15_10_15</t>
  </si>
  <si>
    <t>RCNX0634</t>
  </si>
  <si>
    <t>341_SS_15_10_15</t>
  </si>
  <si>
    <t>342_SS_15_10_15</t>
  </si>
  <si>
    <t>343_FR_15_10_15</t>
  </si>
  <si>
    <t>RCNX0654</t>
  </si>
  <si>
    <t>346_SS_16_10_6</t>
  </si>
  <si>
    <t>347_FR_16_10_15</t>
  </si>
  <si>
    <t>RCNX0772</t>
  </si>
  <si>
    <t>347_SS_16_10_15</t>
  </si>
  <si>
    <t>348_FR_16_10_16</t>
  </si>
  <si>
    <t>RCNX0820</t>
  </si>
  <si>
    <t>348_SS_16_10_16</t>
  </si>
  <si>
    <t>349_FR_16_10_16</t>
  </si>
  <si>
    <t>349_SS_16_10_16</t>
  </si>
  <si>
    <t>351_FR_16_10_17</t>
  </si>
  <si>
    <t>351_SS_16_10_17</t>
  </si>
  <si>
    <t>352_FR_16_10_17</t>
  </si>
  <si>
    <t>354_SS_16_10_17</t>
  </si>
  <si>
    <t>RCNX0901</t>
  </si>
  <si>
    <t>355_FR_17_10_5</t>
  </si>
  <si>
    <t>355_SS_17_10_5</t>
  </si>
  <si>
    <t>RCNX1132</t>
  </si>
  <si>
    <t>356_FR_17_10_5</t>
  </si>
  <si>
    <t>RCNX1138</t>
  </si>
  <si>
    <t>356_SS_17_10_5</t>
  </si>
  <si>
    <t>RCNX0907</t>
  </si>
  <si>
    <t>357_FR_17_10_5</t>
  </si>
  <si>
    <t>358_FR_17_10_5</t>
  </si>
  <si>
    <t>RCNX1198</t>
  </si>
  <si>
    <t>359_FR_17_10_5</t>
  </si>
  <si>
    <t>RCNX1150</t>
  </si>
  <si>
    <t>360_FR_17_10_5</t>
  </si>
  <si>
    <t>RCNX1189</t>
  </si>
  <si>
    <t>360_SS_17_10_5</t>
  </si>
  <si>
    <t>RCNX1153</t>
  </si>
  <si>
    <t>361_FR_17_10_5</t>
  </si>
  <si>
    <t>361_SS_17_10_5</t>
  </si>
  <si>
    <t>364_SS_18_10_4</t>
  </si>
  <si>
    <t>365_FR_18_10_4</t>
  </si>
  <si>
    <t>365_SS_18_10_4</t>
  </si>
  <si>
    <t>366_FR_18_10_4</t>
  </si>
  <si>
    <t>366_SS_18_10_4</t>
  </si>
  <si>
    <t>RCNX1123</t>
  </si>
  <si>
    <t>367_FR_18_10_5</t>
  </si>
  <si>
    <t>368_FR_18_10_5</t>
  </si>
  <si>
    <t>368_SS_18_10_5</t>
  </si>
  <si>
    <t>369_FR_18_10_5</t>
  </si>
  <si>
    <t>RCNX1669</t>
  </si>
  <si>
    <t>369_FR_18_10_6</t>
  </si>
  <si>
    <t>RCNX1267</t>
  </si>
  <si>
    <t>369_SS_18_10_5</t>
  </si>
  <si>
    <t>RCNX1387</t>
  </si>
  <si>
    <t>370_FR_18_10_6</t>
  </si>
  <si>
    <t>370_SS_18_10_6</t>
  </si>
  <si>
    <t>371_FR_18_10_6</t>
  </si>
  <si>
    <t>RCNX1372</t>
  </si>
  <si>
    <t>371_SS_18_10_6</t>
  </si>
  <si>
    <t>RCNX1375</t>
  </si>
  <si>
    <t>372_FR_18_10_6</t>
  </si>
  <si>
    <t>372_SS_18_10_6</t>
  </si>
  <si>
    <t>RCNX1411</t>
  </si>
  <si>
    <t>373_FR_18_10_6</t>
  </si>
  <si>
    <t>373_SS_18_10_6</t>
  </si>
  <si>
    <t>374_FR_18_10_6</t>
  </si>
  <si>
    <t>RCNX1234</t>
  </si>
  <si>
    <t>374_SS_18_10_6</t>
  </si>
  <si>
    <t>RCNX1522</t>
  </si>
  <si>
    <t>375_FR_19_10_13</t>
  </si>
  <si>
    <t>376_FR_19_10_15</t>
  </si>
  <si>
    <t>376_SS_19_10_15</t>
  </si>
  <si>
    <t>377_FR_19_10_15</t>
  </si>
  <si>
    <t>377_SS_19_10_15</t>
  </si>
  <si>
    <t>378_FR_19_10_15</t>
  </si>
  <si>
    <t>378_SS_19_10_15</t>
  </si>
  <si>
    <t>RCNX1645</t>
  </si>
  <si>
    <t>379_FR_19_10_16</t>
  </si>
  <si>
    <t>379_SS_19_10_16</t>
  </si>
  <si>
    <t>380_FR_20_10_4</t>
  </si>
  <si>
    <t>380_SS_20_10_4</t>
  </si>
  <si>
    <t>381_FR_20_10_4</t>
  </si>
  <si>
    <t>RCNX1792</t>
  </si>
  <si>
    <t>382_FR_20_10_15</t>
  </si>
  <si>
    <t>383_FR_20_10_15</t>
  </si>
  <si>
    <t>RCNX1741</t>
  </si>
  <si>
    <t>383_SS_20_10_15</t>
  </si>
  <si>
    <t>384_FR_20_10_15</t>
  </si>
  <si>
    <t>RCNX1771</t>
  </si>
  <si>
    <t>385_FR_20_10_17</t>
  </si>
  <si>
    <t>RCNX1772</t>
  </si>
  <si>
    <t>386_FR_20_10_17</t>
  </si>
  <si>
    <t>RCNX1777</t>
  </si>
  <si>
    <t>386_FR_21_10_5</t>
  </si>
  <si>
    <t>387_FR_21_10_6</t>
  </si>
  <si>
    <t>RCNX1795</t>
  </si>
  <si>
    <t>387_SS_21_10_6</t>
  </si>
  <si>
    <t>RCNX1784</t>
  </si>
  <si>
    <t>388_FR_21_10_6</t>
  </si>
  <si>
    <t>RCNX1834</t>
  </si>
  <si>
    <t>388_FR_21_19_6</t>
  </si>
  <si>
    <t>389_FR_21_10_6</t>
  </si>
  <si>
    <t>390_FR_21_10_6</t>
  </si>
  <si>
    <t>391_FR_21_10_6</t>
  </si>
  <si>
    <t>RCNX1873</t>
  </si>
  <si>
    <t>392_FR_23_10_6</t>
  </si>
  <si>
    <t>393_FR_23_10_12</t>
  </si>
  <si>
    <t>RCNX1897</t>
  </si>
  <si>
    <t>393_SS_23_10_12</t>
  </si>
  <si>
    <t>RCNX1910</t>
  </si>
  <si>
    <t>394_FR_24_10_6</t>
  </si>
  <si>
    <t>RCNX1912</t>
  </si>
  <si>
    <t>394_SS_24_10_6</t>
  </si>
  <si>
    <t>RCNX2245</t>
  </si>
  <si>
    <t>395_FR_24_10_7</t>
  </si>
  <si>
    <t>RCNX1951</t>
  </si>
  <si>
    <t>395_SS_24_10_7</t>
  </si>
  <si>
    <t>396_SS_24_10_7</t>
  </si>
  <si>
    <t>RCNX2014</t>
  </si>
  <si>
    <t>397_FR_25_10_13</t>
  </si>
  <si>
    <t>398_FR_25_10_13</t>
  </si>
  <si>
    <t>RCNX2020</t>
  </si>
  <si>
    <t>399_FR_25_10_13</t>
  </si>
  <si>
    <t>RCNX2032</t>
  </si>
  <si>
    <t>399_SS_25_10_13</t>
  </si>
  <si>
    <t>RCNX2023</t>
  </si>
  <si>
    <t>400_FR_25_10_13</t>
  </si>
  <si>
    <t>RCNX2065</t>
  </si>
  <si>
    <t>400_FR_25_10_18</t>
  </si>
  <si>
    <t>400_SS_25_10_13</t>
  </si>
  <si>
    <t>RCNX1072</t>
  </si>
  <si>
    <t>403_FR_17_10_5</t>
  </si>
  <si>
    <t>RCNX1078</t>
  </si>
  <si>
    <t>405_FR_17_10_5</t>
  </si>
  <si>
    <t>RCNX1081</t>
  </si>
  <si>
    <t>405_SS_17_10_5</t>
  </si>
  <si>
    <t>406_FR_17_10_5</t>
  </si>
  <si>
    <t>RCNX1084</t>
  </si>
  <si>
    <t>407_FR_17_10_5</t>
  </si>
  <si>
    <t>RCNX1098</t>
  </si>
  <si>
    <t>408_FR_17_10_5</t>
  </si>
  <si>
    <t>409_FR_17_10_5</t>
  </si>
  <si>
    <t>RCNX1105</t>
  </si>
  <si>
    <t>410_FR_17_10_5</t>
  </si>
  <si>
    <t>RCNX1108</t>
  </si>
  <si>
    <t>410_SS_17_10_5</t>
  </si>
  <si>
    <t>RCNX1183</t>
  </si>
  <si>
    <t>416_FR_17_10_17</t>
  </si>
  <si>
    <t>416_SS_17_10_17</t>
  </si>
  <si>
    <t>418_FR_18_10_4</t>
  </si>
  <si>
    <t>419_SS_18_10_4</t>
  </si>
  <si>
    <t>420_FR_18_10_4</t>
  </si>
  <si>
    <t>420_SS_18_10_4</t>
  </si>
  <si>
    <t>RCNX1246</t>
  </si>
  <si>
    <t>421_FR_18_10_5</t>
  </si>
  <si>
    <t>RCNX1357</t>
  </si>
  <si>
    <t>422_FR_18_10_5</t>
  </si>
  <si>
    <t>423_FR_18_10_5</t>
  </si>
  <si>
    <t>424_FR_18_10_5</t>
  </si>
  <si>
    <t>425_FR_18_10_5</t>
  </si>
  <si>
    <t>425_SS_18_10_5</t>
  </si>
  <si>
    <t>RCNX1276</t>
  </si>
  <si>
    <t>426_FR_18_10_6</t>
  </si>
  <si>
    <t>427_FR_18_10_6</t>
  </si>
  <si>
    <t>RCNX1306</t>
  </si>
  <si>
    <t>427_SS_18_10_6</t>
  </si>
  <si>
    <t>RCNX1303</t>
  </si>
  <si>
    <t>428_FR_18_10_6</t>
  </si>
  <si>
    <t>RCNX1312</t>
  </si>
  <si>
    <t>429_FR_18_10_6</t>
  </si>
  <si>
    <t>430_SS_18_10_6</t>
  </si>
  <si>
    <t>RCNX1315</t>
  </si>
  <si>
    <t>431_FR_18_10_6</t>
  </si>
  <si>
    <t>431_SS_18_10_6</t>
  </si>
  <si>
    <t>432_FR_18_10_6</t>
  </si>
  <si>
    <t>RCNX1348</t>
  </si>
  <si>
    <t>433_FR_18_10_6</t>
  </si>
  <si>
    <t>433_SS_18_10_6</t>
  </si>
  <si>
    <t>434_FR_18_10_6</t>
  </si>
  <si>
    <t>435_FR_18_10_6</t>
  </si>
  <si>
    <t>RCNX1435</t>
  </si>
  <si>
    <t>436_FR_18_10_8</t>
  </si>
  <si>
    <t>RCNX1441</t>
  </si>
  <si>
    <t>436_SS_18_10_8</t>
  </si>
  <si>
    <t>437_FR_18_10_15</t>
  </si>
  <si>
    <t>438_FR_18_10_15</t>
  </si>
  <si>
    <t>438_SS_18_10_15</t>
  </si>
  <si>
    <t>439_FR_18_10_16</t>
  </si>
  <si>
    <t>440_FR_18_10_17</t>
  </si>
  <si>
    <t>RCNX1429</t>
  </si>
  <si>
    <t>440_SS_18_10_17</t>
  </si>
  <si>
    <t>441_FR_18_10_17</t>
  </si>
  <si>
    <t>RCNX1444</t>
  </si>
  <si>
    <t>442_FR_19_10_6</t>
  </si>
  <si>
    <t>RCNX1504</t>
  </si>
  <si>
    <t>444_FR_19_10_13</t>
  </si>
  <si>
    <t>RCNX1507</t>
  </si>
  <si>
    <t>445_FR_19_10_13</t>
  </si>
  <si>
    <t>RCNX1516</t>
  </si>
  <si>
    <t>446_FR_19_10_15</t>
  </si>
  <si>
    <t>RCNX1609</t>
  </si>
  <si>
    <t>446_SS_19_10_15</t>
  </si>
  <si>
    <t>447_FR_19_10_15</t>
  </si>
  <si>
    <t>447_SS_19_10_15</t>
  </si>
  <si>
    <t>RCNX1525</t>
  </si>
  <si>
    <t>448_FR_19_10_15</t>
  </si>
  <si>
    <t>RCNX1558</t>
  </si>
  <si>
    <t>449_FR_19_10_15</t>
  </si>
  <si>
    <t>RCNX1572</t>
  </si>
  <si>
    <t>450_FR_19_10_15</t>
  </si>
  <si>
    <t>452_FR_19_10_16</t>
  </si>
  <si>
    <t>453_FR_19_10_16</t>
  </si>
  <si>
    <t>454_FR_19_10_16</t>
  </si>
  <si>
    <t>455_FR_20_10_4</t>
  </si>
  <si>
    <t>455_FR_20_10_5</t>
  </si>
  <si>
    <t>456_FR_20_10_4</t>
  </si>
  <si>
    <t>457_FR_20_10_4</t>
  </si>
  <si>
    <t>458_FR_20_10_4</t>
  </si>
  <si>
    <t>459_FR_20_10_4</t>
  </si>
  <si>
    <t>459_FR_20_10_5</t>
  </si>
  <si>
    <t>459_SS_20_10_5</t>
  </si>
  <si>
    <t>460_FR_20_10_4</t>
  </si>
  <si>
    <t>460_FR_20_10_5</t>
  </si>
  <si>
    <t>461_FR_20_10_4</t>
  </si>
  <si>
    <t>461_FR_20_10_5</t>
  </si>
  <si>
    <t>RCNX1615</t>
  </si>
  <si>
    <t>462_FR_20_10_4</t>
  </si>
  <si>
    <t>463_FR_20_10_4</t>
  </si>
  <si>
    <t>463_FR_20_10_5</t>
  </si>
  <si>
    <t>464_FR_20_10_4</t>
  </si>
  <si>
    <t>464_FR_20_10_5</t>
  </si>
  <si>
    <t>465_FR_20_10_4</t>
  </si>
  <si>
    <t>RNCX1642</t>
  </si>
  <si>
    <t>465_FR_20_10_5</t>
  </si>
  <si>
    <t>466_FR_20_10_4</t>
  </si>
  <si>
    <t>467_FR_20_10_4</t>
  </si>
  <si>
    <t>468_FR_20_10_4</t>
  </si>
  <si>
    <t>468_FR_20_10_5</t>
  </si>
  <si>
    <t>469_FR_20_10_5</t>
  </si>
  <si>
    <t>RCNX1672</t>
  </si>
  <si>
    <t>470_FR_20_10_5</t>
  </si>
  <si>
    <t>471_SS_20_10_15</t>
  </si>
  <si>
    <t>472_SS_20_10_15</t>
  </si>
  <si>
    <t>RCNX1768</t>
  </si>
  <si>
    <t>473_FR_20_10_15</t>
  </si>
  <si>
    <t>473_SS_20_10_15</t>
  </si>
  <si>
    <t>474_FR_20_10_15</t>
  </si>
  <si>
    <t>474_SS_20_10_15</t>
  </si>
  <si>
    <t>475_FR_20_10_15</t>
  </si>
  <si>
    <t>475_SS_20_10_15</t>
  </si>
  <si>
    <t>476_SS_20_10_15</t>
  </si>
  <si>
    <t>RCNX1786</t>
  </si>
  <si>
    <t>477_FR_20_10_16</t>
  </si>
  <si>
    <t>RCNX1789</t>
  </si>
  <si>
    <t>477_FR_20_10_17</t>
  </si>
  <si>
    <t>478_FR_20_10_16</t>
  </si>
  <si>
    <t>478_FR_20_10_17</t>
  </si>
  <si>
    <t>479_FR_21_10_5</t>
  </si>
  <si>
    <t>480_FR_21_10_5</t>
  </si>
  <si>
    <t>481_FR_21_10_5</t>
  </si>
  <si>
    <t>482_FR_21_10_5</t>
  </si>
  <si>
    <t>483_FR_21_10_5</t>
  </si>
  <si>
    <t>RCNX1807</t>
  </si>
  <si>
    <t>484_FR_21_10_5</t>
  </si>
  <si>
    <t>485_FR_21_10_5</t>
  </si>
  <si>
    <t>486_FR_21_10_5</t>
  </si>
  <si>
    <t>RCNX1825</t>
  </si>
  <si>
    <t>487_FR_21_10_6</t>
  </si>
  <si>
    <t>RCNX1858</t>
  </si>
  <si>
    <t>488_FR_21_10_6</t>
  </si>
  <si>
    <t>489_SS_21_10_6</t>
  </si>
  <si>
    <t>RCNX1864</t>
  </si>
  <si>
    <t>490_FR_21_10_6</t>
  </si>
  <si>
    <t>491_FR_21_10_6</t>
  </si>
  <si>
    <t>RCNX1985</t>
  </si>
  <si>
    <t>492_FR_21_10_17</t>
  </si>
  <si>
    <t>RCNX1994</t>
  </si>
  <si>
    <t>493_FR_22_10_18</t>
  </si>
  <si>
    <t>RCNX1999</t>
  </si>
  <si>
    <t>494_FR_23_10_6</t>
  </si>
  <si>
    <t>495_FR_23_10_6</t>
  </si>
  <si>
    <t>495_SS_23_10_6</t>
  </si>
  <si>
    <t>RCNX2050</t>
  </si>
  <si>
    <t>497_FR_23_10_7</t>
  </si>
  <si>
    <t>RCNX2062</t>
  </si>
  <si>
    <t>498_FR_23_10_8</t>
  </si>
  <si>
    <t>RCNX2068</t>
  </si>
  <si>
    <t>499_FR_23_10_8</t>
  </si>
  <si>
    <t>500_SS_23_10_8</t>
  </si>
  <si>
    <t>RCNX2128</t>
  </si>
  <si>
    <t>501_FR_23_10_9</t>
  </si>
  <si>
    <t>RCNX2125</t>
  </si>
  <si>
    <t>501_SS_23_10_9</t>
  </si>
  <si>
    <t>502_FR_23_10_13</t>
  </si>
  <si>
    <t>503_FR_23_10_13</t>
  </si>
  <si>
    <t>505_FR_23_10_14</t>
  </si>
  <si>
    <t>RCNX2140</t>
  </si>
  <si>
    <t>508_FR_23_10_14</t>
  </si>
  <si>
    <t>RCNX2143</t>
  </si>
  <si>
    <t>509_FR_23_10_14</t>
  </si>
  <si>
    <t>RCNX2149</t>
  </si>
  <si>
    <t>509_SS_23_10_14</t>
  </si>
  <si>
    <t>RCNX2158</t>
  </si>
  <si>
    <t>510_FR_23_10_14</t>
  </si>
  <si>
    <t>511_FR_23_10_15</t>
  </si>
  <si>
    <t>RCNX2173</t>
  </si>
  <si>
    <t>512_FR_23_10_15</t>
  </si>
  <si>
    <t>RCNX2176</t>
  </si>
  <si>
    <t>512_SS_23_10_15</t>
  </si>
  <si>
    <t>513_FR_23_10_15</t>
  </si>
  <si>
    <t>513_SS_23_10_15</t>
  </si>
  <si>
    <t>514_FR_23_10_15</t>
  </si>
  <si>
    <t>RCNX2404</t>
  </si>
  <si>
    <t>514_FR_25_10_13</t>
  </si>
  <si>
    <t>RCNX2341</t>
  </si>
  <si>
    <t>515_FR_24_10_7</t>
  </si>
  <si>
    <t>515_FR_25_10_13</t>
  </si>
  <si>
    <t>516_FR_25_10_13</t>
  </si>
  <si>
    <t>517_FR_25_10_13</t>
  </si>
  <si>
    <t>518_FR_25_10_13</t>
  </si>
  <si>
    <t>519_FR_25_10_13</t>
  </si>
  <si>
    <t>520_FR_25_10_13</t>
  </si>
  <si>
    <t>521_FR_25_10_13</t>
  </si>
  <si>
    <t>522_FR_25_10_13</t>
  </si>
  <si>
    <t>523_FR_25_10_13</t>
  </si>
  <si>
    <t>524_FR_25_10_13</t>
  </si>
  <si>
    <t>525_FR_25_10_13</t>
  </si>
  <si>
    <t>526_FR_25_10_13</t>
  </si>
  <si>
    <t>527_FR_25_10_13</t>
  </si>
  <si>
    <t>528_SS_13_10_15</t>
  </si>
  <si>
    <t>528_SS_13_10_17</t>
  </si>
  <si>
    <t>RCNX0244</t>
  </si>
  <si>
    <t>530_FR_14_10_4</t>
  </si>
  <si>
    <t>531_FR_14_10_4</t>
  </si>
  <si>
    <t>RCNX0250</t>
  </si>
  <si>
    <t>532_FR_14_10_5</t>
  </si>
  <si>
    <t>RCNX0256</t>
  </si>
  <si>
    <t>533_FR_14_10_5</t>
  </si>
  <si>
    <t>RCNX0253</t>
  </si>
  <si>
    <t>533_SS_14_10_5</t>
  </si>
  <si>
    <t>534_FR_14_10_6</t>
  </si>
  <si>
    <t>535_SS_14_10_6</t>
  </si>
  <si>
    <t>538_FR_15_10_2</t>
  </si>
  <si>
    <t>539_SS_15_10_2</t>
  </si>
  <si>
    <t>540_FR_15_10_3</t>
  </si>
  <si>
    <t>541_SS_15_10_4</t>
  </si>
  <si>
    <t>RCNX0448</t>
  </si>
  <si>
    <t>542_FR_15_10_4</t>
  </si>
  <si>
    <t>RCNX0451</t>
  </si>
  <si>
    <t>543_FR_15_10_4</t>
  </si>
  <si>
    <t>543_SS_15_10_4</t>
  </si>
  <si>
    <t>544_FR_15_10_4</t>
  </si>
  <si>
    <t>544_SS_15_10_4</t>
  </si>
  <si>
    <t>545_FR_15_10_4</t>
  </si>
  <si>
    <t>545_SS_15_10_4</t>
  </si>
  <si>
    <t>RCNX0479</t>
  </si>
  <si>
    <t>546_FR_15_10_4</t>
  </si>
  <si>
    <t>548_FR_15_10_4</t>
  </si>
  <si>
    <t>549_SS_15_10_4</t>
  </si>
  <si>
    <t>551_FR_15_10_5</t>
  </si>
  <si>
    <t>RCNX0538</t>
  </si>
  <si>
    <t>551_SS_15_10_5</t>
  </si>
  <si>
    <t>554_FR_15_10_5</t>
  </si>
  <si>
    <t>RCNX1204</t>
  </si>
  <si>
    <t>557_FR_17_10_5</t>
  </si>
  <si>
    <t>558_FR_16_10_15</t>
  </si>
  <si>
    <t>558_FR_18_10_4</t>
  </si>
  <si>
    <t>559_FR_18_10_5</t>
  </si>
  <si>
    <t>RCNX1711</t>
  </si>
  <si>
    <t>560_FR_18_10_6</t>
  </si>
  <si>
    <t>561_FR_18_10_8</t>
  </si>
  <si>
    <t>563_FR_18_10_17</t>
  </si>
  <si>
    <t>RCNX2905</t>
  </si>
  <si>
    <t>564_SS_19_10_14</t>
  </si>
  <si>
    <t>565_SS_19_10_14</t>
  </si>
  <si>
    <t>RCNX3223</t>
  </si>
  <si>
    <t>566_FR_19_10_16</t>
  </si>
  <si>
    <t>RCNX3244</t>
  </si>
  <si>
    <t>567_FR_20_10_4</t>
  </si>
  <si>
    <t>567_SS_19_10_16</t>
  </si>
  <si>
    <t>RCNX3247</t>
  </si>
  <si>
    <t>568_FR_20_10_4</t>
  </si>
  <si>
    <t>RCNX3266</t>
  </si>
  <si>
    <t>569_FR_20_10_4</t>
  </si>
  <si>
    <t>RCNX3271</t>
  </si>
  <si>
    <t>569_SS_20_10_4</t>
  </si>
  <si>
    <t>RCNX3283</t>
  </si>
  <si>
    <t>570_FR_20_10_4</t>
  </si>
  <si>
    <t>RCNX3268</t>
  </si>
  <si>
    <t>571_FR_20_10_5</t>
  </si>
  <si>
    <t>571_SS_20_10_5</t>
  </si>
  <si>
    <t>RCNX3307</t>
  </si>
  <si>
    <t>574_FR_20_10_6</t>
  </si>
  <si>
    <t>575_FR_20_10_6</t>
  </si>
  <si>
    <t>RCNX3312</t>
  </si>
  <si>
    <t>577_FR_20_10_6</t>
  </si>
  <si>
    <t>RCNX3634</t>
  </si>
  <si>
    <t>578_FR_20_10_15</t>
  </si>
  <si>
    <t>RCNX3622</t>
  </si>
  <si>
    <t>578_SS_20_10_15</t>
  </si>
  <si>
    <t>RCNX3626</t>
  </si>
  <si>
    <t>579_FR_20_10_15</t>
  </si>
  <si>
    <t>579_SS_20_10_15</t>
  </si>
  <si>
    <t>580_SS_20_10_15</t>
  </si>
  <si>
    <t>RCNX3646</t>
  </si>
  <si>
    <t>581_FR_20_10_15</t>
  </si>
  <si>
    <t>RCNX3679</t>
  </si>
  <si>
    <t>581_FR_20_10_18</t>
  </si>
  <si>
    <t>RCNX3649</t>
  </si>
  <si>
    <t>582_FR_20_10_15</t>
  </si>
  <si>
    <t>RCNX3681</t>
  </si>
  <si>
    <t>582_FR_20_10_18</t>
  </si>
  <si>
    <t>RCNX3727</t>
  </si>
  <si>
    <t>585_FR_21_10_6</t>
  </si>
  <si>
    <t>RCNX3817</t>
  </si>
  <si>
    <t>586_FR_21_10_13</t>
  </si>
  <si>
    <t>RCNX3820</t>
  </si>
  <si>
    <t>586_SS_21_10_13</t>
  </si>
  <si>
    <t>RCNX3824</t>
  </si>
  <si>
    <t>587_FR_21_10_13</t>
  </si>
  <si>
    <t>RCNX3833</t>
  </si>
  <si>
    <t>587_SS_21_10_13</t>
  </si>
  <si>
    <t>RCNX3937</t>
  </si>
  <si>
    <t>590_FR_23_10_5</t>
  </si>
  <si>
    <t>RCNX3940</t>
  </si>
  <si>
    <t>590_SS_23_10_5</t>
  </si>
  <si>
    <t>594_FR_14_10_3</t>
  </si>
  <si>
    <t>RCNX0325</t>
  </si>
  <si>
    <t>595_FR_14_10_3</t>
  </si>
  <si>
    <t>596_FR_14_10_4</t>
  </si>
  <si>
    <t>597_FR_14_10_5</t>
  </si>
  <si>
    <t>597_SS_14_10_5</t>
  </si>
  <si>
    <t>598_FR_14_10_5</t>
  </si>
  <si>
    <t>599_SS_14_10_5</t>
  </si>
  <si>
    <t>RCNX0355</t>
  </si>
  <si>
    <t>600_FR_14_10_5</t>
  </si>
  <si>
    <t>600_SS_14_10_5</t>
  </si>
  <si>
    <t>RCNX0361</t>
  </si>
  <si>
    <t>601_FR_14_10_5</t>
  </si>
  <si>
    <t>RCNX0364</t>
  </si>
  <si>
    <t>601_SS_14_10_5</t>
  </si>
  <si>
    <t>RCNX0379</t>
  </si>
  <si>
    <t>602_FR_14_10_5</t>
  </si>
  <si>
    <t>RCNX0385</t>
  </si>
  <si>
    <t>603_FR_14_10_5</t>
  </si>
  <si>
    <t>RCNX0394</t>
  </si>
  <si>
    <t>603_SS_14_10_5</t>
  </si>
  <si>
    <t>RCNX0415</t>
  </si>
  <si>
    <t>604_FR_14_10_6</t>
  </si>
  <si>
    <t>604_SS_14_10_6</t>
  </si>
  <si>
    <t>605_SS_14_10_6</t>
  </si>
  <si>
    <t>RCNX0416</t>
  </si>
  <si>
    <t>606_FR_14_10_6</t>
  </si>
  <si>
    <t>606_SS_14_10_6</t>
  </si>
  <si>
    <t>607_FR_14_10_6</t>
  </si>
  <si>
    <t>RCNX0472</t>
  </si>
  <si>
    <t>607_FR_14_10_10</t>
  </si>
  <si>
    <t>608_FR_14_10_10</t>
  </si>
  <si>
    <t>RCNX0532</t>
  </si>
  <si>
    <t>609_FR_14_10_14</t>
  </si>
  <si>
    <t>RCNX0529</t>
  </si>
  <si>
    <t>609_SS_14_10_14</t>
  </si>
  <si>
    <t>611_FR_14_10_16</t>
  </si>
  <si>
    <t>RCNX0583</t>
  </si>
  <si>
    <t>614_FR_15_10_3</t>
  </si>
  <si>
    <t>615_SS_15_10_3</t>
  </si>
  <si>
    <t>RCNX0587</t>
  </si>
  <si>
    <t>616_FR_15_10_3</t>
  </si>
  <si>
    <t>617_FR_15_10_4</t>
  </si>
  <si>
    <t>618_FR_15_10_4</t>
  </si>
  <si>
    <t>619_FR_15_10_4</t>
  </si>
  <si>
    <t>RCNX0622</t>
  </si>
  <si>
    <t>619_SS_15_10_4</t>
  </si>
  <si>
    <t>620_FR_15_10_4</t>
  </si>
  <si>
    <t>621_SS_15_10_4</t>
  </si>
  <si>
    <t>RCNX0640</t>
  </si>
  <si>
    <t>622_FR_15_10_4</t>
  </si>
  <si>
    <t>623_FR_15_10_4</t>
  </si>
  <si>
    <t>RCNX0661</t>
  </si>
  <si>
    <t>624_FR_15_10_5</t>
  </si>
  <si>
    <t>RCNX0655</t>
  </si>
  <si>
    <t>624_SS_15_10_5</t>
  </si>
  <si>
    <t>RCNX0679</t>
  </si>
  <si>
    <t>625_FR_15_10_5</t>
  </si>
  <si>
    <t>625_SS_15_10_5</t>
  </si>
  <si>
    <t>626_FR_15_10_5</t>
  </si>
  <si>
    <t>626_SS_15_10_5</t>
  </si>
  <si>
    <t>627_FR_15_10_5</t>
  </si>
  <si>
    <t>627_SS_15_10_5</t>
  </si>
  <si>
    <t>628_FR_15_10_5</t>
  </si>
  <si>
    <t>629_FR_15_10_5</t>
  </si>
  <si>
    <t>629_SS_15_10_5</t>
  </si>
  <si>
    <t>RCNX0685</t>
  </si>
  <si>
    <t>630_FR_15_10_5</t>
  </si>
  <si>
    <t>RCNX0688</t>
  </si>
  <si>
    <t>630_SS_15_10_5</t>
  </si>
  <si>
    <t>631_SS_15_10_5</t>
  </si>
  <si>
    <t>RCNX0691</t>
  </si>
  <si>
    <t>632_FR_15_10_5</t>
  </si>
  <si>
    <t>RCNX0697</t>
  </si>
  <si>
    <t>633_FR_15_10_5</t>
  </si>
  <si>
    <t>633_SS_15_10_5</t>
  </si>
  <si>
    <t>RCNX0715</t>
  </si>
  <si>
    <t>634_FR_15_10_5</t>
  </si>
  <si>
    <t>635_SS_15_10_5</t>
  </si>
  <si>
    <t>638_SS_15_10_15</t>
  </si>
  <si>
    <t>639_SS_15_10_15</t>
  </si>
  <si>
    <t>640_FR_15_10_15</t>
  </si>
  <si>
    <t>RCNX0784</t>
  </si>
  <si>
    <t>641_FR_15_10_15</t>
  </si>
  <si>
    <t>642_SS_15_10_15</t>
  </si>
  <si>
    <t>643_FR_15_10_15</t>
  </si>
  <si>
    <t>644_SS_15_10_15</t>
  </si>
  <si>
    <t>645_FR_15_10_15</t>
  </si>
  <si>
    <t>646_SS_15_10_15</t>
  </si>
  <si>
    <t>RCNX0799</t>
  </si>
  <si>
    <t>647_FR_15_10_15</t>
  </si>
  <si>
    <t>648_SS_15_10_15</t>
  </si>
  <si>
    <t>656_FR_15_10_15</t>
  </si>
  <si>
    <t>657_SS_15_10_15</t>
  </si>
  <si>
    <t>658_FR_15_10_15</t>
  </si>
  <si>
    <t>659_FR_16_10_5</t>
  </si>
  <si>
    <t>660_FR_16_10_6</t>
  </si>
  <si>
    <t>661_FR_16_10_6</t>
  </si>
  <si>
    <t>RCNX0919</t>
  </si>
  <si>
    <t>662_FR_16_10_6</t>
  </si>
  <si>
    <t>662_SS_16_10_6</t>
  </si>
  <si>
    <t>663_FR_16_10_6</t>
  </si>
  <si>
    <t>RCNX0949</t>
  </si>
  <si>
    <t>664_FR_16_10_6</t>
  </si>
  <si>
    <t>666_FR_16_10_15</t>
  </si>
  <si>
    <t>669_FR_16_10_15</t>
  </si>
  <si>
    <t>RCNX1018</t>
  </si>
  <si>
    <t>670_FR_16_10_15</t>
  </si>
  <si>
    <t>671_FR_16_10_15</t>
  </si>
  <si>
    <t>672_FR_16_10_15</t>
  </si>
  <si>
    <t>675_FR_16_10_15</t>
  </si>
  <si>
    <t>RCNX1042</t>
  </si>
  <si>
    <t>678_FR_16_10_16</t>
  </si>
  <si>
    <t>679_SS_16_10_16</t>
  </si>
  <si>
    <t>680_FR_16_10_17</t>
  </si>
  <si>
    <t>681_FR_16_10_17</t>
  </si>
  <si>
    <t>681_SS_16_10_17</t>
  </si>
  <si>
    <t>682_FR_16_10_17</t>
  </si>
  <si>
    <t>RCNX1222</t>
  </si>
  <si>
    <t>682_FR_17_10_7</t>
  </si>
  <si>
    <t>682_SS_16_10_17</t>
  </si>
  <si>
    <t>683_FR_16_10_17</t>
  </si>
  <si>
    <t>683_SS_16_10_17</t>
  </si>
  <si>
    <t>684_FR_16_10_17</t>
  </si>
  <si>
    <t>RCNX1099</t>
  </si>
  <si>
    <t>685_FR_16_10_17</t>
  </si>
  <si>
    <t>686_FR_16_10_17</t>
  </si>
  <si>
    <t>RCNX1111</t>
  </si>
  <si>
    <t>687_SS_16_10_18</t>
  </si>
  <si>
    <t>689_FR_16_10_18</t>
  </si>
  <si>
    <t>692_FR_17_10_7</t>
  </si>
  <si>
    <t>RCNX1258</t>
  </si>
  <si>
    <t>693_FR_17_10_15</t>
  </si>
  <si>
    <t>696_SS_17_10_15</t>
  </si>
  <si>
    <t>697_SS_17_10_15</t>
  </si>
  <si>
    <t>RCNX1270</t>
  </si>
  <si>
    <t>700_FR_17_10_15</t>
  </si>
  <si>
    <t>701_FR_18_10_4</t>
  </si>
  <si>
    <t>702_FR_18_10_4</t>
  </si>
  <si>
    <t>702_FR_18_10_5</t>
  </si>
  <si>
    <t>702_SS_17_10_17</t>
  </si>
  <si>
    <t>704_FR_18_10_6</t>
  </si>
  <si>
    <t>704_SS_18_10_5</t>
  </si>
  <si>
    <t>705_SS_18_10_6</t>
  </si>
  <si>
    <t>706_FR_18_10_6</t>
  </si>
  <si>
    <t>707_FR_18_10_6</t>
  </si>
  <si>
    <t>707_SS_18_10_6</t>
  </si>
  <si>
    <t>708_FR_18_10_6</t>
  </si>
  <si>
    <t>RCNX1474</t>
  </si>
  <si>
    <t>712_FR_18_10_15</t>
  </si>
  <si>
    <t>713_FR_19_10_15</t>
  </si>
  <si>
    <t>RCNX1627</t>
  </si>
  <si>
    <t>716_FR_19_10_15</t>
  </si>
  <si>
    <t>717_FR_19_10_15</t>
  </si>
  <si>
    <t>RCNX1628</t>
  </si>
  <si>
    <t>718_FR_19_10_15</t>
  </si>
  <si>
    <t>RCNX1684</t>
  </si>
  <si>
    <t>719_FR_20_10_4</t>
  </si>
  <si>
    <t>RCNX1681</t>
  </si>
  <si>
    <t>719_SS_20_10_4</t>
  </si>
  <si>
    <t>720_FR_20_10_4</t>
  </si>
  <si>
    <t>721_FR_20_10_4</t>
  </si>
  <si>
    <t>RCNX1699</t>
  </si>
  <si>
    <t>722_FR_20_10_5</t>
  </si>
  <si>
    <t>722_SS_20_10_4</t>
  </si>
  <si>
    <t>723_FR_20_10_6</t>
  </si>
  <si>
    <t>724_SS_20_10_6</t>
  </si>
  <si>
    <t>725_FR_20_10_15</t>
  </si>
  <si>
    <t>726_FR_20_10_15</t>
  </si>
  <si>
    <t>727_FR_20_10_15</t>
  </si>
  <si>
    <t>728_FR_20_10_15</t>
  </si>
  <si>
    <t>729_SS_20_10_15</t>
  </si>
  <si>
    <t>730_FR_20_10_15</t>
  </si>
  <si>
    <t>733_FR_20_10_16</t>
  </si>
  <si>
    <t>734_FR_20_10_16</t>
  </si>
  <si>
    <t>736_FR_21_10_4</t>
  </si>
  <si>
    <t>736_FR_21_10_5</t>
  </si>
  <si>
    <t>737_SS_21_10_4</t>
  </si>
  <si>
    <t>737_SS_21_10_5</t>
  </si>
  <si>
    <t>738_FR_21_10_4</t>
  </si>
  <si>
    <t>738_FR_21_10_5</t>
  </si>
  <si>
    <t>740_FR_21_10_5</t>
  </si>
  <si>
    <t>741_FR_21_10_5</t>
  </si>
  <si>
    <t>741_SS_21_10_5</t>
  </si>
  <si>
    <t>742_FR_21_10_5</t>
  </si>
  <si>
    <t>RCNX1861</t>
  </si>
  <si>
    <t>743_FR_21_10_5</t>
  </si>
  <si>
    <t>RCNX1870</t>
  </si>
  <si>
    <t>744_FR_21_10_6</t>
  </si>
  <si>
    <t>745_FR_21_10_6</t>
  </si>
  <si>
    <t>745_SS_21_10_6</t>
  </si>
  <si>
    <t>RCNX1875</t>
  </si>
  <si>
    <t>746_FR_21_10_6</t>
  </si>
  <si>
    <t>RCNX1888</t>
  </si>
  <si>
    <t>751_FR_21_10_6</t>
  </si>
  <si>
    <t>752_FR_23_10_5</t>
  </si>
  <si>
    <t>753_FR_23_10_5</t>
  </si>
  <si>
    <t>753_SS_23_10_5</t>
  </si>
  <si>
    <t>RCNX2071</t>
  </si>
  <si>
    <t>754_FR_23_10_5</t>
  </si>
  <si>
    <t>RCNX2074</t>
  </si>
  <si>
    <t>754_SS_23_10_5</t>
  </si>
  <si>
    <t>RCNX2083</t>
  </si>
  <si>
    <t>755_FR_23_10_6</t>
  </si>
  <si>
    <t>RCNX2185</t>
  </si>
  <si>
    <t>755_FR_23_10_14</t>
  </si>
  <si>
    <t>756_FR_23_10_14</t>
  </si>
  <si>
    <t>756_SS_23_10_6</t>
  </si>
  <si>
    <t>RCNX2092</t>
  </si>
  <si>
    <t>757_FR_23_10_7</t>
  </si>
  <si>
    <t>757_FR_23_10_14</t>
  </si>
  <si>
    <t>RCNX2095</t>
  </si>
  <si>
    <t>757_SS_23_10_7</t>
  </si>
  <si>
    <t>763_FR_23_10_15</t>
  </si>
  <si>
    <t>765_FR_26_10_5</t>
  </si>
  <si>
    <t>766_SS_26_10_5</t>
  </si>
  <si>
    <t>SYER4839</t>
  </si>
  <si>
    <t>767_FR_29_11_2</t>
  </si>
  <si>
    <t>SYER6315</t>
  </si>
  <si>
    <t>768_FR_3_12_0</t>
  </si>
  <si>
    <t>SE62</t>
  </si>
  <si>
    <t>SYER3765</t>
  </si>
  <si>
    <t>769_FR_25_11_2</t>
  </si>
  <si>
    <t>SYER1734</t>
  </si>
  <si>
    <t>770_FR_3_12_21</t>
  </si>
  <si>
    <t>SE47</t>
  </si>
  <si>
    <t>SYER1367</t>
  </si>
  <si>
    <t>771_FR_24_11_19</t>
  </si>
  <si>
    <t>SYER1370</t>
  </si>
  <si>
    <t>772_FR_25_11_0</t>
  </si>
  <si>
    <t>SYER1373</t>
  </si>
  <si>
    <t>772_FR_25_11_1</t>
  </si>
  <si>
    <t>SYER1631</t>
  </si>
  <si>
    <t>773_FR_26_11_0</t>
  </si>
  <si>
    <t>SYER3557</t>
  </si>
  <si>
    <t>774_FR_27_11_3</t>
  </si>
  <si>
    <t>SYER7613</t>
  </si>
  <si>
    <t>775_FR_27_11_20</t>
  </si>
  <si>
    <t>SYER7619</t>
  </si>
  <si>
    <t>776_FR_28_11_1</t>
  </si>
  <si>
    <t>SYER2088</t>
  </si>
  <si>
    <t>777_FR_28_11_22</t>
  </si>
  <si>
    <t>SYER6435</t>
  </si>
  <si>
    <t>778_FR_29_11_19</t>
  </si>
  <si>
    <t>779_FR_30_11_2</t>
  </si>
  <si>
    <t>SYER0860</t>
  </si>
  <si>
    <t>780_FR_30_11_22</t>
  </si>
  <si>
    <t>SYER0871</t>
  </si>
  <si>
    <t>781_FR_1_12_3</t>
  </si>
  <si>
    <t>SYER4034</t>
  </si>
  <si>
    <t>782_FR_1_12_19</t>
  </si>
  <si>
    <t>SYER4037</t>
  </si>
  <si>
    <t>783_FR_1_12_23</t>
  </si>
  <si>
    <t>SYER4040</t>
  </si>
  <si>
    <t>784_FR_2_12_3</t>
  </si>
  <si>
    <t>UQ14</t>
  </si>
  <si>
    <t>IMG_0010</t>
  </si>
  <si>
    <t>785_FR_26_11_22</t>
  </si>
  <si>
    <t>786_FR_26_11_22</t>
  </si>
  <si>
    <t>787_FR_6_12_17</t>
  </si>
  <si>
    <t>UQ24</t>
  </si>
  <si>
    <t>IMG_0004</t>
  </si>
  <si>
    <t>788_FR_27_11_3</t>
  </si>
  <si>
    <t>IMG_0016</t>
  </si>
  <si>
    <t>789_FR_1_12_3</t>
  </si>
  <si>
    <t>IMG_0041</t>
  </si>
  <si>
    <t>790_FR_2_12_1</t>
  </si>
  <si>
    <t>IMG_0046</t>
  </si>
  <si>
    <t>791_FR_2_12_2</t>
  </si>
  <si>
    <t>IMG_0058</t>
  </si>
  <si>
    <t>792_FR_3_12_2</t>
  </si>
  <si>
    <t>IMG_0070</t>
  </si>
  <si>
    <t>793_FR_30_11_3</t>
  </si>
  <si>
    <t>IMG_0085</t>
  </si>
  <si>
    <t>794_FR_4_12_1</t>
  </si>
  <si>
    <t>IMG_0091</t>
  </si>
  <si>
    <t>795_FR_5_12_22</t>
  </si>
  <si>
    <t>IMG_0103</t>
  </si>
  <si>
    <t>796_FR_6_12_22</t>
  </si>
  <si>
    <t>IMG_0019</t>
  </si>
  <si>
    <t>797_FR_26_11_1</t>
  </si>
  <si>
    <t>IMG_0082</t>
  </si>
  <si>
    <t>798_FR_27_11_3</t>
  </si>
  <si>
    <t>IMG_0157</t>
  </si>
  <si>
    <t>799_FR_2_12_1</t>
  </si>
  <si>
    <t>IMG_0163</t>
  </si>
  <si>
    <t>800_FR_2_12_2</t>
  </si>
  <si>
    <t>IMG_0208</t>
  </si>
  <si>
    <t>801_FR_5_12_22</t>
  </si>
  <si>
    <t>IMG_0215</t>
  </si>
  <si>
    <t>802_FR_6_12_22</t>
  </si>
  <si>
    <t>UQ124</t>
  </si>
  <si>
    <t>IMG_5080</t>
  </si>
  <si>
    <t>803_FR_27_11_1</t>
  </si>
  <si>
    <t>IMG_7687</t>
  </si>
  <si>
    <t>804_FR_27_11_22</t>
  </si>
  <si>
    <t>IMG_8066</t>
  </si>
  <si>
    <t>805_FR_28_11_19</t>
  </si>
  <si>
    <t>IMG_8071</t>
  </si>
  <si>
    <t>806_FR_28_11_22</t>
  </si>
  <si>
    <t>IMG_8572</t>
  </si>
  <si>
    <t>807_FR_30_11_3</t>
  </si>
  <si>
    <t>IMG_9535</t>
  </si>
  <si>
    <t>808_FR_3_12_1</t>
  </si>
  <si>
    <t>SE61</t>
  </si>
  <si>
    <t>SYER5812</t>
  </si>
  <si>
    <t>809_FR_3_11_19</t>
  </si>
  <si>
    <t>810_FR_3_11_20</t>
  </si>
  <si>
    <t>SYER5821</t>
  </si>
  <si>
    <t>811_FR_4_11_0</t>
  </si>
  <si>
    <t>SYER9731</t>
  </si>
  <si>
    <t>812_FR_4_11_19</t>
  </si>
  <si>
    <t>SYER9733</t>
  </si>
  <si>
    <t>813_FR_4_11_20</t>
  </si>
  <si>
    <t>SYER9736</t>
  </si>
  <si>
    <t>814_FR_4_11_21</t>
  </si>
  <si>
    <t>SYER9745</t>
  </si>
  <si>
    <t>815_FR_4_11_23</t>
  </si>
  <si>
    <t>Snake</t>
  </si>
  <si>
    <t>SYER2949</t>
  </si>
  <si>
    <t>816_FR_5_11_14</t>
  </si>
  <si>
    <t>SYER2762</t>
  </si>
  <si>
    <t>817_FR_5_11_20</t>
  </si>
  <si>
    <t>SYER2767</t>
  </si>
  <si>
    <t>818_FR_5_11_22</t>
  </si>
  <si>
    <t>SYER2770</t>
  </si>
  <si>
    <t>819_FR_6_11_3</t>
  </si>
  <si>
    <t>SYER0854</t>
  </si>
  <si>
    <t>820_FR_7_11_19</t>
  </si>
  <si>
    <t>SYER0856</t>
  </si>
  <si>
    <t>821_FR_7_11_22</t>
  </si>
  <si>
    <t>SE65</t>
  </si>
  <si>
    <t>SYER8920</t>
  </si>
  <si>
    <t>822_SS_5_11_18</t>
  </si>
  <si>
    <t>823_SS_5_11_18</t>
  </si>
  <si>
    <t>SYER9126</t>
  </si>
  <si>
    <t>824_FR_5_11_20</t>
  </si>
  <si>
    <t>825_FR_9_11_19</t>
  </si>
  <si>
    <t>SYER0017</t>
  </si>
  <si>
    <t>826_FR_7_11_22</t>
  </si>
  <si>
    <t>SYER0020</t>
  </si>
  <si>
    <t>827_FR_8_11_1</t>
  </si>
  <si>
    <t>SYER1204</t>
  </si>
  <si>
    <t>829_FR_3_11_20</t>
  </si>
  <si>
    <t>SYER1213</t>
  </si>
  <si>
    <t>830_FR_3_11_21</t>
  </si>
  <si>
    <t>SYER2107</t>
  </si>
  <si>
    <t>832_FR_4_11_19</t>
  </si>
  <si>
    <t>SYER2110</t>
  </si>
  <si>
    <t>833_FR_4_11_20</t>
  </si>
  <si>
    <t>SYER2113</t>
  </si>
  <si>
    <t>834_FR_4_11_20</t>
  </si>
  <si>
    <t>SYER2116</t>
  </si>
  <si>
    <t>835_FR_4_11_22</t>
  </si>
  <si>
    <t>SYER2122</t>
  </si>
  <si>
    <t>836_FR_4_11_23</t>
  </si>
  <si>
    <t>SYER3817</t>
  </si>
  <si>
    <t>837_FR_5_11_19</t>
  </si>
  <si>
    <t>SYER5010</t>
  </si>
  <si>
    <t>838_FR_6_11_21</t>
  </si>
  <si>
    <t>SYER5011</t>
  </si>
  <si>
    <t>839_FR_6_11_22</t>
  </si>
  <si>
    <t>840_SS_6_11_22</t>
  </si>
  <si>
    <t>SYER5014</t>
  </si>
  <si>
    <t>841_FR_6_11_22</t>
  </si>
  <si>
    <t>SYER5017</t>
  </si>
  <si>
    <t>842_FR_6_11_23</t>
  </si>
  <si>
    <t>SYER5020</t>
  </si>
  <si>
    <t>843_FR_6_11_23</t>
  </si>
  <si>
    <t>SYER5029</t>
  </si>
  <si>
    <t>844_FR_7_11_3</t>
  </si>
  <si>
    <t>SYER5035</t>
  </si>
  <si>
    <t>845_FR_7_11_5</t>
  </si>
  <si>
    <t>SYER7243</t>
  </si>
  <si>
    <t>848_SS_9_11_16</t>
  </si>
  <si>
    <t>SYER8971</t>
  </si>
  <si>
    <t>849_FR_12_11_2</t>
  </si>
  <si>
    <t>SYER0454</t>
  </si>
  <si>
    <t>850_FR_12_11_21</t>
  </si>
  <si>
    <t>SYER0463</t>
  </si>
  <si>
    <t>851_FR_13_11_0</t>
  </si>
  <si>
    <t>SYER0466</t>
  </si>
  <si>
    <t>851_SS_13_11_0</t>
  </si>
  <si>
    <t>Quail</t>
  </si>
  <si>
    <t>SYER0862</t>
  </si>
  <si>
    <t>852_SS_13_11_17</t>
  </si>
  <si>
    <t>853_FR_13_11_17</t>
  </si>
  <si>
    <t>854_FR_13_11_17</t>
  </si>
  <si>
    <t>SYER2155</t>
  </si>
  <si>
    <t>855_FR_14_11_19</t>
  </si>
  <si>
    <t>Deer</t>
  </si>
  <si>
    <t>SYER2161</t>
  </si>
  <si>
    <t>856_FR_14_11_20</t>
  </si>
  <si>
    <t>SYER2167</t>
  </si>
  <si>
    <t>856_FR_14_11_21</t>
  </si>
  <si>
    <t>SYER2593</t>
  </si>
  <si>
    <t>859_FR_15_11_19</t>
  </si>
  <si>
    <t>SYER2596</t>
  </si>
  <si>
    <t>860_FR_15_11_20</t>
  </si>
  <si>
    <t>SYER2605</t>
  </si>
  <si>
    <t>861_FR_15_11_21</t>
  </si>
  <si>
    <t>SYER2614</t>
  </si>
  <si>
    <t>862_FR_15_11_23</t>
  </si>
  <si>
    <t>SYER2626</t>
  </si>
  <si>
    <t>863_FR_16_11_3</t>
  </si>
  <si>
    <t>IMG_0013</t>
  </si>
  <si>
    <t>865_FR_13_11_14</t>
  </si>
  <si>
    <t>IMG_0022</t>
  </si>
  <si>
    <t>866_FR_8_11_3</t>
  </si>
  <si>
    <t>IMG_0028</t>
  </si>
  <si>
    <t>867_FR_10_11_10</t>
  </si>
  <si>
    <t>868_FR_7_11_4</t>
  </si>
  <si>
    <t>UQ16</t>
  </si>
  <si>
    <t>IMG_0442</t>
  </si>
  <si>
    <t>869_SS_13_11_0</t>
  </si>
  <si>
    <t>IMG_0334</t>
  </si>
  <si>
    <t>870_FR_26_11_15</t>
  </si>
  <si>
    <t>IMG_0350</t>
  </si>
  <si>
    <t>870_SS_26_11_15</t>
  </si>
  <si>
    <t>IMG_0337</t>
  </si>
  <si>
    <t>871_SS_26_11_15</t>
  </si>
  <si>
    <t>UQ126</t>
  </si>
  <si>
    <t>IMG_0490</t>
  </si>
  <si>
    <t>872_FR_6_12_23</t>
  </si>
  <si>
    <t>IMG_0373</t>
  </si>
  <si>
    <t>872_FR_26_11_15</t>
  </si>
  <si>
    <t>IMG_0340</t>
  </si>
  <si>
    <t>872_SS_26_11_15</t>
  </si>
  <si>
    <t>RCNX4795</t>
  </si>
  <si>
    <t>873_FR_6_11_1</t>
  </si>
  <si>
    <t>RCNX6454</t>
  </si>
  <si>
    <t>874_FR_7_11_3</t>
  </si>
  <si>
    <t>RH6</t>
  </si>
  <si>
    <t>RCNX1756</t>
  </si>
  <si>
    <t>875_FR_9_11_2</t>
  </si>
  <si>
    <t>875_SS_9_11_2</t>
  </si>
  <si>
    <t>RCNX8323</t>
  </si>
  <si>
    <t>876_FR_9_11_3</t>
  </si>
  <si>
    <t>RCNX4333</t>
  </si>
  <si>
    <t>877_FR_12_11_22</t>
  </si>
  <si>
    <t>RCNX3196</t>
  </si>
  <si>
    <t>878_FR_12_11_1</t>
  </si>
  <si>
    <t>RCNX5950</t>
  </si>
  <si>
    <t>879_FR_16_11_2</t>
  </si>
  <si>
    <t>RCNX4819</t>
  </si>
  <si>
    <t>880_FR_13_11_18</t>
  </si>
  <si>
    <t>881_FR_16_11_3</t>
  </si>
  <si>
    <t>RCNX8986</t>
  </si>
  <si>
    <t>882_FR_8_11_20</t>
  </si>
  <si>
    <t>SYER5455</t>
  </si>
  <si>
    <t>882_SS_28_11_1</t>
  </si>
  <si>
    <t>RCNX8992</t>
  </si>
  <si>
    <t>883_FR_8_11_21</t>
  </si>
  <si>
    <t>SE56</t>
  </si>
  <si>
    <t>SYER9337</t>
  </si>
  <si>
    <t>883_SS_29_11_19</t>
  </si>
  <si>
    <t>SYER9343</t>
  </si>
  <si>
    <t>883_SS_29_11_20</t>
  </si>
  <si>
    <t>RCNX3736</t>
  </si>
  <si>
    <t>884_FR_9_11_22</t>
  </si>
  <si>
    <t>SYER3172</t>
  </si>
  <si>
    <t>884_SS_1_12_22</t>
  </si>
  <si>
    <t>RCNX5434</t>
  </si>
  <si>
    <t>885_FR_10_11_20</t>
  </si>
  <si>
    <t>SYER0478</t>
  </si>
  <si>
    <t>885_FR_13_10_18</t>
  </si>
  <si>
    <t>SYER8947</t>
  </si>
  <si>
    <t>885_SS_26_11_20</t>
  </si>
  <si>
    <t>RCNX6949</t>
  </si>
  <si>
    <t>886_FR_11_11_23</t>
  </si>
  <si>
    <t>SYER0481</t>
  </si>
  <si>
    <t>886_FR_13_10_18</t>
  </si>
  <si>
    <t>RCNX8584</t>
  </si>
  <si>
    <t>887_FR_12_11_21</t>
  </si>
  <si>
    <t>SYER0523</t>
  </si>
  <si>
    <t>887_FR_14_10_1</t>
  </si>
  <si>
    <t>SE59</t>
  </si>
  <si>
    <t>SYER1359</t>
  </si>
  <si>
    <t>888_FR_14_10_2</t>
  </si>
  <si>
    <t>RCNX3319</t>
  </si>
  <si>
    <t>888_FR_14_11_22</t>
  </si>
  <si>
    <t>RCNX4468</t>
  </si>
  <si>
    <t>889_FR_15_11_23</t>
  </si>
  <si>
    <t>SYER2362</t>
  </si>
  <si>
    <t>890_FR_15_10_3</t>
  </si>
  <si>
    <t>SYER2266</t>
  </si>
  <si>
    <t>892_FR_16_10_4</t>
  </si>
  <si>
    <t>SYER8596</t>
  </si>
  <si>
    <t>893_FR_17_10_3</t>
  </si>
  <si>
    <t>894_FR_17_10_3</t>
  </si>
  <si>
    <t>SYER3865</t>
  </si>
  <si>
    <t>895_FR_17_10_3</t>
  </si>
  <si>
    <t>896_FR_17_10_3</t>
  </si>
  <si>
    <t>SYER3898</t>
  </si>
  <si>
    <t>897_FR_17_10_6</t>
  </si>
  <si>
    <t>SYER3874</t>
  </si>
  <si>
    <t>898_FR_18_10_3</t>
  </si>
  <si>
    <t>SYER3877</t>
  </si>
  <si>
    <t>899_FR_18_10_3</t>
  </si>
  <si>
    <t>900_FR_18_10_3</t>
  </si>
  <si>
    <t>SYER7117</t>
  </si>
  <si>
    <t>901_SS_18_10_19</t>
  </si>
  <si>
    <t>SYER6046</t>
  </si>
  <si>
    <t>902_FR_20_10_3</t>
  </si>
  <si>
    <t>SYER6047</t>
  </si>
  <si>
    <t>903_FR_20_10_3</t>
  </si>
  <si>
    <t>SYER6574</t>
  </si>
  <si>
    <t>904_FR_20_10_21</t>
  </si>
  <si>
    <t>SYER6592</t>
  </si>
  <si>
    <t>905_FR_21_10_0</t>
  </si>
  <si>
    <t>SYER6595</t>
  </si>
  <si>
    <t>906_FR_21_10_0</t>
  </si>
  <si>
    <t>SYER6604</t>
  </si>
  <si>
    <t>907_FR_21_10_4</t>
  </si>
  <si>
    <t>SYER6988</t>
  </si>
  <si>
    <t>908_FR_22_10_6</t>
  </si>
  <si>
    <t>SYER6997</t>
  </si>
  <si>
    <t>908_FR_22_10_7</t>
  </si>
  <si>
    <t>SYER7396</t>
  </si>
  <si>
    <t>909_FR_22_10_21</t>
  </si>
  <si>
    <t>SYER7399</t>
  </si>
  <si>
    <t>910_FR_22_10_21</t>
  </si>
  <si>
    <t>SYER7901</t>
  </si>
  <si>
    <t>911_FR_23_10_23</t>
  </si>
  <si>
    <t>SYER7909</t>
  </si>
  <si>
    <t>912_FR_24_10_3</t>
  </si>
  <si>
    <t>SYER7918</t>
  </si>
  <si>
    <t>913_FR_24_10_6</t>
  </si>
  <si>
    <t>SYER7927</t>
  </si>
  <si>
    <t>913_FR_24_10_7</t>
  </si>
  <si>
    <t>SYER8185</t>
  </si>
  <si>
    <t>913_FR_25_10_5</t>
  </si>
  <si>
    <t>SYER2302</t>
  </si>
  <si>
    <t>913_FR_25_10_11</t>
  </si>
  <si>
    <t>SYER8362</t>
  </si>
  <si>
    <t>913_FR_25_10_12</t>
  </si>
  <si>
    <t>SYER0202</t>
  </si>
  <si>
    <t>913_SS_24_10_6</t>
  </si>
  <si>
    <t>SYER8140</t>
  </si>
  <si>
    <t>914_FR_24_10_16</t>
  </si>
  <si>
    <t>914_FR_25_10_11</t>
  </si>
  <si>
    <t>SYER8188</t>
  </si>
  <si>
    <t>915_FR_25_10_5</t>
  </si>
  <si>
    <t>SYER8191</t>
  </si>
  <si>
    <t>916_FR_25_10_5</t>
  </si>
  <si>
    <t>SYER8194</t>
  </si>
  <si>
    <t>917_FR_25_10_5</t>
  </si>
  <si>
    <t>918_FR_25_10_12</t>
  </si>
  <si>
    <t>919_FR_25_10_12</t>
  </si>
  <si>
    <t>920_FR_25_10_12</t>
  </si>
  <si>
    <t>SYER8482</t>
  </si>
  <si>
    <t>921_FR_25_10_20</t>
  </si>
  <si>
    <t>SYER4228</t>
  </si>
  <si>
    <t>922_FR_15_10_18</t>
  </si>
  <si>
    <t>SYER3829</t>
  </si>
  <si>
    <t>923_FR_17_10_20</t>
  </si>
  <si>
    <t>SYER1343</t>
  </si>
  <si>
    <t>924_FR_14_10_0</t>
  </si>
  <si>
    <t>SYER2275</t>
  </si>
  <si>
    <t>925_FR_14_10_19</t>
  </si>
  <si>
    <t>SYER2498</t>
  </si>
  <si>
    <t>925_FR_16_10_1</t>
  </si>
  <si>
    <t>SYER2278</t>
  </si>
  <si>
    <t>926_FR_14_10_19</t>
  </si>
  <si>
    <t>SYER2284</t>
  </si>
  <si>
    <t>927_FR_14_10_19</t>
  </si>
  <si>
    <t>SYER2312</t>
  </si>
  <si>
    <t>928_FR_14_10_21</t>
  </si>
  <si>
    <t>SYER3658</t>
  </si>
  <si>
    <t>929_FR_15_10_22</t>
  </si>
  <si>
    <t>SYER3676</t>
  </si>
  <si>
    <t>929_FR_15_10_23</t>
  </si>
  <si>
    <t>SYER4303</t>
  </si>
  <si>
    <t>930_FR_16_10_21</t>
  </si>
  <si>
    <t>SYER7126</t>
  </si>
  <si>
    <t>931_FR_18_10_19</t>
  </si>
  <si>
    <t>SYER7231</t>
  </si>
  <si>
    <t>932_SS_19_10_6</t>
  </si>
  <si>
    <t>SYER6166</t>
  </si>
  <si>
    <t>933_FR_20_10_3</t>
  </si>
  <si>
    <t>SYER6880</t>
  </si>
  <si>
    <t>934_FR_20_10_17</t>
  </si>
  <si>
    <t>SYER6946</t>
  </si>
  <si>
    <t>935_FR_21_10_0</t>
  </si>
  <si>
    <t>SYER6940</t>
  </si>
  <si>
    <t>935_SS_21_10_0</t>
  </si>
  <si>
    <t>SYER6949</t>
  </si>
  <si>
    <t>936_FR_21_10_0</t>
  </si>
  <si>
    <t>937_FR_21_10_0</t>
  </si>
  <si>
    <t>Rabbit</t>
  </si>
  <si>
    <t>SYER6958</t>
  </si>
  <si>
    <t>938_FR_21_10_3</t>
  </si>
  <si>
    <t>939_FR_21_10_3</t>
  </si>
  <si>
    <t>SYER6964</t>
  </si>
  <si>
    <t>940_FR_21_10_3</t>
  </si>
  <si>
    <t>SYER8539</t>
  </si>
  <si>
    <t>941_FR_21_10_6</t>
  </si>
  <si>
    <t>SYER0019</t>
  </si>
  <si>
    <t>941_FR_23_10_17</t>
  </si>
  <si>
    <t>SYER0022</t>
  </si>
  <si>
    <t>941_SS_23_10_17</t>
  </si>
  <si>
    <t>SYER0064</t>
  </si>
  <si>
    <t>942_SS_23_10_18</t>
  </si>
  <si>
    <t>SYER0067</t>
  </si>
  <si>
    <t>943_FR_23_10_18</t>
  </si>
  <si>
    <t>943_SS_23_10_18</t>
  </si>
  <si>
    <t>SYER0073</t>
  </si>
  <si>
    <t>944_FR_23_10_18</t>
  </si>
  <si>
    <t>945_FR_25_10_11</t>
  </si>
  <si>
    <t>SYER3052</t>
  </si>
  <si>
    <t>946_FR_26_10_0</t>
  </si>
  <si>
    <t>SYER3082</t>
  </si>
  <si>
    <t>947_FR_26_10_6</t>
  </si>
  <si>
    <t>SYER3079</t>
  </si>
  <si>
    <t>947_SS_26_10_6</t>
  </si>
  <si>
    <t>SYER7462</t>
  </si>
  <si>
    <t>948_FR_27_11_22</t>
  </si>
  <si>
    <t>SYER7282</t>
  </si>
  <si>
    <t>949_FR_1_12_0</t>
  </si>
  <si>
    <t>SYER0586</t>
  </si>
  <si>
    <t>950_FR_7_12_3</t>
  </si>
  <si>
    <t>SYER2608</t>
  </si>
  <si>
    <t>951_FR_27_11_22</t>
  </si>
  <si>
    <t>SE49</t>
  </si>
  <si>
    <t>SYER5223</t>
  </si>
  <si>
    <t>952_FR_15_11_2</t>
  </si>
  <si>
    <t>SYER2758</t>
  </si>
  <si>
    <t>953_FR_12_11_7</t>
  </si>
  <si>
    <t>SYER3017</t>
  </si>
  <si>
    <t>954_FR_3_11_20</t>
  </si>
  <si>
    <t>SYER3196</t>
  </si>
  <si>
    <t>955_SS_4_11_0</t>
  </si>
  <si>
    <t>SYER7636</t>
  </si>
  <si>
    <t>956_FR_4_11_18</t>
  </si>
  <si>
    <t>SYER7654</t>
  </si>
  <si>
    <t>956_FR_4_11_19</t>
  </si>
  <si>
    <t>SYER7633</t>
  </si>
  <si>
    <t>956_SS_4_11_18</t>
  </si>
  <si>
    <t>SYER7639</t>
  </si>
  <si>
    <t>956_SS_4_11_19</t>
  </si>
  <si>
    <t>SYER7876</t>
  </si>
  <si>
    <t>957_SS_4_11_21</t>
  </si>
  <si>
    <t>957_SS_4_11_22</t>
  </si>
  <si>
    <t>SYER7957</t>
  </si>
  <si>
    <t>958_SS_4_11_22</t>
  </si>
  <si>
    <t>SYER8044</t>
  </si>
  <si>
    <t>959_FR_5_11_1</t>
  </si>
  <si>
    <t>SYER2353</t>
  </si>
  <si>
    <t>960_SS_5_11_19</t>
  </si>
  <si>
    <t>SYER2413</t>
  </si>
  <si>
    <t>960_SS_5_11_20</t>
  </si>
  <si>
    <t>SYER2518</t>
  </si>
  <si>
    <t>960_SS_5_11_21</t>
  </si>
  <si>
    <t>960_SS_5_11_22</t>
  </si>
  <si>
    <t>SYER2635</t>
  </si>
  <si>
    <t>960_SS_5_11_23</t>
  </si>
  <si>
    <t>961_FR_6_11_18</t>
  </si>
  <si>
    <t>SYER7219</t>
  </si>
  <si>
    <t>961_SS_6_11_18</t>
  </si>
  <si>
    <t>UQ35</t>
  </si>
  <si>
    <t>IMG_4309</t>
  </si>
  <si>
    <t>962_FR_29_11_4</t>
  </si>
  <si>
    <t>SYER7666</t>
  </si>
  <si>
    <t>962_SS_6_11_22</t>
  </si>
  <si>
    <t>IMG_6181</t>
  </si>
  <si>
    <t>963_FR_30_11_4</t>
  </si>
  <si>
    <t>HP07</t>
  </si>
  <si>
    <t>RCNX4261</t>
  </si>
  <si>
    <t>964_SS_30_11_21</t>
  </si>
  <si>
    <t>S14</t>
  </si>
  <si>
    <t>SYCW3587</t>
  </si>
  <si>
    <t>965_FR_14_10_16</t>
  </si>
  <si>
    <t>S05</t>
  </si>
  <si>
    <t>SYCW5614</t>
  </si>
  <si>
    <t>966_SS_28_11_0</t>
  </si>
  <si>
    <t>SYCW5656</t>
  </si>
  <si>
    <t>967_FR_28_11_4</t>
  </si>
  <si>
    <t>S12</t>
  </si>
  <si>
    <t>SYCW1585</t>
  </si>
  <si>
    <t>968_FR_27_11_2</t>
  </si>
  <si>
    <t>S06</t>
  </si>
  <si>
    <t>SYCW5035</t>
  </si>
  <si>
    <t>969_FR_26_11_3</t>
  </si>
  <si>
    <t>970_FR_17_10_6</t>
  </si>
  <si>
    <t>IMG_3973</t>
  </si>
  <si>
    <t>972_FR_16_10_23</t>
  </si>
  <si>
    <t>IMG_9358</t>
  </si>
  <si>
    <t>974_FR_15_10_22</t>
  </si>
  <si>
    <t>IMG_7339</t>
  </si>
  <si>
    <t>974_FR_17_10_20</t>
  </si>
  <si>
    <t>IMG_9382</t>
  </si>
  <si>
    <t>975_FR_16_10_1</t>
  </si>
  <si>
    <t>IMG_2464</t>
  </si>
  <si>
    <t>975_FR_18_10_0</t>
  </si>
  <si>
    <t>IMG_9127</t>
  </si>
  <si>
    <t>976_FR_20_10_22</t>
  </si>
  <si>
    <t>IMG_9118</t>
  </si>
  <si>
    <t>976_SS_20_10_22</t>
  </si>
  <si>
    <t>IMG_9151</t>
  </si>
  <si>
    <t>977_FR_21_10_1</t>
  </si>
  <si>
    <t>IMG_9169</t>
  </si>
  <si>
    <t>978_FR_21_10_3</t>
  </si>
  <si>
    <t>IMG_2386</t>
  </si>
  <si>
    <t>979_FR_17_10_18</t>
  </si>
  <si>
    <t>IMG_9931</t>
  </si>
  <si>
    <t>980_FR_21_10_1</t>
  </si>
  <si>
    <t>SYER1867</t>
  </si>
  <si>
    <t>982_FR_6_11_19</t>
  </si>
  <si>
    <t>SYER0315</t>
  </si>
  <si>
    <t>983_FR_5_11_22</t>
  </si>
  <si>
    <t>S03</t>
  </si>
  <si>
    <t>SYCW6934</t>
  </si>
  <si>
    <t>984_FR_28_11_22</t>
  </si>
  <si>
    <t>SYCW6942</t>
  </si>
  <si>
    <t>985_FR_29_11_2</t>
  </si>
  <si>
    <t>SYCW1636</t>
  </si>
  <si>
    <t>986_FR_26_11_8</t>
  </si>
  <si>
    <t>SYCW2281</t>
  </si>
  <si>
    <t>987_FR_29_11_21</t>
  </si>
  <si>
    <t>SYCW3862</t>
  </si>
  <si>
    <t>989_FR_30_11_20</t>
  </si>
  <si>
    <t>SYCW5803</t>
  </si>
  <si>
    <t>990_FR_1_12_21</t>
  </si>
  <si>
    <t>SYCW5812</t>
  </si>
  <si>
    <t>991_FR_2_12_0</t>
  </si>
  <si>
    <t>SYCW5815</t>
  </si>
  <si>
    <t>992_SS_2_12_1</t>
  </si>
  <si>
    <t>SYCW5818</t>
  </si>
  <si>
    <t>993_FR_2_12_1</t>
  </si>
  <si>
    <t>SYCW4941</t>
  </si>
  <si>
    <t>994_FR_8_12_19</t>
  </si>
  <si>
    <t>S17</t>
  </si>
  <si>
    <t>SYCW0607</t>
  </si>
  <si>
    <t>995_SS_26_11_21</t>
  </si>
  <si>
    <t>IMG_0457</t>
  </si>
  <si>
    <t>996_FR_10_11_19</t>
  </si>
  <si>
    <t>IMG_0952</t>
  </si>
  <si>
    <t>997_FR_13_11_1</t>
  </si>
  <si>
    <t>998_FR_6_11_22</t>
  </si>
  <si>
    <t>IMG_0067</t>
  </si>
  <si>
    <t>999_FR_7_11_23</t>
  </si>
  <si>
    <t>1000_FR_9_11_1</t>
  </si>
  <si>
    <t>IMG_0121</t>
  </si>
  <si>
    <t>1001_FR_10_11_2</t>
  </si>
  <si>
    <t>IMG_0154</t>
  </si>
  <si>
    <t>1002_FR_12_11_21</t>
  </si>
  <si>
    <t>UQ59</t>
  </si>
  <si>
    <t>IMG_0094</t>
  </si>
  <si>
    <t>1003_FR_7_11_2</t>
  </si>
  <si>
    <t>IMG_4027</t>
  </si>
  <si>
    <t>1004_FR_18_11_0</t>
  </si>
  <si>
    <t>1005_FR_7_11_22</t>
  </si>
  <si>
    <t>1006_FR_11_11_21</t>
  </si>
  <si>
    <t>RCNX0946</t>
  </si>
  <si>
    <t>1007_FR_27_11_19</t>
  </si>
  <si>
    <t>RCNX6997</t>
  </si>
  <si>
    <t>1008_FR_28_11_22</t>
  </si>
  <si>
    <t>RCNX3346</t>
  </si>
  <si>
    <t>1009_FR_29_11_1</t>
  </si>
  <si>
    <t>RCNX7021</t>
  </si>
  <si>
    <t>1009_FR_29_11_2</t>
  </si>
  <si>
    <t>RCNX7034</t>
  </si>
  <si>
    <t>1010_FR_29_11_3</t>
  </si>
  <si>
    <t>1011_FR_26_11_22</t>
  </si>
  <si>
    <t>RCNX2155</t>
  </si>
  <si>
    <t>1012_FR_27_11_23</t>
  </si>
  <si>
    <t>RCNX3187</t>
  </si>
  <si>
    <t>1014_FR_28_11_22</t>
  </si>
  <si>
    <t>RCNX3202</t>
  </si>
  <si>
    <t>1015_FR_28_11_22</t>
  </si>
  <si>
    <t>1016_FR_30_11_4</t>
  </si>
  <si>
    <t>RCNX5164</t>
  </si>
  <si>
    <t>1017_FR_30_11_20</t>
  </si>
  <si>
    <t>RCNX5203</t>
  </si>
  <si>
    <t>1018_FR_30_11_22</t>
  </si>
  <si>
    <t>RCNX6136</t>
  </si>
  <si>
    <t>1019_FR_1_12_22</t>
  </si>
  <si>
    <t>1020_FR_1_12_22</t>
  </si>
  <si>
    <t>RCNX6157</t>
  </si>
  <si>
    <t>1021_FR_2_12_0</t>
  </si>
  <si>
    <t>RCNX7306</t>
  </si>
  <si>
    <t>1022_FR_3_12_3</t>
  </si>
  <si>
    <t>RCNX8290</t>
  </si>
  <si>
    <t>1023_FR_3_12_21</t>
  </si>
  <si>
    <t>RCNX8293</t>
  </si>
  <si>
    <t>1023_SS_3_12_21</t>
  </si>
  <si>
    <t>RCNX3217</t>
  </si>
  <si>
    <t>1025_FR_8_12_20</t>
  </si>
  <si>
    <t>RCNX3274</t>
  </si>
  <si>
    <t>1026_FR_9_12_1</t>
  </si>
  <si>
    <t>RCNX0940</t>
  </si>
  <si>
    <t>1027_FR_26_11_21</t>
  </si>
  <si>
    <t>RCNX3361</t>
  </si>
  <si>
    <t>1028_FR_29_11_3</t>
  </si>
  <si>
    <t>SYCW4015</t>
  </si>
  <si>
    <t>1029_FR_15_10_7</t>
  </si>
  <si>
    <t>SYCW7565</t>
  </si>
  <si>
    <t>1030_FR_15_10_17</t>
  </si>
  <si>
    <t>SYCW7585</t>
  </si>
  <si>
    <t>1031_FR_15_10_17</t>
  </si>
  <si>
    <t>SYCW6031</t>
  </si>
  <si>
    <t>1032_FR_18_10_3</t>
  </si>
  <si>
    <t>SYCW6028</t>
  </si>
  <si>
    <t>1032_SS_18_10_3</t>
  </si>
  <si>
    <t>SYCW8584</t>
  </si>
  <si>
    <t>1033_FR_18_10_16</t>
  </si>
  <si>
    <t>SYCW8926</t>
  </si>
  <si>
    <t>1034_FR_18_10_21</t>
  </si>
  <si>
    <t>IMG_2230</t>
  </si>
  <si>
    <t>1035_FR_16_10_12</t>
  </si>
  <si>
    <t>UQ28</t>
  </si>
  <si>
    <t>IMG_0352</t>
  </si>
  <si>
    <t>1036_FR_15_10_20</t>
  </si>
  <si>
    <t>IMG_0073</t>
  </si>
  <si>
    <t>1037_FR_18_10_2</t>
  </si>
  <si>
    <t>IMG_0286</t>
  </si>
  <si>
    <t>1038_FR_17_10_4</t>
  </si>
  <si>
    <t>IMG_0310</t>
  </si>
  <si>
    <t>1039_FR_17_10_21</t>
  </si>
  <si>
    <t>IMG_0322</t>
  </si>
  <si>
    <t>1040_FR_17_10_22</t>
  </si>
  <si>
    <t>1041_FR_17_10_22</t>
  </si>
  <si>
    <t>1042_FR_18_10_2</t>
  </si>
  <si>
    <t>IMG_0361</t>
  </si>
  <si>
    <t>1043_FR_19_10_21</t>
  </si>
  <si>
    <t>IMG_0367</t>
  </si>
  <si>
    <t>1044_FR_20_10_4</t>
  </si>
  <si>
    <t>IMG_0559</t>
  </si>
  <si>
    <t>1045_FR_23_10_20</t>
  </si>
  <si>
    <t>IMG_0568</t>
  </si>
  <si>
    <t>1046_FR_24_10_1</t>
  </si>
  <si>
    <t>IMG_0571</t>
  </si>
  <si>
    <t>1047_FR_24_10_18</t>
  </si>
  <si>
    <t>IMG_0601</t>
  </si>
  <si>
    <t>1048_FR_27_10_0</t>
  </si>
  <si>
    <t>SYCW7870</t>
  </si>
  <si>
    <t>1049_FR_5_11_20</t>
  </si>
  <si>
    <t>SYCW3622</t>
  </si>
  <si>
    <t>1050_FR_5_11_18</t>
  </si>
  <si>
    <t>SYCW3655</t>
  </si>
  <si>
    <t>1051_FR_5_11_19</t>
  </si>
  <si>
    <t>SYCW3703</t>
  </si>
  <si>
    <t>1052_FR_5_11_20</t>
  </si>
  <si>
    <t>SYCW3736</t>
  </si>
  <si>
    <t>1053_FR_5_11_21</t>
  </si>
  <si>
    <t>SYCW3796</t>
  </si>
  <si>
    <t>1054_FR_6_11_1</t>
  </si>
  <si>
    <t>SYCW3820</t>
  </si>
  <si>
    <t>1055_FR_6_11_2</t>
  </si>
  <si>
    <t>SYCW8101</t>
  </si>
  <si>
    <t>1056_FR_6_11_22</t>
  </si>
  <si>
    <t>SYCW1402</t>
  </si>
  <si>
    <t>1057_FR_7_11_18</t>
  </si>
  <si>
    <t>SYCW1408</t>
  </si>
  <si>
    <t>1058_FR_7_11_19</t>
  </si>
  <si>
    <t>SYCW1420</t>
  </si>
  <si>
    <t>1059_FR_7_11_20</t>
  </si>
  <si>
    <t>SYCW1426</t>
  </si>
  <si>
    <t>1060_FR_7_11_21</t>
  </si>
  <si>
    <t>SYCW1429</t>
  </si>
  <si>
    <t>1061_FR_7_11_22</t>
  </si>
  <si>
    <t>SYCW1438</t>
  </si>
  <si>
    <t>1062_FR_8_11_0</t>
  </si>
  <si>
    <t>SYCW3718</t>
  </si>
  <si>
    <t>1063_FR_9_11_0</t>
  </si>
  <si>
    <t>SYCW1951</t>
  </si>
  <si>
    <t>1064_FR_15_10_21</t>
  </si>
  <si>
    <t>SYCW0074</t>
  </si>
  <si>
    <t>1065_FR_14_10_21</t>
  </si>
  <si>
    <t>SYCW0080</t>
  </si>
  <si>
    <t>1066_FR_15_10_2</t>
  </si>
  <si>
    <t>SYCW0113</t>
  </si>
  <si>
    <t>1067_FR_16_10_2</t>
  </si>
  <si>
    <t>SYCW0019</t>
  </si>
  <si>
    <t>1068_FR_16_10_3</t>
  </si>
  <si>
    <t>SYCW0020</t>
  </si>
  <si>
    <t>1069_FR_16_10_3</t>
  </si>
  <si>
    <t>SYCW0170</t>
  </si>
  <si>
    <t>1070_FR_16_10_23</t>
  </si>
  <si>
    <t>SYCW0425</t>
  </si>
  <si>
    <t>1071_FR_20_10_21</t>
  </si>
  <si>
    <t>SYCW0443</t>
  </si>
  <si>
    <t>1072_FR_22_10_23</t>
  </si>
  <si>
    <t>SYCW0452</t>
  </si>
  <si>
    <t>1073_FR_23_10_22</t>
  </si>
  <si>
    <t>SYCW8194</t>
  </si>
  <si>
    <t>1074_FR_24_10_20</t>
  </si>
  <si>
    <t>SYCW8293</t>
  </si>
  <si>
    <t>1075_FR_25_10_18</t>
  </si>
  <si>
    <t>SYCW0073</t>
  </si>
  <si>
    <t>1076_FR_14_10_20</t>
  </si>
  <si>
    <t>SYCW0076</t>
  </si>
  <si>
    <t>1077_FR_14_10_20</t>
  </si>
  <si>
    <t>SYCW0085</t>
  </si>
  <si>
    <t>1078_FR_15_10_0</t>
  </si>
  <si>
    <t>SYCW0091</t>
  </si>
  <si>
    <t>1079_FR_15_10_0</t>
  </si>
  <si>
    <t>SYCW0103</t>
  </si>
  <si>
    <t>1080_FR_15_10_4</t>
  </si>
  <si>
    <t>SYCW0316</t>
  </si>
  <si>
    <t>1081_FR_15_10_19</t>
  </si>
  <si>
    <t>SYCW0325</t>
  </si>
  <si>
    <t>1082_FR_16_10_4</t>
  </si>
  <si>
    <t>SYCW0737</t>
  </si>
  <si>
    <t>1083_FR_17_10_2</t>
  </si>
  <si>
    <t>SYCW0748</t>
  </si>
  <si>
    <t>1084_FR_17_10_4</t>
  </si>
  <si>
    <t>SYCW1078</t>
  </si>
  <si>
    <t>1085_FR_17_10_20</t>
  </si>
  <si>
    <t>SYCW1081</t>
  </si>
  <si>
    <t>1086_FR_18_10_3</t>
  </si>
  <si>
    <t>SYCW1720</t>
  </si>
  <si>
    <t>1087_FR_19_10_20</t>
  </si>
  <si>
    <t>SYCW1723</t>
  </si>
  <si>
    <t>1088_FR_20_10_3</t>
  </si>
  <si>
    <t>SYCW1927</t>
  </si>
  <si>
    <t>1089_FR_20_10_21</t>
  </si>
  <si>
    <t>SYCW2131</t>
  </si>
  <si>
    <t>1090_FR_26_10_19</t>
  </si>
  <si>
    <t>SYCW0400</t>
  </si>
  <si>
    <t>1091_FR_14_10_20</t>
  </si>
  <si>
    <t>SYCW0415</t>
  </si>
  <si>
    <t>1092_FR_14_10_21</t>
  </si>
  <si>
    <t>SYCW0436</t>
  </si>
  <si>
    <t>1093_FR_15_10_1</t>
  </si>
  <si>
    <t>SYCW0442</t>
  </si>
  <si>
    <t>1094_FR_15_10_3</t>
  </si>
  <si>
    <t>SYCW1141</t>
  </si>
  <si>
    <t>1095_FR_15_10_19</t>
  </si>
  <si>
    <t>SYCW1177</t>
  </si>
  <si>
    <t>1096_FR_16_10_3</t>
  </si>
  <si>
    <t>SYCW1963</t>
  </si>
  <si>
    <t>1097_FR_17_10_1</t>
  </si>
  <si>
    <t>SYCW2359</t>
  </si>
  <si>
    <t>1098_FR_17_10_19</t>
  </si>
  <si>
    <t>SYCW2728</t>
  </si>
  <si>
    <t>1100_FR_18_10_18</t>
  </si>
  <si>
    <t>SYCW2746</t>
  </si>
  <si>
    <t>1101_FR_19_10_2</t>
  </si>
  <si>
    <t>SYCW6991</t>
  </si>
  <si>
    <t>1102_FR_20_10_21</t>
  </si>
  <si>
    <t>SYCW7690</t>
  </si>
  <si>
    <t>1103_FR_23_10_2</t>
  </si>
  <si>
    <t>SYCW8098</t>
  </si>
  <si>
    <t>1104_FR_23_10_23</t>
  </si>
  <si>
    <t>SYCW9058</t>
  </si>
  <si>
    <t>1104_FR_26_10_20</t>
  </si>
  <si>
    <t>SYCW6094</t>
  </si>
  <si>
    <t>1105_FR_4_11_19</t>
  </si>
  <si>
    <t>SYCW4627</t>
  </si>
  <si>
    <t>1106_FR_4_11_19</t>
  </si>
  <si>
    <t>S09</t>
  </si>
  <si>
    <t>SYCW7324</t>
  </si>
  <si>
    <t>1106_FR_4_11_23</t>
  </si>
  <si>
    <t>IMG_0068</t>
  </si>
  <si>
    <t>1107_FR_6_11_20</t>
  </si>
  <si>
    <t>RCNX0169</t>
  </si>
  <si>
    <t>1108_FR_7_11_0</t>
  </si>
  <si>
    <t>Dragon</t>
  </si>
  <si>
    <t>IMG_0076</t>
  </si>
  <si>
    <t>1109_FR_7_11_15</t>
  </si>
  <si>
    <t>UQ33</t>
  </si>
  <si>
    <t>IMG_0454</t>
  </si>
  <si>
    <t>1110_FR_7_11_22</t>
  </si>
  <si>
    <t>RCNX0505</t>
  </si>
  <si>
    <t>1111_FR_8_11_23</t>
  </si>
  <si>
    <t>RCNX0163</t>
  </si>
  <si>
    <t>1112_FR_6_11_20</t>
  </si>
  <si>
    <t>IMG_0463</t>
  </si>
  <si>
    <t>1113_FR_8_11_3</t>
  </si>
  <si>
    <t>1114_FR_10_11_4</t>
  </si>
  <si>
    <t>RCNX0568</t>
  </si>
  <si>
    <t>1115_FR_11_11_20</t>
  </si>
  <si>
    <t>IMG_0781</t>
  </si>
  <si>
    <t>1116_FR_12_11_3</t>
  </si>
  <si>
    <t>IMG_0796</t>
  </si>
  <si>
    <t>1117_FR_12_11_6</t>
  </si>
  <si>
    <t>IMG_0910</t>
  </si>
  <si>
    <t>1118_FR_13_11_2</t>
  </si>
  <si>
    <t>IMG_1006</t>
  </si>
  <si>
    <t>1119_FR_14_11_4</t>
  </si>
  <si>
    <t>IMG_1063</t>
  </si>
  <si>
    <t>1120_FR_15_11_4</t>
  </si>
  <si>
    <t>1121_FR_8_11_3</t>
  </si>
  <si>
    <t>1121_FR_10_11_20</t>
  </si>
  <si>
    <t>1122_FR_23_10_2</t>
  </si>
  <si>
    <t>RCNX4507</t>
  </si>
  <si>
    <t>1123_FR_18_10_3</t>
  </si>
  <si>
    <t>RCNX5731</t>
  </si>
  <si>
    <t>1124_FR_15_10_18</t>
  </si>
  <si>
    <t>IMG_0670</t>
  </si>
  <si>
    <t>1125_FR_16_10_22</t>
  </si>
  <si>
    <t>IMG_1933</t>
  </si>
  <si>
    <t>1126_FR_18_10_22</t>
  </si>
  <si>
    <t>IMG_4306</t>
  </si>
  <si>
    <t>1127_FR_23_10_0</t>
  </si>
  <si>
    <t>IMG_1954</t>
  </si>
  <si>
    <t>1128_FR_25_10_3</t>
  </si>
  <si>
    <t>1131_FR_17_10_7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</si>
</sst>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20" fontId="0" fillId="2" borderId="0" xfId="0" applyNumberFormat="1" applyFill="1"/>
    <xf numFmtId="0" fontId="0" fillId="0" borderId="0" xfId="0" applyFill="1"/>
    <xf numFmtId="20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2" fillId="2" borderId="0" xfId="0" applyFont="1" applyFill="1"/>
    <xf numFmtId="0" fontId="2" fillId="0" borderId="0" xfId="0" applyFont="1" applyFill="1"/>
    <xf numFmtId="14" fontId="2" fillId="0" borderId="0" xfId="0" applyNumberFormat="1" applyFont="1" applyFill="1"/>
    <xf numFmtId="0" fontId="2" fillId="0" borderId="0" xfId="0" applyNumberFormat="1" applyFont="1" applyFill="1"/>
    <xf numFmtId="20" fontId="2" fillId="2" borderId="0" xfId="0" applyNumberFormat="1" applyFont="1" applyFill="1"/>
    <xf numFmtId="14" fontId="0" fillId="2" borderId="0" xfId="0" applyNumberFormat="1" applyFill="1"/>
    <xf numFmtId="0" fontId="0" fillId="2" borderId="0" xfId="0" applyNumberFormat="1" applyFill="1"/>
    <xf numFmtId="14" fontId="2" fillId="2" borderId="0" xfId="0" applyNumberFormat="1" applyFont="1" applyFill="1"/>
    <xf numFmtId="0" fontId="2" fillId="2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741"/>
  <sheetViews>
    <sheetView topLeftCell="H1" workbookViewId="0">
      <selection activeCell="N1" sqref="N1:Z31"/>
    </sheetView>
  </sheetViews>
  <sheetFormatPr baseColWidth="10" defaultColWidth="8.83203125" defaultRowHeight="15" x14ac:dyDescent="0.2"/>
  <cols>
    <col min="23" max="23" width="12.83203125" customWidth="1"/>
    <col min="24" max="24" width="12.1640625" bestFit="1" customWidth="1"/>
    <col min="25" max="26" width="12.6640625" bestFit="1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1" t="s">
        <v>768</v>
      </c>
      <c r="W1" s="1" t="s">
        <v>771</v>
      </c>
      <c r="X1" s="1" t="s">
        <v>770</v>
      </c>
      <c r="Y1" s="1" t="s">
        <v>772</v>
      </c>
      <c r="Z1" s="1" t="s">
        <v>773</v>
      </c>
    </row>
    <row r="2" spans="1:29" x14ac:dyDescent="0.2">
      <c r="A2" t="s">
        <v>20</v>
      </c>
      <c r="B2" t="s">
        <v>21</v>
      </c>
      <c r="C2">
        <v>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 t="s">
        <v>26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27</v>
      </c>
      <c r="Q2" t="s">
        <v>28</v>
      </c>
      <c r="R2" t="s">
        <v>29</v>
      </c>
      <c r="S2" t="s">
        <v>30</v>
      </c>
      <c r="T2">
        <v>0</v>
      </c>
      <c r="V2" s="4"/>
      <c r="W2" s="6"/>
      <c r="X2" s="4"/>
      <c r="Y2" s="4" t="str">
        <f>IF(ISERROR((X2-X1))," ", IF(W2,ABS(X2-X1)," "))</f>
        <v xml:space="preserve"> </v>
      </c>
      <c r="Z2" s="5"/>
      <c r="AA2" s="3"/>
      <c r="AB2" s="2"/>
    </row>
    <row r="3" spans="1:29" x14ac:dyDescent="0.2">
      <c r="A3" t="s">
        <v>20</v>
      </c>
      <c r="B3" t="s">
        <v>21</v>
      </c>
      <c r="C3">
        <v>1</v>
      </c>
      <c r="D3" t="s">
        <v>31</v>
      </c>
      <c r="E3" t="s">
        <v>32</v>
      </c>
      <c r="F3" t="s">
        <v>33</v>
      </c>
      <c r="G3">
        <v>2</v>
      </c>
      <c r="H3" t="s">
        <v>34</v>
      </c>
      <c r="I3" t="s">
        <v>35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27</v>
      </c>
      <c r="Q3" t="s">
        <v>36</v>
      </c>
      <c r="R3" t="s">
        <v>37</v>
      </c>
      <c r="S3" t="s">
        <v>38</v>
      </c>
      <c r="T3">
        <v>1</v>
      </c>
      <c r="V3" s="4" t="b">
        <f t="shared" ref="V3:V66" si="0">NOT(ISERROR(MATCH(G3,G2,0)))</f>
        <v>0</v>
      </c>
      <c r="W3" s="6" t="b">
        <f t="shared" ref="W3:W66" si="1">IF(DATE(L3,K3,J3)-DATE(L2,K2,J2)&lt;&gt;0,FALSE,TRUE)</f>
        <v>1</v>
      </c>
      <c r="X3" s="4">
        <f>TIMEVALUE(CONCATENATE(M3,":",N3))</f>
        <v>0.89583333333333337</v>
      </c>
      <c r="Y3" s="4">
        <f t="shared" ref="Y3:Y23" si="2">IF(ISERROR((X3-X2))," ", IF(W3,ABS(X3-X2)," "))</f>
        <v>0.89583333333333337</v>
      </c>
      <c r="Z3" s="7">
        <f>IF(AND(V3,W3,Y3&gt;=Constants!$C$3),TRUE,0)</f>
        <v>0</v>
      </c>
      <c r="AA3" s="3"/>
      <c r="AB3" s="2"/>
    </row>
    <row r="4" spans="1:29" s="2" customFormat="1" x14ac:dyDescent="0.2">
      <c r="A4" t="s">
        <v>20</v>
      </c>
      <c r="B4" t="s">
        <v>21</v>
      </c>
      <c r="C4">
        <v>1</v>
      </c>
      <c r="D4" t="s">
        <v>31</v>
      </c>
      <c r="E4" t="s">
        <v>32</v>
      </c>
      <c r="F4" t="s">
        <v>33</v>
      </c>
      <c r="G4">
        <v>2</v>
      </c>
      <c r="H4" t="s">
        <v>34</v>
      </c>
      <c r="I4" t="s">
        <v>35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27</v>
      </c>
      <c r="Q4" t="s">
        <v>36</v>
      </c>
      <c r="R4" t="s">
        <v>39</v>
      </c>
      <c r="S4" t="s">
        <v>40</v>
      </c>
      <c r="T4">
        <v>0</v>
      </c>
      <c r="U4"/>
      <c r="V4" s="4" t="b">
        <f t="shared" si="0"/>
        <v>1</v>
      </c>
      <c r="W4" s="6" t="b">
        <f t="shared" si="1"/>
        <v>0</v>
      </c>
      <c r="X4" s="4">
        <f t="shared" ref="X3:X66" si="3">TIMEVALUE(CONCATENATE(M4,":",N4))</f>
        <v>0.44097222222222227</v>
      </c>
      <c r="Y4" s="4" t="str">
        <f t="shared" si="2"/>
        <v xml:space="preserve"> </v>
      </c>
      <c r="Z4" s="7">
        <f>IF(AND(V4,W4,Y4&gt;=Constants!$C$3),TRUE,0)</f>
        <v>0</v>
      </c>
      <c r="AA4"/>
      <c r="AB4"/>
      <c r="AC4"/>
    </row>
    <row r="5" spans="1:29" s="8" customFormat="1" x14ac:dyDescent="0.2">
      <c r="A5" s="8" t="s">
        <v>20</v>
      </c>
      <c r="B5" s="8" t="s">
        <v>21</v>
      </c>
      <c r="C5" s="8">
        <v>1</v>
      </c>
      <c r="D5" s="8" t="s">
        <v>31</v>
      </c>
      <c r="E5" s="8" t="s">
        <v>41</v>
      </c>
      <c r="F5" s="8" t="s">
        <v>42</v>
      </c>
      <c r="G5" s="8">
        <v>2</v>
      </c>
      <c r="H5" s="8" t="s">
        <v>34</v>
      </c>
      <c r="I5" s="8" t="s">
        <v>35</v>
      </c>
      <c r="J5" s="8">
        <v>20</v>
      </c>
      <c r="K5" s="8">
        <v>10</v>
      </c>
      <c r="L5" s="8">
        <v>2020</v>
      </c>
      <c r="M5" s="8">
        <v>11</v>
      </c>
      <c r="N5" s="8">
        <v>21</v>
      </c>
      <c r="O5" s="8">
        <v>15</v>
      </c>
      <c r="P5" s="8" t="s">
        <v>27</v>
      </c>
      <c r="Q5" s="8" t="s">
        <v>36</v>
      </c>
      <c r="R5" s="8" t="s">
        <v>43</v>
      </c>
      <c r="S5" s="8" t="s">
        <v>44</v>
      </c>
      <c r="T5" s="8">
        <v>0</v>
      </c>
      <c r="V5" s="8" t="b">
        <f t="shared" si="0"/>
        <v>1</v>
      </c>
      <c r="W5" s="15" t="b">
        <f t="shared" si="1"/>
        <v>1</v>
      </c>
      <c r="X5" s="8">
        <f t="shared" si="3"/>
        <v>0.47291666666666665</v>
      </c>
      <c r="Y5" s="8">
        <f t="shared" si="2"/>
        <v>3.1944444444444386E-2</v>
      </c>
      <c r="Z5" s="16" t="b">
        <f>IF(AND(V5,W5,Y5&gt;=Constants!$C$3),TRUE,0)</f>
        <v>1</v>
      </c>
    </row>
    <row r="6" spans="1:29" s="2" customFormat="1" x14ac:dyDescent="0.2">
      <c r="A6" t="s">
        <v>20</v>
      </c>
      <c r="B6" t="s">
        <v>21</v>
      </c>
      <c r="C6">
        <v>1</v>
      </c>
      <c r="D6" t="s">
        <v>31</v>
      </c>
      <c r="E6" t="s">
        <v>32</v>
      </c>
      <c r="F6" t="s">
        <v>33</v>
      </c>
      <c r="G6">
        <v>2</v>
      </c>
      <c r="H6" t="s">
        <v>34</v>
      </c>
      <c r="I6" t="s">
        <v>35</v>
      </c>
      <c r="J6">
        <v>20</v>
      </c>
      <c r="K6">
        <v>10</v>
      </c>
      <c r="L6">
        <v>2020</v>
      </c>
      <c r="M6">
        <v>12</v>
      </c>
      <c r="N6">
        <v>7</v>
      </c>
      <c r="O6">
        <v>54</v>
      </c>
      <c r="P6" t="s">
        <v>27</v>
      </c>
      <c r="Q6" t="s">
        <v>36</v>
      </c>
      <c r="R6" t="s">
        <v>45</v>
      </c>
      <c r="S6" t="s">
        <v>46</v>
      </c>
      <c r="T6" s="2">
        <v>1</v>
      </c>
      <c r="V6" s="4" t="b">
        <f t="shared" si="0"/>
        <v>1</v>
      </c>
      <c r="W6" s="6" t="b">
        <f t="shared" si="1"/>
        <v>1</v>
      </c>
      <c r="X6" s="4">
        <f t="shared" si="3"/>
        <v>0.50486111111111109</v>
      </c>
      <c r="Y6" s="4">
        <f t="shared" si="2"/>
        <v>3.1944444444444442E-2</v>
      </c>
      <c r="Z6" s="7" t="b">
        <f>IF(AND(V6,W6,Y6&gt;=Constants!$C$3),TRUE,0)</f>
        <v>1</v>
      </c>
      <c r="AA6" s="3"/>
    </row>
    <row r="7" spans="1:29" x14ac:dyDescent="0.2">
      <c r="A7" t="s">
        <v>20</v>
      </c>
      <c r="B7" t="s">
        <v>21</v>
      </c>
      <c r="C7">
        <v>1</v>
      </c>
      <c r="D7" t="s">
        <v>31</v>
      </c>
      <c r="E7" t="s">
        <v>41</v>
      </c>
      <c r="F7" t="s">
        <v>42</v>
      </c>
      <c r="G7">
        <v>2</v>
      </c>
      <c r="H7" t="s">
        <v>34</v>
      </c>
      <c r="I7" t="s">
        <v>35</v>
      </c>
      <c r="J7">
        <v>21</v>
      </c>
      <c r="K7">
        <v>10</v>
      </c>
      <c r="L7">
        <v>2020</v>
      </c>
      <c r="M7">
        <v>19</v>
      </c>
      <c r="N7">
        <v>10</v>
      </c>
      <c r="O7">
        <v>39</v>
      </c>
      <c r="P7" t="s">
        <v>27</v>
      </c>
      <c r="Q7" t="s">
        <v>36</v>
      </c>
      <c r="R7" t="s">
        <v>47</v>
      </c>
      <c r="S7" t="s">
        <v>48</v>
      </c>
      <c r="T7" s="8">
        <v>1</v>
      </c>
      <c r="U7" s="8"/>
      <c r="V7" s="9" t="b">
        <f t="shared" si="0"/>
        <v>1</v>
      </c>
      <c r="W7" s="10" t="b">
        <f t="shared" si="1"/>
        <v>0</v>
      </c>
      <c r="X7" s="9">
        <f t="shared" si="3"/>
        <v>0.79861111111111116</v>
      </c>
      <c r="Y7" s="4" t="str">
        <f t="shared" si="2"/>
        <v xml:space="preserve"> </v>
      </c>
      <c r="Z7" s="11">
        <f>IF(AND(V7,W7,Y7&gt;=Constants!$C$3),TRUE,0)</f>
        <v>0</v>
      </c>
      <c r="AA7" s="12"/>
      <c r="AB7" s="8"/>
      <c r="AC7" s="8"/>
    </row>
    <row r="8" spans="1:29" x14ac:dyDescent="0.2">
      <c r="A8" t="s">
        <v>20</v>
      </c>
      <c r="B8" t="s">
        <v>21</v>
      </c>
      <c r="C8">
        <v>1</v>
      </c>
      <c r="D8" t="s">
        <v>31</v>
      </c>
      <c r="E8" t="s">
        <v>32</v>
      </c>
      <c r="F8" t="s">
        <v>33</v>
      </c>
      <c r="G8">
        <v>2</v>
      </c>
      <c r="H8" t="s">
        <v>34</v>
      </c>
      <c r="I8" t="s">
        <v>35</v>
      </c>
      <c r="J8">
        <v>22</v>
      </c>
      <c r="K8">
        <v>10</v>
      </c>
      <c r="L8">
        <v>2020</v>
      </c>
      <c r="M8">
        <v>16</v>
      </c>
      <c r="N8">
        <v>36</v>
      </c>
      <c r="O8">
        <v>32</v>
      </c>
      <c r="P8" t="s">
        <v>27</v>
      </c>
      <c r="Q8" t="s">
        <v>36</v>
      </c>
      <c r="R8" t="s">
        <v>49</v>
      </c>
      <c r="S8" t="s">
        <v>50</v>
      </c>
      <c r="T8" s="2">
        <v>1</v>
      </c>
      <c r="U8" s="2"/>
      <c r="V8" s="4" t="b">
        <f t="shared" si="0"/>
        <v>1</v>
      </c>
      <c r="W8" s="6" t="b">
        <f t="shared" si="1"/>
        <v>0</v>
      </c>
      <c r="X8" s="4">
        <f t="shared" si="3"/>
        <v>0.69166666666666676</v>
      </c>
      <c r="Y8" s="4" t="str">
        <f>IF(ISERROR((X8-X7))," ", IF(W8,ABS(X8-X7)," "))</f>
        <v xml:space="preserve"> </v>
      </c>
      <c r="Z8" s="7">
        <f>IF(AND(V8,W8,Y8&gt;=Constants!$C$3),TRUE,0)</f>
        <v>0</v>
      </c>
      <c r="AA8" s="2"/>
      <c r="AB8" s="2"/>
      <c r="AC8" s="2"/>
    </row>
    <row r="9" spans="1:29" x14ac:dyDescent="0.2">
      <c r="A9" t="s">
        <v>20</v>
      </c>
      <c r="B9" t="s">
        <v>21</v>
      </c>
      <c r="C9">
        <v>1</v>
      </c>
      <c r="D9" t="s">
        <v>22</v>
      </c>
      <c r="E9" t="s">
        <v>23</v>
      </c>
      <c r="F9" t="s">
        <v>24</v>
      </c>
      <c r="G9">
        <v>2</v>
      </c>
      <c r="H9" t="s">
        <v>34</v>
      </c>
      <c r="I9" t="s">
        <v>774</v>
      </c>
      <c r="J9">
        <v>13</v>
      </c>
      <c r="K9">
        <v>10</v>
      </c>
      <c r="L9">
        <v>2020</v>
      </c>
      <c r="M9">
        <v>18</v>
      </c>
      <c r="N9">
        <v>46</v>
      </c>
      <c r="O9">
        <v>33</v>
      </c>
      <c r="P9" t="s">
        <v>27</v>
      </c>
      <c r="Q9" t="s">
        <v>36</v>
      </c>
      <c r="R9" t="s">
        <v>775</v>
      </c>
      <c r="S9" t="s">
        <v>776</v>
      </c>
      <c r="T9">
        <v>0</v>
      </c>
      <c r="V9" s="4" t="b">
        <f t="shared" si="0"/>
        <v>1</v>
      </c>
      <c r="W9" s="6" t="b">
        <f t="shared" si="1"/>
        <v>0</v>
      </c>
      <c r="X9" s="4">
        <f t="shared" si="3"/>
        <v>0.78194444444444444</v>
      </c>
      <c r="Y9" s="4" t="str">
        <f t="shared" si="2"/>
        <v xml:space="preserve"> </v>
      </c>
      <c r="Z9" s="7">
        <f>IF(AND(V9,W9,Y9&gt;=Constants!$C$3),TRUE,0)</f>
        <v>0</v>
      </c>
    </row>
    <row r="10" spans="1:29" x14ac:dyDescent="0.2">
      <c r="A10" t="s">
        <v>20</v>
      </c>
      <c r="B10" t="s">
        <v>21</v>
      </c>
      <c r="C10">
        <v>1</v>
      </c>
      <c r="D10" t="s">
        <v>22</v>
      </c>
      <c r="E10" t="s">
        <v>23</v>
      </c>
      <c r="F10" t="s">
        <v>24</v>
      </c>
      <c r="G10">
        <v>2</v>
      </c>
      <c r="H10" t="s">
        <v>34</v>
      </c>
      <c r="I10" t="s">
        <v>774</v>
      </c>
      <c r="J10">
        <v>17</v>
      </c>
      <c r="K10">
        <v>10</v>
      </c>
      <c r="L10">
        <v>2020</v>
      </c>
      <c r="M10">
        <v>7</v>
      </c>
      <c r="N10">
        <v>7</v>
      </c>
      <c r="O10">
        <v>35</v>
      </c>
      <c r="P10" t="s">
        <v>27</v>
      </c>
      <c r="Q10" t="s">
        <v>36</v>
      </c>
      <c r="R10" t="s">
        <v>777</v>
      </c>
      <c r="S10" t="s">
        <v>778</v>
      </c>
      <c r="T10">
        <v>1</v>
      </c>
      <c r="V10" s="4" t="b">
        <f t="shared" si="0"/>
        <v>1</v>
      </c>
      <c r="W10" s="6" t="b">
        <f t="shared" si="1"/>
        <v>0</v>
      </c>
      <c r="X10" s="4">
        <f t="shared" si="3"/>
        <v>0.29652777777777778</v>
      </c>
      <c r="Y10" s="4" t="str">
        <f t="shared" si="2"/>
        <v xml:space="preserve"> </v>
      </c>
      <c r="Z10" s="7">
        <f>IF(AND(V10,W10,Y10&gt;=Constants!$C$3),TRUE,0)</f>
        <v>0</v>
      </c>
    </row>
    <row r="11" spans="1:29" x14ac:dyDescent="0.2">
      <c r="A11" t="s">
        <v>20</v>
      </c>
      <c r="B11" t="s">
        <v>21</v>
      </c>
      <c r="C11">
        <v>1</v>
      </c>
      <c r="D11" t="s">
        <v>22</v>
      </c>
      <c r="E11" t="s">
        <v>53</v>
      </c>
      <c r="F11" t="s">
        <v>54</v>
      </c>
      <c r="G11">
        <v>2</v>
      </c>
      <c r="H11" t="s">
        <v>34</v>
      </c>
      <c r="I11" t="s">
        <v>774</v>
      </c>
      <c r="J11">
        <v>20</v>
      </c>
      <c r="K11">
        <v>10</v>
      </c>
      <c r="L11">
        <v>2020</v>
      </c>
      <c r="M11">
        <v>8</v>
      </c>
      <c r="N11">
        <v>34</v>
      </c>
      <c r="O11">
        <v>47</v>
      </c>
      <c r="P11" t="s">
        <v>27</v>
      </c>
      <c r="Q11" t="s">
        <v>36</v>
      </c>
      <c r="R11" t="s">
        <v>779</v>
      </c>
      <c r="S11" t="s">
        <v>780</v>
      </c>
      <c r="T11">
        <v>1</v>
      </c>
      <c r="V11" s="4" t="b">
        <f t="shared" si="0"/>
        <v>1</v>
      </c>
      <c r="W11" s="6" t="b">
        <f t="shared" si="1"/>
        <v>0</v>
      </c>
      <c r="X11" s="4">
        <f t="shared" si="3"/>
        <v>0.35694444444444445</v>
      </c>
      <c r="Y11" s="4" t="str">
        <f t="shared" si="2"/>
        <v xml:space="preserve"> </v>
      </c>
      <c r="Z11" s="7">
        <f>IF(AND(V11,W11,Y11&gt;=Constants!$C$3),TRUE,0)</f>
        <v>0</v>
      </c>
    </row>
    <row r="12" spans="1:29" x14ac:dyDescent="0.2">
      <c r="A12" t="s">
        <v>20</v>
      </c>
      <c r="B12" t="s">
        <v>21</v>
      </c>
      <c r="C12">
        <v>1</v>
      </c>
      <c r="D12" t="s">
        <v>31</v>
      </c>
      <c r="E12" t="s">
        <v>41</v>
      </c>
      <c r="F12" t="s">
        <v>42</v>
      </c>
      <c r="G12">
        <v>2</v>
      </c>
      <c r="H12" t="s">
        <v>34</v>
      </c>
      <c r="I12" t="s">
        <v>774</v>
      </c>
      <c r="J12">
        <v>20</v>
      </c>
      <c r="K12">
        <v>10</v>
      </c>
      <c r="L12">
        <v>2020</v>
      </c>
      <c r="M12">
        <v>10</v>
      </c>
      <c r="N12">
        <v>10</v>
      </c>
      <c r="O12">
        <v>57</v>
      </c>
      <c r="P12" t="s">
        <v>27</v>
      </c>
      <c r="Q12" t="s">
        <v>36</v>
      </c>
      <c r="R12" t="s">
        <v>781</v>
      </c>
      <c r="S12" t="s">
        <v>782</v>
      </c>
      <c r="T12">
        <v>0</v>
      </c>
      <c r="V12" s="4" t="b">
        <f t="shared" si="0"/>
        <v>1</v>
      </c>
      <c r="W12" s="6" t="b">
        <f t="shared" si="1"/>
        <v>1</v>
      </c>
      <c r="X12" s="4">
        <f t="shared" si="3"/>
        <v>0.4236111111111111</v>
      </c>
      <c r="Y12" s="4">
        <f t="shared" si="2"/>
        <v>6.6666666666666652E-2</v>
      </c>
      <c r="Z12" s="7" t="b">
        <f>IF(AND(V12,W12,Y12&gt;=Constants!$C$3),TRUE,0)</f>
        <v>1</v>
      </c>
    </row>
    <row r="13" spans="1:29" s="8" customFormat="1" x14ac:dyDescent="0.2">
      <c r="A13" s="8" t="s">
        <v>20</v>
      </c>
      <c r="B13" s="8" t="s">
        <v>21</v>
      </c>
      <c r="C13" s="8">
        <v>1</v>
      </c>
      <c r="D13" s="8" t="s">
        <v>31</v>
      </c>
      <c r="E13" s="8" t="s">
        <v>32</v>
      </c>
      <c r="F13" s="8" t="s">
        <v>33</v>
      </c>
      <c r="G13" s="8">
        <v>2</v>
      </c>
      <c r="H13" s="8" t="s">
        <v>34</v>
      </c>
      <c r="I13" s="8" t="s">
        <v>774</v>
      </c>
      <c r="J13" s="8">
        <v>20</v>
      </c>
      <c r="K13" s="8">
        <v>10</v>
      </c>
      <c r="L13" s="8">
        <v>2020</v>
      </c>
      <c r="M13" s="8">
        <v>11</v>
      </c>
      <c r="N13" s="8">
        <v>9</v>
      </c>
      <c r="O13" s="8">
        <v>41</v>
      </c>
      <c r="P13" s="8" t="s">
        <v>27</v>
      </c>
      <c r="Q13" s="8" t="s">
        <v>36</v>
      </c>
      <c r="R13" s="8" t="s">
        <v>783</v>
      </c>
      <c r="S13" s="8" t="s">
        <v>784</v>
      </c>
      <c r="T13" s="8">
        <v>0</v>
      </c>
      <c r="V13" s="8" t="b">
        <f t="shared" si="0"/>
        <v>1</v>
      </c>
      <c r="W13" s="15" t="b">
        <f t="shared" si="1"/>
        <v>1</v>
      </c>
      <c r="X13" s="8">
        <f t="shared" si="3"/>
        <v>0.46458333333333335</v>
      </c>
      <c r="Y13" s="8">
        <f t="shared" si="2"/>
        <v>4.0972222222222243E-2</v>
      </c>
      <c r="Z13" s="16" t="b">
        <f>IF(AND(V13,W13,Y13&gt;=Constants!$C$3),TRUE,0)</f>
        <v>1</v>
      </c>
    </row>
    <row r="14" spans="1:29" x14ac:dyDescent="0.2">
      <c r="A14" t="s">
        <v>20</v>
      </c>
      <c r="B14" t="s">
        <v>21</v>
      </c>
      <c r="C14">
        <v>1</v>
      </c>
      <c r="D14" t="s">
        <v>22</v>
      </c>
      <c r="E14" t="s">
        <v>23</v>
      </c>
      <c r="F14" t="s">
        <v>24</v>
      </c>
      <c r="G14">
        <v>2</v>
      </c>
      <c r="H14" t="s">
        <v>34</v>
      </c>
      <c r="I14" t="s">
        <v>774</v>
      </c>
      <c r="J14">
        <v>20</v>
      </c>
      <c r="K14">
        <v>10</v>
      </c>
      <c r="L14">
        <v>2020</v>
      </c>
      <c r="M14">
        <v>12</v>
      </c>
      <c r="N14">
        <v>32</v>
      </c>
      <c r="O14">
        <v>32</v>
      </c>
      <c r="P14" t="s">
        <v>27</v>
      </c>
      <c r="Q14" t="s">
        <v>36</v>
      </c>
      <c r="R14" t="s">
        <v>785</v>
      </c>
      <c r="S14" t="s">
        <v>786</v>
      </c>
      <c r="T14">
        <v>0</v>
      </c>
      <c r="V14" s="4" t="b">
        <f t="shared" si="0"/>
        <v>1</v>
      </c>
      <c r="W14" s="6" t="b">
        <f t="shared" si="1"/>
        <v>1</v>
      </c>
      <c r="X14" s="4">
        <f t="shared" si="3"/>
        <v>0.52222222222222225</v>
      </c>
      <c r="Y14" s="4">
        <f t="shared" si="2"/>
        <v>5.7638888888888906E-2</v>
      </c>
      <c r="Z14" s="7" t="b">
        <f>IF(AND(V14,W14,Y14&gt;=Constants!$C$3),TRUE,0)</f>
        <v>1</v>
      </c>
    </row>
    <row r="15" spans="1:29" x14ac:dyDescent="0.2">
      <c r="A15" t="s">
        <v>20</v>
      </c>
      <c r="B15" t="s">
        <v>21</v>
      </c>
      <c r="C15">
        <v>1</v>
      </c>
      <c r="D15" t="s">
        <v>22</v>
      </c>
      <c r="E15" t="s">
        <v>23</v>
      </c>
      <c r="F15" t="s">
        <v>24</v>
      </c>
      <c r="G15">
        <v>2</v>
      </c>
      <c r="H15" t="s">
        <v>34</v>
      </c>
      <c r="I15" t="s">
        <v>774</v>
      </c>
      <c r="J15">
        <v>21</v>
      </c>
      <c r="K15">
        <v>10</v>
      </c>
      <c r="L15">
        <v>2020</v>
      </c>
      <c r="M15">
        <v>17</v>
      </c>
      <c r="N15">
        <v>46</v>
      </c>
      <c r="O15">
        <v>29</v>
      </c>
      <c r="P15" t="s">
        <v>27</v>
      </c>
      <c r="Q15" t="s">
        <v>36</v>
      </c>
      <c r="R15" t="s">
        <v>787</v>
      </c>
      <c r="S15" t="s">
        <v>788</v>
      </c>
      <c r="T15">
        <v>0</v>
      </c>
      <c r="V15" s="4" t="b">
        <f t="shared" si="0"/>
        <v>1</v>
      </c>
      <c r="W15" s="6" t="b">
        <f t="shared" si="1"/>
        <v>0</v>
      </c>
      <c r="X15" s="4">
        <f t="shared" si="3"/>
        <v>0.7402777777777777</v>
      </c>
      <c r="Y15" s="4" t="str">
        <f t="shared" si="2"/>
        <v xml:space="preserve"> </v>
      </c>
      <c r="Z15" s="7">
        <f>IF(AND(V15,W15,Y15&gt;=Constants!$C$3),TRUE,0)</f>
        <v>0</v>
      </c>
    </row>
    <row r="16" spans="1:29" s="8" customFormat="1" x14ac:dyDescent="0.2">
      <c r="A16" s="8" t="s">
        <v>20</v>
      </c>
      <c r="B16" s="8" t="s">
        <v>21</v>
      </c>
      <c r="C16" s="8">
        <v>1</v>
      </c>
      <c r="D16" s="8" t="s">
        <v>22</v>
      </c>
      <c r="E16" s="8" t="s">
        <v>23</v>
      </c>
      <c r="F16" s="8" t="s">
        <v>24</v>
      </c>
      <c r="G16" s="8">
        <v>2</v>
      </c>
      <c r="H16" s="8" t="s">
        <v>34</v>
      </c>
      <c r="I16" s="8" t="s">
        <v>774</v>
      </c>
      <c r="J16" s="8">
        <v>21</v>
      </c>
      <c r="K16" s="8">
        <v>10</v>
      </c>
      <c r="L16" s="8">
        <v>2020</v>
      </c>
      <c r="M16" s="8">
        <v>18</v>
      </c>
      <c r="N16" s="8">
        <v>0</v>
      </c>
      <c r="O16" s="8">
        <v>14</v>
      </c>
      <c r="P16" s="8" t="s">
        <v>27</v>
      </c>
      <c r="Q16" s="8" t="s">
        <v>36</v>
      </c>
      <c r="R16" s="8" t="s">
        <v>789</v>
      </c>
      <c r="S16" s="8" t="s">
        <v>790</v>
      </c>
      <c r="T16" s="8">
        <v>0</v>
      </c>
      <c r="V16" s="8" t="b">
        <f t="shared" si="0"/>
        <v>1</v>
      </c>
      <c r="W16" s="15" t="b">
        <f t="shared" si="1"/>
        <v>1</v>
      </c>
      <c r="X16" s="8">
        <f t="shared" si="3"/>
        <v>0.75</v>
      </c>
      <c r="Y16" s="8">
        <f t="shared" si="2"/>
        <v>9.7222222222222987E-3</v>
      </c>
      <c r="Z16" s="16" t="b">
        <f>IF(AND(V16,W16,Y16&gt;=Constants!$C$3),TRUE,0)</f>
        <v>1</v>
      </c>
    </row>
    <row r="17" spans="1:26" x14ac:dyDescent="0.2">
      <c r="A17" t="s">
        <v>20</v>
      </c>
      <c r="B17" t="s">
        <v>21</v>
      </c>
      <c r="C17">
        <v>1</v>
      </c>
      <c r="D17" t="s">
        <v>22</v>
      </c>
      <c r="E17" t="s">
        <v>23</v>
      </c>
      <c r="F17" t="s">
        <v>24</v>
      </c>
      <c r="G17">
        <v>2</v>
      </c>
      <c r="H17" t="s">
        <v>34</v>
      </c>
      <c r="I17" t="s">
        <v>774</v>
      </c>
      <c r="J17">
        <v>22</v>
      </c>
      <c r="K17">
        <v>10</v>
      </c>
      <c r="L17">
        <v>2020</v>
      </c>
      <c r="M17">
        <v>16</v>
      </c>
      <c r="N17">
        <v>24</v>
      </c>
      <c r="O17">
        <v>47</v>
      </c>
      <c r="P17" t="s">
        <v>27</v>
      </c>
      <c r="Q17" t="s">
        <v>36</v>
      </c>
      <c r="R17" t="s">
        <v>791</v>
      </c>
      <c r="S17" t="s">
        <v>792</v>
      </c>
      <c r="T17">
        <v>0</v>
      </c>
      <c r="V17" s="4" t="b">
        <f t="shared" si="0"/>
        <v>1</v>
      </c>
      <c r="W17" s="6" t="b">
        <f t="shared" si="1"/>
        <v>0</v>
      </c>
      <c r="X17" s="4">
        <f t="shared" si="3"/>
        <v>0.68333333333333324</v>
      </c>
      <c r="Y17" s="4" t="str">
        <f t="shared" si="2"/>
        <v xml:space="preserve"> </v>
      </c>
      <c r="Z17" s="7">
        <f>IF(AND(V17,W17,Y17&gt;=Constants!$C$3),TRUE,0)</f>
        <v>0</v>
      </c>
    </row>
    <row r="18" spans="1:26" x14ac:dyDescent="0.2">
      <c r="A18" t="s">
        <v>20</v>
      </c>
      <c r="B18" t="s">
        <v>21</v>
      </c>
      <c r="C18">
        <v>1</v>
      </c>
      <c r="D18" t="s">
        <v>22</v>
      </c>
      <c r="E18" t="s">
        <v>23</v>
      </c>
      <c r="F18" t="s">
        <v>24</v>
      </c>
      <c r="G18">
        <v>2</v>
      </c>
      <c r="H18" t="s">
        <v>34</v>
      </c>
      <c r="I18" t="s">
        <v>774</v>
      </c>
      <c r="J18">
        <v>24</v>
      </c>
      <c r="K18">
        <v>10</v>
      </c>
      <c r="L18">
        <v>2020</v>
      </c>
      <c r="M18">
        <v>16</v>
      </c>
      <c r="N18">
        <v>37</v>
      </c>
      <c r="O18">
        <v>30</v>
      </c>
      <c r="P18" t="s">
        <v>27</v>
      </c>
      <c r="Q18" t="s">
        <v>36</v>
      </c>
      <c r="R18" t="s">
        <v>793</v>
      </c>
      <c r="S18" t="s">
        <v>794</v>
      </c>
      <c r="T18">
        <v>0</v>
      </c>
      <c r="V18" s="4" t="b">
        <f t="shared" si="0"/>
        <v>1</v>
      </c>
      <c r="W18" s="6" t="b">
        <f t="shared" si="1"/>
        <v>0</v>
      </c>
      <c r="X18" s="4">
        <f t="shared" si="3"/>
        <v>0.69236111111111109</v>
      </c>
      <c r="Y18" s="4" t="str">
        <f t="shared" si="2"/>
        <v xml:space="preserve"> </v>
      </c>
      <c r="Z18" s="7">
        <f>IF(AND(V18,W18,Y18&gt;=Constants!$C$3),TRUE,0)</f>
        <v>0</v>
      </c>
    </row>
    <row r="19" spans="1:26" x14ac:dyDescent="0.2">
      <c r="A19" t="s">
        <v>20</v>
      </c>
      <c r="B19" t="s">
        <v>21</v>
      </c>
      <c r="C19">
        <v>1</v>
      </c>
      <c r="D19" t="s">
        <v>22</v>
      </c>
      <c r="E19" t="s">
        <v>23</v>
      </c>
      <c r="F19" t="s">
        <v>24</v>
      </c>
      <c r="G19">
        <v>2</v>
      </c>
      <c r="H19" t="s">
        <v>34</v>
      </c>
      <c r="I19" t="s">
        <v>774</v>
      </c>
      <c r="J19">
        <v>24</v>
      </c>
      <c r="K19">
        <v>10</v>
      </c>
      <c r="L19">
        <v>2020</v>
      </c>
      <c r="M19">
        <v>18</v>
      </c>
      <c r="N19">
        <v>12</v>
      </c>
      <c r="O19">
        <v>3</v>
      </c>
      <c r="P19" t="s">
        <v>27</v>
      </c>
      <c r="Q19" t="s">
        <v>36</v>
      </c>
      <c r="R19" t="s">
        <v>795</v>
      </c>
      <c r="S19" t="s">
        <v>796</v>
      </c>
      <c r="T19">
        <v>0</v>
      </c>
      <c r="V19" s="4" t="b">
        <f t="shared" si="0"/>
        <v>1</v>
      </c>
      <c r="W19" s="6" t="b">
        <f t="shared" si="1"/>
        <v>1</v>
      </c>
      <c r="X19" s="4">
        <f t="shared" si="3"/>
        <v>0.7583333333333333</v>
      </c>
      <c r="Y19" s="4">
        <f t="shared" si="2"/>
        <v>6.597222222222221E-2</v>
      </c>
      <c r="Z19" s="7" t="b">
        <f>IF(AND(V19,W19,Y19&gt;=Constants!$C$3),TRUE,0)</f>
        <v>1</v>
      </c>
    </row>
    <row r="20" spans="1:26" x14ac:dyDescent="0.2">
      <c r="A20" t="s">
        <v>20</v>
      </c>
      <c r="B20" t="s">
        <v>21</v>
      </c>
      <c r="C20">
        <v>1</v>
      </c>
      <c r="D20" t="s">
        <v>22</v>
      </c>
      <c r="E20" t="s">
        <v>23</v>
      </c>
      <c r="F20" t="s">
        <v>24</v>
      </c>
      <c r="G20">
        <v>2</v>
      </c>
      <c r="H20" t="s">
        <v>34</v>
      </c>
      <c r="I20" t="s">
        <v>774</v>
      </c>
      <c r="J20">
        <v>25</v>
      </c>
      <c r="K20">
        <v>10</v>
      </c>
      <c r="L20">
        <v>2020</v>
      </c>
      <c r="M20">
        <v>18</v>
      </c>
      <c r="N20">
        <v>30</v>
      </c>
      <c r="O20">
        <v>49</v>
      </c>
      <c r="P20" t="s">
        <v>27</v>
      </c>
      <c r="Q20" t="s">
        <v>36</v>
      </c>
      <c r="R20" t="s">
        <v>797</v>
      </c>
      <c r="S20" t="s">
        <v>798</v>
      </c>
      <c r="T20">
        <v>0</v>
      </c>
      <c r="V20" s="4" t="b">
        <f t="shared" si="0"/>
        <v>1</v>
      </c>
      <c r="W20" s="6" t="b">
        <f t="shared" si="1"/>
        <v>0</v>
      </c>
      <c r="X20" s="4">
        <f t="shared" si="3"/>
        <v>0.77083333333333337</v>
      </c>
      <c r="Y20" s="4" t="str">
        <f t="shared" si="2"/>
        <v xml:space="preserve"> </v>
      </c>
      <c r="Z20" s="7">
        <f>IF(AND(V20,W20,Y20&gt;=Constants!$C$3),TRUE,0)</f>
        <v>0</v>
      </c>
    </row>
    <row r="21" spans="1:26" s="2" customFormat="1" x14ac:dyDescent="0.2">
      <c r="A21" s="2" t="s">
        <v>20</v>
      </c>
      <c r="B21" s="2" t="s">
        <v>21</v>
      </c>
      <c r="C21" s="2">
        <v>1</v>
      </c>
      <c r="D21" s="2" t="s">
        <v>22</v>
      </c>
      <c r="E21" s="2" t="s">
        <v>23</v>
      </c>
      <c r="F21" s="2" t="s">
        <v>24</v>
      </c>
      <c r="G21" s="2">
        <v>2</v>
      </c>
      <c r="H21" s="2" t="s">
        <v>34</v>
      </c>
      <c r="I21" s="2" t="s">
        <v>774</v>
      </c>
      <c r="J21" s="2">
        <v>25</v>
      </c>
      <c r="K21" s="2">
        <v>10</v>
      </c>
      <c r="L21" s="2">
        <v>2020</v>
      </c>
      <c r="M21" s="2">
        <v>19</v>
      </c>
      <c r="N21" s="2">
        <v>41</v>
      </c>
      <c r="O21" s="2">
        <v>58</v>
      </c>
      <c r="P21" s="2" t="s">
        <v>27</v>
      </c>
      <c r="Q21" s="2" t="s">
        <v>36</v>
      </c>
      <c r="R21" s="2" t="s">
        <v>799</v>
      </c>
      <c r="S21" s="2" t="s">
        <v>800</v>
      </c>
      <c r="T21" s="2">
        <v>0</v>
      </c>
      <c r="V21" s="2" t="b">
        <f t="shared" si="0"/>
        <v>1</v>
      </c>
      <c r="W21" s="13" t="b">
        <f t="shared" si="1"/>
        <v>1</v>
      </c>
      <c r="X21" s="2">
        <f t="shared" si="3"/>
        <v>0.82013888888888886</v>
      </c>
      <c r="Y21" s="2">
        <f t="shared" si="2"/>
        <v>4.9305555555555491E-2</v>
      </c>
      <c r="Z21" s="14" t="b">
        <f>IF(AND(V21,W21,Y21&gt;=Constants!$C$3),TRUE,0)</f>
        <v>1</v>
      </c>
    </row>
    <row r="22" spans="1:26" s="2" customFormat="1" x14ac:dyDescent="0.2">
      <c r="A22" s="2" t="s">
        <v>20</v>
      </c>
      <c r="B22" s="2" t="s">
        <v>21</v>
      </c>
      <c r="C22" s="2">
        <v>1</v>
      </c>
      <c r="D22" s="2" t="s">
        <v>22</v>
      </c>
      <c r="E22" s="2" t="s">
        <v>23</v>
      </c>
      <c r="F22" s="2" t="s">
        <v>24</v>
      </c>
      <c r="G22" s="2">
        <v>2</v>
      </c>
      <c r="H22" s="2" t="s">
        <v>34</v>
      </c>
      <c r="I22" s="2" t="s">
        <v>774</v>
      </c>
      <c r="J22" s="2">
        <v>25</v>
      </c>
      <c r="K22" s="2">
        <v>10</v>
      </c>
      <c r="L22" s="2">
        <v>2020</v>
      </c>
      <c r="M22" s="2">
        <v>21</v>
      </c>
      <c r="N22" s="2">
        <v>5</v>
      </c>
      <c r="O22" s="2">
        <v>24</v>
      </c>
      <c r="P22" s="2" t="s">
        <v>27</v>
      </c>
      <c r="Q22" s="2" t="s">
        <v>36</v>
      </c>
      <c r="R22" s="2" t="s">
        <v>801</v>
      </c>
      <c r="S22" s="2" t="s">
        <v>802</v>
      </c>
      <c r="T22" s="2">
        <v>0</v>
      </c>
      <c r="V22" s="2" t="b">
        <f t="shared" si="0"/>
        <v>1</v>
      </c>
      <c r="W22" s="13" t="b">
        <f t="shared" si="1"/>
        <v>1</v>
      </c>
      <c r="X22" s="2">
        <f t="shared" si="3"/>
        <v>0.87847222222222221</v>
      </c>
      <c r="Y22" s="2">
        <f t="shared" si="2"/>
        <v>5.8333333333333348E-2</v>
      </c>
      <c r="Z22" s="14" t="b">
        <f>IF(AND(V22,W22,Y22&gt;=Constants!$C$3),TRUE,0)</f>
        <v>1</v>
      </c>
    </row>
    <row r="23" spans="1:26" s="2" customFormat="1" x14ac:dyDescent="0.2">
      <c r="A23" s="2" t="s">
        <v>20</v>
      </c>
      <c r="B23" s="2" t="s">
        <v>21</v>
      </c>
      <c r="C23" s="2">
        <v>1</v>
      </c>
      <c r="D23" s="2" t="s">
        <v>22</v>
      </c>
      <c r="E23" s="2" t="s">
        <v>23</v>
      </c>
      <c r="F23" s="2" t="s">
        <v>24</v>
      </c>
      <c r="G23" s="2">
        <v>2</v>
      </c>
      <c r="H23" s="2" t="s">
        <v>34</v>
      </c>
      <c r="I23" s="2" t="s">
        <v>774</v>
      </c>
      <c r="J23" s="2">
        <v>25</v>
      </c>
      <c r="K23" s="2">
        <v>10</v>
      </c>
      <c r="L23" s="2">
        <v>2020</v>
      </c>
      <c r="M23" s="2">
        <v>23</v>
      </c>
      <c r="N23" s="2">
        <v>16</v>
      </c>
      <c r="O23" s="2">
        <v>23</v>
      </c>
      <c r="P23" s="2" t="s">
        <v>27</v>
      </c>
      <c r="Q23" s="2" t="s">
        <v>36</v>
      </c>
      <c r="R23" s="2" t="s">
        <v>803</v>
      </c>
      <c r="S23" s="2" t="s">
        <v>804</v>
      </c>
      <c r="T23" s="2">
        <v>1</v>
      </c>
      <c r="V23" s="2" t="b">
        <f t="shared" si="0"/>
        <v>1</v>
      </c>
      <c r="W23" s="13" t="b">
        <f t="shared" si="1"/>
        <v>1</v>
      </c>
      <c r="X23" s="2">
        <f t="shared" si="3"/>
        <v>0.96944444444444444</v>
      </c>
      <c r="Y23" s="2">
        <f t="shared" si="2"/>
        <v>9.0972222222222232E-2</v>
      </c>
      <c r="Z23" s="14" t="b">
        <f>IF(AND(V23,W23,Y23&gt;=Constants!$C$3),TRUE,0)</f>
        <v>1</v>
      </c>
    </row>
    <row r="24" spans="1:26" x14ac:dyDescent="0.2">
      <c r="A24" t="s">
        <v>20</v>
      </c>
      <c r="B24" t="s">
        <v>21</v>
      </c>
      <c r="C24">
        <v>1</v>
      </c>
      <c r="D24" t="s">
        <v>22</v>
      </c>
      <c r="E24" t="s">
        <v>23</v>
      </c>
      <c r="F24" t="s">
        <v>24</v>
      </c>
      <c r="G24">
        <v>2</v>
      </c>
      <c r="H24" t="s">
        <v>34</v>
      </c>
      <c r="I24" t="s">
        <v>26</v>
      </c>
      <c r="J24">
        <v>17</v>
      </c>
      <c r="K24">
        <v>10</v>
      </c>
      <c r="L24">
        <v>2020</v>
      </c>
      <c r="M24">
        <v>7</v>
      </c>
      <c r="N24">
        <v>8</v>
      </c>
      <c r="O24">
        <v>33</v>
      </c>
      <c r="P24" t="s">
        <v>27</v>
      </c>
      <c r="Q24" t="s">
        <v>36</v>
      </c>
      <c r="R24" t="s">
        <v>51</v>
      </c>
      <c r="S24" t="s">
        <v>52</v>
      </c>
      <c r="T24">
        <v>0</v>
      </c>
      <c r="V24" s="4" t="b">
        <f t="shared" si="0"/>
        <v>1</v>
      </c>
      <c r="W24" s="6" t="b">
        <f t="shared" si="1"/>
        <v>0</v>
      </c>
      <c r="X24" s="4">
        <f t="shared" si="3"/>
        <v>0.29722222222222222</v>
      </c>
      <c r="Y24" s="4" t="str">
        <f>IF(ISERROR((X24-X23))," ", IF(W24,ABS(X24-X23)," "))</f>
        <v xml:space="preserve"> </v>
      </c>
      <c r="Z24" s="7">
        <f>IF(AND(V24,W24,Y24&gt;=Constants!$C$3),TRUE,0)</f>
        <v>0</v>
      </c>
    </row>
    <row r="25" spans="1:26" x14ac:dyDescent="0.2">
      <c r="A25" t="s">
        <v>20</v>
      </c>
      <c r="B25" t="s">
        <v>21</v>
      </c>
      <c r="C25">
        <v>1</v>
      </c>
      <c r="D25" t="s">
        <v>22</v>
      </c>
      <c r="E25" t="s">
        <v>53</v>
      </c>
      <c r="F25" t="s">
        <v>54</v>
      </c>
      <c r="G25">
        <v>2</v>
      </c>
      <c r="H25" t="s">
        <v>34</v>
      </c>
      <c r="I25" t="s">
        <v>26</v>
      </c>
      <c r="J25">
        <v>20</v>
      </c>
      <c r="K25">
        <v>10</v>
      </c>
      <c r="L25">
        <v>2020</v>
      </c>
      <c r="M25">
        <v>8</v>
      </c>
      <c r="N25">
        <v>35</v>
      </c>
      <c r="O25">
        <v>55</v>
      </c>
      <c r="P25" t="s">
        <v>27</v>
      </c>
      <c r="Q25" t="s">
        <v>36</v>
      </c>
      <c r="R25" t="s">
        <v>55</v>
      </c>
      <c r="S25" t="s">
        <v>56</v>
      </c>
      <c r="T25">
        <v>0</v>
      </c>
      <c r="V25" s="4" t="b">
        <f t="shared" si="0"/>
        <v>1</v>
      </c>
      <c r="W25" s="6" t="b">
        <f t="shared" si="1"/>
        <v>0</v>
      </c>
      <c r="X25" s="4">
        <f t="shared" si="3"/>
        <v>0.3576388888888889</v>
      </c>
      <c r="Y25" s="4" t="str">
        <f t="shared" ref="Y25:Y88" si="4">IF(ISERROR((X25-X24))," ", IF(W25,ABS(X25-X24)," "))</f>
        <v xml:space="preserve"> </v>
      </c>
      <c r="Z25" s="7">
        <f>IF(AND(V25,W25,Y25&gt;=Constants!$C$3),TRUE,0)</f>
        <v>0</v>
      </c>
    </row>
    <row r="26" spans="1:26" x14ac:dyDescent="0.2">
      <c r="A26" t="s">
        <v>20</v>
      </c>
      <c r="B26" t="s">
        <v>21</v>
      </c>
      <c r="C26">
        <v>1</v>
      </c>
      <c r="D26" t="s">
        <v>22</v>
      </c>
      <c r="E26" t="s">
        <v>23</v>
      </c>
      <c r="F26" t="s">
        <v>24</v>
      </c>
      <c r="G26">
        <v>2</v>
      </c>
      <c r="H26" t="s">
        <v>34</v>
      </c>
      <c r="I26" t="s">
        <v>26</v>
      </c>
      <c r="J26">
        <v>21</v>
      </c>
      <c r="K26">
        <v>10</v>
      </c>
      <c r="L26">
        <v>2020</v>
      </c>
      <c r="M26">
        <v>18</v>
      </c>
      <c r="N26">
        <v>11</v>
      </c>
      <c r="O26">
        <v>3</v>
      </c>
      <c r="P26" t="s">
        <v>27</v>
      </c>
      <c r="Q26" t="s">
        <v>36</v>
      </c>
      <c r="R26" t="s">
        <v>57</v>
      </c>
      <c r="S26" t="s">
        <v>58</v>
      </c>
      <c r="T26">
        <v>1</v>
      </c>
      <c r="V26" s="4" t="b">
        <f t="shared" si="0"/>
        <v>1</v>
      </c>
      <c r="W26" s="6" t="b">
        <f t="shared" si="1"/>
        <v>0</v>
      </c>
      <c r="X26" s="4">
        <f t="shared" si="3"/>
        <v>0.75763888888888886</v>
      </c>
      <c r="Y26" s="4" t="str">
        <f t="shared" si="4"/>
        <v xml:space="preserve"> </v>
      </c>
      <c r="Z26" s="7">
        <f>IF(AND(V26,W26,Y26&gt;=Constants!$C$3),TRUE,0)</f>
        <v>0</v>
      </c>
    </row>
    <row r="27" spans="1:26" x14ac:dyDescent="0.2">
      <c r="A27" t="s">
        <v>20</v>
      </c>
      <c r="B27" t="s">
        <v>21</v>
      </c>
      <c r="C27">
        <v>1</v>
      </c>
      <c r="D27" t="s">
        <v>22</v>
      </c>
      <c r="E27" t="s">
        <v>23</v>
      </c>
      <c r="F27" t="s">
        <v>24</v>
      </c>
      <c r="G27">
        <v>2</v>
      </c>
      <c r="H27" t="s">
        <v>34</v>
      </c>
      <c r="I27" t="s">
        <v>26</v>
      </c>
      <c r="J27">
        <v>25</v>
      </c>
      <c r="K27">
        <v>10</v>
      </c>
      <c r="L27">
        <v>2020</v>
      </c>
      <c r="M27">
        <v>19</v>
      </c>
      <c r="N27">
        <v>42</v>
      </c>
      <c r="O27">
        <v>12</v>
      </c>
      <c r="P27" t="s">
        <v>27</v>
      </c>
      <c r="Q27" t="s">
        <v>36</v>
      </c>
      <c r="R27" t="s">
        <v>59</v>
      </c>
      <c r="S27" t="s">
        <v>60</v>
      </c>
      <c r="T27">
        <v>0</v>
      </c>
      <c r="V27" s="4" t="b">
        <f t="shared" si="0"/>
        <v>1</v>
      </c>
      <c r="W27" s="6" t="b">
        <f t="shared" si="1"/>
        <v>0</v>
      </c>
      <c r="X27" s="4">
        <f t="shared" si="3"/>
        <v>0.8208333333333333</v>
      </c>
      <c r="Y27" s="4" t="str">
        <f t="shared" si="4"/>
        <v xml:space="preserve"> </v>
      </c>
      <c r="Z27" s="7">
        <f>IF(AND(V27,W27,Y27&gt;=Constants!$C$3),TRUE,0)</f>
        <v>0</v>
      </c>
    </row>
    <row r="28" spans="1:26" x14ac:dyDescent="0.2">
      <c r="A28" t="s">
        <v>20</v>
      </c>
      <c r="B28" t="s">
        <v>21</v>
      </c>
      <c r="C28">
        <v>1</v>
      </c>
      <c r="D28" t="s">
        <v>22</v>
      </c>
      <c r="E28" t="s">
        <v>23</v>
      </c>
      <c r="F28" t="s">
        <v>24</v>
      </c>
      <c r="G28">
        <v>2</v>
      </c>
      <c r="H28" t="s">
        <v>34</v>
      </c>
      <c r="I28" t="s">
        <v>805</v>
      </c>
      <c r="J28">
        <v>25</v>
      </c>
      <c r="K28">
        <v>10</v>
      </c>
      <c r="L28">
        <v>2020</v>
      </c>
      <c r="M28">
        <v>19</v>
      </c>
      <c r="N28">
        <v>38</v>
      </c>
      <c r="O28">
        <v>30</v>
      </c>
      <c r="P28" t="s">
        <v>27</v>
      </c>
      <c r="Q28" t="s">
        <v>36</v>
      </c>
      <c r="R28" t="s">
        <v>806</v>
      </c>
      <c r="S28" t="s">
        <v>807</v>
      </c>
      <c r="T28">
        <v>0</v>
      </c>
      <c r="V28" s="4" t="b">
        <f t="shared" si="0"/>
        <v>1</v>
      </c>
      <c r="W28" s="6" t="b">
        <f t="shared" si="1"/>
        <v>1</v>
      </c>
      <c r="X28" s="4">
        <f t="shared" si="3"/>
        <v>0.81805555555555554</v>
      </c>
      <c r="Y28" s="4">
        <f t="shared" si="4"/>
        <v>2.7777777777777679E-3</v>
      </c>
      <c r="Z28" s="7" t="b">
        <f>IF(AND(V28,W28,Y28&gt;=Constants!$C$3),TRUE,0)</f>
        <v>1</v>
      </c>
    </row>
    <row r="29" spans="1:26" x14ac:dyDescent="0.2">
      <c r="A29" t="s">
        <v>20</v>
      </c>
      <c r="B29" t="s">
        <v>21</v>
      </c>
      <c r="C29">
        <v>1</v>
      </c>
      <c r="D29" t="s">
        <v>31</v>
      </c>
      <c r="E29" t="s">
        <v>41</v>
      </c>
      <c r="F29" t="s">
        <v>42</v>
      </c>
      <c r="G29">
        <v>3</v>
      </c>
      <c r="H29" t="s">
        <v>168</v>
      </c>
      <c r="I29" t="s">
        <v>774</v>
      </c>
      <c r="J29">
        <v>19</v>
      </c>
      <c r="K29">
        <v>10</v>
      </c>
      <c r="L29">
        <v>2020</v>
      </c>
      <c r="M29">
        <v>2</v>
      </c>
      <c r="N29">
        <v>0</v>
      </c>
      <c r="O29">
        <v>50</v>
      </c>
      <c r="P29" t="s">
        <v>27</v>
      </c>
      <c r="Q29" t="s">
        <v>28</v>
      </c>
      <c r="R29" t="s">
        <v>808</v>
      </c>
      <c r="S29" t="s">
        <v>809</v>
      </c>
      <c r="T29">
        <v>0</v>
      </c>
      <c r="V29" s="4" t="b">
        <f t="shared" si="0"/>
        <v>0</v>
      </c>
      <c r="W29" s="6" t="b">
        <f t="shared" si="1"/>
        <v>0</v>
      </c>
      <c r="X29" s="4">
        <f t="shared" si="3"/>
        <v>8.3333333333333329E-2</v>
      </c>
      <c r="Y29" s="4" t="str">
        <f t="shared" si="4"/>
        <v xml:space="preserve"> </v>
      </c>
      <c r="Z29" s="7">
        <f>IF(AND(V29,W29,Y29&gt;=Constants!$C$3),TRUE,0)</f>
        <v>0</v>
      </c>
    </row>
    <row r="30" spans="1:26" x14ac:dyDescent="0.2">
      <c r="A30" t="s">
        <v>20</v>
      </c>
      <c r="B30" t="s">
        <v>21</v>
      </c>
      <c r="C30">
        <v>1</v>
      </c>
      <c r="D30" t="s">
        <v>22</v>
      </c>
      <c r="E30" t="s">
        <v>53</v>
      </c>
      <c r="F30" t="s">
        <v>54</v>
      </c>
      <c r="G30">
        <v>4</v>
      </c>
      <c r="H30" t="s">
        <v>25</v>
      </c>
      <c r="I30" t="s">
        <v>774</v>
      </c>
      <c r="J30">
        <v>20</v>
      </c>
      <c r="K30">
        <v>10</v>
      </c>
      <c r="L30">
        <v>2020</v>
      </c>
      <c r="M30">
        <v>8</v>
      </c>
      <c r="N30">
        <v>6</v>
      </c>
      <c r="O30">
        <v>32</v>
      </c>
      <c r="P30" t="s">
        <v>27</v>
      </c>
      <c r="Q30" t="s">
        <v>28</v>
      </c>
      <c r="R30" t="s">
        <v>810</v>
      </c>
      <c r="S30" t="s">
        <v>811</v>
      </c>
      <c r="T30">
        <v>0</v>
      </c>
      <c r="V30" s="4" t="b">
        <f t="shared" si="0"/>
        <v>0</v>
      </c>
      <c r="W30" s="6" t="b">
        <f t="shared" si="1"/>
        <v>0</v>
      </c>
      <c r="X30" s="4">
        <f t="shared" si="3"/>
        <v>0.33749999999999997</v>
      </c>
      <c r="Y30" s="4" t="str">
        <f t="shared" si="4"/>
        <v xml:space="preserve"> </v>
      </c>
      <c r="Z30" s="7">
        <f>IF(AND(V30,W30,Y30&gt;=Constants!$C$3),TRUE,0)</f>
        <v>0</v>
      </c>
    </row>
    <row r="31" spans="1:26" x14ac:dyDescent="0.2">
      <c r="A31" t="s">
        <v>20</v>
      </c>
      <c r="B31" t="s">
        <v>21</v>
      </c>
      <c r="C31">
        <v>1</v>
      </c>
      <c r="D31" t="s">
        <v>22</v>
      </c>
      <c r="E31" t="s">
        <v>23</v>
      </c>
      <c r="F31" t="s">
        <v>24</v>
      </c>
      <c r="G31">
        <v>4</v>
      </c>
      <c r="H31" t="s">
        <v>25</v>
      </c>
      <c r="I31" t="s">
        <v>26</v>
      </c>
      <c r="J31">
        <v>20</v>
      </c>
      <c r="K31">
        <v>10</v>
      </c>
      <c r="L31">
        <v>2020</v>
      </c>
      <c r="M31">
        <v>8</v>
      </c>
      <c r="N31">
        <v>8</v>
      </c>
      <c r="O31">
        <v>13</v>
      </c>
      <c r="P31" t="s">
        <v>27</v>
      </c>
      <c r="Q31" t="s">
        <v>28</v>
      </c>
      <c r="R31" t="s">
        <v>61</v>
      </c>
      <c r="S31" t="s">
        <v>62</v>
      </c>
      <c r="T31">
        <v>0</v>
      </c>
      <c r="V31" s="4" t="b">
        <f t="shared" si="0"/>
        <v>1</v>
      </c>
      <c r="W31" s="6" t="b">
        <f t="shared" si="1"/>
        <v>1</v>
      </c>
      <c r="X31" s="4">
        <f t="shared" si="3"/>
        <v>0.33888888888888885</v>
      </c>
      <c r="Y31" s="4">
        <f t="shared" si="4"/>
        <v>1.388888888888884E-3</v>
      </c>
      <c r="Z31" s="7" t="b">
        <f>IF(AND(V31,W31,Y31&gt;=Constants!$C$3),TRUE,0)</f>
        <v>1</v>
      </c>
    </row>
    <row r="32" spans="1:26" x14ac:dyDescent="0.2">
      <c r="A32" t="s">
        <v>20</v>
      </c>
      <c r="B32" t="s">
        <v>21</v>
      </c>
      <c r="C32">
        <v>1</v>
      </c>
      <c r="D32" t="s">
        <v>31</v>
      </c>
      <c r="E32" t="s">
        <v>41</v>
      </c>
      <c r="F32" t="s">
        <v>42</v>
      </c>
      <c r="G32">
        <v>5</v>
      </c>
      <c r="H32" t="s">
        <v>168</v>
      </c>
      <c r="I32" t="s">
        <v>774</v>
      </c>
      <c r="J32">
        <v>22</v>
      </c>
      <c r="K32">
        <v>10</v>
      </c>
      <c r="L32">
        <v>2020</v>
      </c>
      <c r="M32">
        <v>2</v>
      </c>
      <c r="N32">
        <v>29</v>
      </c>
      <c r="O32">
        <v>58</v>
      </c>
      <c r="P32" t="s">
        <v>27</v>
      </c>
      <c r="Q32" t="s">
        <v>28</v>
      </c>
      <c r="R32" t="s">
        <v>812</v>
      </c>
      <c r="S32" t="s">
        <v>813</v>
      </c>
      <c r="T32">
        <v>0</v>
      </c>
      <c r="V32" s="4" t="b">
        <f t="shared" si="0"/>
        <v>0</v>
      </c>
      <c r="W32" s="6" t="b">
        <f t="shared" si="1"/>
        <v>0</v>
      </c>
      <c r="X32" s="4">
        <f t="shared" si="3"/>
        <v>0.10347222222222223</v>
      </c>
      <c r="Y32" s="4" t="str">
        <f t="shared" si="4"/>
        <v xml:space="preserve"> </v>
      </c>
      <c r="Z32" s="7">
        <f>IF(AND(V32,W32,Y32&gt;=Constants!$C$3),TRUE,0)</f>
        <v>0</v>
      </c>
    </row>
    <row r="33" spans="1:26" x14ac:dyDescent="0.2">
      <c r="A33" t="s">
        <v>20</v>
      </c>
      <c r="B33" t="s">
        <v>21</v>
      </c>
      <c r="C33">
        <v>1</v>
      </c>
      <c r="D33" t="s">
        <v>31</v>
      </c>
      <c r="E33" t="s">
        <v>41</v>
      </c>
      <c r="F33" t="s">
        <v>42</v>
      </c>
      <c r="G33">
        <v>6</v>
      </c>
      <c r="H33" t="s">
        <v>25</v>
      </c>
      <c r="I33" t="s">
        <v>774</v>
      </c>
      <c r="J33">
        <v>22</v>
      </c>
      <c r="K33">
        <v>10</v>
      </c>
      <c r="L33">
        <v>2020</v>
      </c>
      <c r="M33">
        <v>8</v>
      </c>
      <c r="N33">
        <v>15</v>
      </c>
      <c r="O33">
        <v>24</v>
      </c>
      <c r="P33" t="s">
        <v>27</v>
      </c>
      <c r="Q33" t="s">
        <v>28</v>
      </c>
      <c r="R33" t="s">
        <v>814</v>
      </c>
      <c r="S33" t="s">
        <v>815</v>
      </c>
      <c r="T33">
        <v>0</v>
      </c>
      <c r="V33" s="4" t="b">
        <f t="shared" si="0"/>
        <v>0</v>
      </c>
      <c r="W33" s="6" t="b">
        <f t="shared" si="1"/>
        <v>1</v>
      </c>
      <c r="X33" s="4">
        <f t="shared" si="3"/>
        <v>0.34375</v>
      </c>
      <c r="Y33" s="4">
        <f t="shared" si="4"/>
        <v>0.24027777777777776</v>
      </c>
      <c r="Z33" s="7">
        <f>IF(AND(V33,W33,Y33&gt;=Constants!$C$3),TRUE,0)</f>
        <v>0</v>
      </c>
    </row>
    <row r="34" spans="1:26" x14ac:dyDescent="0.2">
      <c r="A34" t="s">
        <v>20</v>
      </c>
      <c r="B34" t="s">
        <v>21</v>
      </c>
      <c r="C34">
        <v>1</v>
      </c>
      <c r="D34" t="s">
        <v>22</v>
      </c>
      <c r="E34" t="s">
        <v>23</v>
      </c>
      <c r="F34" t="s">
        <v>24</v>
      </c>
      <c r="G34">
        <v>7</v>
      </c>
      <c r="H34" t="s">
        <v>25</v>
      </c>
      <c r="I34" t="s">
        <v>26</v>
      </c>
      <c r="J34">
        <v>17</v>
      </c>
      <c r="K34">
        <v>10</v>
      </c>
      <c r="L34">
        <v>2020</v>
      </c>
      <c r="M34">
        <v>6</v>
      </c>
      <c r="N34">
        <v>55</v>
      </c>
      <c r="O34">
        <v>16</v>
      </c>
      <c r="P34" t="s">
        <v>27</v>
      </c>
      <c r="Q34" t="s">
        <v>28</v>
      </c>
      <c r="R34" t="s">
        <v>63</v>
      </c>
      <c r="S34" t="s">
        <v>64</v>
      </c>
      <c r="T34">
        <v>0</v>
      </c>
      <c r="V34" s="4" t="b">
        <f t="shared" si="0"/>
        <v>0</v>
      </c>
      <c r="W34" s="6" t="b">
        <f t="shared" si="1"/>
        <v>0</v>
      </c>
      <c r="X34" s="4">
        <f t="shared" si="3"/>
        <v>0.28819444444444448</v>
      </c>
      <c r="Y34" s="4" t="str">
        <f t="shared" si="4"/>
        <v xml:space="preserve"> </v>
      </c>
      <c r="Z34" s="7">
        <f>IF(AND(V34,W34,Y34&gt;=Constants!$C$3),TRUE,0)</f>
        <v>0</v>
      </c>
    </row>
    <row r="35" spans="1:26" x14ac:dyDescent="0.2">
      <c r="A35" t="s">
        <v>20</v>
      </c>
      <c r="B35" t="s">
        <v>21</v>
      </c>
      <c r="C35">
        <v>1</v>
      </c>
      <c r="D35" t="s">
        <v>22</v>
      </c>
      <c r="E35" t="s">
        <v>23</v>
      </c>
      <c r="F35" t="s">
        <v>24</v>
      </c>
      <c r="G35">
        <v>8</v>
      </c>
      <c r="H35" t="s">
        <v>25</v>
      </c>
      <c r="I35" t="s">
        <v>774</v>
      </c>
      <c r="J35">
        <v>18</v>
      </c>
      <c r="K35">
        <v>10</v>
      </c>
      <c r="L35">
        <v>2020</v>
      </c>
      <c r="M35">
        <v>17</v>
      </c>
      <c r="N35">
        <v>32</v>
      </c>
      <c r="O35">
        <v>8</v>
      </c>
      <c r="P35" t="s">
        <v>27</v>
      </c>
      <c r="Q35" t="s">
        <v>36</v>
      </c>
      <c r="R35" t="s">
        <v>816</v>
      </c>
      <c r="S35" t="s">
        <v>817</v>
      </c>
      <c r="T35">
        <v>0</v>
      </c>
      <c r="V35" s="4" t="b">
        <f t="shared" si="0"/>
        <v>0</v>
      </c>
      <c r="W35" s="6" t="b">
        <f t="shared" si="1"/>
        <v>0</v>
      </c>
      <c r="X35" s="4">
        <f t="shared" si="3"/>
        <v>0.73055555555555562</v>
      </c>
      <c r="Y35" s="4" t="str">
        <f t="shared" si="4"/>
        <v xml:space="preserve"> </v>
      </c>
      <c r="Z35" s="7">
        <f>IF(AND(V35,W35,Y35&gt;=Constants!$C$3),TRUE,0)</f>
        <v>0</v>
      </c>
    </row>
    <row r="36" spans="1:26" x14ac:dyDescent="0.2">
      <c r="A36" t="s">
        <v>20</v>
      </c>
      <c r="B36" t="s">
        <v>21</v>
      </c>
      <c r="C36">
        <v>1</v>
      </c>
      <c r="D36" t="s">
        <v>22</v>
      </c>
      <c r="E36" t="s">
        <v>23</v>
      </c>
      <c r="F36" t="s">
        <v>24</v>
      </c>
      <c r="G36">
        <v>8</v>
      </c>
      <c r="H36" t="s">
        <v>25</v>
      </c>
      <c r="I36" t="s">
        <v>26</v>
      </c>
      <c r="J36">
        <v>18</v>
      </c>
      <c r="K36">
        <v>10</v>
      </c>
      <c r="L36">
        <v>2020</v>
      </c>
      <c r="M36">
        <v>17</v>
      </c>
      <c r="N36">
        <v>33</v>
      </c>
      <c r="O36">
        <v>25</v>
      </c>
      <c r="P36" t="s">
        <v>27</v>
      </c>
      <c r="Q36" t="s">
        <v>36</v>
      </c>
      <c r="R36" t="s">
        <v>65</v>
      </c>
      <c r="S36" t="s">
        <v>66</v>
      </c>
      <c r="T36">
        <v>1</v>
      </c>
      <c r="V36" s="4" t="b">
        <f t="shared" si="0"/>
        <v>1</v>
      </c>
      <c r="W36" s="6" t="b">
        <f t="shared" si="1"/>
        <v>1</v>
      </c>
      <c r="X36" s="4">
        <f t="shared" si="3"/>
        <v>0.73125000000000007</v>
      </c>
      <c r="Y36" s="4">
        <f t="shared" si="4"/>
        <v>6.9444444444444198E-4</v>
      </c>
      <c r="Z36" s="7" t="b">
        <f>IF(AND(V36,W36,Y36&gt;=Constants!$C$3),TRUE,0)</f>
        <v>1</v>
      </c>
    </row>
    <row r="37" spans="1:26" x14ac:dyDescent="0.2">
      <c r="A37" t="s">
        <v>20</v>
      </c>
      <c r="B37" t="s">
        <v>21</v>
      </c>
      <c r="C37">
        <v>1</v>
      </c>
      <c r="D37" t="s">
        <v>22</v>
      </c>
      <c r="E37" t="s">
        <v>23</v>
      </c>
      <c r="F37" t="s">
        <v>24</v>
      </c>
      <c r="G37">
        <v>9</v>
      </c>
      <c r="H37" t="s">
        <v>25</v>
      </c>
      <c r="I37" t="s">
        <v>26</v>
      </c>
      <c r="J37">
        <v>18</v>
      </c>
      <c r="K37">
        <v>10</v>
      </c>
      <c r="L37">
        <v>2020</v>
      </c>
      <c r="M37">
        <v>17</v>
      </c>
      <c r="N37">
        <v>33</v>
      </c>
      <c r="O37">
        <v>25</v>
      </c>
      <c r="P37" t="s">
        <v>27</v>
      </c>
      <c r="Q37" t="s">
        <v>28</v>
      </c>
      <c r="R37" t="s">
        <v>65</v>
      </c>
      <c r="S37" t="s">
        <v>67</v>
      </c>
      <c r="T37">
        <v>0</v>
      </c>
      <c r="V37" s="4" t="b">
        <f t="shared" si="0"/>
        <v>0</v>
      </c>
      <c r="W37" s="6" t="b">
        <f t="shared" si="1"/>
        <v>1</v>
      </c>
      <c r="X37" s="4">
        <f t="shared" si="3"/>
        <v>0.73125000000000007</v>
      </c>
      <c r="Y37" s="4">
        <f t="shared" si="4"/>
        <v>0</v>
      </c>
      <c r="Z37" s="7">
        <f>IF(AND(V37,W37,Y37&gt;=Constants!$C$3),TRUE,0)</f>
        <v>0</v>
      </c>
    </row>
    <row r="38" spans="1:26" x14ac:dyDescent="0.2">
      <c r="A38" t="s">
        <v>20</v>
      </c>
      <c r="B38" t="s">
        <v>21</v>
      </c>
      <c r="C38">
        <v>1</v>
      </c>
      <c r="D38" t="s">
        <v>31</v>
      </c>
      <c r="E38" t="s">
        <v>23</v>
      </c>
      <c r="F38" t="s">
        <v>24</v>
      </c>
      <c r="G38">
        <v>10</v>
      </c>
      <c r="H38" t="s">
        <v>25</v>
      </c>
      <c r="I38" t="s">
        <v>26</v>
      </c>
      <c r="J38">
        <v>19</v>
      </c>
      <c r="K38">
        <v>10</v>
      </c>
      <c r="L38">
        <v>2020</v>
      </c>
      <c r="M38">
        <v>17</v>
      </c>
      <c r="N38">
        <v>37</v>
      </c>
      <c r="O38">
        <v>3</v>
      </c>
      <c r="P38" t="s">
        <v>27</v>
      </c>
      <c r="Q38" t="s">
        <v>28</v>
      </c>
      <c r="R38" t="s">
        <v>68</v>
      </c>
      <c r="S38" t="s">
        <v>69</v>
      </c>
      <c r="T38">
        <v>1</v>
      </c>
      <c r="V38" s="4" t="b">
        <f t="shared" si="0"/>
        <v>0</v>
      </c>
      <c r="W38" s="6" t="b">
        <f t="shared" si="1"/>
        <v>0</v>
      </c>
      <c r="X38" s="4">
        <f t="shared" si="3"/>
        <v>0.73402777777777783</v>
      </c>
      <c r="Y38" s="4" t="str">
        <f t="shared" si="4"/>
        <v xml:space="preserve"> </v>
      </c>
      <c r="Z38" s="7">
        <f>IF(AND(V38,W38,Y38&gt;=Constants!$C$3),TRUE,0)</f>
        <v>0</v>
      </c>
    </row>
    <row r="39" spans="1:26" x14ac:dyDescent="0.2">
      <c r="A39" t="s">
        <v>20</v>
      </c>
      <c r="B39" t="s">
        <v>21</v>
      </c>
      <c r="C39">
        <v>1</v>
      </c>
      <c r="D39" t="s">
        <v>22</v>
      </c>
      <c r="E39" t="s">
        <v>23</v>
      </c>
      <c r="F39" t="s">
        <v>24</v>
      </c>
      <c r="G39">
        <v>11</v>
      </c>
      <c r="H39" t="s">
        <v>25</v>
      </c>
      <c r="I39" t="s">
        <v>26</v>
      </c>
      <c r="J39">
        <v>21</v>
      </c>
      <c r="K39">
        <v>10</v>
      </c>
      <c r="L39">
        <v>2020</v>
      </c>
      <c r="M39">
        <v>7</v>
      </c>
      <c r="N39">
        <v>48</v>
      </c>
      <c r="O39">
        <v>51</v>
      </c>
      <c r="P39" t="s">
        <v>27</v>
      </c>
      <c r="Q39" t="s">
        <v>28</v>
      </c>
      <c r="R39" t="s">
        <v>70</v>
      </c>
      <c r="S39" t="s">
        <v>71</v>
      </c>
      <c r="T39">
        <v>0</v>
      </c>
      <c r="V39" s="4" t="b">
        <f t="shared" si="0"/>
        <v>0</v>
      </c>
      <c r="W39" s="6" t="b">
        <f t="shared" si="1"/>
        <v>0</v>
      </c>
      <c r="X39" s="4">
        <f t="shared" si="3"/>
        <v>0.32500000000000001</v>
      </c>
      <c r="Y39" s="4" t="str">
        <f t="shared" si="4"/>
        <v xml:space="preserve"> </v>
      </c>
      <c r="Z39" s="7">
        <f>IF(AND(V39,W39,Y39&gt;=Constants!$C$3),TRUE,0)</f>
        <v>0</v>
      </c>
    </row>
    <row r="40" spans="1:26" x14ac:dyDescent="0.2">
      <c r="A40" t="s">
        <v>20</v>
      </c>
      <c r="B40" t="s">
        <v>21</v>
      </c>
      <c r="C40">
        <v>1</v>
      </c>
      <c r="D40" t="s">
        <v>22</v>
      </c>
      <c r="E40" t="s">
        <v>23</v>
      </c>
      <c r="F40" t="s">
        <v>24</v>
      </c>
      <c r="G40">
        <v>12</v>
      </c>
      <c r="H40" t="s">
        <v>25</v>
      </c>
      <c r="I40" t="s">
        <v>805</v>
      </c>
      <c r="J40">
        <v>22</v>
      </c>
      <c r="K40">
        <v>10</v>
      </c>
      <c r="L40">
        <v>2020</v>
      </c>
      <c r="M40">
        <v>10</v>
      </c>
      <c r="N40">
        <v>41</v>
      </c>
      <c r="O40">
        <v>22</v>
      </c>
      <c r="P40" t="s">
        <v>27</v>
      </c>
      <c r="Q40" t="s">
        <v>28</v>
      </c>
      <c r="R40" t="s">
        <v>818</v>
      </c>
      <c r="S40" t="s">
        <v>819</v>
      </c>
      <c r="T40">
        <v>0</v>
      </c>
      <c r="V40" s="4" t="b">
        <f t="shared" si="0"/>
        <v>0</v>
      </c>
      <c r="W40" s="6" t="b">
        <f t="shared" si="1"/>
        <v>0</v>
      </c>
      <c r="X40" s="4">
        <f t="shared" si="3"/>
        <v>0.44513888888888892</v>
      </c>
      <c r="Y40" s="4" t="str">
        <f t="shared" si="4"/>
        <v xml:space="preserve"> </v>
      </c>
      <c r="Z40" s="7">
        <f>IF(AND(V40,W40,Y40&gt;=Constants!$C$3),TRUE,0)</f>
        <v>0</v>
      </c>
    </row>
    <row r="41" spans="1:26" x14ac:dyDescent="0.2">
      <c r="A41" t="s">
        <v>20</v>
      </c>
      <c r="B41" t="s">
        <v>21</v>
      </c>
      <c r="C41">
        <v>1</v>
      </c>
      <c r="D41" t="s">
        <v>22</v>
      </c>
      <c r="E41" t="s">
        <v>23</v>
      </c>
      <c r="F41" t="s">
        <v>24</v>
      </c>
      <c r="G41">
        <v>13</v>
      </c>
      <c r="H41" t="s">
        <v>25</v>
      </c>
      <c r="I41" t="s">
        <v>26</v>
      </c>
      <c r="J41">
        <v>24</v>
      </c>
      <c r="K41">
        <v>10</v>
      </c>
      <c r="L41">
        <v>2020</v>
      </c>
      <c r="M41">
        <v>15</v>
      </c>
      <c r="N41">
        <v>19</v>
      </c>
      <c r="O41">
        <v>8</v>
      </c>
      <c r="P41" t="s">
        <v>27</v>
      </c>
      <c r="Q41" t="s">
        <v>28</v>
      </c>
      <c r="R41" t="s">
        <v>72</v>
      </c>
      <c r="S41" t="s">
        <v>73</v>
      </c>
      <c r="T41">
        <v>0</v>
      </c>
      <c r="V41" s="4" t="b">
        <f t="shared" si="0"/>
        <v>0</v>
      </c>
      <c r="W41" s="6" t="b">
        <f t="shared" si="1"/>
        <v>0</v>
      </c>
      <c r="X41" s="4">
        <f t="shared" si="3"/>
        <v>0.6381944444444444</v>
      </c>
      <c r="Y41" s="4" t="str">
        <f t="shared" si="4"/>
        <v xml:space="preserve"> </v>
      </c>
      <c r="Z41" s="7">
        <f>IF(AND(V41,W41,Y41&gt;=Constants!$C$3),TRUE,0)</f>
        <v>0</v>
      </c>
    </row>
    <row r="42" spans="1:26" x14ac:dyDescent="0.2">
      <c r="A42" t="s">
        <v>20</v>
      </c>
      <c r="B42" t="s">
        <v>21</v>
      </c>
      <c r="C42">
        <v>1</v>
      </c>
      <c r="D42" t="s">
        <v>22</v>
      </c>
      <c r="E42" t="s">
        <v>23</v>
      </c>
      <c r="F42" t="s">
        <v>24</v>
      </c>
      <c r="G42">
        <v>14</v>
      </c>
      <c r="H42" t="s">
        <v>25</v>
      </c>
      <c r="I42" t="s">
        <v>26</v>
      </c>
      <c r="J42">
        <v>24</v>
      </c>
      <c r="K42">
        <v>10</v>
      </c>
      <c r="L42">
        <v>2020</v>
      </c>
      <c r="M42">
        <v>15</v>
      </c>
      <c r="N42">
        <v>19</v>
      </c>
      <c r="O42">
        <v>11</v>
      </c>
      <c r="P42" t="s">
        <v>27</v>
      </c>
      <c r="Q42" t="s">
        <v>28</v>
      </c>
      <c r="R42" t="s">
        <v>74</v>
      </c>
      <c r="S42" t="s">
        <v>75</v>
      </c>
      <c r="T42">
        <v>0</v>
      </c>
      <c r="V42" s="4" t="b">
        <f t="shared" si="0"/>
        <v>0</v>
      </c>
      <c r="W42" s="6" t="b">
        <f t="shared" si="1"/>
        <v>1</v>
      </c>
      <c r="X42" s="4">
        <f t="shared" si="3"/>
        <v>0.6381944444444444</v>
      </c>
      <c r="Y42" s="4">
        <f t="shared" si="4"/>
        <v>0</v>
      </c>
      <c r="Z42" s="7">
        <f>IF(AND(V42,W42,Y42&gt;=Constants!$C$3),TRUE,0)</f>
        <v>0</v>
      </c>
    </row>
    <row r="43" spans="1:26" x14ac:dyDescent="0.2">
      <c r="A43" t="s">
        <v>20</v>
      </c>
      <c r="B43" t="s">
        <v>21</v>
      </c>
      <c r="C43">
        <v>4</v>
      </c>
      <c r="D43" t="s">
        <v>31</v>
      </c>
      <c r="E43" t="s">
        <v>82</v>
      </c>
      <c r="F43" t="s">
        <v>83</v>
      </c>
      <c r="G43">
        <v>15</v>
      </c>
      <c r="H43" t="s">
        <v>820</v>
      </c>
      <c r="I43" t="s">
        <v>805</v>
      </c>
      <c r="J43">
        <v>14</v>
      </c>
      <c r="K43">
        <v>10</v>
      </c>
      <c r="L43">
        <v>2020</v>
      </c>
      <c r="M43">
        <v>18</v>
      </c>
      <c r="N43">
        <v>27</v>
      </c>
      <c r="O43">
        <v>25</v>
      </c>
      <c r="P43" t="s">
        <v>28</v>
      </c>
      <c r="Q43" t="s">
        <v>28</v>
      </c>
      <c r="R43" t="s">
        <v>821</v>
      </c>
      <c r="S43" t="s">
        <v>822</v>
      </c>
      <c r="T43">
        <v>0</v>
      </c>
      <c r="V43" s="4" t="b">
        <f t="shared" si="0"/>
        <v>0</v>
      </c>
      <c r="W43" s="6" t="b">
        <f t="shared" si="1"/>
        <v>0</v>
      </c>
      <c r="X43" s="4">
        <f t="shared" si="3"/>
        <v>0.76874999999999993</v>
      </c>
      <c r="Y43" s="4" t="str">
        <f t="shared" si="4"/>
        <v xml:space="preserve"> </v>
      </c>
      <c r="Z43" s="7">
        <f>IF(AND(V43,W43,Y43&gt;=Constants!$C$3),TRUE,0)</f>
        <v>0</v>
      </c>
    </row>
    <row r="44" spans="1:26" x14ac:dyDescent="0.2">
      <c r="A44" t="s">
        <v>20</v>
      </c>
      <c r="B44" t="s">
        <v>21</v>
      </c>
      <c r="C44">
        <v>4</v>
      </c>
      <c r="D44" t="s">
        <v>31</v>
      </c>
      <c r="E44" t="s">
        <v>76</v>
      </c>
      <c r="F44" t="s">
        <v>33</v>
      </c>
      <c r="G44">
        <v>16</v>
      </c>
      <c r="H44" t="s">
        <v>678</v>
      </c>
      <c r="I44" t="s">
        <v>774</v>
      </c>
      <c r="J44">
        <v>14</v>
      </c>
      <c r="K44">
        <v>10</v>
      </c>
      <c r="L44">
        <v>2020</v>
      </c>
      <c r="M44">
        <v>22</v>
      </c>
      <c r="N44">
        <v>9</v>
      </c>
      <c r="O44">
        <v>27</v>
      </c>
      <c r="P44" t="s">
        <v>27</v>
      </c>
      <c r="Q44" t="s">
        <v>28</v>
      </c>
      <c r="R44" t="s">
        <v>823</v>
      </c>
      <c r="S44" t="s">
        <v>824</v>
      </c>
      <c r="T44">
        <v>0</v>
      </c>
      <c r="V44" s="4" t="b">
        <f t="shared" si="0"/>
        <v>0</v>
      </c>
      <c r="W44" s="6" t="b">
        <f t="shared" si="1"/>
        <v>1</v>
      </c>
      <c r="X44" s="4">
        <f t="shared" si="3"/>
        <v>0.92291666666666661</v>
      </c>
      <c r="Y44" s="4">
        <f t="shared" si="4"/>
        <v>0.15416666666666667</v>
      </c>
      <c r="Z44" s="7">
        <f>IF(AND(V44,W44,Y44&gt;=Constants!$C$3),TRUE,0)</f>
        <v>0</v>
      </c>
    </row>
    <row r="45" spans="1:26" x14ac:dyDescent="0.2">
      <c r="A45" t="s">
        <v>20</v>
      </c>
      <c r="B45" t="s">
        <v>21</v>
      </c>
      <c r="C45">
        <v>4</v>
      </c>
      <c r="D45" t="s">
        <v>31</v>
      </c>
      <c r="E45" t="s">
        <v>82</v>
      </c>
      <c r="F45" t="s">
        <v>83</v>
      </c>
      <c r="G45">
        <v>17</v>
      </c>
      <c r="H45" t="s">
        <v>678</v>
      </c>
      <c r="I45" t="s">
        <v>774</v>
      </c>
      <c r="J45">
        <v>14</v>
      </c>
      <c r="K45">
        <v>10</v>
      </c>
      <c r="L45">
        <v>2020</v>
      </c>
      <c r="M45">
        <v>22</v>
      </c>
      <c r="N45">
        <v>10</v>
      </c>
      <c r="O45">
        <v>48</v>
      </c>
      <c r="P45" t="s">
        <v>27</v>
      </c>
      <c r="Q45" t="s">
        <v>28</v>
      </c>
      <c r="R45" t="s">
        <v>825</v>
      </c>
      <c r="S45" t="s">
        <v>826</v>
      </c>
      <c r="T45">
        <v>0</v>
      </c>
      <c r="V45" s="4" t="b">
        <f t="shared" si="0"/>
        <v>0</v>
      </c>
      <c r="W45" s="6" t="b">
        <f t="shared" si="1"/>
        <v>1</v>
      </c>
      <c r="X45" s="4">
        <f t="shared" si="3"/>
        <v>0.92361111111111116</v>
      </c>
      <c r="Y45" s="4">
        <f t="shared" si="4"/>
        <v>6.94444444444553E-4</v>
      </c>
      <c r="Z45" s="7">
        <f>IF(AND(V45,W45,Y45&gt;=Constants!$C$3),TRUE,0)</f>
        <v>0</v>
      </c>
    </row>
    <row r="46" spans="1:26" s="2" customFormat="1" x14ac:dyDescent="0.2">
      <c r="A46" t="s">
        <v>20</v>
      </c>
      <c r="B46" t="s">
        <v>21</v>
      </c>
      <c r="C46">
        <v>4</v>
      </c>
      <c r="D46" t="s">
        <v>31</v>
      </c>
      <c r="E46" t="s">
        <v>76</v>
      </c>
      <c r="F46" t="s">
        <v>33</v>
      </c>
      <c r="G46">
        <v>18</v>
      </c>
      <c r="H46" t="s">
        <v>678</v>
      </c>
      <c r="I46" t="s">
        <v>774</v>
      </c>
      <c r="J46">
        <v>15</v>
      </c>
      <c r="K46">
        <v>10</v>
      </c>
      <c r="L46">
        <v>2020</v>
      </c>
      <c r="M46">
        <v>4</v>
      </c>
      <c r="N46">
        <v>8</v>
      </c>
      <c r="O46">
        <v>0</v>
      </c>
      <c r="P46" t="s">
        <v>27</v>
      </c>
      <c r="Q46" t="s">
        <v>28</v>
      </c>
      <c r="R46" t="s">
        <v>827</v>
      </c>
      <c r="S46" t="s">
        <v>828</v>
      </c>
      <c r="T46" s="2">
        <v>0</v>
      </c>
      <c r="V46" s="4" t="b">
        <f t="shared" si="0"/>
        <v>0</v>
      </c>
      <c r="W46" s="6" t="b">
        <f t="shared" si="1"/>
        <v>0</v>
      </c>
      <c r="X46" s="4">
        <f t="shared" si="3"/>
        <v>0.17222222222222225</v>
      </c>
      <c r="Y46" s="4" t="str">
        <f t="shared" si="4"/>
        <v xml:space="preserve"> </v>
      </c>
      <c r="Z46" s="7">
        <f>IF(AND(V46,W46,Y46&gt;=Constants!$C$3),TRUE,0)</f>
        <v>0</v>
      </c>
    </row>
    <row r="47" spans="1:26" s="8" customFormat="1" x14ac:dyDescent="0.2">
      <c r="A47" t="s">
        <v>20</v>
      </c>
      <c r="B47" t="s">
        <v>21</v>
      </c>
      <c r="C47">
        <v>4</v>
      </c>
      <c r="D47" t="s">
        <v>31</v>
      </c>
      <c r="E47" t="s">
        <v>76</v>
      </c>
      <c r="F47" t="s">
        <v>33</v>
      </c>
      <c r="G47">
        <v>19</v>
      </c>
      <c r="H47" t="s">
        <v>678</v>
      </c>
      <c r="I47" t="s">
        <v>774</v>
      </c>
      <c r="J47">
        <v>19</v>
      </c>
      <c r="K47">
        <v>10</v>
      </c>
      <c r="L47">
        <v>2020</v>
      </c>
      <c r="M47">
        <v>23</v>
      </c>
      <c r="N47">
        <v>18</v>
      </c>
      <c r="O47">
        <v>23</v>
      </c>
      <c r="P47" t="s">
        <v>27</v>
      </c>
      <c r="Q47" t="s">
        <v>28</v>
      </c>
      <c r="R47" t="s">
        <v>829</v>
      </c>
      <c r="S47" t="s">
        <v>830</v>
      </c>
      <c r="T47" s="8">
        <v>0</v>
      </c>
      <c r="V47" s="9" t="b">
        <f t="shared" si="0"/>
        <v>0</v>
      </c>
      <c r="W47" s="10" t="b">
        <f t="shared" si="1"/>
        <v>0</v>
      </c>
      <c r="X47" s="9">
        <f t="shared" si="3"/>
        <v>0.97083333333333333</v>
      </c>
      <c r="Y47" s="9" t="str">
        <f t="shared" si="4"/>
        <v xml:space="preserve"> </v>
      </c>
      <c r="Z47" s="11">
        <f>IF(AND(V47,W47,Y47&gt;=Constants!$C$3),TRUE,0)</f>
        <v>0</v>
      </c>
    </row>
    <row r="48" spans="1:26" x14ac:dyDescent="0.2">
      <c r="A48" t="s">
        <v>20</v>
      </c>
      <c r="B48" t="s">
        <v>21</v>
      </c>
      <c r="C48">
        <v>4</v>
      </c>
      <c r="D48" t="s">
        <v>31</v>
      </c>
      <c r="E48" t="s">
        <v>82</v>
      </c>
      <c r="F48" t="s">
        <v>83</v>
      </c>
      <c r="G48">
        <v>20</v>
      </c>
      <c r="H48" t="s">
        <v>678</v>
      </c>
      <c r="I48" t="s">
        <v>774</v>
      </c>
      <c r="J48">
        <v>19</v>
      </c>
      <c r="K48">
        <v>10</v>
      </c>
      <c r="L48">
        <v>2020</v>
      </c>
      <c r="M48">
        <v>23</v>
      </c>
      <c r="N48">
        <v>19</v>
      </c>
      <c r="O48">
        <v>20</v>
      </c>
      <c r="P48" t="s">
        <v>27</v>
      </c>
      <c r="Q48" t="s">
        <v>28</v>
      </c>
      <c r="R48" t="s">
        <v>831</v>
      </c>
      <c r="S48" t="s">
        <v>832</v>
      </c>
      <c r="T48">
        <v>0</v>
      </c>
      <c r="V48" s="4" t="b">
        <f t="shared" si="0"/>
        <v>0</v>
      </c>
      <c r="W48" s="6" t="b">
        <f t="shared" si="1"/>
        <v>1</v>
      </c>
      <c r="X48" s="4">
        <f t="shared" si="3"/>
        <v>0.97152777777777777</v>
      </c>
      <c r="Y48" s="4">
        <f>IF(ISERROR((X48-X47))," ", IF(W48,ABS(X48-X47)," "))</f>
        <v>6.9444444444444198E-4</v>
      </c>
      <c r="Z48" s="7">
        <f>IF(AND(V48,W48,Y48&gt;=Constants!$C$3),TRUE,0)</f>
        <v>0</v>
      </c>
    </row>
    <row r="49" spans="1:26" x14ac:dyDescent="0.2">
      <c r="A49" t="s">
        <v>20</v>
      </c>
      <c r="B49" t="s">
        <v>21</v>
      </c>
      <c r="C49">
        <v>4</v>
      </c>
      <c r="D49" t="s">
        <v>31</v>
      </c>
      <c r="E49" t="s">
        <v>82</v>
      </c>
      <c r="F49" t="s">
        <v>83</v>
      </c>
      <c r="G49">
        <v>21</v>
      </c>
      <c r="H49" t="s">
        <v>678</v>
      </c>
      <c r="I49" t="s">
        <v>774</v>
      </c>
      <c r="J49">
        <v>19</v>
      </c>
      <c r="K49">
        <v>10</v>
      </c>
      <c r="L49">
        <v>2020</v>
      </c>
      <c r="M49">
        <v>23</v>
      </c>
      <c r="N49">
        <v>19</v>
      </c>
      <c r="O49">
        <v>20</v>
      </c>
      <c r="P49" t="s">
        <v>112</v>
      </c>
      <c r="Q49" t="s">
        <v>28</v>
      </c>
      <c r="R49" t="s">
        <v>831</v>
      </c>
      <c r="S49" t="s">
        <v>833</v>
      </c>
      <c r="T49">
        <v>0</v>
      </c>
      <c r="V49" s="4" t="b">
        <f t="shared" si="0"/>
        <v>0</v>
      </c>
      <c r="W49" s="6" t="b">
        <f t="shared" si="1"/>
        <v>1</v>
      </c>
      <c r="X49" s="4">
        <f t="shared" si="3"/>
        <v>0.97152777777777777</v>
      </c>
      <c r="Y49" s="4">
        <f t="shared" si="4"/>
        <v>0</v>
      </c>
      <c r="Z49" s="7">
        <f>IF(AND(V49,W49,Y49&gt;=Constants!$C$3),TRUE,0)</f>
        <v>0</v>
      </c>
    </row>
    <row r="50" spans="1:26" x14ac:dyDescent="0.2">
      <c r="A50" t="s">
        <v>20</v>
      </c>
      <c r="B50" t="s">
        <v>21</v>
      </c>
      <c r="C50">
        <v>4</v>
      </c>
      <c r="D50" t="s">
        <v>31</v>
      </c>
      <c r="E50" t="s">
        <v>76</v>
      </c>
      <c r="F50" t="s">
        <v>33</v>
      </c>
      <c r="G50">
        <v>22</v>
      </c>
      <c r="H50" t="s">
        <v>25</v>
      </c>
      <c r="I50" t="s">
        <v>774</v>
      </c>
      <c r="J50">
        <v>21</v>
      </c>
      <c r="K50">
        <v>10</v>
      </c>
      <c r="L50">
        <v>2020</v>
      </c>
      <c r="M50">
        <v>1</v>
      </c>
      <c r="N50">
        <v>57</v>
      </c>
      <c r="O50">
        <v>6</v>
      </c>
      <c r="P50" t="s">
        <v>27</v>
      </c>
      <c r="Q50" t="s">
        <v>28</v>
      </c>
      <c r="R50" t="s">
        <v>834</v>
      </c>
      <c r="S50" t="s">
        <v>835</v>
      </c>
      <c r="T50">
        <v>0</v>
      </c>
      <c r="V50" s="4" t="b">
        <f t="shared" si="0"/>
        <v>0</v>
      </c>
      <c r="W50" s="6" t="b">
        <f t="shared" si="1"/>
        <v>0</v>
      </c>
      <c r="X50" s="4">
        <f t="shared" si="3"/>
        <v>8.1250000000000003E-2</v>
      </c>
      <c r="Y50" s="4" t="str">
        <f t="shared" si="4"/>
        <v xml:space="preserve"> </v>
      </c>
      <c r="Z50" s="7">
        <f>IF(AND(V50,W50,Y50&gt;=Constants!$C$3),TRUE,0)</f>
        <v>0</v>
      </c>
    </row>
    <row r="51" spans="1:26" x14ac:dyDescent="0.2">
      <c r="A51" t="s">
        <v>20</v>
      </c>
      <c r="B51" t="s">
        <v>21</v>
      </c>
      <c r="C51">
        <v>4</v>
      </c>
      <c r="D51" t="s">
        <v>31</v>
      </c>
      <c r="E51" t="s">
        <v>82</v>
      </c>
      <c r="F51" t="s">
        <v>83</v>
      </c>
      <c r="G51">
        <v>23</v>
      </c>
      <c r="H51" t="s">
        <v>25</v>
      </c>
      <c r="I51" t="s">
        <v>774</v>
      </c>
      <c r="J51">
        <v>21</v>
      </c>
      <c r="K51">
        <v>10</v>
      </c>
      <c r="L51">
        <v>2020</v>
      </c>
      <c r="M51">
        <v>2</v>
      </c>
      <c r="N51">
        <v>0</v>
      </c>
      <c r="O51">
        <v>20</v>
      </c>
      <c r="P51" t="s">
        <v>112</v>
      </c>
      <c r="Q51" t="s">
        <v>28</v>
      </c>
      <c r="R51" t="s">
        <v>836</v>
      </c>
      <c r="S51" t="s">
        <v>837</v>
      </c>
      <c r="T51">
        <v>0</v>
      </c>
      <c r="V51" s="4" t="b">
        <f t="shared" si="0"/>
        <v>0</v>
      </c>
      <c r="W51" s="6" t="b">
        <f t="shared" si="1"/>
        <v>1</v>
      </c>
      <c r="X51" s="4">
        <f t="shared" si="3"/>
        <v>8.3333333333333329E-2</v>
      </c>
      <c r="Y51" s="4">
        <f t="shared" si="4"/>
        <v>2.0833333333333259E-3</v>
      </c>
      <c r="Z51" s="7">
        <f>IF(AND(V51,W51,Y51&gt;=Constants!$C$3),TRUE,0)</f>
        <v>0</v>
      </c>
    </row>
    <row r="52" spans="1:26" x14ac:dyDescent="0.2">
      <c r="A52" t="s">
        <v>20</v>
      </c>
      <c r="B52" t="s">
        <v>21</v>
      </c>
      <c r="C52">
        <v>4</v>
      </c>
      <c r="D52" t="s">
        <v>31</v>
      </c>
      <c r="E52" t="s">
        <v>76</v>
      </c>
      <c r="F52" t="s">
        <v>33</v>
      </c>
      <c r="G52">
        <v>24</v>
      </c>
      <c r="H52" t="s">
        <v>25</v>
      </c>
      <c r="I52" t="s">
        <v>26</v>
      </c>
      <c r="J52">
        <v>22</v>
      </c>
      <c r="K52">
        <v>10</v>
      </c>
      <c r="L52">
        <v>2020</v>
      </c>
      <c r="M52">
        <v>11</v>
      </c>
      <c r="N52">
        <v>7</v>
      </c>
      <c r="O52">
        <v>17</v>
      </c>
      <c r="P52" t="s">
        <v>27</v>
      </c>
      <c r="Q52" t="s">
        <v>28</v>
      </c>
      <c r="R52" t="s">
        <v>77</v>
      </c>
      <c r="S52" t="s">
        <v>78</v>
      </c>
      <c r="T52">
        <v>0</v>
      </c>
      <c r="V52" s="4" t="b">
        <f t="shared" si="0"/>
        <v>0</v>
      </c>
      <c r="W52" s="6" t="b">
        <f t="shared" si="1"/>
        <v>0</v>
      </c>
      <c r="X52" s="4">
        <f t="shared" si="3"/>
        <v>0.46319444444444446</v>
      </c>
      <c r="Y52" s="4" t="str">
        <f t="shared" si="4"/>
        <v xml:space="preserve"> </v>
      </c>
      <c r="Z52" s="7">
        <f>IF(AND(V52,W52,Y52&gt;=Constants!$C$3),TRUE,0)</f>
        <v>0</v>
      </c>
    </row>
    <row r="53" spans="1:26" x14ac:dyDescent="0.2">
      <c r="A53" t="s">
        <v>20</v>
      </c>
      <c r="B53" t="s">
        <v>21</v>
      </c>
      <c r="C53">
        <v>4</v>
      </c>
      <c r="D53" t="s">
        <v>22</v>
      </c>
      <c r="E53" t="s">
        <v>838</v>
      </c>
      <c r="F53" t="s">
        <v>54</v>
      </c>
      <c r="G53">
        <v>24</v>
      </c>
      <c r="H53" t="s">
        <v>25</v>
      </c>
      <c r="I53" t="s">
        <v>805</v>
      </c>
      <c r="J53">
        <v>22</v>
      </c>
      <c r="K53">
        <v>10</v>
      </c>
      <c r="L53">
        <v>2020</v>
      </c>
      <c r="M53">
        <v>11</v>
      </c>
      <c r="N53">
        <v>7</v>
      </c>
      <c r="O53">
        <v>7</v>
      </c>
      <c r="P53" t="s">
        <v>27</v>
      </c>
      <c r="Q53" t="s">
        <v>28</v>
      </c>
      <c r="R53" t="s">
        <v>839</v>
      </c>
      <c r="S53" t="s">
        <v>840</v>
      </c>
      <c r="T53">
        <v>0</v>
      </c>
      <c r="V53" s="4" t="b">
        <f t="shared" si="0"/>
        <v>1</v>
      </c>
      <c r="W53" s="6" t="b">
        <f t="shared" si="1"/>
        <v>1</v>
      </c>
      <c r="X53" s="4">
        <f t="shared" si="3"/>
        <v>0.46319444444444446</v>
      </c>
      <c r="Y53" s="4">
        <f t="shared" si="4"/>
        <v>0</v>
      </c>
      <c r="Z53" s="7">
        <f>IF(AND(V53,W53,Y53&gt;=Constants!$C$3),TRUE,0)</f>
        <v>0</v>
      </c>
    </row>
    <row r="54" spans="1:26" x14ac:dyDescent="0.2">
      <c r="A54" t="s">
        <v>20</v>
      </c>
      <c r="B54" t="s">
        <v>21</v>
      </c>
      <c r="C54">
        <v>4</v>
      </c>
      <c r="D54" t="s">
        <v>31</v>
      </c>
      <c r="E54" t="s">
        <v>76</v>
      </c>
      <c r="F54" t="s">
        <v>33</v>
      </c>
      <c r="G54">
        <v>25</v>
      </c>
      <c r="H54" t="s">
        <v>25</v>
      </c>
      <c r="I54" t="s">
        <v>35</v>
      </c>
      <c r="J54">
        <v>22</v>
      </c>
      <c r="K54">
        <v>10</v>
      </c>
      <c r="L54">
        <v>2020</v>
      </c>
      <c r="M54">
        <v>11</v>
      </c>
      <c r="N54">
        <v>8</v>
      </c>
      <c r="O54">
        <v>46</v>
      </c>
      <c r="P54" t="s">
        <v>27</v>
      </c>
      <c r="Q54" t="s">
        <v>28</v>
      </c>
      <c r="R54" t="s">
        <v>79</v>
      </c>
      <c r="S54" t="s">
        <v>80</v>
      </c>
      <c r="T54">
        <v>0</v>
      </c>
      <c r="V54" s="4" t="b">
        <f t="shared" si="0"/>
        <v>0</v>
      </c>
      <c r="W54" s="6" t="b">
        <f t="shared" si="1"/>
        <v>1</v>
      </c>
      <c r="X54" s="4">
        <f t="shared" si="3"/>
        <v>0.46388888888888885</v>
      </c>
      <c r="Y54" s="4">
        <f t="shared" si="4"/>
        <v>6.9444444444438647E-4</v>
      </c>
      <c r="Z54" s="7">
        <f>IF(AND(V54,W54,Y54&gt;=Constants!$C$3),TRUE,0)</f>
        <v>0</v>
      </c>
    </row>
    <row r="55" spans="1:26" x14ac:dyDescent="0.2">
      <c r="A55" t="s">
        <v>20</v>
      </c>
      <c r="B55" t="s">
        <v>21</v>
      </c>
      <c r="C55">
        <v>4</v>
      </c>
      <c r="D55" t="s">
        <v>31</v>
      </c>
      <c r="E55" t="s">
        <v>76</v>
      </c>
      <c r="F55" t="s">
        <v>33</v>
      </c>
      <c r="G55">
        <v>25</v>
      </c>
      <c r="H55" t="s">
        <v>25</v>
      </c>
      <c r="I55" t="s">
        <v>774</v>
      </c>
      <c r="J55">
        <v>22</v>
      </c>
      <c r="K55">
        <v>10</v>
      </c>
      <c r="L55">
        <v>2020</v>
      </c>
      <c r="M55">
        <v>11</v>
      </c>
      <c r="N55">
        <v>8</v>
      </c>
      <c r="O55">
        <v>13</v>
      </c>
      <c r="P55" t="s">
        <v>27</v>
      </c>
      <c r="Q55" t="s">
        <v>28</v>
      </c>
      <c r="R55" t="s">
        <v>841</v>
      </c>
      <c r="S55" t="s">
        <v>842</v>
      </c>
      <c r="T55">
        <v>0</v>
      </c>
      <c r="V55" s="4" t="b">
        <f t="shared" si="0"/>
        <v>1</v>
      </c>
      <c r="W55" s="6" t="b">
        <f t="shared" si="1"/>
        <v>1</v>
      </c>
      <c r="X55" s="4">
        <f t="shared" si="3"/>
        <v>0.46388888888888885</v>
      </c>
      <c r="Y55" s="4">
        <f t="shared" si="4"/>
        <v>0</v>
      </c>
      <c r="Z55" s="7">
        <f>IF(AND(V55,W55,Y55&gt;=Constants!$C$3),TRUE,0)</f>
        <v>0</v>
      </c>
    </row>
    <row r="56" spans="1:26" x14ac:dyDescent="0.2">
      <c r="A56" t="s">
        <v>20</v>
      </c>
      <c r="B56" t="s">
        <v>21</v>
      </c>
      <c r="C56">
        <v>4</v>
      </c>
      <c r="D56" t="s">
        <v>31</v>
      </c>
      <c r="E56" t="s">
        <v>76</v>
      </c>
      <c r="F56" t="s">
        <v>33</v>
      </c>
      <c r="G56">
        <v>25</v>
      </c>
      <c r="H56" t="s">
        <v>25</v>
      </c>
      <c r="I56" t="s">
        <v>26</v>
      </c>
      <c r="J56">
        <v>22</v>
      </c>
      <c r="K56">
        <v>10</v>
      </c>
      <c r="L56">
        <v>2020</v>
      </c>
      <c r="M56">
        <v>11</v>
      </c>
      <c r="N56">
        <v>7</v>
      </c>
      <c r="O56">
        <v>17</v>
      </c>
      <c r="P56" t="s">
        <v>27</v>
      </c>
      <c r="Q56" t="s">
        <v>28</v>
      </c>
      <c r="R56" t="s">
        <v>77</v>
      </c>
      <c r="S56" t="s">
        <v>81</v>
      </c>
      <c r="T56">
        <v>0</v>
      </c>
      <c r="V56" s="4" t="b">
        <f t="shared" si="0"/>
        <v>1</v>
      </c>
      <c r="W56" s="6" t="b">
        <f t="shared" si="1"/>
        <v>1</v>
      </c>
      <c r="X56" s="4">
        <f t="shared" si="3"/>
        <v>0.46319444444444446</v>
      </c>
      <c r="Y56" s="4">
        <f t="shared" si="4"/>
        <v>6.9444444444438647E-4</v>
      </c>
      <c r="Z56" s="7" t="b">
        <f>IF(AND(V56,W56,Y56&gt;=Constants!$C$3),TRUE,0)</f>
        <v>1</v>
      </c>
    </row>
    <row r="57" spans="1:26" s="2" customFormat="1" x14ac:dyDescent="0.2">
      <c r="A57" t="s">
        <v>20</v>
      </c>
      <c r="B57" t="s">
        <v>21</v>
      </c>
      <c r="C57">
        <v>4</v>
      </c>
      <c r="D57" t="s">
        <v>22</v>
      </c>
      <c r="E57" t="s">
        <v>838</v>
      </c>
      <c r="F57" t="s">
        <v>54</v>
      </c>
      <c r="G57">
        <v>25</v>
      </c>
      <c r="H57" t="s">
        <v>25</v>
      </c>
      <c r="I57" t="s">
        <v>805</v>
      </c>
      <c r="J57">
        <v>22</v>
      </c>
      <c r="K57">
        <v>10</v>
      </c>
      <c r="L57">
        <v>2020</v>
      </c>
      <c r="M57">
        <v>11</v>
      </c>
      <c r="N57">
        <v>7</v>
      </c>
      <c r="O57">
        <v>7</v>
      </c>
      <c r="P57" t="s">
        <v>27</v>
      </c>
      <c r="Q57" t="s">
        <v>28</v>
      </c>
      <c r="R57" t="s">
        <v>839</v>
      </c>
      <c r="S57" t="s">
        <v>843</v>
      </c>
      <c r="T57" s="2">
        <v>0</v>
      </c>
      <c r="V57" s="4" t="b">
        <f t="shared" si="0"/>
        <v>1</v>
      </c>
      <c r="W57" s="6" t="b">
        <f t="shared" si="1"/>
        <v>1</v>
      </c>
      <c r="X57" s="4">
        <f t="shared" si="3"/>
        <v>0.46319444444444446</v>
      </c>
      <c r="Y57" s="4">
        <f t="shared" si="4"/>
        <v>0</v>
      </c>
      <c r="Z57" s="7">
        <f>IF(AND(V57,W57,Y57&gt;=Constants!$C$3),TRUE,0)</f>
        <v>0</v>
      </c>
    </row>
    <row r="58" spans="1:26" s="8" customFormat="1" x14ac:dyDescent="0.2">
      <c r="A58" t="s">
        <v>20</v>
      </c>
      <c r="B58" t="s">
        <v>21</v>
      </c>
      <c r="C58">
        <v>4</v>
      </c>
      <c r="D58" t="s">
        <v>31</v>
      </c>
      <c r="E58" t="s">
        <v>82</v>
      </c>
      <c r="F58" t="s">
        <v>83</v>
      </c>
      <c r="G58">
        <v>26</v>
      </c>
      <c r="H58" t="s">
        <v>25</v>
      </c>
      <c r="I58" t="s">
        <v>774</v>
      </c>
      <c r="J58">
        <v>22</v>
      </c>
      <c r="K58">
        <v>10</v>
      </c>
      <c r="L58">
        <v>2020</v>
      </c>
      <c r="M58">
        <v>11</v>
      </c>
      <c r="N58">
        <v>8</v>
      </c>
      <c r="O58">
        <v>24</v>
      </c>
      <c r="P58" t="s">
        <v>27</v>
      </c>
      <c r="Q58" t="s">
        <v>28</v>
      </c>
      <c r="R58" t="s">
        <v>844</v>
      </c>
      <c r="S58" t="s">
        <v>845</v>
      </c>
      <c r="T58" s="8">
        <v>0</v>
      </c>
      <c r="V58" s="9" t="b">
        <f t="shared" si="0"/>
        <v>0</v>
      </c>
      <c r="W58" s="10" t="b">
        <f t="shared" si="1"/>
        <v>1</v>
      </c>
      <c r="X58" s="9">
        <f t="shared" si="3"/>
        <v>0.46388888888888885</v>
      </c>
      <c r="Y58" s="9">
        <f t="shared" si="4"/>
        <v>6.9444444444438647E-4</v>
      </c>
      <c r="Z58" s="11">
        <f>IF(AND(V58,W58,Y58&gt;=Constants!$C$3),TRUE,0)</f>
        <v>0</v>
      </c>
    </row>
    <row r="59" spans="1:26" s="2" customFormat="1" x14ac:dyDescent="0.2">
      <c r="A59" t="s">
        <v>20</v>
      </c>
      <c r="B59" t="s">
        <v>21</v>
      </c>
      <c r="C59">
        <v>4</v>
      </c>
      <c r="D59" t="s">
        <v>31</v>
      </c>
      <c r="E59" t="s">
        <v>82</v>
      </c>
      <c r="F59" t="s">
        <v>83</v>
      </c>
      <c r="G59">
        <v>26</v>
      </c>
      <c r="H59" t="s">
        <v>25</v>
      </c>
      <c r="I59" t="s">
        <v>26</v>
      </c>
      <c r="J59">
        <v>22</v>
      </c>
      <c r="K59">
        <v>10</v>
      </c>
      <c r="L59">
        <v>2020</v>
      </c>
      <c r="M59">
        <v>11</v>
      </c>
      <c r="N59">
        <v>7</v>
      </c>
      <c r="O59">
        <v>55</v>
      </c>
      <c r="P59" t="s">
        <v>27</v>
      </c>
      <c r="Q59" t="s">
        <v>28</v>
      </c>
      <c r="R59" t="s">
        <v>84</v>
      </c>
      <c r="S59" t="s">
        <v>85</v>
      </c>
      <c r="T59" s="2">
        <v>0</v>
      </c>
      <c r="V59" s="4" t="b">
        <f t="shared" si="0"/>
        <v>1</v>
      </c>
      <c r="W59" s="6" t="b">
        <f t="shared" si="1"/>
        <v>1</v>
      </c>
      <c r="X59" s="4">
        <f t="shared" si="3"/>
        <v>0.46319444444444446</v>
      </c>
      <c r="Y59" s="4">
        <f>IF(ISERROR((X59-X58))," ", IF(W59,ABS(X59-X58)," "))</f>
        <v>6.9444444444438647E-4</v>
      </c>
      <c r="Z59" s="7" t="b">
        <f>IF(AND(V59,W59,Y59&gt;=Constants!$C$3),TRUE,0)</f>
        <v>1</v>
      </c>
    </row>
    <row r="60" spans="1:26" s="8" customFormat="1" x14ac:dyDescent="0.2">
      <c r="A60" t="s">
        <v>20</v>
      </c>
      <c r="B60" t="s">
        <v>21</v>
      </c>
      <c r="C60">
        <v>4</v>
      </c>
      <c r="D60" t="s">
        <v>31</v>
      </c>
      <c r="E60" t="s">
        <v>82</v>
      </c>
      <c r="F60" t="s">
        <v>83</v>
      </c>
      <c r="G60">
        <v>26</v>
      </c>
      <c r="H60" t="s">
        <v>25</v>
      </c>
      <c r="I60" t="s">
        <v>805</v>
      </c>
      <c r="J60">
        <v>22</v>
      </c>
      <c r="K60">
        <v>10</v>
      </c>
      <c r="L60">
        <v>2020</v>
      </c>
      <c r="M60">
        <v>11</v>
      </c>
      <c r="N60">
        <v>8</v>
      </c>
      <c r="O60">
        <v>7</v>
      </c>
      <c r="P60" t="s">
        <v>27</v>
      </c>
      <c r="Q60" t="s">
        <v>28</v>
      </c>
      <c r="R60" t="s">
        <v>846</v>
      </c>
      <c r="S60" t="s">
        <v>847</v>
      </c>
      <c r="T60" s="8">
        <v>0</v>
      </c>
      <c r="V60" s="9" t="b">
        <f t="shared" si="0"/>
        <v>1</v>
      </c>
      <c r="W60" s="10" t="b">
        <f t="shared" si="1"/>
        <v>1</v>
      </c>
      <c r="X60" s="9">
        <f t="shared" si="3"/>
        <v>0.46388888888888885</v>
      </c>
      <c r="Y60" s="9">
        <f t="shared" si="4"/>
        <v>6.9444444444438647E-4</v>
      </c>
      <c r="Z60" s="11" t="b">
        <f>IF(AND(V60,W60,Y60&gt;=Constants!$C$3),TRUE,0)</f>
        <v>1</v>
      </c>
    </row>
    <row r="61" spans="1:26" x14ac:dyDescent="0.2">
      <c r="A61" t="s">
        <v>20</v>
      </c>
      <c r="B61" t="s">
        <v>21</v>
      </c>
      <c r="C61">
        <v>4</v>
      </c>
      <c r="D61" t="s">
        <v>31</v>
      </c>
      <c r="E61" t="s">
        <v>82</v>
      </c>
      <c r="F61" t="s">
        <v>83</v>
      </c>
      <c r="G61">
        <v>27</v>
      </c>
      <c r="H61" t="s">
        <v>25</v>
      </c>
      <c r="I61" t="s">
        <v>26</v>
      </c>
      <c r="J61">
        <v>22</v>
      </c>
      <c r="K61">
        <v>10</v>
      </c>
      <c r="L61">
        <v>2020</v>
      </c>
      <c r="M61">
        <v>11</v>
      </c>
      <c r="N61">
        <v>7</v>
      </c>
      <c r="O61">
        <v>58</v>
      </c>
      <c r="P61" t="s">
        <v>27</v>
      </c>
      <c r="Q61" t="s">
        <v>28</v>
      </c>
      <c r="R61" t="s">
        <v>86</v>
      </c>
      <c r="S61" t="s">
        <v>87</v>
      </c>
      <c r="T61">
        <v>0</v>
      </c>
      <c r="V61" s="4" t="b">
        <f t="shared" si="0"/>
        <v>0</v>
      </c>
      <c r="W61" s="6" t="b">
        <f t="shared" si="1"/>
        <v>1</v>
      </c>
      <c r="X61" s="4">
        <f t="shared" si="3"/>
        <v>0.46319444444444446</v>
      </c>
      <c r="Y61" s="4">
        <f t="shared" si="4"/>
        <v>6.9444444444438647E-4</v>
      </c>
      <c r="Z61" s="7">
        <f>IF(AND(V61,W61,Y61&gt;=Constants!$C$3),TRUE,0)</f>
        <v>0</v>
      </c>
    </row>
    <row r="62" spans="1:26" x14ac:dyDescent="0.2">
      <c r="A62" t="s">
        <v>20</v>
      </c>
      <c r="B62" t="s">
        <v>21</v>
      </c>
      <c r="C62">
        <v>4</v>
      </c>
      <c r="D62" t="s">
        <v>31</v>
      </c>
      <c r="E62" t="s">
        <v>82</v>
      </c>
      <c r="F62" t="s">
        <v>83</v>
      </c>
      <c r="G62">
        <v>27</v>
      </c>
      <c r="H62" t="s">
        <v>25</v>
      </c>
      <c r="I62" t="s">
        <v>805</v>
      </c>
      <c r="J62">
        <v>22</v>
      </c>
      <c r="K62">
        <v>10</v>
      </c>
      <c r="L62">
        <v>2020</v>
      </c>
      <c r="M62">
        <v>11</v>
      </c>
      <c r="N62">
        <v>8</v>
      </c>
      <c r="O62">
        <v>7</v>
      </c>
      <c r="P62" t="s">
        <v>27</v>
      </c>
      <c r="Q62" t="s">
        <v>28</v>
      </c>
      <c r="R62" t="s">
        <v>846</v>
      </c>
      <c r="S62" t="s">
        <v>848</v>
      </c>
      <c r="T62">
        <v>0</v>
      </c>
      <c r="V62" s="4" t="b">
        <f t="shared" si="0"/>
        <v>1</v>
      </c>
      <c r="W62" s="6" t="b">
        <f t="shared" si="1"/>
        <v>1</v>
      </c>
      <c r="X62" s="4">
        <f t="shared" si="3"/>
        <v>0.46388888888888885</v>
      </c>
      <c r="Y62" s="4">
        <f t="shared" si="4"/>
        <v>6.9444444444438647E-4</v>
      </c>
      <c r="Z62" s="7" t="b">
        <f>IF(AND(V62,W62,Y62&gt;=Constants!$C$3),TRUE,0)</f>
        <v>1</v>
      </c>
    </row>
    <row r="63" spans="1:26" x14ac:dyDescent="0.2">
      <c r="A63" t="s">
        <v>20</v>
      </c>
      <c r="B63" t="s">
        <v>21</v>
      </c>
      <c r="C63">
        <v>4</v>
      </c>
      <c r="D63" t="s">
        <v>31</v>
      </c>
      <c r="E63" t="s">
        <v>76</v>
      </c>
      <c r="F63" t="s">
        <v>33</v>
      </c>
      <c r="G63">
        <v>28</v>
      </c>
      <c r="H63" t="s">
        <v>25</v>
      </c>
      <c r="I63" t="s">
        <v>35</v>
      </c>
      <c r="J63">
        <v>22</v>
      </c>
      <c r="K63">
        <v>10</v>
      </c>
      <c r="L63">
        <v>2020</v>
      </c>
      <c r="M63">
        <v>11</v>
      </c>
      <c r="N63">
        <v>8</v>
      </c>
      <c r="O63">
        <v>31</v>
      </c>
      <c r="P63" t="s">
        <v>27</v>
      </c>
      <c r="Q63" t="s">
        <v>28</v>
      </c>
      <c r="R63" t="s">
        <v>88</v>
      </c>
      <c r="S63" t="s">
        <v>89</v>
      </c>
      <c r="T63">
        <v>0</v>
      </c>
      <c r="V63" s="4" t="b">
        <f t="shared" si="0"/>
        <v>0</v>
      </c>
      <c r="W63" s="6" t="b">
        <f t="shared" si="1"/>
        <v>1</v>
      </c>
      <c r="X63" s="4">
        <f t="shared" si="3"/>
        <v>0.46388888888888885</v>
      </c>
      <c r="Y63" s="4">
        <f t="shared" si="4"/>
        <v>0</v>
      </c>
      <c r="Z63" s="7">
        <f>IF(AND(V63,W63,Y63&gt;=Constants!$C$3),TRUE,0)</f>
        <v>0</v>
      </c>
    </row>
    <row r="64" spans="1:26" x14ac:dyDescent="0.2">
      <c r="A64" t="s">
        <v>20</v>
      </c>
      <c r="B64" t="s">
        <v>21</v>
      </c>
      <c r="C64">
        <v>4</v>
      </c>
      <c r="D64" t="s">
        <v>31</v>
      </c>
      <c r="E64" t="s">
        <v>76</v>
      </c>
      <c r="F64" t="s">
        <v>33</v>
      </c>
      <c r="G64">
        <v>28</v>
      </c>
      <c r="H64" t="s">
        <v>25</v>
      </c>
      <c r="I64" t="s">
        <v>774</v>
      </c>
      <c r="J64">
        <v>22</v>
      </c>
      <c r="K64">
        <v>10</v>
      </c>
      <c r="L64">
        <v>2020</v>
      </c>
      <c r="M64">
        <v>11</v>
      </c>
      <c r="N64">
        <v>8</v>
      </c>
      <c r="O64">
        <v>46</v>
      </c>
      <c r="P64" t="s">
        <v>27</v>
      </c>
      <c r="Q64" t="s">
        <v>28</v>
      </c>
      <c r="R64" t="s">
        <v>79</v>
      </c>
      <c r="S64" t="s">
        <v>849</v>
      </c>
      <c r="T64">
        <v>0</v>
      </c>
      <c r="V64" s="4" t="b">
        <f t="shared" si="0"/>
        <v>1</v>
      </c>
      <c r="W64" s="6" t="b">
        <f t="shared" si="1"/>
        <v>1</v>
      </c>
      <c r="X64" s="4">
        <f t="shared" si="3"/>
        <v>0.46388888888888885</v>
      </c>
      <c r="Y64" s="4">
        <f t="shared" si="4"/>
        <v>0</v>
      </c>
      <c r="Z64" s="7">
        <f>IF(AND(V64,W64,Y64&gt;=Constants!$C$3),TRUE,0)</f>
        <v>0</v>
      </c>
    </row>
    <row r="65" spans="1:26" x14ac:dyDescent="0.2">
      <c r="A65" t="s">
        <v>20</v>
      </c>
      <c r="B65" t="s">
        <v>21</v>
      </c>
      <c r="C65">
        <v>4</v>
      </c>
      <c r="D65" t="s">
        <v>31</v>
      </c>
      <c r="E65" t="s">
        <v>76</v>
      </c>
      <c r="F65" t="s">
        <v>33</v>
      </c>
      <c r="G65">
        <v>28</v>
      </c>
      <c r="H65" t="s">
        <v>25</v>
      </c>
      <c r="I65" t="s">
        <v>805</v>
      </c>
      <c r="J65">
        <v>22</v>
      </c>
      <c r="K65">
        <v>10</v>
      </c>
      <c r="L65">
        <v>2020</v>
      </c>
      <c r="M65">
        <v>11</v>
      </c>
      <c r="N65">
        <v>8</v>
      </c>
      <c r="O65">
        <v>57</v>
      </c>
      <c r="P65" t="s">
        <v>27</v>
      </c>
      <c r="Q65" t="s">
        <v>28</v>
      </c>
      <c r="R65" t="s">
        <v>850</v>
      </c>
      <c r="S65" t="s">
        <v>851</v>
      </c>
      <c r="T65">
        <v>0</v>
      </c>
      <c r="V65" s="4" t="b">
        <f t="shared" si="0"/>
        <v>1</v>
      </c>
      <c r="W65" s="6" t="b">
        <f t="shared" si="1"/>
        <v>1</v>
      </c>
      <c r="X65" s="4">
        <f t="shared" si="3"/>
        <v>0.46388888888888885</v>
      </c>
      <c r="Y65" s="4">
        <f t="shared" si="4"/>
        <v>0</v>
      </c>
      <c r="Z65" s="7">
        <f>IF(AND(V65,W65,Y65&gt;=Constants!$C$3),TRUE,0)</f>
        <v>0</v>
      </c>
    </row>
    <row r="66" spans="1:26" x14ac:dyDescent="0.2">
      <c r="A66" t="s">
        <v>20</v>
      </c>
      <c r="B66" t="s">
        <v>21</v>
      </c>
      <c r="C66">
        <v>4</v>
      </c>
      <c r="D66" t="s">
        <v>31</v>
      </c>
      <c r="E66" t="s">
        <v>76</v>
      </c>
      <c r="F66" t="s">
        <v>33</v>
      </c>
      <c r="G66">
        <v>29</v>
      </c>
      <c r="H66" t="s">
        <v>25</v>
      </c>
      <c r="I66" t="s">
        <v>774</v>
      </c>
      <c r="J66">
        <v>22</v>
      </c>
      <c r="K66">
        <v>10</v>
      </c>
      <c r="L66">
        <v>2020</v>
      </c>
      <c r="M66">
        <v>11</v>
      </c>
      <c r="N66">
        <v>7</v>
      </c>
      <c r="O66">
        <v>48</v>
      </c>
      <c r="P66" t="s">
        <v>27</v>
      </c>
      <c r="Q66" t="s">
        <v>28</v>
      </c>
      <c r="R66" t="s">
        <v>852</v>
      </c>
      <c r="S66" t="s">
        <v>853</v>
      </c>
      <c r="T66">
        <v>0</v>
      </c>
      <c r="V66" s="4" t="b">
        <f t="shared" si="0"/>
        <v>0</v>
      </c>
      <c r="W66" s="6" t="b">
        <f t="shared" si="1"/>
        <v>1</v>
      </c>
      <c r="X66" s="4">
        <f t="shared" si="3"/>
        <v>0.46319444444444446</v>
      </c>
      <c r="Y66" s="4">
        <f t="shared" si="4"/>
        <v>6.9444444444438647E-4</v>
      </c>
      <c r="Z66" s="7">
        <f>IF(AND(V66,W66,Y66&gt;=Constants!$C$3),TRUE,0)</f>
        <v>0</v>
      </c>
    </row>
    <row r="67" spans="1:26" x14ac:dyDescent="0.2">
      <c r="A67" t="s">
        <v>20</v>
      </c>
      <c r="B67" t="s">
        <v>21</v>
      </c>
      <c r="C67">
        <v>4</v>
      </c>
      <c r="D67" t="s">
        <v>31</v>
      </c>
      <c r="E67" t="s">
        <v>76</v>
      </c>
      <c r="F67" t="s">
        <v>33</v>
      </c>
      <c r="G67">
        <v>30</v>
      </c>
      <c r="H67" t="s">
        <v>820</v>
      </c>
      <c r="I67" t="s">
        <v>805</v>
      </c>
      <c r="J67">
        <v>13</v>
      </c>
      <c r="K67">
        <v>10</v>
      </c>
      <c r="L67">
        <v>2020</v>
      </c>
      <c r="M67">
        <v>18</v>
      </c>
      <c r="N67">
        <v>53</v>
      </c>
      <c r="O67">
        <v>28</v>
      </c>
      <c r="P67" t="s">
        <v>28</v>
      </c>
      <c r="Q67" t="s">
        <v>28</v>
      </c>
      <c r="R67" t="s">
        <v>854</v>
      </c>
      <c r="S67" t="s">
        <v>855</v>
      </c>
      <c r="T67">
        <v>0</v>
      </c>
      <c r="V67" s="4" t="b">
        <f t="shared" ref="V67:V130" si="5">NOT(ISERROR(MATCH(G67,G66,0)))</f>
        <v>0</v>
      </c>
      <c r="W67" s="6" t="b">
        <f t="shared" ref="W67:W130" si="6">IF(DATE(L67,K67,J67)-DATE(L66,K66,J66)&lt;&gt;0,FALSE,TRUE)</f>
        <v>0</v>
      </c>
      <c r="X67" s="4">
        <f t="shared" ref="X67:X130" si="7">TIMEVALUE(CONCATENATE(M67,":",N67))</f>
        <v>0.78680555555555554</v>
      </c>
      <c r="Y67" s="4" t="str">
        <f t="shared" si="4"/>
        <v xml:space="preserve"> </v>
      </c>
      <c r="Z67" s="7">
        <f>IF(AND(V67,W67,Y67&gt;=Constants!$C$3),TRUE,0)</f>
        <v>0</v>
      </c>
    </row>
    <row r="68" spans="1:26" s="8" customFormat="1" x14ac:dyDescent="0.2">
      <c r="A68" s="8" t="s">
        <v>20</v>
      </c>
      <c r="B68" s="8" t="s">
        <v>21</v>
      </c>
      <c r="C68" s="8">
        <v>4</v>
      </c>
      <c r="D68" s="8" t="s">
        <v>31</v>
      </c>
      <c r="E68" s="8" t="s">
        <v>76</v>
      </c>
      <c r="F68" s="8" t="s">
        <v>33</v>
      </c>
      <c r="G68" s="8">
        <v>30</v>
      </c>
      <c r="H68" s="8" t="s">
        <v>820</v>
      </c>
      <c r="I68" s="8" t="s">
        <v>805</v>
      </c>
      <c r="J68" s="8">
        <v>13</v>
      </c>
      <c r="K68" s="8">
        <v>10</v>
      </c>
      <c r="L68" s="8">
        <v>2020</v>
      </c>
      <c r="M68" s="8">
        <v>19</v>
      </c>
      <c r="N68" s="8">
        <v>37</v>
      </c>
      <c r="O68" s="8">
        <v>1</v>
      </c>
      <c r="P68" s="8" t="s">
        <v>28</v>
      </c>
      <c r="Q68" s="8" t="s">
        <v>28</v>
      </c>
      <c r="R68" s="8" t="s">
        <v>856</v>
      </c>
      <c r="S68" s="8" t="s">
        <v>857</v>
      </c>
      <c r="T68" s="8">
        <v>0</v>
      </c>
      <c r="V68" s="8" t="b">
        <f t="shared" si="5"/>
        <v>1</v>
      </c>
      <c r="W68" s="15" t="b">
        <f t="shared" si="6"/>
        <v>1</v>
      </c>
      <c r="X68" s="8">
        <f t="shared" si="7"/>
        <v>0.81736111111111109</v>
      </c>
      <c r="Y68" s="8">
        <f t="shared" si="4"/>
        <v>3.0555555555555558E-2</v>
      </c>
      <c r="Z68" s="16" t="b">
        <f>IF(AND(V68,W68,Y68&gt;=Constants!$C$3),TRUE,0)</f>
        <v>1</v>
      </c>
    </row>
    <row r="69" spans="1:26" x14ac:dyDescent="0.2">
      <c r="A69" t="s">
        <v>20</v>
      </c>
      <c r="B69" t="s">
        <v>21</v>
      </c>
      <c r="C69">
        <v>4</v>
      </c>
      <c r="D69" t="s">
        <v>31</v>
      </c>
      <c r="E69" t="s">
        <v>76</v>
      </c>
      <c r="F69" t="s">
        <v>33</v>
      </c>
      <c r="G69">
        <v>31</v>
      </c>
      <c r="H69" t="s">
        <v>820</v>
      </c>
      <c r="I69" t="s">
        <v>805</v>
      </c>
      <c r="J69">
        <v>13</v>
      </c>
      <c r="K69">
        <v>10</v>
      </c>
      <c r="L69">
        <v>2020</v>
      </c>
      <c r="M69">
        <v>19</v>
      </c>
      <c r="N69">
        <v>37</v>
      </c>
      <c r="O69">
        <v>1</v>
      </c>
      <c r="P69" t="s">
        <v>28</v>
      </c>
      <c r="Q69" t="s">
        <v>28</v>
      </c>
      <c r="R69" t="s">
        <v>856</v>
      </c>
      <c r="S69" t="s">
        <v>858</v>
      </c>
      <c r="T69">
        <v>1</v>
      </c>
      <c r="V69" s="4" t="b">
        <f t="shared" si="5"/>
        <v>0</v>
      </c>
      <c r="W69" s="6" t="b">
        <f t="shared" si="6"/>
        <v>1</v>
      </c>
      <c r="X69" s="4">
        <f t="shared" si="7"/>
        <v>0.81736111111111109</v>
      </c>
      <c r="Y69" s="4">
        <f t="shared" si="4"/>
        <v>0</v>
      </c>
      <c r="Z69" s="7">
        <f>IF(AND(V69,W69,Y69&gt;=Constants!$C$3),TRUE,0)</f>
        <v>0</v>
      </c>
    </row>
    <row r="70" spans="1:26" x14ac:dyDescent="0.2">
      <c r="A70" t="s">
        <v>20</v>
      </c>
      <c r="B70" t="s">
        <v>21</v>
      </c>
      <c r="C70">
        <v>4</v>
      </c>
      <c r="D70" t="s">
        <v>31</v>
      </c>
      <c r="E70" t="s">
        <v>76</v>
      </c>
      <c r="F70" t="s">
        <v>33</v>
      </c>
      <c r="G70">
        <v>32</v>
      </c>
      <c r="H70" t="s">
        <v>168</v>
      </c>
      <c r="I70" t="s">
        <v>774</v>
      </c>
      <c r="J70">
        <v>14</v>
      </c>
      <c r="K70">
        <v>10</v>
      </c>
      <c r="L70">
        <v>2020</v>
      </c>
      <c r="M70">
        <v>23</v>
      </c>
      <c r="N70">
        <v>22</v>
      </c>
      <c r="O70">
        <v>35</v>
      </c>
      <c r="P70" t="s">
        <v>27</v>
      </c>
      <c r="Q70" t="s">
        <v>28</v>
      </c>
      <c r="R70" t="s">
        <v>859</v>
      </c>
      <c r="S70" t="s">
        <v>860</v>
      </c>
      <c r="T70">
        <v>0</v>
      </c>
      <c r="V70" s="4" t="b">
        <f t="shared" si="5"/>
        <v>0</v>
      </c>
      <c r="W70" s="6" t="b">
        <f t="shared" si="6"/>
        <v>0</v>
      </c>
      <c r="X70" s="4">
        <f t="shared" si="7"/>
        <v>0.97361111111111109</v>
      </c>
      <c r="Y70" s="4" t="str">
        <f t="shared" si="4"/>
        <v xml:space="preserve"> </v>
      </c>
      <c r="Z70" s="7">
        <f>IF(AND(V70,W70,Y70&gt;=Constants!$C$3),TRUE,0)</f>
        <v>0</v>
      </c>
    </row>
    <row r="71" spans="1:26" x14ac:dyDescent="0.2">
      <c r="A71" t="s">
        <v>20</v>
      </c>
      <c r="B71" t="s">
        <v>21</v>
      </c>
      <c r="C71">
        <v>4</v>
      </c>
      <c r="D71" t="s">
        <v>31</v>
      </c>
      <c r="E71" t="s">
        <v>76</v>
      </c>
      <c r="F71" t="s">
        <v>33</v>
      </c>
      <c r="G71">
        <v>33</v>
      </c>
      <c r="H71" t="s">
        <v>168</v>
      </c>
      <c r="I71" t="s">
        <v>774</v>
      </c>
      <c r="J71">
        <v>15</v>
      </c>
      <c r="K71">
        <v>10</v>
      </c>
      <c r="L71">
        <v>2020</v>
      </c>
      <c r="M71">
        <v>21</v>
      </c>
      <c r="N71">
        <v>42</v>
      </c>
      <c r="O71">
        <v>34</v>
      </c>
      <c r="P71" t="s">
        <v>27</v>
      </c>
      <c r="Q71" t="s">
        <v>28</v>
      </c>
      <c r="R71" t="s">
        <v>861</v>
      </c>
      <c r="S71" t="s">
        <v>862</v>
      </c>
      <c r="T71">
        <v>0</v>
      </c>
      <c r="V71" s="4" t="b">
        <f t="shared" si="5"/>
        <v>0</v>
      </c>
      <c r="W71" s="6" t="b">
        <f t="shared" si="6"/>
        <v>0</v>
      </c>
      <c r="X71" s="4">
        <f t="shared" si="7"/>
        <v>0.90416666666666667</v>
      </c>
      <c r="Y71" s="4" t="str">
        <f t="shared" si="4"/>
        <v xml:space="preserve"> </v>
      </c>
      <c r="Z71" s="7">
        <f>IF(AND(V71,W71,Y71&gt;=Constants!$C$3),TRUE,0)</f>
        <v>0</v>
      </c>
    </row>
    <row r="72" spans="1:26" x14ac:dyDescent="0.2">
      <c r="A72" t="s">
        <v>20</v>
      </c>
      <c r="B72" t="s">
        <v>21</v>
      </c>
      <c r="C72">
        <v>4</v>
      </c>
      <c r="D72" t="s">
        <v>31</v>
      </c>
      <c r="E72" t="s">
        <v>76</v>
      </c>
      <c r="F72" t="s">
        <v>33</v>
      </c>
      <c r="G72">
        <v>34</v>
      </c>
      <c r="H72" t="s">
        <v>168</v>
      </c>
      <c r="I72" t="s">
        <v>774</v>
      </c>
      <c r="J72">
        <v>17</v>
      </c>
      <c r="K72">
        <v>10</v>
      </c>
      <c r="L72">
        <v>2020</v>
      </c>
      <c r="M72">
        <v>0</v>
      </c>
      <c r="N72">
        <v>19</v>
      </c>
      <c r="O72">
        <v>17</v>
      </c>
      <c r="P72" t="s">
        <v>27</v>
      </c>
      <c r="Q72" t="s">
        <v>28</v>
      </c>
      <c r="R72" t="s">
        <v>863</v>
      </c>
      <c r="S72" t="s">
        <v>864</v>
      </c>
      <c r="T72">
        <v>0</v>
      </c>
      <c r="V72" s="4" t="b">
        <f t="shared" si="5"/>
        <v>0</v>
      </c>
      <c r="W72" s="6" t="b">
        <f t="shared" si="6"/>
        <v>0</v>
      </c>
      <c r="X72" s="4">
        <f t="shared" si="7"/>
        <v>1.3194444444444444E-2</v>
      </c>
      <c r="Y72" s="4" t="str">
        <f t="shared" si="4"/>
        <v xml:space="preserve"> </v>
      </c>
      <c r="Z72" s="7">
        <f>IF(AND(V72,W72,Y72&gt;=Constants!$C$3),TRUE,0)</f>
        <v>0</v>
      </c>
    </row>
    <row r="73" spans="1:26" x14ac:dyDescent="0.2">
      <c r="A73" t="s">
        <v>20</v>
      </c>
      <c r="B73" t="s">
        <v>21</v>
      </c>
      <c r="C73">
        <v>4</v>
      </c>
      <c r="D73" t="s">
        <v>31</v>
      </c>
      <c r="E73" t="s">
        <v>76</v>
      </c>
      <c r="F73" t="s">
        <v>33</v>
      </c>
      <c r="G73">
        <v>35</v>
      </c>
      <c r="H73" t="s">
        <v>25</v>
      </c>
      <c r="I73" t="s">
        <v>26</v>
      </c>
      <c r="J73">
        <v>22</v>
      </c>
      <c r="K73">
        <v>10</v>
      </c>
      <c r="L73">
        <v>2020</v>
      </c>
      <c r="M73">
        <v>11</v>
      </c>
      <c r="N73">
        <v>7</v>
      </c>
      <c r="O73">
        <v>17</v>
      </c>
      <c r="P73" t="s">
        <v>27</v>
      </c>
      <c r="Q73" t="s">
        <v>28</v>
      </c>
      <c r="R73" t="s">
        <v>77</v>
      </c>
      <c r="S73" t="s">
        <v>90</v>
      </c>
      <c r="T73">
        <v>0</v>
      </c>
      <c r="V73" s="4" t="b">
        <f t="shared" si="5"/>
        <v>0</v>
      </c>
      <c r="W73" s="6" t="b">
        <f t="shared" si="6"/>
        <v>0</v>
      </c>
      <c r="X73" s="4">
        <f t="shared" si="7"/>
        <v>0.46319444444444446</v>
      </c>
      <c r="Y73" s="4" t="str">
        <f t="shared" si="4"/>
        <v xml:space="preserve"> </v>
      </c>
      <c r="Z73" s="7">
        <f>IF(AND(V73,W73,Y73&gt;=Constants!$C$3),TRUE,0)</f>
        <v>0</v>
      </c>
    </row>
    <row r="74" spans="1:26" x14ac:dyDescent="0.2">
      <c r="A74" t="s">
        <v>20</v>
      </c>
      <c r="B74" t="s">
        <v>21</v>
      </c>
      <c r="C74">
        <v>4</v>
      </c>
      <c r="D74" t="s">
        <v>22</v>
      </c>
      <c r="E74" t="s">
        <v>838</v>
      </c>
      <c r="F74" t="s">
        <v>54</v>
      </c>
      <c r="G74">
        <v>35</v>
      </c>
      <c r="H74" t="s">
        <v>25</v>
      </c>
      <c r="I74" t="s">
        <v>805</v>
      </c>
      <c r="J74">
        <v>22</v>
      </c>
      <c r="K74">
        <v>10</v>
      </c>
      <c r="L74">
        <v>2020</v>
      </c>
      <c r="M74">
        <v>11</v>
      </c>
      <c r="N74">
        <v>7</v>
      </c>
      <c r="O74">
        <v>7</v>
      </c>
      <c r="P74" t="s">
        <v>27</v>
      </c>
      <c r="Q74" t="s">
        <v>28</v>
      </c>
      <c r="R74" t="s">
        <v>839</v>
      </c>
      <c r="S74" t="s">
        <v>865</v>
      </c>
      <c r="T74">
        <v>0</v>
      </c>
      <c r="V74" s="4" t="b">
        <f t="shared" si="5"/>
        <v>1</v>
      </c>
      <c r="W74" s="6" t="b">
        <f t="shared" si="6"/>
        <v>1</v>
      </c>
      <c r="X74" s="4">
        <f t="shared" si="7"/>
        <v>0.46319444444444446</v>
      </c>
      <c r="Y74" s="4">
        <f t="shared" si="4"/>
        <v>0</v>
      </c>
      <c r="Z74" s="7">
        <f>IF(AND(V74,W74,Y74&gt;=Constants!$C$3),TRUE,0)</f>
        <v>0</v>
      </c>
    </row>
    <row r="75" spans="1:26" x14ac:dyDescent="0.2">
      <c r="A75" t="s">
        <v>20</v>
      </c>
      <c r="B75" t="s">
        <v>21</v>
      </c>
      <c r="C75">
        <v>4</v>
      </c>
      <c r="D75" t="s">
        <v>31</v>
      </c>
      <c r="E75" t="s">
        <v>82</v>
      </c>
      <c r="F75" t="s">
        <v>83</v>
      </c>
      <c r="G75">
        <v>36</v>
      </c>
      <c r="H75" t="s">
        <v>25</v>
      </c>
      <c r="I75" t="s">
        <v>26</v>
      </c>
      <c r="J75">
        <v>22</v>
      </c>
      <c r="K75">
        <v>10</v>
      </c>
      <c r="L75">
        <v>2020</v>
      </c>
      <c r="M75">
        <v>11</v>
      </c>
      <c r="N75">
        <v>7</v>
      </c>
      <c r="O75">
        <v>24</v>
      </c>
      <c r="P75" t="s">
        <v>27</v>
      </c>
      <c r="Q75" t="s">
        <v>28</v>
      </c>
      <c r="R75" t="s">
        <v>91</v>
      </c>
      <c r="S75" t="s">
        <v>92</v>
      </c>
      <c r="T75">
        <v>0</v>
      </c>
      <c r="V75" s="4" t="b">
        <f t="shared" si="5"/>
        <v>0</v>
      </c>
      <c r="W75" s="6" t="b">
        <f t="shared" si="6"/>
        <v>1</v>
      </c>
      <c r="X75" s="4">
        <f t="shared" si="7"/>
        <v>0.46319444444444446</v>
      </c>
      <c r="Y75" s="4">
        <f t="shared" si="4"/>
        <v>0</v>
      </c>
      <c r="Z75" s="7">
        <f>IF(AND(V75,W75,Y75&gt;=Constants!$C$3),TRUE,0)</f>
        <v>0</v>
      </c>
    </row>
    <row r="76" spans="1:26" x14ac:dyDescent="0.2">
      <c r="A76" t="s">
        <v>20</v>
      </c>
      <c r="B76" t="s">
        <v>21</v>
      </c>
      <c r="C76">
        <v>4</v>
      </c>
      <c r="D76" t="s">
        <v>31</v>
      </c>
      <c r="E76" t="s">
        <v>82</v>
      </c>
      <c r="F76" t="s">
        <v>83</v>
      </c>
      <c r="G76">
        <v>37</v>
      </c>
      <c r="H76" t="s">
        <v>25</v>
      </c>
      <c r="I76" t="s">
        <v>774</v>
      </c>
      <c r="J76">
        <v>22</v>
      </c>
      <c r="K76">
        <v>10</v>
      </c>
      <c r="L76">
        <v>2020</v>
      </c>
      <c r="M76">
        <v>11</v>
      </c>
      <c r="N76">
        <v>7</v>
      </c>
      <c r="O76">
        <v>36</v>
      </c>
      <c r="P76" t="s">
        <v>27</v>
      </c>
      <c r="Q76" t="s">
        <v>28</v>
      </c>
      <c r="R76" t="s">
        <v>866</v>
      </c>
      <c r="S76" t="s">
        <v>867</v>
      </c>
      <c r="T76">
        <v>0</v>
      </c>
      <c r="V76" s="4" t="b">
        <f t="shared" si="5"/>
        <v>0</v>
      </c>
      <c r="W76" s="6" t="b">
        <f t="shared" si="6"/>
        <v>1</v>
      </c>
      <c r="X76" s="4">
        <f t="shared" si="7"/>
        <v>0.46319444444444446</v>
      </c>
      <c r="Y76" s="4">
        <f t="shared" si="4"/>
        <v>0</v>
      </c>
      <c r="Z76" s="7">
        <f>IF(AND(V76,W76,Y76&gt;=Constants!$C$3),TRUE,0)</f>
        <v>0</v>
      </c>
    </row>
    <row r="77" spans="1:26" x14ac:dyDescent="0.2">
      <c r="A77" t="s">
        <v>20</v>
      </c>
      <c r="B77" t="s">
        <v>21</v>
      </c>
      <c r="C77">
        <v>4</v>
      </c>
      <c r="D77" t="s">
        <v>31</v>
      </c>
      <c r="E77" t="s">
        <v>76</v>
      </c>
      <c r="F77" t="s">
        <v>33</v>
      </c>
      <c r="G77">
        <v>38</v>
      </c>
      <c r="H77" t="s">
        <v>25</v>
      </c>
      <c r="I77" t="s">
        <v>774</v>
      </c>
      <c r="J77">
        <v>22</v>
      </c>
      <c r="K77">
        <v>10</v>
      </c>
      <c r="L77">
        <v>2020</v>
      </c>
      <c r="M77">
        <v>11</v>
      </c>
      <c r="N77">
        <v>7</v>
      </c>
      <c r="O77">
        <v>49</v>
      </c>
      <c r="P77" t="s">
        <v>27</v>
      </c>
      <c r="Q77" t="s">
        <v>28</v>
      </c>
      <c r="R77" t="s">
        <v>868</v>
      </c>
      <c r="S77" t="s">
        <v>869</v>
      </c>
      <c r="T77">
        <v>1</v>
      </c>
      <c r="V77" s="4" t="b">
        <f t="shared" si="5"/>
        <v>0</v>
      </c>
      <c r="W77" s="6" t="b">
        <f t="shared" si="6"/>
        <v>1</v>
      </c>
      <c r="X77" s="4">
        <f t="shared" si="7"/>
        <v>0.46319444444444446</v>
      </c>
      <c r="Y77" s="4">
        <f t="shared" si="4"/>
        <v>0</v>
      </c>
      <c r="Z77" s="7">
        <f>IF(AND(V77,W77,Y77&gt;=Constants!$C$3),TRUE,0)</f>
        <v>0</v>
      </c>
    </row>
    <row r="78" spans="1:26" x14ac:dyDescent="0.2">
      <c r="A78" t="s">
        <v>20</v>
      </c>
      <c r="B78" t="s">
        <v>21</v>
      </c>
      <c r="C78">
        <v>4</v>
      </c>
      <c r="D78" t="s">
        <v>31</v>
      </c>
      <c r="E78" t="s">
        <v>76</v>
      </c>
      <c r="F78" t="s">
        <v>33</v>
      </c>
      <c r="G78">
        <v>39</v>
      </c>
      <c r="H78" t="s">
        <v>25</v>
      </c>
      <c r="I78" t="s">
        <v>774</v>
      </c>
      <c r="J78">
        <v>22</v>
      </c>
      <c r="K78">
        <v>10</v>
      </c>
      <c r="L78">
        <v>2020</v>
      </c>
      <c r="M78">
        <v>11</v>
      </c>
      <c r="N78">
        <v>8</v>
      </c>
      <c r="O78">
        <v>2</v>
      </c>
      <c r="P78" t="s">
        <v>27</v>
      </c>
      <c r="Q78" t="s">
        <v>28</v>
      </c>
      <c r="R78" t="s">
        <v>870</v>
      </c>
      <c r="S78" t="s">
        <v>871</v>
      </c>
      <c r="T78">
        <v>0</v>
      </c>
      <c r="V78" s="4" t="b">
        <f t="shared" si="5"/>
        <v>0</v>
      </c>
      <c r="W78" s="6" t="b">
        <f t="shared" si="6"/>
        <v>1</v>
      </c>
      <c r="X78" s="4">
        <f t="shared" si="7"/>
        <v>0.46388888888888885</v>
      </c>
      <c r="Y78" s="4">
        <f t="shared" si="4"/>
        <v>6.9444444444438647E-4</v>
      </c>
      <c r="Z78" s="7">
        <f>IF(AND(V78,W78,Y78&gt;=Constants!$C$3),TRUE,0)</f>
        <v>0</v>
      </c>
    </row>
    <row r="79" spans="1:26" x14ac:dyDescent="0.2">
      <c r="A79" t="s">
        <v>20</v>
      </c>
      <c r="B79" t="s">
        <v>21</v>
      </c>
      <c r="C79">
        <v>4</v>
      </c>
      <c r="D79" t="s">
        <v>31</v>
      </c>
      <c r="E79" t="s">
        <v>76</v>
      </c>
      <c r="F79" t="s">
        <v>33</v>
      </c>
      <c r="G79">
        <v>39</v>
      </c>
      <c r="H79" t="s">
        <v>25</v>
      </c>
      <c r="I79" t="s">
        <v>805</v>
      </c>
      <c r="J79">
        <v>22</v>
      </c>
      <c r="K79">
        <v>10</v>
      </c>
      <c r="L79">
        <v>2020</v>
      </c>
      <c r="M79">
        <v>11</v>
      </c>
      <c r="N79">
        <v>8</v>
      </c>
      <c r="O79">
        <v>46</v>
      </c>
      <c r="P79" t="s">
        <v>27</v>
      </c>
      <c r="Q79" t="s">
        <v>28</v>
      </c>
      <c r="R79" t="s">
        <v>79</v>
      </c>
      <c r="S79" t="s">
        <v>872</v>
      </c>
      <c r="T79">
        <v>0</v>
      </c>
      <c r="V79" s="4" t="b">
        <f t="shared" si="5"/>
        <v>1</v>
      </c>
      <c r="W79" s="6" t="b">
        <f t="shared" si="6"/>
        <v>1</v>
      </c>
      <c r="X79" s="4">
        <f t="shared" si="7"/>
        <v>0.46388888888888885</v>
      </c>
      <c r="Y79" s="4">
        <f t="shared" si="4"/>
        <v>0</v>
      </c>
      <c r="Z79" s="7">
        <f>IF(AND(V79,W79,Y79&gt;=Constants!$C$3),TRUE,0)</f>
        <v>0</v>
      </c>
    </row>
    <row r="80" spans="1:26" x14ac:dyDescent="0.2">
      <c r="A80" t="s">
        <v>20</v>
      </c>
      <c r="B80" t="s">
        <v>21</v>
      </c>
      <c r="C80">
        <v>4</v>
      </c>
      <c r="D80" t="s">
        <v>31</v>
      </c>
      <c r="E80" t="s">
        <v>76</v>
      </c>
      <c r="F80" t="s">
        <v>33</v>
      </c>
      <c r="G80">
        <v>40</v>
      </c>
      <c r="H80" t="s">
        <v>25</v>
      </c>
      <c r="I80" t="s">
        <v>774</v>
      </c>
      <c r="J80">
        <v>22</v>
      </c>
      <c r="K80">
        <v>10</v>
      </c>
      <c r="L80">
        <v>2020</v>
      </c>
      <c r="M80">
        <v>11</v>
      </c>
      <c r="N80">
        <v>9</v>
      </c>
      <c r="O80">
        <v>27</v>
      </c>
      <c r="P80" t="s">
        <v>27</v>
      </c>
      <c r="Q80" t="s">
        <v>28</v>
      </c>
      <c r="R80" t="s">
        <v>873</v>
      </c>
      <c r="S80" t="s">
        <v>874</v>
      </c>
      <c r="T80">
        <v>0</v>
      </c>
      <c r="V80" s="4" t="b">
        <f t="shared" si="5"/>
        <v>0</v>
      </c>
      <c r="W80" s="6" t="b">
        <f t="shared" si="6"/>
        <v>1</v>
      </c>
      <c r="X80" s="4">
        <f t="shared" si="7"/>
        <v>0.46458333333333335</v>
      </c>
      <c r="Y80" s="4">
        <f t="shared" si="4"/>
        <v>6.9444444444449749E-4</v>
      </c>
      <c r="Z80" s="7">
        <f>IF(AND(V80,W80,Y80&gt;=Constants!$C$3),TRUE,0)</f>
        <v>0</v>
      </c>
    </row>
    <row r="81" spans="1:26" x14ac:dyDescent="0.2">
      <c r="A81" t="s">
        <v>20</v>
      </c>
      <c r="B81" t="s">
        <v>21</v>
      </c>
      <c r="C81">
        <v>4</v>
      </c>
      <c r="D81" t="s">
        <v>31</v>
      </c>
      <c r="E81" t="s">
        <v>76</v>
      </c>
      <c r="F81" t="s">
        <v>33</v>
      </c>
      <c r="G81">
        <v>41</v>
      </c>
      <c r="H81" t="s">
        <v>25</v>
      </c>
      <c r="I81" t="s">
        <v>774</v>
      </c>
      <c r="J81">
        <v>22</v>
      </c>
      <c r="K81">
        <v>10</v>
      </c>
      <c r="L81">
        <v>2020</v>
      </c>
      <c r="M81">
        <v>11</v>
      </c>
      <c r="N81">
        <v>10</v>
      </c>
      <c r="O81">
        <v>19</v>
      </c>
      <c r="P81" t="s">
        <v>27</v>
      </c>
      <c r="Q81" t="s">
        <v>28</v>
      </c>
      <c r="R81" t="s">
        <v>875</v>
      </c>
      <c r="S81" t="s">
        <v>876</v>
      </c>
      <c r="T81">
        <v>0</v>
      </c>
      <c r="V81" s="4" t="b">
        <f t="shared" si="5"/>
        <v>0</v>
      </c>
      <c r="W81" s="6" t="b">
        <f t="shared" si="6"/>
        <v>1</v>
      </c>
      <c r="X81" s="4">
        <f t="shared" si="7"/>
        <v>0.46527777777777773</v>
      </c>
      <c r="Y81" s="4">
        <f t="shared" si="4"/>
        <v>6.9444444444438647E-4</v>
      </c>
      <c r="Z81" s="7">
        <f>IF(AND(V81,W81,Y81&gt;=Constants!$C$3),TRUE,0)</f>
        <v>0</v>
      </c>
    </row>
    <row r="82" spans="1:26" x14ac:dyDescent="0.2">
      <c r="A82" t="s">
        <v>20</v>
      </c>
      <c r="B82" t="s">
        <v>21</v>
      </c>
      <c r="C82">
        <v>4</v>
      </c>
      <c r="D82" t="s">
        <v>31</v>
      </c>
      <c r="E82" t="s">
        <v>76</v>
      </c>
      <c r="F82" t="s">
        <v>33</v>
      </c>
      <c r="G82">
        <v>41</v>
      </c>
      <c r="H82" t="s">
        <v>25</v>
      </c>
      <c r="I82" t="s">
        <v>805</v>
      </c>
      <c r="J82">
        <v>22</v>
      </c>
      <c r="K82">
        <v>10</v>
      </c>
      <c r="L82">
        <v>2020</v>
      </c>
      <c r="M82">
        <v>11</v>
      </c>
      <c r="N82">
        <v>9</v>
      </c>
      <c r="O82">
        <v>27</v>
      </c>
      <c r="P82" t="s">
        <v>27</v>
      </c>
      <c r="Q82" t="s">
        <v>28</v>
      </c>
      <c r="R82" t="s">
        <v>873</v>
      </c>
      <c r="S82" t="s">
        <v>877</v>
      </c>
      <c r="T82">
        <v>1</v>
      </c>
      <c r="V82" s="4" t="b">
        <f t="shared" si="5"/>
        <v>1</v>
      </c>
      <c r="W82" s="6" t="b">
        <f t="shared" si="6"/>
        <v>1</v>
      </c>
      <c r="X82" s="4">
        <f t="shared" si="7"/>
        <v>0.46458333333333335</v>
      </c>
      <c r="Y82" s="4">
        <f t="shared" si="4"/>
        <v>6.9444444444438647E-4</v>
      </c>
      <c r="Z82" s="7" t="b">
        <f>IF(AND(V82,W82,Y82&gt;=Constants!$C$3),TRUE,0)</f>
        <v>1</v>
      </c>
    </row>
    <row r="83" spans="1:26" x14ac:dyDescent="0.2">
      <c r="A83" t="s">
        <v>20</v>
      </c>
      <c r="B83" t="s">
        <v>21</v>
      </c>
      <c r="C83">
        <v>4</v>
      </c>
      <c r="D83" t="s">
        <v>22</v>
      </c>
      <c r="E83" t="s">
        <v>838</v>
      </c>
      <c r="F83" t="s">
        <v>54</v>
      </c>
      <c r="G83">
        <v>42</v>
      </c>
      <c r="H83" t="s">
        <v>678</v>
      </c>
      <c r="I83" t="s">
        <v>774</v>
      </c>
      <c r="J83">
        <v>17</v>
      </c>
      <c r="K83">
        <v>10</v>
      </c>
      <c r="L83">
        <v>2020</v>
      </c>
      <c r="M83">
        <v>7</v>
      </c>
      <c r="N83">
        <v>24</v>
      </c>
      <c r="O83">
        <v>16</v>
      </c>
      <c r="P83" t="s">
        <v>27</v>
      </c>
      <c r="Q83" t="s">
        <v>28</v>
      </c>
      <c r="R83" t="s">
        <v>878</v>
      </c>
      <c r="S83" t="s">
        <v>879</v>
      </c>
      <c r="T83">
        <v>0</v>
      </c>
      <c r="V83" s="4" t="b">
        <f t="shared" si="5"/>
        <v>0</v>
      </c>
      <c r="W83" s="6" t="b">
        <f t="shared" si="6"/>
        <v>0</v>
      </c>
      <c r="X83" s="4">
        <f t="shared" si="7"/>
        <v>0.30833333333333335</v>
      </c>
      <c r="Y83" s="4" t="str">
        <f t="shared" si="4"/>
        <v xml:space="preserve"> </v>
      </c>
      <c r="Z83" s="7">
        <f>IF(AND(V83,W83,Y83&gt;=Constants!$C$3),TRUE,0)</f>
        <v>0</v>
      </c>
    </row>
    <row r="84" spans="1:26" s="2" customFormat="1" x14ac:dyDescent="0.2">
      <c r="A84" t="s">
        <v>20</v>
      </c>
      <c r="B84" t="s">
        <v>21</v>
      </c>
      <c r="C84">
        <v>4</v>
      </c>
      <c r="D84" t="s">
        <v>31</v>
      </c>
      <c r="E84" t="s">
        <v>76</v>
      </c>
      <c r="F84" t="s">
        <v>33</v>
      </c>
      <c r="G84">
        <v>42</v>
      </c>
      <c r="H84" t="s">
        <v>25</v>
      </c>
      <c r="I84" t="s">
        <v>774</v>
      </c>
      <c r="J84">
        <v>22</v>
      </c>
      <c r="K84">
        <v>10</v>
      </c>
      <c r="L84">
        <v>2020</v>
      </c>
      <c r="M84">
        <v>11</v>
      </c>
      <c r="N84">
        <v>10</v>
      </c>
      <c r="O84">
        <v>19</v>
      </c>
      <c r="P84" t="s">
        <v>112</v>
      </c>
      <c r="Q84" t="s">
        <v>28</v>
      </c>
      <c r="R84" t="s">
        <v>875</v>
      </c>
      <c r="S84" t="s">
        <v>880</v>
      </c>
      <c r="T84" s="2">
        <v>0</v>
      </c>
      <c r="V84" s="4" t="b">
        <f t="shared" si="5"/>
        <v>1</v>
      </c>
      <c r="W84" s="6" t="b">
        <f t="shared" si="6"/>
        <v>0</v>
      </c>
      <c r="X84" s="4">
        <f t="shared" si="7"/>
        <v>0.46527777777777773</v>
      </c>
      <c r="Y84" s="4" t="str">
        <f t="shared" si="4"/>
        <v xml:space="preserve"> </v>
      </c>
      <c r="Z84" s="7">
        <f>IF(AND(V84,W84,Y84&gt;=Constants!$C$3),TRUE,0)</f>
        <v>0</v>
      </c>
    </row>
    <row r="85" spans="1:26" s="8" customFormat="1" x14ac:dyDescent="0.2">
      <c r="A85" t="s">
        <v>20</v>
      </c>
      <c r="B85" t="s">
        <v>21</v>
      </c>
      <c r="C85">
        <v>4</v>
      </c>
      <c r="D85" t="s">
        <v>22</v>
      </c>
      <c r="E85" t="s">
        <v>838</v>
      </c>
      <c r="F85" t="s">
        <v>54</v>
      </c>
      <c r="G85">
        <v>43</v>
      </c>
      <c r="H85" t="s">
        <v>25</v>
      </c>
      <c r="I85" t="s">
        <v>774</v>
      </c>
      <c r="J85">
        <v>17</v>
      </c>
      <c r="K85">
        <v>10</v>
      </c>
      <c r="L85">
        <v>2020</v>
      </c>
      <c r="M85">
        <v>18</v>
      </c>
      <c r="N85">
        <v>41</v>
      </c>
      <c r="O85">
        <v>46</v>
      </c>
      <c r="P85" t="s">
        <v>112</v>
      </c>
      <c r="Q85" t="s">
        <v>28</v>
      </c>
      <c r="R85" t="s">
        <v>881</v>
      </c>
      <c r="S85" t="s">
        <v>882</v>
      </c>
      <c r="T85" s="8">
        <v>0</v>
      </c>
      <c r="V85" s="9" t="b">
        <f t="shared" si="5"/>
        <v>0</v>
      </c>
      <c r="W85" s="10" t="b">
        <f t="shared" si="6"/>
        <v>0</v>
      </c>
      <c r="X85" s="9">
        <f t="shared" si="7"/>
        <v>0.77847222222222223</v>
      </c>
      <c r="Y85" s="9" t="str">
        <f t="shared" si="4"/>
        <v xml:space="preserve"> </v>
      </c>
      <c r="Z85" s="11">
        <f>IF(AND(V85,W85,Y85&gt;=Constants!$C$3),TRUE,0)</f>
        <v>0</v>
      </c>
    </row>
    <row r="86" spans="1:26" x14ac:dyDescent="0.2">
      <c r="A86" t="s">
        <v>20</v>
      </c>
      <c r="B86" t="s">
        <v>21</v>
      </c>
      <c r="C86">
        <v>4</v>
      </c>
      <c r="D86" t="s">
        <v>22</v>
      </c>
      <c r="E86" t="s">
        <v>838</v>
      </c>
      <c r="F86" t="s">
        <v>54</v>
      </c>
      <c r="G86">
        <v>43</v>
      </c>
      <c r="H86" t="s">
        <v>25</v>
      </c>
      <c r="I86" t="s">
        <v>805</v>
      </c>
      <c r="J86">
        <v>17</v>
      </c>
      <c r="K86">
        <v>10</v>
      </c>
      <c r="L86">
        <v>2020</v>
      </c>
      <c r="M86">
        <v>18</v>
      </c>
      <c r="N86">
        <v>41</v>
      </c>
      <c r="O86">
        <v>55</v>
      </c>
      <c r="P86" t="s">
        <v>112</v>
      </c>
      <c r="Q86" t="s">
        <v>28</v>
      </c>
      <c r="R86" t="s">
        <v>883</v>
      </c>
      <c r="S86" t="s">
        <v>884</v>
      </c>
      <c r="T86">
        <v>0</v>
      </c>
      <c r="V86" s="4" t="b">
        <f t="shared" si="5"/>
        <v>1</v>
      </c>
      <c r="W86" s="6" t="b">
        <f t="shared" si="6"/>
        <v>1</v>
      </c>
      <c r="X86" s="4">
        <f t="shared" si="7"/>
        <v>0.77847222222222223</v>
      </c>
      <c r="Y86" s="4">
        <f t="shared" si="4"/>
        <v>0</v>
      </c>
      <c r="Z86" s="7">
        <f>IF(AND(V86,W86,Y86&gt;=Constants!$C$3),TRUE,0)</f>
        <v>0</v>
      </c>
    </row>
    <row r="87" spans="1:26" x14ac:dyDescent="0.2">
      <c r="A87" t="s">
        <v>20</v>
      </c>
      <c r="B87" t="s">
        <v>21</v>
      </c>
      <c r="C87">
        <v>4</v>
      </c>
      <c r="D87" t="s">
        <v>22</v>
      </c>
      <c r="E87" t="s">
        <v>838</v>
      </c>
      <c r="F87" t="s">
        <v>54</v>
      </c>
      <c r="G87">
        <v>44</v>
      </c>
      <c r="H87" t="s">
        <v>736</v>
      </c>
      <c r="I87" t="s">
        <v>774</v>
      </c>
      <c r="J87">
        <v>19</v>
      </c>
      <c r="K87">
        <v>10</v>
      </c>
      <c r="L87">
        <v>2020</v>
      </c>
      <c r="M87">
        <v>22</v>
      </c>
      <c r="N87">
        <v>49</v>
      </c>
      <c r="O87">
        <v>54</v>
      </c>
      <c r="P87" t="s">
        <v>27</v>
      </c>
      <c r="Q87" t="s">
        <v>28</v>
      </c>
      <c r="R87" t="s">
        <v>885</v>
      </c>
      <c r="S87" t="s">
        <v>886</v>
      </c>
      <c r="T87">
        <v>0</v>
      </c>
      <c r="V87" s="4" t="b">
        <f t="shared" si="5"/>
        <v>0</v>
      </c>
      <c r="W87" s="6" t="b">
        <f t="shared" si="6"/>
        <v>0</v>
      </c>
      <c r="X87" s="4">
        <f t="shared" si="7"/>
        <v>0.9506944444444444</v>
      </c>
      <c r="Y87" s="4" t="str">
        <f t="shared" si="4"/>
        <v xml:space="preserve"> </v>
      </c>
      <c r="Z87" s="7">
        <f>IF(AND(V87,W87,Y87&gt;=Constants!$C$3),TRUE,0)</f>
        <v>0</v>
      </c>
    </row>
    <row r="88" spans="1:26" x14ac:dyDescent="0.2">
      <c r="A88" t="s">
        <v>20</v>
      </c>
      <c r="B88" t="s">
        <v>21</v>
      </c>
      <c r="C88">
        <v>4</v>
      </c>
      <c r="D88" t="s">
        <v>22</v>
      </c>
      <c r="E88" t="s">
        <v>838</v>
      </c>
      <c r="F88" t="s">
        <v>54</v>
      </c>
      <c r="G88">
        <v>45</v>
      </c>
      <c r="H88" t="s">
        <v>168</v>
      </c>
      <c r="I88" t="s">
        <v>774</v>
      </c>
      <c r="J88">
        <v>22</v>
      </c>
      <c r="K88">
        <v>10</v>
      </c>
      <c r="L88">
        <v>2020</v>
      </c>
      <c r="M88">
        <v>1</v>
      </c>
      <c r="N88">
        <v>4</v>
      </c>
      <c r="O88">
        <v>46</v>
      </c>
      <c r="P88" t="s">
        <v>27</v>
      </c>
      <c r="Q88" t="s">
        <v>28</v>
      </c>
      <c r="R88" t="s">
        <v>887</v>
      </c>
      <c r="S88" t="s">
        <v>888</v>
      </c>
      <c r="T88">
        <v>0</v>
      </c>
      <c r="V88" s="4" t="b">
        <f t="shared" si="5"/>
        <v>0</v>
      </c>
      <c r="W88" s="6" t="b">
        <f t="shared" si="6"/>
        <v>0</v>
      </c>
      <c r="X88" s="4">
        <f t="shared" si="7"/>
        <v>4.4444444444444446E-2</v>
      </c>
      <c r="Y88" s="4" t="str">
        <f t="shared" si="4"/>
        <v xml:space="preserve"> </v>
      </c>
      <c r="Z88" s="7">
        <f>IF(AND(V88,W88,Y88&gt;=Constants!$C$3),TRUE,0)</f>
        <v>0</v>
      </c>
    </row>
    <row r="89" spans="1:26" x14ac:dyDescent="0.2">
      <c r="A89" t="s">
        <v>20</v>
      </c>
      <c r="B89" t="s">
        <v>21</v>
      </c>
      <c r="C89">
        <v>4</v>
      </c>
      <c r="D89" t="s">
        <v>22</v>
      </c>
      <c r="E89" t="s">
        <v>838</v>
      </c>
      <c r="F89" t="s">
        <v>54</v>
      </c>
      <c r="G89">
        <v>46</v>
      </c>
      <c r="H89" t="s">
        <v>25</v>
      </c>
      <c r="I89" t="s">
        <v>774</v>
      </c>
      <c r="J89">
        <v>22</v>
      </c>
      <c r="K89">
        <v>10</v>
      </c>
      <c r="L89">
        <v>2020</v>
      </c>
      <c r="M89">
        <v>11</v>
      </c>
      <c r="N89">
        <v>7</v>
      </c>
      <c r="O89">
        <v>7</v>
      </c>
      <c r="P89" t="s">
        <v>27</v>
      </c>
      <c r="Q89" t="s">
        <v>28</v>
      </c>
      <c r="R89" t="s">
        <v>839</v>
      </c>
      <c r="S89" t="s">
        <v>889</v>
      </c>
      <c r="T89">
        <v>0</v>
      </c>
      <c r="V89" s="4" t="b">
        <f t="shared" si="5"/>
        <v>0</v>
      </c>
      <c r="W89" s="6" t="b">
        <f t="shared" si="6"/>
        <v>1</v>
      </c>
      <c r="X89" s="4">
        <f t="shared" si="7"/>
        <v>0.46319444444444446</v>
      </c>
      <c r="Y89" s="4">
        <f t="shared" ref="Y89:Y152" si="8">IF(ISERROR((X89-X88))," ", IF(W89,ABS(X89-X88)," "))</f>
        <v>0.41875000000000001</v>
      </c>
      <c r="Z89" s="7">
        <f>IF(AND(V89,W89,Y89&gt;=Constants!$C$3),TRUE,0)</f>
        <v>0</v>
      </c>
    </row>
    <row r="90" spans="1:26" x14ac:dyDescent="0.2">
      <c r="A90" t="s">
        <v>20</v>
      </c>
      <c r="B90" t="s">
        <v>21</v>
      </c>
      <c r="C90">
        <v>4</v>
      </c>
      <c r="D90" t="s">
        <v>31</v>
      </c>
      <c r="E90" t="s">
        <v>838</v>
      </c>
      <c r="F90" t="s">
        <v>54</v>
      </c>
      <c r="G90">
        <v>47</v>
      </c>
      <c r="H90" t="s">
        <v>25</v>
      </c>
      <c r="I90" t="s">
        <v>774</v>
      </c>
      <c r="J90">
        <v>22</v>
      </c>
      <c r="K90">
        <v>10</v>
      </c>
      <c r="L90">
        <v>2020</v>
      </c>
      <c r="M90">
        <v>11</v>
      </c>
      <c r="N90">
        <v>9</v>
      </c>
      <c r="O90">
        <v>11</v>
      </c>
      <c r="P90" t="s">
        <v>27</v>
      </c>
      <c r="Q90" t="s">
        <v>28</v>
      </c>
      <c r="R90" t="s">
        <v>890</v>
      </c>
      <c r="S90" t="s">
        <v>891</v>
      </c>
      <c r="T90">
        <v>0</v>
      </c>
      <c r="V90" s="4" t="b">
        <f t="shared" si="5"/>
        <v>0</v>
      </c>
      <c r="W90" s="6" t="b">
        <f t="shared" si="6"/>
        <v>1</v>
      </c>
      <c r="X90" s="4">
        <f t="shared" si="7"/>
        <v>0.46458333333333335</v>
      </c>
      <c r="Y90" s="4">
        <f t="shared" si="8"/>
        <v>1.388888888888884E-3</v>
      </c>
      <c r="Z90" s="7">
        <f>IF(AND(V90,W90,Y90&gt;=Constants!$C$3),TRUE,0)</f>
        <v>0</v>
      </c>
    </row>
    <row r="91" spans="1:26" x14ac:dyDescent="0.2">
      <c r="A91" t="s">
        <v>20</v>
      </c>
      <c r="B91" t="s">
        <v>21</v>
      </c>
      <c r="C91">
        <v>4</v>
      </c>
      <c r="D91" t="s">
        <v>22</v>
      </c>
      <c r="E91" t="s">
        <v>76</v>
      </c>
      <c r="F91" t="s">
        <v>54</v>
      </c>
      <c r="G91">
        <v>48</v>
      </c>
      <c r="H91" t="s">
        <v>25</v>
      </c>
      <c r="I91" t="s">
        <v>774</v>
      </c>
      <c r="J91">
        <v>22</v>
      </c>
      <c r="K91">
        <v>10</v>
      </c>
      <c r="L91">
        <v>2020</v>
      </c>
      <c r="M91">
        <v>11</v>
      </c>
      <c r="N91">
        <v>9</v>
      </c>
      <c r="O91">
        <v>58</v>
      </c>
      <c r="P91" t="s">
        <v>27</v>
      </c>
      <c r="Q91" t="s">
        <v>28</v>
      </c>
      <c r="R91" t="s">
        <v>892</v>
      </c>
      <c r="S91" t="s">
        <v>893</v>
      </c>
      <c r="T91">
        <v>0</v>
      </c>
      <c r="V91" s="4" t="b">
        <f t="shared" si="5"/>
        <v>0</v>
      </c>
      <c r="W91" s="6" t="b">
        <f t="shared" si="6"/>
        <v>1</v>
      </c>
      <c r="X91" s="4">
        <f t="shared" si="7"/>
        <v>0.46458333333333335</v>
      </c>
      <c r="Y91" s="4">
        <f t="shared" si="8"/>
        <v>0</v>
      </c>
      <c r="Z91" s="7">
        <f>IF(AND(V91,W91,Y91&gt;=Constants!$C$3),TRUE,0)</f>
        <v>0</v>
      </c>
    </row>
    <row r="92" spans="1:26" x14ac:dyDescent="0.2">
      <c r="A92" t="s">
        <v>20</v>
      </c>
      <c r="B92" t="s">
        <v>21</v>
      </c>
      <c r="C92">
        <v>4</v>
      </c>
      <c r="D92" t="s">
        <v>22</v>
      </c>
      <c r="E92" t="s">
        <v>76</v>
      </c>
      <c r="F92" t="s">
        <v>54</v>
      </c>
      <c r="G92">
        <v>49</v>
      </c>
      <c r="H92" t="s">
        <v>25</v>
      </c>
      <c r="I92" t="s">
        <v>26</v>
      </c>
      <c r="J92">
        <v>22</v>
      </c>
      <c r="K92">
        <v>10</v>
      </c>
      <c r="L92">
        <v>2020</v>
      </c>
      <c r="M92">
        <v>11</v>
      </c>
      <c r="N92">
        <v>10</v>
      </c>
      <c r="O92">
        <v>10</v>
      </c>
      <c r="P92" t="s">
        <v>27</v>
      </c>
      <c r="Q92" t="s">
        <v>28</v>
      </c>
      <c r="R92" t="s">
        <v>93</v>
      </c>
      <c r="S92" t="s">
        <v>94</v>
      </c>
      <c r="T92">
        <v>0</v>
      </c>
      <c r="V92" s="4" t="b">
        <f t="shared" si="5"/>
        <v>0</v>
      </c>
      <c r="W92" s="6" t="b">
        <f t="shared" si="6"/>
        <v>1</v>
      </c>
      <c r="X92" s="4">
        <f t="shared" si="7"/>
        <v>0.46527777777777773</v>
      </c>
      <c r="Y92" s="4">
        <f t="shared" si="8"/>
        <v>6.9444444444438647E-4</v>
      </c>
      <c r="Z92" s="7">
        <f>IF(AND(V92,W92,Y92&gt;=Constants!$C$3),TRUE,0)</f>
        <v>0</v>
      </c>
    </row>
    <row r="93" spans="1:26" x14ac:dyDescent="0.2">
      <c r="A93" t="s">
        <v>95</v>
      </c>
      <c r="B93" t="s">
        <v>96</v>
      </c>
      <c r="C93">
        <v>8</v>
      </c>
      <c r="D93" t="s">
        <v>31</v>
      </c>
      <c r="E93" t="s">
        <v>750</v>
      </c>
      <c r="F93" t="s">
        <v>33</v>
      </c>
      <c r="G93">
        <v>50</v>
      </c>
      <c r="H93" t="s">
        <v>25</v>
      </c>
      <c r="I93" t="s">
        <v>774</v>
      </c>
      <c r="J93">
        <v>14</v>
      </c>
      <c r="K93">
        <v>10</v>
      </c>
      <c r="L93">
        <v>2020</v>
      </c>
      <c r="M93">
        <v>5</v>
      </c>
      <c r="N93">
        <v>15</v>
      </c>
      <c r="O93">
        <v>52</v>
      </c>
      <c r="P93" t="s">
        <v>28</v>
      </c>
      <c r="Q93" t="s">
        <v>28</v>
      </c>
      <c r="R93" t="s">
        <v>894</v>
      </c>
      <c r="S93" t="s">
        <v>895</v>
      </c>
      <c r="T93">
        <v>0</v>
      </c>
      <c r="V93" s="4" t="b">
        <f t="shared" si="5"/>
        <v>0</v>
      </c>
      <c r="W93" s="6" t="b">
        <f t="shared" si="6"/>
        <v>0</v>
      </c>
      <c r="X93" s="4">
        <f t="shared" si="7"/>
        <v>0.21875</v>
      </c>
      <c r="Y93" s="4" t="str">
        <f t="shared" si="8"/>
        <v xml:space="preserve"> </v>
      </c>
      <c r="Z93" s="7">
        <f>IF(AND(V93,W93,Y93&gt;=Constants!$C$3),TRUE,0)</f>
        <v>0</v>
      </c>
    </row>
    <row r="94" spans="1:26" x14ac:dyDescent="0.2">
      <c r="A94" t="s">
        <v>95</v>
      </c>
      <c r="B94" t="s">
        <v>96</v>
      </c>
      <c r="C94">
        <v>8</v>
      </c>
      <c r="D94" t="s">
        <v>31</v>
      </c>
      <c r="E94" t="s">
        <v>750</v>
      </c>
      <c r="F94" t="s">
        <v>33</v>
      </c>
      <c r="G94">
        <v>51</v>
      </c>
      <c r="H94" t="s">
        <v>25</v>
      </c>
      <c r="I94" t="s">
        <v>774</v>
      </c>
      <c r="J94">
        <v>15</v>
      </c>
      <c r="K94">
        <v>10</v>
      </c>
      <c r="L94">
        <v>2020</v>
      </c>
      <c r="M94">
        <v>15</v>
      </c>
      <c r="N94">
        <v>41</v>
      </c>
      <c r="O94">
        <v>16</v>
      </c>
      <c r="P94" t="s">
        <v>27</v>
      </c>
      <c r="Q94" t="s">
        <v>36</v>
      </c>
      <c r="R94" t="s">
        <v>312</v>
      </c>
      <c r="S94" t="s">
        <v>896</v>
      </c>
      <c r="T94">
        <v>0</v>
      </c>
      <c r="V94" s="4" t="b">
        <f t="shared" si="5"/>
        <v>0</v>
      </c>
      <c r="W94" s="6" t="b">
        <f t="shared" si="6"/>
        <v>0</v>
      </c>
      <c r="X94" s="4">
        <f t="shared" si="7"/>
        <v>0.65347222222222223</v>
      </c>
      <c r="Y94" s="4" t="str">
        <f t="shared" si="8"/>
        <v xml:space="preserve"> </v>
      </c>
      <c r="Z94" s="7">
        <f>IF(AND(V94,W94,Y94&gt;=Constants!$C$3),TRUE,0)</f>
        <v>0</v>
      </c>
    </row>
    <row r="95" spans="1:26" x14ac:dyDescent="0.2">
      <c r="A95" t="s">
        <v>95</v>
      </c>
      <c r="B95" t="s">
        <v>96</v>
      </c>
      <c r="C95">
        <v>8</v>
      </c>
      <c r="D95" t="s">
        <v>31</v>
      </c>
      <c r="E95" t="s">
        <v>750</v>
      </c>
      <c r="F95" t="s">
        <v>33</v>
      </c>
      <c r="G95">
        <v>52</v>
      </c>
      <c r="H95" t="s">
        <v>25</v>
      </c>
      <c r="I95" t="s">
        <v>774</v>
      </c>
      <c r="J95">
        <v>15</v>
      </c>
      <c r="K95">
        <v>10</v>
      </c>
      <c r="L95">
        <v>2020</v>
      </c>
      <c r="M95">
        <v>16</v>
      </c>
      <c r="N95">
        <v>57</v>
      </c>
      <c r="O95">
        <v>1</v>
      </c>
      <c r="P95" t="s">
        <v>27</v>
      </c>
      <c r="Q95" t="s">
        <v>36</v>
      </c>
      <c r="R95" t="s">
        <v>897</v>
      </c>
      <c r="S95" t="s">
        <v>898</v>
      </c>
      <c r="T95">
        <v>0</v>
      </c>
      <c r="V95" s="4" t="b">
        <f t="shared" si="5"/>
        <v>0</v>
      </c>
      <c r="W95" s="6" t="b">
        <f t="shared" si="6"/>
        <v>1</v>
      </c>
      <c r="X95" s="4">
        <f t="shared" si="7"/>
        <v>0.70624999999999993</v>
      </c>
      <c r="Y95" s="4">
        <f t="shared" si="8"/>
        <v>5.2777777777777701E-2</v>
      </c>
      <c r="Z95" s="7">
        <f>IF(AND(V95,W95,Y95&gt;=Constants!$C$3),TRUE,0)</f>
        <v>0</v>
      </c>
    </row>
    <row r="96" spans="1:26" x14ac:dyDescent="0.2">
      <c r="A96" t="s">
        <v>95</v>
      </c>
      <c r="B96" t="s">
        <v>96</v>
      </c>
      <c r="C96">
        <v>8</v>
      </c>
      <c r="D96" t="s">
        <v>31</v>
      </c>
      <c r="E96" t="s">
        <v>750</v>
      </c>
      <c r="F96" t="s">
        <v>33</v>
      </c>
      <c r="G96">
        <v>52</v>
      </c>
      <c r="H96" t="s">
        <v>25</v>
      </c>
      <c r="I96" t="s">
        <v>805</v>
      </c>
      <c r="J96">
        <v>15</v>
      </c>
      <c r="K96">
        <v>10</v>
      </c>
      <c r="L96">
        <v>2020</v>
      </c>
      <c r="M96">
        <v>16</v>
      </c>
      <c r="N96">
        <v>56</v>
      </c>
      <c r="O96">
        <v>53</v>
      </c>
      <c r="P96" t="s">
        <v>27</v>
      </c>
      <c r="Q96" t="s">
        <v>36</v>
      </c>
      <c r="R96" t="s">
        <v>899</v>
      </c>
      <c r="S96" t="s">
        <v>900</v>
      </c>
      <c r="T96">
        <v>0</v>
      </c>
      <c r="V96" s="4" t="b">
        <f t="shared" si="5"/>
        <v>1</v>
      </c>
      <c r="W96" s="6" t="b">
        <f t="shared" si="6"/>
        <v>1</v>
      </c>
      <c r="X96" s="4">
        <f t="shared" si="7"/>
        <v>0.7055555555555556</v>
      </c>
      <c r="Y96" s="4">
        <f t="shared" si="8"/>
        <v>6.9444444444433095E-4</v>
      </c>
      <c r="Z96" s="7" t="b">
        <f>IF(AND(V96,W96,Y96&gt;=Constants!$C$3),TRUE,0)</f>
        <v>1</v>
      </c>
    </row>
    <row r="97" spans="1:26" x14ac:dyDescent="0.2">
      <c r="A97" t="s">
        <v>95</v>
      </c>
      <c r="B97" t="s">
        <v>96</v>
      </c>
      <c r="C97">
        <v>8</v>
      </c>
      <c r="D97" t="s">
        <v>31</v>
      </c>
      <c r="E97" t="s">
        <v>750</v>
      </c>
      <c r="F97" t="s">
        <v>33</v>
      </c>
      <c r="G97">
        <v>53</v>
      </c>
      <c r="H97" t="s">
        <v>25</v>
      </c>
      <c r="I97" t="s">
        <v>774</v>
      </c>
      <c r="J97">
        <v>15</v>
      </c>
      <c r="K97">
        <v>10</v>
      </c>
      <c r="L97">
        <v>2020</v>
      </c>
      <c r="M97">
        <v>16</v>
      </c>
      <c r="N97">
        <v>56</v>
      </c>
      <c r="O97">
        <v>53</v>
      </c>
      <c r="P97" t="s">
        <v>112</v>
      </c>
      <c r="Q97" t="s">
        <v>28</v>
      </c>
      <c r="R97" t="s">
        <v>899</v>
      </c>
      <c r="S97" t="s">
        <v>901</v>
      </c>
      <c r="T97">
        <v>0</v>
      </c>
      <c r="V97" s="4" t="b">
        <f t="shared" si="5"/>
        <v>0</v>
      </c>
      <c r="W97" s="6" t="b">
        <f t="shared" si="6"/>
        <v>1</v>
      </c>
      <c r="X97" s="4">
        <f t="shared" si="7"/>
        <v>0.7055555555555556</v>
      </c>
      <c r="Y97" s="4">
        <f t="shared" si="8"/>
        <v>0</v>
      </c>
      <c r="Z97" s="7">
        <f>IF(AND(V97,W97,Y97&gt;=Constants!$C$3),TRUE,0)</f>
        <v>0</v>
      </c>
    </row>
    <row r="98" spans="1:26" x14ac:dyDescent="0.2">
      <c r="A98" t="s">
        <v>95</v>
      </c>
      <c r="B98" t="s">
        <v>96</v>
      </c>
      <c r="C98">
        <v>8</v>
      </c>
      <c r="D98" t="s">
        <v>31</v>
      </c>
      <c r="E98" t="s">
        <v>750</v>
      </c>
      <c r="F98" t="s">
        <v>33</v>
      </c>
      <c r="G98">
        <v>53</v>
      </c>
      <c r="H98" t="s">
        <v>25</v>
      </c>
      <c r="I98" t="s">
        <v>805</v>
      </c>
      <c r="J98">
        <v>15</v>
      </c>
      <c r="K98">
        <v>10</v>
      </c>
      <c r="L98">
        <v>2020</v>
      </c>
      <c r="M98">
        <v>16</v>
      </c>
      <c r="N98">
        <v>56</v>
      </c>
      <c r="O98">
        <v>55</v>
      </c>
      <c r="P98" t="s">
        <v>112</v>
      </c>
      <c r="Q98" t="s">
        <v>28</v>
      </c>
      <c r="R98" t="s">
        <v>902</v>
      </c>
      <c r="S98" t="s">
        <v>903</v>
      </c>
      <c r="T98">
        <v>0</v>
      </c>
      <c r="V98" s="4" t="b">
        <f t="shared" si="5"/>
        <v>1</v>
      </c>
      <c r="W98" s="6" t="b">
        <f t="shared" si="6"/>
        <v>1</v>
      </c>
      <c r="X98" s="4">
        <f t="shared" si="7"/>
        <v>0.7055555555555556</v>
      </c>
      <c r="Y98" s="4">
        <f t="shared" si="8"/>
        <v>0</v>
      </c>
      <c r="Z98" s="7">
        <f>IF(AND(V98,W98,Y98&gt;=Constants!$C$3),TRUE,0)</f>
        <v>0</v>
      </c>
    </row>
    <row r="99" spans="1:26" x14ac:dyDescent="0.2">
      <c r="A99" t="s">
        <v>95</v>
      </c>
      <c r="B99" t="s">
        <v>96</v>
      </c>
      <c r="C99">
        <v>8</v>
      </c>
      <c r="D99" t="s">
        <v>22</v>
      </c>
      <c r="E99" t="s">
        <v>97</v>
      </c>
      <c r="F99" t="s">
        <v>54</v>
      </c>
      <c r="G99">
        <v>54</v>
      </c>
      <c r="H99" t="s">
        <v>102</v>
      </c>
      <c r="I99" t="s">
        <v>774</v>
      </c>
      <c r="J99">
        <v>16</v>
      </c>
      <c r="K99">
        <v>10</v>
      </c>
      <c r="L99">
        <v>2020</v>
      </c>
      <c r="M99">
        <v>5</v>
      </c>
      <c r="N99">
        <v>50</v>
      </c>
      <c r="O99">
        <v>8</v>
      </c>
      <c r="P99" t="s">
        <v>112</v>
      </c>
      <c r="Q99" t="s">
        <v>28</v>
      </c>
      <c r="R99" t="s">
        <v>904</v>
      </c>
      <c r="S99" t="s">
        <v>905</v>
      </c>
      <c r="T99">
        <v>0</v>
      </c>
      <c r="V99" s="4" t="b">
        <f t="shared" si="5"/>
        <v>0</v>
      </c>
      <c r="W99" s="6" t="b">
        <f t="shared" si="6"/>
        <v>0</v>
      </c>
      <c r="X99" s="4">
        <f t="shared" si="7"/>
        <v>0.24305555555555555</v>
      </c>
      <c r="Y99" s="4" t="str">
        <f t="shared" si="8"/>
        <v xml:space="preserve"> </v>
      </c>
      <c r="Z99" s="7">
        <f>IF(AND(V99,W99,Y99&gt;=Constants!$C$3),TRUE,0)</f>
        <v>0</v>
      </c>
    </row>
    <row r="100" spans="1:26" s="8" customFormat="1" x14ac:dyDescent="0.2">
      <c r="A100" s="8" t="s">
        <v>95</v>
      </c>
      <c r="B100" s="8" t="s">
        <v>96</v>
      </c>
      <c r="C100" s="8">
        <v>8</v>
      </c>
      <c r="D100" s="8" t="s">
        <v>31</v>
      </c>
      <c r="E100" s="8" t="s">
        <v>750</v>
      </c>
      <c r="F100" s="8" t="s">
        <v>33</v>
      </c>
      <c r="G100" s="8">
        <v>54</v>
      </c>
      <c r="H100" s="8" t="s">
        <v>102</v>
      </c>
      <c r="I100" s="8" t="s">
        <v>774</v>
      </c>
      <c r="J100" s="8">
        <v>16</v>
      </c>
      <c r="K100" s="8">
        <v>10</v>
      </c>
      <c r="L100" s="8">
        <v>2020</v>
      </c>
      <c r="M100" s="8">
        <v>6</v>
      </c>
      <c r="N100" s="8">
        <v>8</v>
      </c>
      <c r="O100" s="8">
        <v>12</v>
      </c>
      <c r="P100" s="8" t="s">
        <v>112</v>
      </c>
      <c r="Q100" s="8" t="s">
        <v>28</v>
      </c>
      <c r="R100" s="8" t="s">
        <v>906</v>
      </c>
      <c r="S100" s="8" t="s">
        <v>907</v>
      </c>
      <c r="T100" s="8">
        <v>0</v>
      </c>
      <c r="V100" s="8" t="b">
        <f t="shared" si="5"/>
        <v>1</v>
      </c>
      <c r="W100" s="15" t="b">
        <f t="shared" si="6"/>
        <v>1</v>
      </c>
      <c r="X100" s="8">
        <f t="shared" si="7"/>
        <v>0.25555555555555559</v>
      </c>
      <c r="Y100" s="8">
        <f t="shared" si="8"/>
        <v>1.2500000000000039E-2</v>
      </c>
      <c r="Z100" s="16" t="b">
        <f>IF(AND(V100,W100,Y100&gt;=Constants!$C$3),TRUE,0)</f>
        <v>1</v>
      </c>
    </row>
    <row r="101" spans="1:26" x14ac:dyDescent="0.2">
      <c r="A101" t="s">
        <v>95</v>
      </c>
      <c r="B101" t="s">
        <v>96</v>
      </c>
      <c r="C101">
        <v>8</v>
      </c>
      <c r="D101" t="s">
        <v>31</v>
      </c>
      <c r="E101" t="s">
        <v>750</v>
      </c>
      <c r="F101" t="s">
        <v>33</v>
      </c>
      <c r="G101">
        <v>54</v>
      </c>
      <c r="H101" t="s">
        <v>102</v>
      </c>
      <c r="I101" t="s">
        <v>805</v>
      </c>
      <c r="J101">
        <v>16</v>
      </c>
      <c r="K101">
        <v>10</v>
      </c>
      <c r="L101">
        <v>2020</v>
      </c>
      <c r="M101">
        <v>6</v>
      </c>
      <c r="N101">
        <v>7</v>
      </c>
      <c r="O101">
        <v>36</v>
      </c>
      <c r="P101" t="s">
        <v>112</v>
      </c>
      <c r="Q101" t="s">
        <v>28</v>
      </c>
      <c r="R101" t="s">
        <v>908</v>
      </c>
      <c r="S101" t="s">
        <v>909</v>
      </c>
      <c r="T101">
        <v>0</v>
      </c>
      <c r="V101" s="4" t="b">
        <f t="shared" si="5"/>
        <v>1</v>
      </c>
      <c r="W101" s="6" t="b">
        <f t="shared" si="6"/>
        <v>1</v>
      </c>
      <c r="X101" s="4">
        <f t="shared" si="7"/>
        <v>0.25486111111111109</v>
      </c>
      <c r="Y101" s="4">
        <f t="shared" si="8"/>
        <v>6.9444444444449749E-4</v>
      </c>
      <c r="Z101" s="7" t="b">
        <f>IF(AND(V101,W101,Y101&gt;=Constants!$C$3),TRUE,0)</f>
        <v>1</v>
      </c>
    </row>
    <row r="102" spans="1:26" x14ac:dyDescent="0.2">
      <c r="A102" t="s">
        <v>95</v>
      </c>
      <c r="B102" t="s">
        <v>96</v>
      </c>
      <c r="C102">
        <v>8</v>
      </c>
      <c r="D102" t="s">
        <v>31</v>
      </c>
      <c r="E102" t="s">
        <v>750</v>
      </c>
      <c r="F102" t="s">
        <v>33</v>
      </c>
      <c r="G102">
        <v>55</v>
      </c>
      <c r="H102" t="s">
        <v>25</v>
      </c>
      <c r="I102" t="s">
        <v>774</v>
      </c>
      <c r="J102">
        <v>16</v>
      </c>
      <c r="K102">
        <v>10</v>
      </c>
      <c r="L102">
        <v>2020</v>
      </c>
      <c r="M102">
        <v>13</v>
      </c>
      <c r="N102">
        <v>32</v>
      </c>
      <c r="O102">
        <v>52</v>
      </c>
      <c r="P102" t="s">
        <v>27</v>
      </c>
      <c r="Q102" t="s">
        <v>28</v>
      </c>
      <c r="R102" t="s">
        <v>910</v>
      </c>
      <c r="S102" t="s">
        <v>911</v>
      </c>
      <c r="T102">
        <v>0</v>
      </c>
      <c r="V102" s="4" t="b">
        <f t="shared" si="5"/>
        <v>0</v>
      </c>
      <c r="W102" s="6" t="b">
        <f t="shared" si="6"/>
        <v>1</v>
      </c>
      <c r="X102" s="4">
        <f t="shared" si="7"/>
        <v>0.56388888888888888</v>
      </c>
      <c r="Y102" s="4">
        <f t="shared" si="8"/>
        <v>0.30902777777777779</v>
      </c>
      <c r="Z102" s="7">
        <f>IF(AND(V102,W102,Y102&gt;=Constants!$C$3),TRUE,0)</f>
        <v>0</v>
      </c>
    </row>
    <row r="103" spans="1:26" x14ac:dyDescent="0.2">
      <c r="A103" t="s">
        <v>95</v>
      </c>
      <c r="B103" t="s">
        <v>96</v>
      </c>
      <c r="C103">
        <v>8</v>
      </c>
      <c r="D103" t="s">
        <v>31</v>
      </c>
      <c r="E103" t="s">
        <v>750</v>
      </c>
      <c r="F103" t="s">
        <v>33</v>
      </c>
      <c r="G103">
        <v>55</v>
      </c>
      <c r="H103" t="s">
        <v>25</v>
      </c>
      <c r="I103" t="s">
        <v>805</v>
      </c>
      <c r="J103">
        <v>16</v>
      </c>
      <c r="K103">
        <v>10</v>
      </c>
      <c r="L103">
        <v>2020</v>
      </c>
      <c r="M103">
        <v>13</v>
      </c>
      <c r="N103">
        <v>32</v>
      </c>
      <c r="O103">
        <v>44</v>
      </c>
      <c r="P103" t="s">
        <v>27</v>
      </c>
      <c r="Q103" t="s">
        <v>28</v>
      </c>
      <c r="R103" t="s">
        <v>912</v>
      </c>
      <c r="S103" t="s">
        <v>913</v>
      </c>
      <c r="T103">
        <v>0</v>
      </c>
      <c r="V103" s="4" t="b">
        <f t="shared" si="5"/>
        <v>1</v>
      </c>
      <c r="W103" s="6" t="b">
        <f t="shared" si="6"/>
        <v>1</v>
      </c>
      <c r="X103" s="4">
        <f t="shared" si="7"/>
        <v>0.56388888888888888</v>
      </c>
      <c r="Y103" s="4">
        <f t="shared" si="8"/>
        <v>0</v>
      </c>
      <c r="Z103" s="7">
        <f>IF(AND(V103,W103,Y103&gt;=Constants!$C$3),TRUE,0)</f>
        <v>0</v>
      </c>
    </row>
    <row r="104" spans="1:26" x14ac:dyDescent="0.2">
      <c r="A104" t="s">
        <v>95</v>
      </c>
      <c r="B104" t="s">
        <v>96</v>
      </c>
      <c r="C104">
        <v>8</v>
      </c>
      <c r="D104" t="s">
        <v>31</v>
      </c>
      <c r="E104" t="s">
        <v>750</v>
      </c>
      <c r="F104" t="s">
        <v>33</v>
      </c>
      <c r="G104">
        <v>56</v>
      </c>
      <c r="H104" t="s">
        <v>25</v>
      </c>
      <c r="I104" t="s">
        <v>774</v>
      </c>
      <c r="J104">
        <v>16</v>
      </c>
      <c r="K104">
        <v>10</v>
      </c>
      <c r="L104">
        <v>2020</v>
      </c>
      <c r="M104">
        <v>17</v>
      </c>
      <c r="N104">
        <v>18</v>
      </c>
      <c r="O104">
        <v>28</v>
      </c>
      <c r="P104" t="s">
        <v>27</v>
      </c>
      <c r="Q104" t="s">
        <v>28</v>
      </c>
      <c r="R104" t="s">
        <v>914</v>
      </c>
      <c r="S104" t="s">
        <v>915</v>
      </c>
      <c r="T104">
        <v>0</v>
      </c>
      <c r="V104" s="4" t="b">
        <f t="shared" si="5"/>
        <v>0</v>
      </c>
      <c r="W104" s="6" t="b">
        <f t="shared" si="6"/>
        <v>1</v>
      </c>
      <c r="X104" s="4">
        <f t="shared" si="7"/>
        <v>0.72083333333333333</v>
      </c>
      <c r="Y104" s="4">
        <f t="shared" si="8"/>
        <v>0.15694444444444444</v>
      </c>
      <c r="Z104" s="7">
        <f>IF(AND(V104,W104,Y104&gt;=Constants!$C$3),TRUE,0)</f>
        <v>0</v>
      </c>
    </row>
    <row r="105" spans="1:26" x14ac:dyDescent="0.2">
      <c r="A105" t="s">
        <v>95</v>
      </c>
      <c r="B105" t="s">
        <v>96</v>
      </c>
      <c r="C105">
        <v>8</v>
      </c>
      <c r="D105" t="s">
        <v>31</v>
      </c>
      <c r="E105" t="s">
        <v>750</v>
      </c>
      <c r="F105" t="s">
        <v>33</v>
      </c>
      <c r="G105">
        <v>57</v>
      </c>
      <c r="H105" t="s">
        <v>25</v>
      </c>
      <c r="I105" t="s">
        <v>774</v>
      </c>
      <c r="J105">
        <v>16</v>
      </c>
      <c r="K105">
        <v>10</v>
      </c>
      <c r="L105">
        <v>2020</v>
      </c>
      <c r="M105">
        <v>17</v>
      </c>
      <c r="N105">
        <v>20</v>
      </c>
      <c r="O105">
        <v>52</v>
      </c>
      <c r="P105" t="s">
        <v>27</v>
      </c>
      <c r="Q105" t="s">
        <v>28</v>
      </c>
      <c r="R105" t="s">
        <v>916</v>
      </c>
      <c r="S105" t="s">
        <v>917</v>
      </c>
      <c r="T105">
        <v>0</v>
      </c>
      <c r="V105" s="4" t="b">
        <f t="shared" si="5"/>
        <v>0</v>
      </c>
      <c r="W105" s="6" t="b">
        <f t="shared" si="6"/>
        <v>1</v>
      </c>
      <c r="X105" s="4">
        <f t="shared" si="7"/>
        <v>0.72222222222222221</v>
      </c>
      <c r="Y105" s="4">
        <f t="shared" si="8"/>
        <v>1.388888888888884E-3</v>
      </c>
      <c r="Z105" s="7">
        <f>IF(AND(V105,W105,Y105&gt;=Constants!$C$3),TRUE,0)</f>
        <v>0</v>
      </c>
    </row>
    <row r="106" spans="1:26" x14ac:dyDescent="0.2">
      <c r="A106" t="s">
        <v>95</v>
      </c>
      <c r="B106" t="s">
        <v>96</v>
      </c>
      <c r="C106">
        <v>8</v>
      </c>
      <c r="D106" t="s">
        <v>31</v>
      </c>
      <c r="E106" t="s">
        <v>750</v>
      </c>
      <c r="F106" t="s">
        <v>33</v>
      </c>
      <c r="G106">
        <v>58</v>
      </c>
      <c r="H106" t="s">
        <v>25</v>
      </c>
      <c r="I106" t="s">
        <v>774</v>
      </c>
      <c r="J106">
        <v>16</v>
      </c>
      <c r="K106">
        <v>10</v>
      </c>
      <c r="L106">
        <v>2020</v>
      </c>
      <c r="M106">
        <v>17</v>
      </c>
      <c r="N106">
        <v>52</v>
      </c>
      <c r="O106">
        <v>22</v>
      </c>
      <c r="P106" t="s">
        <v>27</v>
      </c>
      <c r="Q106" t="s">
        <v>98</v>
      </c>
      <c r="R106" t="s">
        <v>918</v>
      </c>
      <c r="S106" t="s">
        <v>919</v>
      </c>
      <c r="T106">
        <v>0</v>
      </c>
      <c r="V106" s="4" t="b">
        <f t="shared" si="5"/>
        <v>0</v>
      </c>
      <c r="W106" s="6" t="b">
        <f t="shared" si="6"/>
        <v>1</v>
      </c>
      <c r="X106" s="4">
        <f t="shared" si="7"/>
        <v>0.74444444444444446</v>
      </c>
      <c r="Y106" s="4">
        <f t="shared" si="8"/>
        <v>2.2222222222222254E-2</v>
      </c>
      <c r="Z106" s="7">
        <f>IF(AND(V106,W106,Y106&gt;=Constants!$C$3),TRUE,0)</f>
        <v>0</v>
      </c>
    </row>
    <row r="107" spans="1:26" x14ac:dyDescent="0.2">
      <c r="A107" t="s">
        <v>95</v>
      </c>
      <c r="B107" t="s">
        <v>96</v>
      </c>
      <c r="C107">
        <v>8</v>
      </c>
      <c r="D107" t="s">
        <v>22</v>
      </c>
      <c r="E107" t="s">
        <v>97</v>
      </c>
      <c r="F107" t="s">
        <v>54</v>
      </c>
      <c r="G107">
        <v>58</v>
      </c>
      <c r="H107" t="s">
        <v>25</v>
      </c>
      <c r="I107" t="s">
        <v>26</v>
      </c>
      <c r="J107">
        <v>16</v>
      </c>
      <c r="K107">
        <v>10</v>
      </c>
      <c r="L107">
        <v>2020</v>
      </c>
      <c r="M107">
        <v>17</v>
      </c>
      <c r="N107">
        <v>53</v>
      </c>
      <c r="O107">
        <v>21</v>
      </c>
      <c r="P107" t="s">
        <v>27</v>
      </c>
      <c r="Q107" t="s">
        <v>98</v>
      </c>
      <c r="R107" t="s">
        <v>99</v>
      </c>
      <c r="S107" t="s">
        <v>100</v>
      </c>
      <c r="T107">
        <v>0</v>
      </c>
      <c r="V107" s="4" t="b">
        <f t="shared" si="5"/>
        <v>1</v>
      </c>
      <c r="W107" s="6" t="b">
        <f t="shared" si="6"/>
        <v>1</v>
      </c>
      <c r="X107" s="4">
        <f t="shared" si="7"/>
        <v>0.74513888888888891</v>
      </c>
      <c r="Y107" s="4">
        <f t="shared" si="8"/>
        <v>6.9444444444444198E-4</v>
      </c>
      <c r="Z107" s="7" t="b">
        <f>IF(AND(V107,W107,Y107&gt;=Constants!$C$3),TRUE,0)</f>
        <v>1</v>
      </c>
    </row>
    <row r="108" spans="1:26" x14ac:dyDescent="0.2">
      <c r="A108" t="s">
        <v>95</v>
      </c>
      <c r="B108" t="s">
        <v>96</v>
      </c>
      <c r="C108">
        <v>8</v>
      </c>
      <c r="D108" t="s">
        <v>31</v>
      </c>
      <c r="E108" t="s">
        <v>750</v>
      </c>
      <c r="F108" t="s">
        <v>33</v>
      </c>
      <c r="G108">
        <v>59</v>
      </c>
      <c r="H108" t="s">
        <v>102</v>
      </c>
      <c r="I108" t="s">
        <v>774</v>
      </c>
      <c r="J108">
        <v>17</v>
      </c>
      <c r="K108">
        <v>10</v>
      </c>
      <c r="L108">
        <v>2020</v>
      </c>
      <c r="M108">
        <v>5</v>
      </c>
      <c r="N108">
        <v>19</v>
      </c>
      <c r="O108">
        <v>55</v>
      </c>
      <c r="P108" t="s">
        <v>27</v>
      </c>
      <c r="Q108" t="s">
        <v>28</v>
      </c>
      <c r="R108" t="s">
        <v>920</v>
      </c>
      <c r="S108" t="s">
        <v>921</v>
      </c>
      <c r="T108">
        <v>0</v>
      </c>
      <c r="V108" s="4" t="b">
        <f t="shared" si="5"/>
        <v>0</v>
      </c>
      <c r="W108" s="6" t="b">
        <f t="shared" si="6"/>
        <v>0</v>
      </c>
      <c r="X108" s="4">
        <f t="shared" si="7"/>
        <v>0.22152777777777777</v>
      </c>
      <c r="Y108" s="4" t="str">
        <f t="shared" si="8"/>
        <v xml:space="preserve"> </v>
      </c>
      <c r="Z108" s="7">
        <f>IF(AND(V108,W108,Y108&gt;=Constants!$C$3),TRUE,0)</f>
        <v>0</v>
      </c>
    </row>
    <row r="109" spans="1:26" x14ac:dyDescent="0.2">
      <c r="A109" t="s">
        <v>95</v>
      </c>
      <c r="B109" t="s">
        <v>96</v>
      </c>
      <c r="C109">
        <v>8</v>
      </c>
      <c r="D109" t="s">
        <v>31</v>
      </c>
      <c r="E109" t="s">
        <v>750</v>
      </c>
      <c r="F109" t="s">
        <v>33</v>
      </c>
      <c r="G109">
        <v>60</v>
      </c>
      <c r="H109" t="s">
        <v>102</v>
      </c>
      <c r="I109" t="s">
        <v>774</v>
      </c>
      <c r="J109">
        <v>17</v>
      </c>
      <c r="K109">
        <v>10</v>
      </c>
      <c r="L109">
        <v>2020</v>
      </c>
      <c r="M109">
        <v>5</v>
      </c>
      <c r="N109">
        <v>20</v>
      </c>
      <c r="O109">
        <v>26</v>
      </c>
      <c r="P109" t="s">
        <v>27</v>
      </c>
      <c r="Q109" t="s">
        <v>28</v>
      </c>
      <c r="R109" t="s">
        <v>922</v>
      </c>
      <c r="S109" t="s">
        <v>923</v>
      </c>
      <c r="T109">
        <v>0</v>
      </c>
      <c r="V109" s="4" t="b">
        <f t="shared" si="5"/>
        <v>0</v>
      </c>
      <c r="W109" s="6" t="b">
        <f t="shared" si="6"/>
        <v>1</v>
      </c>
      <c r="X109" s="4">
        <f t="shared" si="7"/>
        <v>0.22222222222222221</v>
      </c>
      <c r="Y109" s="4">
        <f t="shared" si="8"/>
        <v>6.9444444444444198E-4</v>
      </c>
      <c r="Z109" s="7">
        <f>IF(AND(V109,W109,Y109&gt;=Constants!$C$3),TRUE,0)</f>
        <v>0</v>
      </c>
    </row>
    <row r="110" spans="1:26" x14ac:dyDescent="0.2">
      <c r="A110" t="s">
        <v>95</v>
      </c>
      <c r="B110" t="s">
        <v>96</v>
      </c>
      <c r="C110">
        <v>8</v>
      </c>
      <c r="D110" t="s">
        <v>22</v>
      </c>
      <c r="E110" t="s">
        <v>97</v>
      </c>
      <c r="F110" t="s">
        <v>54</v>
      </c>
      <c r="G110">
        <v>61</v>
      </c>
      <c r="H110" t="s">
        <v>25</v>
      </c>
      <c r="I110" t="s">
        <v>774</v>
      </c>
      <c r="J110">
        <v>17</v>
      </c>
      <c r="K110">
        <v>10</v>
      </c>
      <c r="L110">
        <v>2020</v>
      </c>
      <c r="M110">
        <v>5</v>
      </c>
      <c r="N110">
        <v>23</v>
      </c>
      <c r="O110">
        <v>38</v>
      </c>
      <c r="P110" t="s">
        <v>27</v>
      </c>
      <c r="Q110" t="s">
        <v>28</v>
      </c>
      <c r="R110" t="s">
        <v>924</v>
      </c>
      <c r="S110" t="s">
        <v>925</v>
      </c>
      <c r="T110">
        <v>1</v>
      </c>
      <c r="V110" s="4" t="b">
        <f t="shared" si="5"/>
        <v>0</v>
      </c>
      <c r="W110" s="6" t="b">
        <f t="shared" si="6"/>
        <v>1</v>
      </c>
      <c r="X110" s="4">
        <f t="shared" si="7"/>
        <v>0.22430555555555556</v>
      </c>
      <c r="Y110" s="4">
        <f t="shared" si="8"/>
        <v>2.0833333333333537E-3</v>
      </c>
      <c r="Z110" s="7">
        <f>IF(AND(V110,W110,Y110&gt;=Constants!$C$3),TRUE,0)</f>
        <v>0</v>
      </c>
    </row>
    <row r="111" spans="1:26" x14ac:dyDescent="0.2">
      <c r="A111" t="s">
        <v>95</v>
      </c>
      <c r="B111" t="s">
        <v>96</v>
      </c>
      <c r="C111">
        <v>8</v>
      </c>
      <c r="D111" t="s">
        <v>22</v>
      </c>
      <c r="E111" t="s">
        <v>97</v>
      </c>
      <c r="F111" t="s">
        <v>54</v>
      </c>
      <c r="G111">
        <v>61</v>
      </c>
      <c r="H111" t="s">
        <v>25</v>
      </c>
      <c r="I111" t="s">
        <v>805</v>
      </c>
      <c r="J111">
        <v>17</v>
      </c>
      <c r="K111">
        <v>10</v>
      </c>
      <c r="L111">
        <v>2020</v>
      </c>
      <c r="M111">
        <v>5</v>
      </c>
      <c r="N111">
        <v>23</v>
      </c>
      <c r="O111">
        <v>47</v>
      </c>
      <c r="P111" t="s">
        <v>27</v>
      </c>
      <c r="Q111" t="s">
        <v>28</v>
      </c>
      <c r="R111" t="s">
        <v>926</v>
      </c>
      <c r="S111" t="s">
        <v>927</v>
      </c>
      <c r="T111">
        <v>1</v>
      </c>
      <c r="V111" s="4" t="b">
        <f t="shared" si="5"/>
        <v>1</v>
      </c>
      <c r="W111" s="6" t="b">
        <f t="shared" si="6"/>
        <v>1</v>
      </c>
      <c r="X111" s="4">
        <f t="shared" si="7"/>
        <v>0.22430555555555556</v>
      </c>
      <c r="Y111" s="4">
        <f t="shared" si="8"/>
        <v>0</v>
      </c>
      <c r="Z111" s="7">
        <f>IF(AND(V111,W111,Y111&gt;=Constants!$C$3),TRUE,0)</f>
        <v>0</v>
      </c>
    </row>
    <row r="112" spans="1:26" x14ac:dyDescent="0.2">
      <c r="A112" t="s">
        <v>95</v>
      </c>
      <c r="B112" t="s">
        <v>96</v>
      </c>
      <c r="C112">
        <v>8</v>
      </c>
      <c r="D112" t="s">
        <v>31</v>
      </c>
      <c r="E112" t="s">
        <v>750</v>
      </c>
      <c r="F112" t="s">
        <v>33</v>
      </c>
      <c r="G112">
        <v>62</v>
      </c>
      <c r="H112" t="s">
        <v>25</v>
      </c>
      <c r="I112" t="s">
        <v>774</v>
      </c>
      <c r="J112">
        <v>17</v>
      </c>
      <c r="K112">
        <v>10</v>
      </c>
      <c r="L112">
        <v>2020</v>
      </c>
      <c r="M112">
        <v>15</v>
      </c>
      <c r="N112">
        <v>9</v>
      </c>
      <c r="O112">
        <v>2</v>
      </c>
      <c r="P112" t="s">
        <v>27</v>
      </c>
      <c r="Q112" t="s">
        <v>28</v>
      </c>
      <c r="R112" t="s">
        <v>928</v>
      </c>
      <c r="S112" t="s">
        <v>929</v>
      </c>
      <c r="T112">
        <v>1</v>
      </c>
      <c r="V112" s="4" t="b">
        <f t="shared" si="5"/>
        <v>0</v>
      </c>
      <c r="W112" s="6" t="b">
        <f t="shared" si="6"/>
        <v>1</v>
      </c>
      <c r="X112" s="4">
        <f t="shared" si="7"/>
        <v>0.63124999999999998</v>
      </c>
      <c r="Y112" s="4">
        <f t="shared" si="8"/>
        <v>0.40694444444444444</v>
      </c>
      <c r="Z112" s="7">
        <f>IF(AND(V112,W112,Y112&gt;=Constants!$C$3),TRUE,0)</f>
        <v>0</v>
      </c>
    </row>
    <row r="113" spans="1:26" x14ac:dyDescent="0.2">
      <c r="A113" t="s">
        <v>95</v>
      </c>
      <c r="B113" t="s">
        <v>96</v>
      </c>
      <c r="C113">
        <v>8</v>
      </c>
      <c r="D113" t="s">
        <v>31</v>
      </c>
      <c r="E113" t="s">
        <v>750</v>
      </c>
      <c r="F113" t="s">
        <v>33</v>
      </c>
      <c r="G113">
        <v>62</v>
      </c>
      <c r="H113" t="s">
        <v>25</v>
      </c>
      <c r="I113" t="s">
        <v>805</v>
      </c>
      <c r="J113">
        <v>17</v>
      </c>
      <c r="K113">
        <v>10</v>
      </c>
      <c r="L113">
        <v>2020</v>
      </c>
      <c r="M113">
        <v>15</v>
      </c>
      <c r="N113">
        <v>9</v>
      </c>
      <c r="O113">
        <v>17</v>
      </c>
      <c r="P113" t="s">
        <v>27</v>
      </c>
      <c r="Q113" t="s">
        <v>28</v>
      </c>
      <c r="R113" t="s">
        <v>930</v>
      </c>
      <c r="S113" t="s">
        <v>931</v>
      </c>
      <c r="T113">
        <v>0</v>
      </c>
      <c r="V113" s="4" t="b">
        <f t="shared" si="5"/>
        <v>1</v>
      </c>
      <c r="W113" s="6" t="b">
        <f t="shared" si="6"/>
        <v>1</v>
      </c>
      <c r="X113" s="4">
        <f t="shared" si="7"/>
        <v>0.63124999999999998</v>
      </c>
      <c r="Y113" s="4">
        <f t="shared" si="8"/>
        <v>0</v>
      </c>
      <c r="Z113" s="7">
        <f>IF(AND(V113,W113,Y113&gt;=Constants!$C$3),TRUE,0)</f>
        <v>0</v>
      </c>
    </row>
    <row r="114" spans="1:26" x14ac:dyDescent="0.2">
      <c r="A114" t="s">
        <v>95</v>
      </c>
      <c r="B114" t="s">
        <v>96</v>
      </c>
      <c r="C114">
        <v>8</v>
      </c>
      <c r="D114" t="s">
        <v>31</v>
      </c>
      <c r="E114" t="s">
        <v>750</v>
      </c>
      <c r="F114" t="s">
        <v>33</v>
      </c>
      <c r="G114">
        <v>63</v>
      </c>
      <c r="H114" t="s">
        <v>25</v>
      </c>
      <c r="I114" t="s">
        <v>774</v>
      </c>
      <c r="J114">
        <v>20</v>
      </c>
      <c r="K114">
        <v>10</v>
      </c>
      <c r="L114">
        <v>2020</v>
      </c>
      <c r="M114">
        <v>15</v>
      </c>
      <c r="N114">
        <v>27</v>
      </c>
      <c r="O114">
        <v>48</v>
      </c>
      <c r="P114" t="s">
        <v>27</v>
      </c>
      <c r="Q114" t="s">
        <v>28</v>
      </c>
      <c r="R114" t="s">
        <v>932</v>
      </c>
      <c r="S114" t="s">
        <v>933</v>
      </c>
      <c r="T114">
        <v>0</v>
      </c>
      <c r="V114" s="4" t="b">
        <f t="shared" si="5"/>
        <v>0</v>
      </c>
      <c r="W114" s="6" t="b">
        <f t="shared" si="6"/>
        <v>0</v>
      </c>
      <c r="X114" s="4">
        <f t="shared" si="7"/>
        <v>0.64374999999999993</v>
      </c>
      <c r="Y114" s="4" t="str">
        <f t="shared" si="8"/>
        <v xml:space="preserve"> </v>
      </c>
      <c r="Z114" s="7">
        <f>IF(AND(V114,W114,Y114&gt;=Constants!$C$3),TRUE,0)</f>
        <v>0</v>
      </c>
    </row>
    <row r="115" spans="1:26" x14ac:dyDescent="0.2">
      <c r="A115" t="s">
        <v>95</v>
      </c>
      <c r="B115" t="s">
        <v>96</v>
      </c>
      <c r="C115">
        <v>8</v>
      </c>
      <c r="D115" t="s">
        <v>31</v>
      </c>
      <c r="E115" t="s">
        <v>750</v>
      </c>
      <c r="F115" t="s">
        <v>33</v>
      </c>
      <c r="G115">
        <v>63</v>
      </c>
      <c r="H115" t="s">
        <v>25</v>
      </c>
      <c r="I115" t="s">
        <v>805</v>
      </c>
      <c r="J115">
        <v>20</v>
      </c>
      <c r="K115">
        <v>10</v>
      </c>
      <c r="L115">
        <v>2020</v>
      </c>
      <c r="M115">
        <v>15</v>
      </c>
      <c r="N115">
        <v>42</v>
      </c>
      <c r="O115">
        <v>18</v>
      </c>
      <c r="P115" t="s">
        <v>27</v>
      </c>
      <c r="Q115" t="s">
        <v>28</v>
      </c>
      <c r="R115" t="s">
        <v>934</v>
      </c>
      <c r="S115" t="s">
        <v>935</v>
      </c>
      <c r="T115">
        <v>0</v>
      </c>
      <c r="V115" s="4" t="b">
        <f t="shared" si="5"/>
        <v>1</v>
      </c>
      <c r="W115" s="6" t="b">
        <f t="shared" si="6"/>
        <v>1</v>
      </c>
      <c r="X115" s="4">
        <f t="shared" si="7"/>
        <v>0.65416666666666667</v>
      </c>
      <c r="Y115" s="4">
        <f t="shared" si="8"/>
        <v>1.0416666666666741E-2</v>
      </c>
      <c r="Z115" s="7" t="b">
        <f>IF(AND(V115,W115,Y115&gt;=Constants!$C$3),TRUE,0)</f>
        <v>1</v>
      </c>
    </row>
    <row r="116" spans="1:26" x14ac:dyDescent="0.2">
      <c r="A116" t="s">
        <v>95</v>
      </c>
      <c r="B116" t="s">
        <v>96</v>
      </c>
      <c r="C116">
        <v>8</v>
      </c>
      <c r="D116" t="s">
        <v>31</v>
      </c>
      <c r="E116" t="s">
        <v>750</v>
      </c>
      <c r="F116" t="s">
        <v>33</v>
      </c>
      <c r="G116">
        <v>64</v>
      </c>
      <c r="H116" t="s">
        <v>25</v>
      </c>
      <c r="I116" t="s">
        <v>774</v>
      </c>
      <c r="J116">
        <v>20</v>
      </c>
      <c r="K116">
        <v>10</v>
      </c>
      <c r="L116">
        <v>2020</v>
      </c>
      <c r="M116">
        <v>15</v>
      </c>
      <c r="N116">
        <v>27</v>
      </c>
      <c r="O116">
        <v>48</v>
      </c>
      <c r="P116" t="s">
        <v>27</v>
      </c>
      <c r="Q116" t="s">
        <v>28</v>
      </c>
      <c r="R116" t="s">
        <v>932</v>
      </c>
      <c r="S116" t="s">
        <v>936</v>
      </c>
      <c r="T116">
        <v>0</v>
      </c>
      <c r="V116" s="4" t="b">
        <f t="shared" si="5"/>
        <v>0</v>
      </c>
      <c r="W116" s="6" t="b">
        <f t="shared" si="6"/>
        <v>1</v>
      </c>
      <c r="X116" s="4">
        <f t="shared" si="7"/>
        <v>0.64374999999999993</v>
      </c>
      <c r="Y116" s="4">
        <f t="shared" si="8"/>
        <v>1.0416666666666741E-2</v>
      </c>
      <c r="Z116" s="7">
        <f>IF(AND(V116,W116,Y116&gt;=Constants!$C$3),TRUE,0)</f>
        <v>0</v>
      </c>
    </row>
    <row r="117" spans="1:26" x14ac:dyDescent="0.2">
      <c r="A117" t="s">
        <v>95</v>
      </c>
      <c r="B117" t="s">
        <v>96</v>
      </c>
      <c r="C117">
        <v>8</v>
      </c>
      <c r="D117" t="s">
        <v>31</v>
      </c>
      <c r="E117" t="s">
        <v>750</v>
      </c>
      <c r="F117" t="s">
        <v>33</v>
      </c>
      <c r="G117">
        <v>64</v>
      </c>
      <c r="H117" t="s">
        <v>25</v>
      </c>
      <c r="I117" t="s">
        <v>805</v>
      </c>
      <c r="J117">
        <v>20</v>
      </c>
      <c r="K117">
        <v>10</v>
      </c>
      <c r="L117">
        <v>2020</v>
      </c>
      <c r="M117">
        <v>15</v>
      </c>
      <c r="N117">
        <v>42</v>
      </c>
      <c r="O117">
        <v>18</v>
      </c>
      <c r="P117" t="s">
        <v>27</v>
      </c>
      <c r="Q117" t="s">
        <v>28</v>
      </c>
      <c r="R117" t="s">
        <v>934</v>
      </c>
      <c r="S117" t="s">
        <v>937</v>
      </c>
      <c r="T117">
        <v>0</v>
      </c>
      <c r="V117" s="4" t="b">
        <f t="shared" si="5"/>
        <v>1</v>
      </c>
      <c r="W117" s="6" t="b">
        <f t="shared" si="6"/>
        <v>1</v>
      </c>
      <c r="X117" s="4">
        <f t="shared" si="7"/>
        <v>0.65416666666666667</v>
      </c>
      <c r="Y117" s="4">
        <f t="shared" si="8"/>
        <v>1.0416666666666741E-2</v>
      </c>
      <c r="Z117" s="7" t="b">
        <f>IF(AND(V117,W117,Y117&gt;=Constants!$C$3),TRUE,0)</f>
        <v>1</v>
      </c>
    </row>
    <row r="118" spans="1:26" x14ac:dyDescent="0.2">
      <c r="A118" t="s">
        <v>95</v>
      </c>
      <c r="B118" t="s">
        <v>96</v>
      </c>
      <c r="C118">
        <v>8</v>
      </c>
      <c r="D118" t="s">
        <v>22</v>
      </c>
      <c r="E118" t="s">
        <v>97</v>
      </c>
      <c r="F118" t="s">
        <v>54</v>
      </c>
      <c r="G118">
        <v>65</v>
      </c>
      <c r="H118" t="s">
        <v>25</v>
      </c>
      <c r="I118" t="s">
        <v>774</v>
      </c>
      <c r="J118">
        <v>20</v>
      </c>
      <c r="K118">
        <v>10</v>
      </c>
      <c r="L118">
        <v>2020</v>
      </c>
      <c r="M118">
        <v>15</v>
      </c>
      <c r="N118">
        <v>48</v>
      </c>
      <c r="O118">
        <v>55</v>
      </c>
      <c r="P118" t="s">
        <v>27</v>
      </c>
      <c r="Q118" t="s">
        <v>126</v>
      </c>
      <c r="R118" t="s">
        <v>938</v>
      </c>
      <c r="S118" t="s">
        <v>939</v>
      </c>
      <c r="T118">
        <v>1</v>
      </c>
      <c r="V118" s="4" t="b">
        <f t="shared" si="5"/>
        <v>0</v>
      </c>
      <c r="W118" s="6" t="b">
        <f t="shared" si="6"/>
        <v>1</v>
      </c>
      <c r="X118" s="4">
        <f t="shared" si="7"/>
        <v>0.65833333333333333</v>
      </c>
      <c r="Y118" s="4">
        <f t="shared" si="8"/>
        <v>4.1666666666666519E-3</v>
      </c>
      <c r="Z118" s="7">
        <f>IF(AND(V118,W118,Y118&gt;=Constants!$C$3),TRUE,0)</f>
        <v>0</v>
      </c>
    </row>
    <row r="119" spans="1:26" x14ac:dyDescent="0.2">
      <c r="A119" t="s">
        <v>95</v>
      </c>
      <c r="B119" t="s">
        <v>96</v>
      </c>
      <c r="C119">
        <v>8</v>
      </c>
      <c r="D119" t="s">
        <v>22</v>
      </c>
      <c r="E119" t="s">
        <v>97</v>
      </c>
      <c r="F119" t="s">
        <v>54</v>
      </c>
      <c r="G119">
        <v>66</v>
      </c>
      <c r="H119" t="s">
        <v>25</v>
      </c>
      <c r="I119" t="s">
        <v>805</v>
      </c>
      <c r="J119">
        <v>20</v>
      </c>
      <c r="K119">
        <v>10</v>
      </c>
      <c r="L119">
        <v>2020</v>
      </c>
      <c r="M119">
        <v>15</v>
      </c>
      <c r="N119">
        <v>48</v>
      </c>
      <c r="O119">
        <v>55</v>
      </c>
      <c r="P119" t="s">
        <v>129</v>
      </c>
      <c r="Q119" t="s">
        <v>28</v>
      </c>
      <c r="R119" t="s">
        <v>938</v>
      </c>
      <c r="S119" t="s">
        <v>940</v>
      </c>
      <c r="T119">
        <v>0</v>
      </c>
      <c r="V119" s="4" t="b">
        <f t="shared" si="5"/>
        <v>0</v>
      </c>
      <c r="W119" s="6" t="b">
        <f t="shared" si="6"/>
        <v>1</v>
      </c>
      <c r="X119" s="4">
        <f t="shared" si="7"/>
        <v>0.65833333333333333</v>
      </c>
      <c r="Y119" s="4">
        <f t="shared" si="8"/>
        <v>0</v>
      </c>
      <c r="Z119" s="7">
        <f>IF(AND(V119,W119,Y119&gt;=Constants!$C$3),TRUE,0)</f>
        <v>0</v>
      </c>
    </row>
    <row r="120" spans="1:26" x14ac:dyDescent="0.2">
      <c r="A120" t="s">
        <v>95</v>
      </c>
      <c r="B120" t="s">
        <v>96</v>
      </c>
      <c r="C120">
        <v>8</v>
      </c>
      <c r="D120" t="s">
        <v>31</v>
      </c>
      <c r="E120" t="s">
        <v>101</v>
      </c>
      <c r="F120" t="s">
        <v>83</v>
      </c>
      <c r="G120">
        <v>67</v>
      </c>
      <c r="H120" t="s">
        <v>25</v>
      </c>
      <c r="I120" t="s">
        <v>774</v>
      </c>
      <c r="J120">
        <v>20</v>
      </c>
      <c r="K120">
        <v>10</v>
      </c>
      <c r="L120">
        <v>2020</v>
      </c>
      <c r="M120">
        <v>16</v>
      </c>
      <c r="N120">
        <v>9</v>
      </c>
      <c r="O120">
        <v>54</v>
      </c>
      <c r="P120" t="s">
        <v>27</v>
      </c>
      <c r="Q120" t="s">
        <v>28</v>
      </c>
      <c r="R120" t="s">
        <v>941</v>
      </c>
      <c r="S120" t="s">
        <v>942</v>
      </c>
      <c r="T120">
        <v>0</v>
      </c>
      <c r="V120" s="4" t="b">
        <f t="shared" si="5"/>
        <v>0</v>
      </c>
      <c r="W120" s="6" t="b">
        <f t="shared" si="6"/>
        <v>1</v>
      </c>
      <c r="X120" s="4">
        <f t="shared" si="7"/>
        <v>0.67291666666666661</v>
      </c>
      <c r="Y120" s="4">
        <f t="shared" si="8"/>
        <v>1.4583333333333282E-2</v>
      </c>
      <c r="Z120" s="7">
        <f>IF(AND(V120,W120,Y120&gt;=Constants!$C$3),TRUE,0)</f>
        <v>0</v>
      </c>
    </row>
    <row r="121" spans="1:26" x14ac:dyDescent="0.2">
      <c r="A121" t="s">
        <v>95</v>
      </c>
      <c r="B121" t="s">
        <v>96</v>
      </c>
      <c r="C121">
        <v>8</v>
      </c>
      <c r="D121" t="s">
        <v>31</v>
      </c>
      <c r="E121" t="s">
        <v>750</v>
      </c>
      <c r="F121" t="s">
        <v>33</v>
      </c>
      <c r="G121">
        <v>67</v>
      </c>
      <c r="H121" t="s">
        <v>25</v>
      </c>
      <c r="I121" t="s">
        <v>805</v>
      </c>
      <c r="J121">
        <v>20</v>
      </c>
      <c r="K121">
        <v>10</v>
      </c>
      <c r="L121">
        <v>2020</v>
      </c>
      <c r="M121">
        <v>16</v>
      </c>
      <c r="N121">
        <v>13</v>
      </c>
      <c r="O121">
        <v>21</v>
      </c>
      <c r="P121" t="s">
        <v>27</v>
      </c>
      <c r="Q121" t="s">
        <v>28</v>
      </c>
      <c r="R121" t="s">
        <v>943</v>
      </c>
      <c r="S121" t="s">
        <v>944</v>
      </c>
      <c r="T121">
        <v>0</v>
      </c>
      <c r="V121" s="4" t="b">
        <f t="shared" si="5"/>
        <v>1</v>
      </c>
      <c r="W121" s="6" t="b">
        <f t="shared" si="6"/>
        <v>1</v>
      </c>
      <c r="X121" s="4">
        <f t="shared" si="7"/>
        <v>0.67569444444444438</v>
      </c>
      <c r="Y121" s="4">
        <f t="shared" si="8"/>
        <v>2.7777777777777679E-3</v>
      </c>
      <c r="Z121" s="7" t="b">
        <f>IF(AND(V121,W121,Y121&gt;=Constants!$C$3),TRUE,0)</f>
        <v>1</v>
      </c>
    </row>
    <row r="122" spans="1:26" x14ac:dyDescent="0.2">
      <c r="A122" t="s">
        <v>95</v>
      </c>
      <c r="B122" t="s">
        <v>96</v>
      </c>
      <c r="C122">
        <v>8</v>
      </c>
      <c r="D122" t="s">
        <v>31</v>
      </c>
      <c r="E122" t="s">
        <v>750</v>
      </c>
      <c r="F122" t="s">
        <v>33</v>
      </c>
      <c r="G122">
        <v>68</v>
      </c>
      <c r="H122" t="s">
        <v>25</v>
      </c>
      <c r="I122" t="s">
        <v>774</v>
      </c>
      <c r="J122">
        <v>20</v>
      </c>
      <c r="K122">
        <v>10</v>
      </c>
      <c r="L122">
        <v>2020</v>
      </c>
      <c r="M122">
        <v>16</v>
      </c>
      <c r="N122">
        <v>12</v>
      </c>
      <c r="O122">
        <v>53</v>
      </c>
      <c r="P122" t="s">
        <v>27</v>
      </c>
      <c r="Q122" t="s">
        <v>36</v>
      </c>
      <c r="R122" t="s">
        <v>945</v>
      </c>
      <c r="S122" t="s">
        <v>946</v>
      </c>
      <c r="T122">
        <v>0</v>
      </c>
      <c r="V122" s="4" t="b">
        <f t="shared" si="5"/>
        <v>0</v>
      </c>
      <c r="W122" s="6" t="b">
        <f t="shared" si="6"/>
        <v>1</v>
      </c>
      <c r="X122" s="4">
        <f t="shared" si="7"/>
        <v>0.67499999999999993</v>
      </c>
      <c r="Y122" s="4">
        <f t="shared" si="8"/>
        <v>6.9444444444444198E-4</v>
      </c>
      <c r="Z122" s="7">
        <f>IF(AND(V122,W122,Y122&gt;=Constants!$C$3),TRUE,0)</f>
        <v>0</v>
      </c>
    </row>
    <row r="123" spans="1:26" x14ac:dyDescent="0.2">
      <c r="A123" t="s">
        <v>95</v>
      </c>
      <c r="B123" t="s">
        <v>96</v>
      </c>
      <c r="C123">
        <v>8</v>
      </c>
      <c r="D123" t="s">
        <v>31</v>
      </c>
      <c r="E123" t="s">
        <v>750</v>
      </c>
      <c r="F123" t="s">
        <v>33</v>
      </c>
      <c r="G123">
        <v>69</v>
      </c>
      <c r="H123" t="s">
        <v>947</v>
      </c>
      <c r="I123" t="s">
        <v>774</v>
      </c>
      <c r="J123">
        <v>21</v>
      </c>
      <c r="K123">
        <v>10</v>
      </c>
      <c r="L123">
        <v>2020</v>
      </c>
      <c r="M123">
        <v>0</v>
      </c>
      <c r="N123">
        <v>14</v>
      </c>
      <c r="O123">
        <v>17</v>
      </c>
      <c r="P123" t="s">
        <v>28</v>
      </c>
      <c r="Q123" t="s">
        <v>28</v>
      </c>
      <c r="R123" t="s">
        <v>948</v>
      </c>
      <c r="S123" t="s">
        <v>949</v>
      </c>
      <c r="T123">
        <v>0</v>
      </c>
      <c r="V123" s="4" t="b">
        <f t="shared" si="5"/>
        <v>0</v>
      </c>
      <c r="W123" s="6" t="b">
        <f t="shared" si="6"/>
        <v>0</v>
      </c>
      <c r="X123" s="4">
        <f t="shared" si="7"/>
        <v>9.7222222222222224E-3</v>
      </c>
      <c r="Y123" s="4" t="str">
        <f t="shared" si="8"/>
        <v xml:space="preserve"> </v>
      </c>
      <c r="Z123" s="7">
        <f>IF(AND(V123,W123,Y123&gt;=Constants!$C$3),TRUE,0)</f>
        <v>0</v>
      </c>
    </row>
    <row r="124" spans="1:26" x14ac:dyDescent="0.2">
      <c r="A124" t="s">
        <v>95</v>
      </c>
      <c r="B124" t="s">
        <v>96</v>
      </c>
      <c r="C124">
        <v>8</v>
      </c>
      <c r="D124" t="s">
        <v>31</v>
      </c>
      <c r="E124" t="s">
        <v>101</v>
      </c>
      <c r="F124" t="s">
        <v>83</v>
      </c>
      <c r="G124">
        <v>70</v>
      </c>
      <c r="H124" t="s">
        <v>102</v>
      </c>
      <c r="I124" t="s">
        <v>774</v>
      </c>
      <c r="J124">
        <v>21</v>
      </c>
      <c r="K124">
        <v>10</v>
      </c>
      <c r="L124">
        <v>2020</v>
      </c>
      <c r="M124">
        <v>5</v>
      </c>
      <c r="N124">
        <v>3</v>
      </c>
      <c r="O124">
        <v>5</v>
      </c>
      <c r="P124" t="s">
        <v>27</v>
      </c>
      <c r="Q124" t="s">
        <v>28</v>
      </c>
      <c r="R124" t="s">
        <v>950</v>
      </c>
      <c r="S124" t="s">
        <v>951</v>
      </c>
      <c r="T124">
        <v>0</v>
      </c>
      <c r="V124" s="4" t="b">
        <f t="shared" si="5"/>
        <v>0</v>
      </c>
      <c r="W124" s="6" t="b">
        <f t="shared" si="6"/>
        <v>1</v>
      </c>
      <c r="X124" s="4">
        <f t="shared" si="7"/>
        <v>0.21041666666666667</v>
      </c>
      <c r="Y124" s="4">
        <f t="shared" si="8"/>
        <v>0.20069444444444445</v>
      </c>
      <c r="Z124" s="7">
        <f>IF(AND(V124,W124,Y124&gt;=Constants!$C$3),TRUE,0)</f>
        <v>0</v>
      </c>
    </row>
    <row r="125" spans="1:26" x14ac:dyDescent="0.2">
      <c r="A125" t="s">
        <v>95</v>
      </c>
      <c r="B125" t="s">
        <v>96</v>
      </c>
      <c r="C125">
        <v>8</v>
      </c>
      <c r="D125" t="s">
        <v>31</v>
      </c>
      <c r="E125" t="s">
        <v>101</v>
      </c>
      <c r="F125" t="s">
        <v>83</v>
      </c>
      <c r="G125">
        <v>70</v>
      </c>
      <c r="H125" t="s">
        <v>102</v>
      </c>
      <c r="I125" t="s">
        <v>26</v>
      </c>
      <c r="J125">
        <v>21</v>
      </c>
      <c r="K125">
        <v>10</v>
      </c>
      <c r="L125">
        <v>2020</v>
      </c>
      <c r="M125">
        <v>5</v>
      </c>
      <c r="N125">
        <v>7</v>
      </c>
      <c r="O125">
        <v>54</v>
      </c>
      <c r="P125" t="s">
        <v>27</v>
      </c>
      <c r="Q125" t="s">
        <v>28</v>
      </c>
      <c r="R125" t="s">
        <v>103</v>
      </c>
      <c r="S125" t="s">
        <v>104</v>
      </c>
      <c r="T125">
        <v>0</v>
      </c>
      <c r="V125" s="4" t="b">
        <f t="shared" si="5"/>
        <v>1</v>
      </c>
      <c r="W125" s="6" t="b">
        <f t="shared" si="6"/>
        <v>1</v>
      </c>
      <c r="X125" s="4">
        <f t="shared" si="7"/>
        <v>0.21319444444444444</v>
      </c>
      <c r="Y125" s="4">
        <f t="shared" si="8"/>
        <v>2.7777777777777679E-3</v>
      </c>
      <c r="Z125" s="7" t="b">
        <f>IF(AND(V125,W125,Y125&gt;=Constants!$C$3),TRUE,0)</f>
        <v>1</v>
      </c>
    </row>
    <row r="126" spans="1:26" x14ac:dyDescent="0.2">
      <c r="A126" t="s">
        <v>95</v>
      </c>
      <c r="B126" t="s">
        <v>96</v>
      </c>
      <c r="C126">
        <v>8</v>
      </c>
      <c r="D126" t="s">
        <v>31</v>
      </c>
      <c r="E126" t="s">
        <v>750</v>
      </c>
      <c r="F126" t="s">
        <v>33</v>
      </c>
      <c r="G126">
        <v>71</v>
      </c>
      <c r="H126" t="s">
        <v>102</v>
      </c>
      <c r="I126" t="s">
        <v>774</v>
      </c>
      <c r="J126">
        <v>21</v>
      </c>
      <c r="K126">
        <v>10</v>
      </c>
      <c r="L126">
        <v>2020</v>
      </c>
      <c r="M126">
        <v>5</v>
      </c>
      <c r="N126">
        <v>18</v>
      </c>
      <c r="O126">
        <v>3</v>
      </c>
      <c r="P126" t="s">
        <v>112</v>
      </c>
      <c r="Q126" t="s">
        <v>28</v>
      </c>
      <c r="R126" t="s">
        <v>525</v>
      </c>
      <c r="S126" t="s">
        <v>952</v>
      </c>
      <c r="T126">
        <v>0</v>
      </c>
      <c r="V126" s="4" t="b">
        <f t="shared" si="5"/>
        <v>0</v>
      </c>
      <c r="W126" s="6" t="b">
        <f t="shared" si="6"/>
        <v>1</v>
      </c>
      <c r="X126" s="4">
        <f t="shared" si="7"/>
        <v>0.22083333333333333</v>
      </c>
      <c r="Y126" s="4">
        <f t="shared" si="8"/>
        <v>7.6388888888888895E-3</v>
      </c>
      <c r="Z126" s="7">
        <f>IF(AND(V126,W126,Y126&gt;=Constants!$C$3),TRUE,0)</f>
        <v>0</v>
      </c>
    </row>
    <row r="127" spans="1:26" s="2" customFormat="1" x14ac:dyDescent="0.2">
      <c r="A127" t="s">
        <v>95</v>
      </c>
      <c r="B127" t="s">
        <v>96</v>
      </c>
      <c r="C127">
        <v>8</v>
      </c>
      <c r="D127" t="s">
        <v>31</v>
      </c>
      <c r="E127" t="s">
        <v>105</v>
      </c>
      <c r="F127" t="s">
        <v>42</v>
      </c>
      <c r="G127">
        <v>71</v>
      </c>
      <c r="H127" t="s">
        <v>102</v>
      </c>
      <c r="I127" t="s">
        <v>26</v>
      </c>
      <c r="J127">
        <v>21</v>
      </c>
      <c r="K127">
        <v>10</v>
      </c>
      <c r="L127">
        <v>2020</v>
      </c>
      <c r="M127">
        <v>5</v>
      </c>
      <c r="N127">
        <v>22</v>
      </c>
      <c r="O127">
        <v>6</v>
      </c>
      <c r="P127" t="s">
        <v>27</v>
      </c>
      <c r="Q127" t="s">
        <v>28</v>
      </c>
      <c r="R127" t="s">
        <v>106</v>
      </c>
      <c r="S127" t="s">
        <v>107</v>
      </c>
      <c r="T127" s="2">
        <v>0</v>
      </c>
      <c r="V127" s="4" t="b">
        <f t="shared" si="5"/>
        <v>1</v>
      </c>
      <c r="W127" s="6" t="b">
        <f t="shared" si="6"/>
        <v>1</v>
      </c>
      <c r="X127" s="4">
        <f t="shared" si="7"/>
        <v>0.22361111111111109</v>
      </c>
      <c r="Y127" s="4">
        <f t="shared" si="8"/>
        <v>2.7777777777777679E-3</v>
      </c>
      <c r="Z127" s="7" t="b">
        <f>IF(AND(V127,W127,Y127&gt;=Constants!$C$3),TRUE,0)</f>
        <v>1</v>
      </c>
    </row>
    <row r="128" spans="1:26" s="8" customFormat="1" x14ac:dyDescent="0.2">
      <c r="A128" t="s">
        <v>95</v>
      </c>
      <c r="B128" t="s">
        <v>96</v>
      </c>
      <c r="C128">
        <v>8</v>
      </c>
      <c r="D128" t="s">
        <v>31</v>
      </c>
      <c r="E128" t="s">
        <v>750</v>
      </c>
      <c r="F128" t="s">
        <v>33</v>
      </c>
      <c r="G128">
        <v>72</v>
      </c>
      <c r="H128" t="s">
        <v>102</v>
      </c>
      <c r="I128" t="s">
        <v>774</v>
      </c>
      <c r="J128">
        <v>21</v>
      </c>
      <c r="K128">
        <v>10</v>
      </c>
      <c r="L128">
        <v>2020</v>
      </c>
      <c r="M128">
        <v>5</v>
      </c>
      <c r="N128">
        <v>58</v>
      </c>
      <c r="O128">
        <v>41</v>
      </c>
      <c r="P128" t="s">
        <v>27</v>
      </c>
      <c r="Q128" t="s">
        <v>28</v>
      </c>
      <c r="R128" t="s">
        <v>953</v>
      </c>
      <c r="S128" t="s">
        <v>954</v>
      </c>
      <c r="T128" s="8">
        <v>0</v>
      </c>
      <c r="V128" s="9" t="b">
        <f t="shared" si="5"/>
        <v>0</v>
      </c>
      <c r="W128" s="10" t="b">
        <f t="shared" si="6"/>
        <v>1</v>
      </c>
      <c r="X128" s="9">
        <f t="shared" si="7"/>
        <v>0.24861111111111112</v>
      </c>
      <c r="Y128" s="9">
        <f t="shared" si="8"/>
        <v>2.5000000000000022E-2</v>
      </c>
      <c r="Z128" s="11">
        <f>IF(AND(V128,W128,Y128&gt;=Constants!$C$3),TRUE,0)</f>
        <v>0</v>
      </c>
    </row>
    <row r="129" spans="1:26" s="8" customFormat="1" x14ac:dyDescent="0.2">
      <c r="A129" s="8" t="s">
        <v>95</v>
      </c>
      <c r="B129" s="8" t="s">
        <v>96</v>
      </c>
      <c r="C129" s="8">
        <v>8</v>
      </c>
      <c r="D129" s="8" t="s">
        <v>31</v>
      </c>
      <c r="E129" s="8" t="s">
        <v>750</v>
      </c>
      <c r="F129" s="8" t="s">
        <v>33</v>
      </c>
      <c r="G129" s="8">
        <v>72</v>
      </c>
      <c r="H129" s="8" t="s">
        <v>102</v>
      </c>
      <c r="I129" s="8" t="s">
        <v>774</v>
      </c>
      <c r="J129" s="8">
        <v>21</v>
      </c>
      <c r="K129" s="8">
        <v>10</v>
      </c>
      <c r="L129" s="8">
        <v>2020</v>
      </c>
      <c r="M129" s="8">
        <v>6</v>
      </c>
      <c r="N129" s="8">
        <v>2</v>
      </c>
      <c r="O129" s="8">
        <v>59</v>
      </c>
      <c r="P129" s="8" t="s">
        <v>27</v>
      </c>
      <c r="Q129" s="8" t="s">
        <v>28</v>
      </c>
      <c r="R129" s="8" t="s">
        <v>955</v>
      </c>
      <c r="S129" s="8" t="s">
        <v>956</v>
      </c>
      <c r="T129" s="8">
        <v>0</v>
      </c>
      <c r="V129" s="8" t="b">
        <f t="shared" si="5"/>
        <v>1</v>
      </c>
      <c r="W129" s="15" t="b">
        <f t="shared" si="6"/>
        <v>1</v>
      </c>
      <c r="X129" s="8">
        <f t="shared" si="7"/>
        <v>0.25138888888888888</v>
      </c>
      <c r="Y129" s="8">
        <f t="shared" si="8"/>
        <v>2.7777777777777679E-3</v>
      </c>
      <c r="Z129" s="16" t="b">
        <f>IF(AND(V129,W129,Y129&gt;=Constants!$C$3),TRUE,0)</f>
        <v>1</v>
      </c>
    </row>
    <row r="130" spans="1:26" x14ac:dyDescent="0.2">
      <c r="A130" t="s">
        <v>95</v>
      </c>
      <c r="B130" t="s">
        <v>96</v>
      </c>
      <c r="C130">
        <v>8</v>
      </c>
      <c r="D130" t="s">
        <v>31</v>
      </c>
      <c r="E130" t="s">
        <v>750</v>
      </c>
      <c r="F130" t="s">
        <v>33</v>
      </c>
      <c r="G130">
        <v>73</v>
      </c>
      <c r="H130" t="s">
        <v>25</v>
      </c>
      <c r="I130" t="s">
        <v>774</v>
      </c>
      <c r="J130">
        <v>21</v>
      </c>
      <c r="K130">
        <v>10</v>
      </c>
      <c r="L130">
        <v>2020</v>
      </c>
      <c r="M130">
        <v>6</v>
      </c>
      <c r="N130">
        <v>14</v>
      </c>
      <c r="O130">
        <v>37</v>
      </c>
      <c r="P130" t="s">
        <v>27</v>
      </c>
      <c r="Q130" t="s">
        <v>28</v>
      </c>
      <c r="R130" t="s">
        <v>957</v>
      </c>
      <c r="S130" t="s">
        <v>958</v>
      </c>
      <c r="T130">
        <v>0</v>
      </c>
      <c r="V130" s="4" t="b">
        <f t="shared" si="5"/>
        <v>0</v>
      </c>
      <c r="W130" s="6" t="b">
        <f t="shared" si="6"/>
        <v>1</v>
      </c>
      <c r="X130" s="4">
        <f t="shared" si="7"/>
        <v>0.25972222222222224</v>
      </c>
      <c r="Y130" s="4">
        <f t="shared" si="8"/>
        <v>8.3333333333333592E-3</v>
      </c>
      <c r="Z130" s="7">
        <f>IF(AND(V130,W130,Y130&gt;=Constants!$C$3),TRUE,0)</f>
        <v>0</v>
      </c>
    </row>
    <row r="131" spans="1:26" x14ac:dyDescent="0.2">
      <c r="A131" t="s">
        <v>95</v>
      </c>
      <c r="B131" t="s">
        <v>96</v>
      </c>
      <c r="C131">
        <v>8</v>
      </c>
      <c r="D131" t="s">
        <v>31</v>
      </c>
      <c r="E131" t="s">
        <v>101</v>
      </c>
      <c r="F131" t="s">
        <v>83</v>
      </c>
      <c r="G131">
        <v>73</v>
      </c>
      <c r="H131" t="s">
        <v>25</v>
      </c>
      <c r="I131" t="s">
        <v>26</v>
      </c>
      <c r="J131">
        <v>21</v>
      </c>
      <c r="K131">
        <v>10</v>
      </c>
      <c r="L131">
        <v>2020</v>
      </c>
      <c r="M131">
        <v>6</v>
      </c>
      <c r="N131">
        <v>15</v>
      </c>
      <c r="O131">
        <v>21</v>
      </c>
      <c r="P131" t="s">
        <v>27</v>
      </c>
      <c r="Q131" t="s">
        <v>28</v>
      </c>
      <c r="R131" t="s">
        <v>108</v>
      </c>
      <c r="S131" t="s">
        <v>109</v>
      </c>
      <c r="T131">
        <v>0</v>
      </c>
      <c r="V131" s="4" t="b">
        <f t="shared" ref="V131:V194" si="9">NOT(ISERROR(MATCH(G131,G130,0)))</f>
        <v>1</v>
      </c>
      <c r="W131" s="6" t="b">
        <f t="shared" ref="W131:W194" si="10">IF(DATE(L131,K131,J131)-DATE(L130,K130,J130)&lt;&gt;0,FALSE,TRUE)</f>
        <v>1</v>
      </c>
      <c r="X131" s="4">
        <f t="shared" ref="X131:X194" si="11">TIMEVALUE(CONCATENATE(M131,":",N131))</f>
        <v>0.26041666666666669</v>
      </c>
      <c r="Y131" s="4">
        <f t="shared" si="8"/>
        <v>6.9444444444444198E-4</v>
      </c>
      <c r="Z131" s="7" t="b">
        <f>IF(AND(V131,W131,Y131&gt;=Constants!$C$3),TRUE,0)</f>
        <v>1</v>
      </c>
    </row>
    <row r="132" spans="1:26" x14ac:dyDescent="0.2">
      <c r="A132" t="s">
        <v>95</v>
      </c>
      <c r="B132" t="s">
        <v>96</v>
      </c>
      <c r="C132">
        <v>8</v>
      </c>
      <c r="D132" t="s">
        <v>31</v>
      </c>
      <c r="E132" t="s">
        <v>750</v>
      </c>
      <c r="F132" t="s">
        <v>33</v>
      </c>
      <c r="G132">
        <v>74</v>
      </c>
      <c r="H132" t="s">
        <v>102</v>
      </c>
      <c r="I132" t="s">
        <v>774</v>
      </c>
      <c r="J132">
        <v>21</v>
      </c>
      <c r="K132">
        <v>10</v>
      </c>
      <c r="L132">
        <v>2020</v>
      </c>
      <c r="M132">
        <v>6</v>
      </c>
      <c r="N132">
        <v>14</v>
      </c>
      <c r="O132">
        <v>37</v>
      </c>
      <c r="P132" t="s">
        <v>27</v>
      </c>
      <c r="Q132" t="s">
        <v>28</v>
      </c>
      <c r="R132" t="s">
        <v>957</v>
      </c>
      <c r="S132" t="s">
        <v>959</v>
      </c>
      <c r="T132">
        <v>0</v>
      </c>
      <c r="V132" s="4" t="b">
        <f t="shared" si="9"/>
        <v>0</v>
      </c>
      <c r="W132" s="6" t="b">
        <f t="shared" si="10"/>
        <v>1</v>
      </c>
      <c r="X132" s="4">
        <f t="shared" si="11"/>
        <v>0.25972222222222224</v>
      </c>
      <c r="Y132" s="4">
        <f t="shared" si="8"/>
        <v>6.9444444444444198E-4</v>
      </c>
      <c r="Z132" s="7">
        <f>IF(AND(V132,W132,Y132&gt;=Constants!$C$3),TRUE,0)</f>
        <v>0</v>
      </c>
    </row>
    <row r="133" spans="1:26" x14ac:dyDescent="0.2">
      <c r="A133" t="s">
        <v>95</v>
      </c>
      <c r="B133" t="s">
        <v>96</v>
      </c>
      <c r="C133">
        <v>8</v>
      </c>
      <c r="D133" t="s">
        <v>31</v>
      </c>
      <c r="E133" t="s">
        <v>750</v>
      </c>
      <c r="F133" t="s">
        <v>33</v>
      </c>
      <c r="G133">
        <v>75</v>
      </c>
      <c r="H133" t="s">
        <v>25</v>
      </c>
      <c r="I133" t="s">
        <v>774</v>
      </c>
      <c r="J133">
        <v>21</v>
      </c>
      <c r="K133">
        <v>10</v>
      </c>
      <c r="L133">
        <v>2020</v>
      </c>
      <c r="M133">
        <v>6</v>
      </c>
      <c r="N133">
        <v>26</v>
      </c>
      <c r="O133">
        <v>29</v>
      </c>
      <c r="P133" t="s">
        <v>27</v>
      </c>
      <c r="Q133" t="s">
        <v>28</v>
      </c>
      <c r="R133" t="s">
        <v>960</v>
      </c>
      <c r="S133" t="s">
        <v>961</v>
      </c>
      <c r="T133">
        <v>0</v>
      </c>
      <c r="V133" s="4" t="b">
        <f t="shared" si="9"/>
        <v>0</v>
      </c>
      <c r="W133" s="6" t="b">
        <f t="shared" si="10"/>
        <v>1</v>
      </c>
      <c r="X133" s="4">
        <f t="shared" si="11"/>
        <v>0.26805555555555555</v>
      </c>
      <c r="Y133" s="4">
        <f t="shared" si="8"/>
        <v>8.3333333333333037E-3</v>
      </c>
      <c r="Z133" s="7">
        <f>IF(AND(V133,W133,Y133&gt;=Constants!$C$3),TRUE,0)</f>
        <v>0</v>
      </c>
    </row>
    <row r="134" spans="1:26" x14ac:dyDescent="0.2">
      <c r="A134" t="s">
        <v>95</v>
      </c>
      <c r="B134" t="s">
        <v>96</v>
      </c>
      <c r="C134">
        <v>8</v>
      </c>
      <c r="D134" t="s">
        <v>31</v>
      </c>
      <c r="E134" t="s">
        <v>750</v>
      </c>
      <c r="F134" t="s">
        <v>33</v>
      </c>
      <c r="G134">
        <v>76</v>
      </c>
      <c r="H134" t="s">
        <v>25</v>
      </c>
      <c r="I134" t="s">
        <v>774</v>
      </c>
      <c r="J134">
        <v>21</v>
      </c>
      <c r="K134">
        <v>10</v>
      </c>
      <c r="L134">
        <v>2020</v>
      </c>
      <c r="M134">
        <v>6</v>
      </c>
      <c r="N134">
        <v>41</v>
      </c>
      <c r="O134">
        <v>40</v>
      </c>
      <c r="P134" t="s">
        <v>112</v>
      </c>
      <c r="Q134" t="s">
        <v>28</v>
      </c>
      <c r="R134" t="s">
        <v>962</v>
      </c>
      <c r="S134" t="s">
        <v>963</v>
      </c>
      <c r="T134">
        <v>1</v>
      </c>
      <c r="V134" s="4" t="b">
        <f t="shared" si="9"/>
        <v>0</v>
      </c>
      <c r="W134" s="6" t="b">
        <f t="shared" si="10"/>
        <v>1</v>
      </c>
      <c r="X134" s="4">
        <f t="shared" si="11"/>
        <v>0.27847222222222223</v>
      </c>
      <c r="Y134" s="4">
        <f t="shared" si="8"/>
        <v>1.0416666666666685E-2</v>
      </c>
      <c r="Z134" s="7">
        <f>IF(AND(V134,W134,Y134&gt;=Constants!$C$3),TRUE,0)</f>
        <v>0</v>
      </c>
    </row>
    <row r="135" spans="1:26" x14ac:dyDescent="0.2">
      <c r="A135" t="s">
        <v>95</v>
      </c>
      <c r="B135" t="s">
        <v>96</v>
      </c>
      <c r="C135">
        <v>8</v>
      </c>
      <c r="D135" t="s">
        <v>31</v>
      </c>
      <c r="E135" t="s">
        <v>750</v>
      </c>
      <c r="F135" t="s">
        <v>33</v>
      </c>
      <c r="G135">
        <v>77</v>
      </c>
      <c r="H135" t="s">
        <v>102</v>
      </c>
      <c r="I135" t="s">
        <v>774</v>
      </c>
      <c r="J135">
        <v>17</v>
      </c>
      <c r="K135">
        <v>10</v>
      </c>
      <c r="L135">
        <v>2020</v>
      </c>
      <c r="M135">
        <v>15</v>
      </c>
      <c r="N135">
        <v>49</v>
      </c>
      <c r="O135">
        <v>40</v>
      </c>
      <c r="P135" t="s">
        <v>27</v>
      </c>
      <c r="Q135" t="s">
        <v>28</v>
      </c>
      <c r="R135" t="s">
        <v>964</v>
      </c>
      <c r="S135" t="s">
        <v>965</v>
      </c>
      <c r="T135">
        <v>0</v>
      </c>
      <c r="V135" s="4" t="b">
        <f t="shared" si="9"/>
        <v>0</v>
      </c>
      <c r="W135" s="6" t="b">
        <f t="shared" si="10"/>
        <v>0</v>
      </c>
      <c r="X135" s="4">
        <f t="shared" si="11"/>
        <v>0.65902777777777777</v>
      </c>
      <c r="Y135" s="4" t="str">
        <f t="shared" si="8"/>
        <v xml:space="preserve"> </v>
      </c>
      <c r="Z135" s="7">
        <f>IF(AND(V135,W135,Y135&gt;=Constants!$C$3),TRUE,0)</f>
        <v>0</v>
      </c>
    </row>
    <row r="136" spans="1:26" x14ac:dyDescent="0.2">
      <c r="A136" t="s">
        <v>95</v>
      </c>
      <c r="B136" t="s">
        <v>96</v>
      </c>
      <c r="C136">
        <v>8</v>
      </c>
      <c r="D136" t="s">
        <v>31</v>
      </c>
      <c r="E136" t="s">
        <v>750</v>
      </c>
      <c r="F136" t="s">
        <v>33</v>
      </c>
      <c r="G136">
        <v>78</v>
      </c>
      <c r="H136" t="s">
        <v>25</v>
      </c>
      <c r="I136" t="s">
        <v>774</v>
      </c>
      <c r="J136">
        <v>17</v>
      </c>
      <c r="K136">
        <v>10</v>
      </c>
      <c r="L136">
        <v>2020</v>
      </c>
      <c r="M136">
        <v>15</v>
      </c>
      <c r="N136">
        <v>51</v>
      </c>
      <c r="O136">
        <v>22</v>
      </c>
      <c r="P136" t="s">
        <v>27</v>
      </c>
      <c r="Q136" t="s">
        <v>126</v>
      </c>
      <c r="R136" t="s">
        <v>966</v>
      </c>
      <c r="S136" t="s">
        <v>967</v>
      </c>
      <c r="T136">
        <v>0</v>
      </c>
      <c r="V136" s="4" t="b">
        <f t="shared" si="9"/>
        <v>0</v>
      </c>
      <c r="W136" s="6" t="b">
        <f t="shared" si="10"/>
        <v>1</v>
      </c>
      <c r="X136" s="4">
        <f t="shared" si="11"/>
        <v>0.66041666666666665</v>
      </c>
      <c r="Y136" s="4">
        <f t="shared" si="8"/>
        <v>1.388888888888884E-3</v>
      </c>
      <c r="Z136" s="7">
        <f>IF(AND(V136,W136,Y136&gt;=Constants!$C$3),TRUE,0)</f>
        <v>0</v>
      </c>
    </row>
    <row r="137" spans="1:26" x14ac:dyDescent="0.2">
      <c r="A137" t="s">
        <v>95</v>
      </c>
      <c r="B137" t="s">
        <v>96</v>
      </c>
      <c r="C137">
        <v>8</v>
      </c>
      <c r="D137" t="s">
        <v>31</v>
      </c>
      <c r="E137" t="s">
        <v>750</v>
      </c>
      <c r="F137" t="s">
        <v>33</v>
      </c>
      <c r="G137">
        <v>79</v>
      </c>
      <c r="H137" t="s">
        <v>25</v>
      </c>
      <c r="I137" t="s">
        <v>774</v>
      </c>
      <c r="J137">
        <v>17</v>
      </c>
      <c r="K137">
        <v>10</v>
      </c>
      <c r="L137">
        <v>2020</v>
      </c>
      <c r="M137">
        <v>15</v>
      </c>
      <c r="N137">
        <v>51</v>
      </c>
      <c r="O137">
        <v>22</v>
      </c>
      <c r="P137" t="s">
        <v>129</v>
      </c>
      <c r="Q137" t="s">
        <v>28</v>
      </c>
      <c r="R137" t="s">
        <v>966</v>
      </c>
      <c r="S137" t="s">
        <v>968</v>
      </c>
      <c r="T137">
        <v>0</v>
      </c>
      <c r="V137" s="4" t="b">
        <f t="shared" si="9"/>
        <v>0</v>
      </c>
      <c r="W137" s="6" t="b">
        <f t="shared" si="10"/>
        <v>1</v>
      </c>
      <c r="X137" s="4">
        <f t="shared" si="11"/>
        <v>0.66041666666666665</v>
      </c>
      <c r="Y137" s="4">
        <f t="shared" si="8"/>
        <v>0</v>
      </c>
      <c r="Z137" s="7">
        <f>IF(AND(V137,W137,Y137&gt;=Constants!$C$3),TRUE,0)</f>
        <v>0</v>
      </c>
    </row>
    <row r="138" spans="1:26" x14ac:dyDescent="0.2">
      <c r="A138" t="s">
        <v>95</v>
      </c>
      <c r="B138" t="s">
        <v>96</v>
      </c>
      <c r="C138">
        <v>8</v>
      </c>
      <c r="D138" t="s">
        <v>31</v>
      </c>
      <c r="E138" t="s">
        <v>750</v>
      </c>
      <c r="F138" t="s">
        <v>33</v>
      </c>
      <c r="G138">
        <v>80</v>
      </c>
      <c r="H138" t="s">
        <v>25</v>
      </c>
      <c r="I138" t="s">
        <v>774</v>
      </c>
      <c r="J138">
        <v>17</v>
      </c>
      <c r="K138">
        <v>10</v>
      </c>
      <c r="L138">
        <v>2020</v>
      </c>
      <c r="M138">
        <v>15</v>
      </c>
      <c r="N138">
        <v>51</v>
      </c>
      <c r="O138">
        <v>22</v>
      </c>
      <c r="P138" t="s">
        <v>27</v>
      </c>
      <c r="Q138" t="s">
        <v>28</v>
      </c>
      <c r="R138" t="s">
        <v>966</v>
      </c>
      <c r="S138" t="s">
        <v>969</v>
      </c>
      <c r="T138">
        <v>0</v>
      </c>
      <c r="V138" s="4" t="b">
        <f t="shared" si="9"/>
        <v>0</v>
      </c>
      <c r="W138" s="6" t="b">
        <f t="shared" si="10"/>
        <v>1</v>
      </c>
      <c r="X138" s="4">
        <f t="shared" si="11"/>
        <v>0.66041666666666665</v>
      </c>
      <c r="Y138" s="4">
        <f t="shared" si="8"/>
        <v>0</v>
      </c>
      <c r="Z138" s="7">
        <f>IF(AND(V138,W138,Y138&gt;=Constants!$C$3),TRUE,0)</f>
        <v>0</v>
      </c>
    </row>
    <row r="139" spans="1:26" x14ac:dyDescent="0.2">
      <c r="A139" t="s">
        <v>95</v>
      </c>
      <c r="B139" t="s">
        <v>96</v>
      </c>
      <c r="C139">
        <v>8</v>
      </c>
      <c r="D139" t="s">
        <v>31</v>
      </c>
      <c r="E139" t="s">
        <v>750</v>
      </c>
      <c r="F139" t="s">
        <v>33</v>
      </c>
      <c r="G139">
        <v>80</v>
      </c>
      <c r="H139" t="s">
        <v>25</v>
      </c>
      <c r="I139" t="s">
        <v>805</v>
      </c>
      <c r="J139">
        <v>17</v>
      </c>
      <c r="K139">
        <v>10</v>
      </c>
      <c r="L139">
        <v>2020</v>
      </c>
      <c r="M139">
        <v>15</v>
      </c>
      <c r="N139">
        <v>51</v>
      </c>
      <c r="O139">
        <v>31</v>
      </c>
      <c r="P139" t="s">
        <v>27</v>
      </c>
      <c r="Q139" t="s">
        <v>28</v>
      </c>
      <c r="R139" t="s">
        <v>970</v>
      </c>
      <c r="S139" t="s">
        <v>971</v>
      </c>
      <c r="T139">
        <v>0</v>
      </c>
      <c r="V139" s="4" t="b">
        <f t="shared" si="9"/>
        <v>1</v>
      </c>
      <c r="W139" s="6" t="b">
        <f t="shared" si="10"/>
        <v>1</v>
      </c>
      <c r="X139" s="4">
        <f t="shared" si="11"/>
        <v>0.66041666666666665</v>
      </c>
      <c r="Y139" s="4">
        <f t="shared" si="8"/>
        <v>0</v>
      </c>
      <c r="Z139" s="7">
        <f>IF(AND(V139,W139,Y139&gt;=Constants!$C$3),TRUE,0)</f>
        <v>0</v>
      </c>
    </row>
    <row r="140" spans="1:26" x14ac:dyDescent="0.2">
      <c r="A140" t="s">
        <v>95</v>
      </c>
      <c r="B140" t="s">
        <v>96</v>
      </c>
      <c r="C140">
        <v>8</v>
      </c>
      <c r="D140" t="s">
        <v>31</v>
      </c>
      <c r="E140" t="s">
        <v>750</v>
      </c>
      <c r="F140" t="s">
        <v>33</v>
      </c>
      <c r="G140">
        <v>81</v>
      </c>
      <c r="H140" t="s">
        <v>25</v>
      </c>
      <c r="I140" t="s">
        <v>774</v>
      </c>
      <c r="J140">
        <v>17</v>
      </c>
      <c r="K140">
        <v>10</v>
      </c>
      <c r="L140">
        <v>2020</v>
      </c>
      <c r="M140">
        <v>15</v>
      </c>
      <c r="N140">
        <v>52</v>
      </c>
      <c r="O140">
        <v>50</v>
      </c>
      <c r="P140" t="s">
        <v>27</v>
      </c>
      <c r="Q140" t="s">
        <v>28</v>
      </c>
      <c r="R140" t="s">
        <v>972</v>
      </c>
      <c r="S140" t="s">
        <v>973</v>
      </c>
      <c r="T140">
        <v>0</v>
      </c>
      <c r="V140" s="4" t="b">
        <f t="shared" si="9"/>
        <v>0</v>
      </c>
      <c r="W140" s="6" t="b">
        <f t="shared" si="10"/>
        <v>1</v>
      </c>
      <c r="X140" s="4">
        <f t="shared" si="11"/>
        <v>0.66111111111111109</v>
      </c>
      <c r="Y140" s="4">
        <f t="shared" si="8"/>
        <v>6.9444444444444198E-4</v>
      </c>
      <c r="Z140" s="7">
        <f>IF(AND(V140,W140,Y140&gt;=Constants!$C$3),TRUE,0)</f>
        <v>0</v>
      </c>
    </row>
    <row r="141" spans="1:26" x14ac:dyDescent="0.2">
      <c r="A141" t="s">
        <v>95</v>
      </c>
      <c r="B141" t="s">
        <v>96</v>
      </c>
      <c r="C141">
        <v>8</v>
      </c>
      <c r="D141" t="s">
        <v>31</v>
      </c>
      <c r="E141" t="s">
        <v>750</v>
      </c>
      <c r="F141" t="s">
        <v>33</v>
      </c>
      <c r="G141">
        <v>82</v>
      </c>
      <c r="H141" t="s">
        <v>25</v>
      </c>
      <c r="I141" t="s">
        <v>774</v>
      </c>
      <c r="J141">
        <v>17</v>
      </c>
      <c r="K141">
        <v>10</v>
      </c>
      <c r="L141">
        <v>2020</v>
      </c>
      <c r="M141">
        <v>15</v>
      </c>
      <c r="N141">
        <v>58</v>
      </c>
      <c r="O141">
        <v>1</v>
      </c>
      <c r="P141" t="s">
        <v>27</v>
      </c>
      <c r="Q141" t="s">
        <v>126</v>
      </c>
      <c r="R141" t="s">
        <v>974</v>
      </c>
      <c r="S141" t="s">
        <v>975</v>
      </c>
      <c r="T141">
        <v>0</v>
      </c>
      <c r="V141" s="4" t="b">
        <f t="shared" si="9"/>
        <v>0</v>
      </c>
      <c r="W141" s="6" t="b">
        <f t="shared" si="10"/>
        <v>1</v>
      </c>
      <c r="X141" s="4">
        <f t="shared" si="11"/>
        <v>0.66527777777777775</v>
      </c>
      <c r="Y141" s="4">
        <f t="shared" si="8"/>
        <v>4.1666666666666519E-3</v>
      </c>
      <c r="Z141" s="7">
        <f>IF(AND(V141,W141,Y141&gt;=Constants!$C$3),TRUE,0)</f>
        <v>0</v>
      </c>
    </row>
    <row r="142" spans="1:26" x14ac:dyDescent="0.2">
      <c r="A142" t="s">
        <v>95</v>
      </c>
      <c r="B142" t="s">
        <v>96</v>
      </c>
      <c r="C142">
        <v>8</v>
      </c>
      <c r="D142" t="s">
        <v>31</v>
      </c>
      <c r="E142" t="s">
        <v>750</v>
      </c>
      <c r="F142" t="s">
        <v>33</v>
      </c>
      <c r="G142">
        <v>83</v>
      </c>
      <c r="H142" t="s">
        <v>25</v>
      </c>
      <c r="I142" t="s">
        <v>774</v>
      </c>
      <c r="J142">
        <v>17</v>
      </c>
      <c r="K142">
        <v>10</v>
      </c>
      <c r="L142">
        <v>2020</v>
      </c>
      <c r="M142">
        <v>15</v>
      </c>
      <c r="N142">
        <v>58</v>
      </c>
      <c r="O142">
        <v>1</v>
      </c>
      <c r="P142" t="s">
        <v>129</v>
      </c>
      <c r="Q142" t="s">
        <v>28</v>
      </c>
      <c r="R142" t="s">
        <v>974</v>
      </c>
      <c r="S142" t="s">
        <v>976</v>
      </c>
      <c r="T142">
        <v>1</v>
      </c>
      <c r="V142" s="4" t="b">
        <f t="shared" si="9"/>
        <v>0</v>
      </c>
      <c r="W142" s="6" t="b">
        <f t="shared" si="10"/>
        <v>1</v>
      </c>
      <c r="X142" s="4">
        <f t="shared" si="11"/>
        <v>0.66527777777777775</v>
      </c>
      <c r="Y142" s="4">
        <f t="shared" si="8"/>
        <v>0</v>
      </c>
      <c r="Z142" s="7">
        <f>IF(AND(V142,W142,Y142&gt;=Constants!$C$3),TRUE,0)</f>
        <v>0</v>
      </c>
    </row>
    <row r="143" spans="1:26" x14ac:dyDescent="0.2">
      <c r="A143" t="s">
        <v>95</v>
      </c>
      <c r="B143" t="s">
        <v>96</v>
      </c>
      <c r="C143">
        <v>8</v>
      </c>
      <c r="D143" t="s">
        <v>31</v>
      </c>
      <c r="E143" t="s">
        <v>750</v>
      </c>
      <c r="F143" t="s">
        <v>33</v>
      </c>
      <c r="G143">
        <v>84</v>
      </c>
      <c r="H143" t="s">
        <v>25</v>
      </c>
      <c r="I143" t="s">
        <v>774</v>
      </c>
      <c r="J143">
        <v>17</v>
      </c>
      <c r="K143">
        <v>10</v>
      </c>
      <c r="L143">
        <v>2020</v>
      </c>
      <c r="M143">
        <v>16</v>
      </c>
      <c r="N143">
        <v>27</v>
      </c>
      <c r="O143">
        <v>25</v>
      </c>
      <c r="P143" t="s">
        <v>112</v>
      </c>
      <c r="Q143" t="s">
        <v>28</v>
      </c>
      <c r="R143" t="s">
        <v>977</v>
      </c>
      <c r="S143" t="s">
        <v>978</v>
      </c>
      <c r="T143">
        <v>0</v>
      </c>
      <c r="V143" s="4" t="b">
        <f t="shared" si="9"/>
        <v>0</v>
      </c>
      <c r="W143" s="6" t="b">
        <f t="shared" si="10"/>
        <v>1</v>
      </c>
      <c r="X143" s="4">
        <f t="shared" si="11"/>
        <v>0.68541666666666667</v>
      </c>
      <c r="Y143" s="4">
        <f t="shared" si="8"/>
        <v>2.0138888888888928E-2</v>
      </c>
      <c r="Z143" s="7">
        <f>IF(AND(V143,W143,Y143&gt;=Constants!$C$3),TRUE,0)</f>
        <v>0</v>
      </c>
    </row>
    <row r="144" spans="1:26" x14ac:dyDescent="0.2">
      <c r="A144" t="s">
        <v>95</v>
      </c>
      <c r="B144" t="s">
        <v>96</v>
      </c>
      <c r="C144">
        <v>8</v>
      </c>
      <c r="D144" t="s">
        <v>31</v>
      </c>
      <c r="E144" t="s">
        <v>750</v>
      </c>
      <c r="F144" t="s">
        <v>33</v>
      </c>
      <c r="G144">
        <v>85</v>
      </c>
      <c r="H144" t="s">
        <v>25</v>
      </c>
      <c r="I144" t="s">
        <v>774</v>
      </c>
      <c r="J144">
        <v>17</v>
      </c>
      <c r="K144">
        <v>10</v>
      </c>
      <c r="L144">
        <v>2020</v>
      </c>
      <c r="M144">
        <v>18</v>
      </c>
      <c r="N144">
        <v>20</v>
      </c>
      <c r="O144">
        <v>11</v>
      </c>
      <c r="P144" t="s">
        <v>112</v>
      </c>
      <c r="Q144" t="s">
        <v>28</v>
      </c>
      <c r="R144" t="s">
        <v>979</v>
      </c>
      <c r="S144" t="s">
        <v>980</v>
      </c>
      <c r="T144">
        <v>0</v>
      </c>
      <c r="V144" s="4" t="b">
        <f t="shared" si="9"/>
        <v>0</v>
      </c>
      <c r="W144" s="6" t="b">
        <f t="shared" si="10"/>
        <v>1</v>
      </c>
      <c r="X144" s="4">
        <f t="shared" si="11"/>
        <v>0.76388888888888884</v>
      </c>
      <c r="Y144" s="4">
        <f t="shared" si="8"/>
        <v>7.8472222222222165E-2</v>
      </c>
      <c r="Z144" s="7">
        <f>IF(AND(V144,W144,Y144&gt;=Constants!$C$3),TRUE,0)</f>
        <v>0</v>
      </c>
    </row>
    <row r="145" spans="1:26" x14ac:dyDescent="0.2">
      <c r="A145" t="s">
        <v>95</v>
      </c>
      <c r="B145" t="s">
        <v>96</v>
      </c>
      <c r="C145">
        <v>8</v>
      </c>
      <c r="D145" t="s">
        <v>31</v>
      </c>
      <c r="E145" t="s">
        <v>750</v>
      </c>
      <c r="F145" t="s">
        <v>33</v>
      </c>
      <c r="G145">
        <v>85</v>
      </c>
      <c r="H145" t="s">
        <v>25</v>
      </c>
      <c r="I145" t="s">
        <v>805</v>
      </c>
      <c r="J145">
        <v>17</v>
      </c>
      <c r="K145">
        <v>10</v>
      </c>
      <c r="L145">
        <v>2020</v>
      </c>
      <c r="M145">
        <v>18</v>
      </c>
      <c r="N145">
        <v>19</v>
      </c>
      <c r="O145">
        <v>59</v>
      </c>
      <c r="P145" t="s">
        <v>112</v>
      </c>
      <c r="Q145" t="s">
        <v>28</v>
      </c>
      <c r="R145" t="s">
        <v>981</v>
      </c>
      <c r="S145" t="s">
        <v>982</v>
      </c>
      <c r="T145">
        <v>0</v>
      </c>
      <c r="V145" s="4" t="b">
        <f t="shared" si="9"/>
        <v>1</v>
      </c>
      <c r="W145" s="6" t="b">
        <f t="shared" si="10"/>
        <v>1</v>
      </c>
      <c r="X145" s="4">
        <f t="shared" si="11"/>
        <v>0.7631944444444444</v>
      </c>
      <c r="Y145" s="4">
        <f t="shared" si="8"/>
        <v>6.9444444444444198E-4</v>
      </c>
      <c r="Z145" s="7" t="b">
        <f>IF(AND(V145,W145,Y145&gt;=Constants!$C$3),TRUE,0)</f>
        <v>1</v>
      </c>
    </row>
    <row r="146" spans="1:26" x14ac:dyDescent="0.2">
      <c r="A146" t="s">
        <v>95</v>
      </c>
      <c r="B146" t="s">
        <v>96</v>
      </c>
      <c r="C146">
        <v>8</v>
      </c>
      <c r="D146" t="s">
        <v>31</v>
      </c>
      <c r="E146" t="s">
        <v>750</v>
      </c>
      <c r="F146" t="s">
        <v>33</v>
      </c>
      <c r="G146">
        <v>86</v>
      </c>
      <c r="H146" t="s">
        <v>362</v>
      </c>
      <c r="I146" t="s">
        <v>774</v>
      </c>
      <c r="J146">
        <v>18</v>
      </c>
      <c r="K146">
        <v>10</v>
      </c>
      <c r="L146">
        <v>2020</v>
      </c>
      <c r="M146">
        <v>4</v>
      </c>
      <c r="N146">
        <v>52</v>
      </c>
      <c r="O146">
        <v>52</v>
      </c>
      <c r="P146" t="s">
        <v>28</v>
      </c>
      <c r="Q146" t="s">
        <v>28</v>
      </c>
      <c r="R146" t="s">
        <v>983</v>
      </c>
      <c r="S146" t="s">
        <v>984</v>
      </c>
      <c r="T146">
        <v>0</v>
      </c>
      <c r="V146" s="4" t="b">
        <f t="shared" si="9"/>
        <v>0</v>
      </c>
      <c r="W146" s="6" t="b">
        <f t="shared" si="10"/>
        <v>0</v>
      </c>
      <c r="X146" s="4">
        <f t="shared" si="11"/>
        <v>0.20277777777777781</v>
      </c>
      <c r="Y146" s="4" t="str">
        <f t="shared" si="8"/>
        <v xml:space="preserve"> </v>
      </c>
      <c r="Z146" s="7">
        <f>IF(AND(V146,W146,Y146&gt;=Constants!$C$3),TRUE,0)</f>
        <v>0</v>
      </c>
    </row>
    <row r="147" spans="1:26" x14ac:dyDescent="0.2">
      <c r="A147" t="s">
        <v>95</v>
      </c>
      <c r="B147" t="s">
        <v>96</v>
      </c>
      <c r="C147">
        <v>8</v>
      </c>
      <c r="D147" t="s">
        <v>31</v>
      </c>
      <c r="E147" t="s">
        <v>101</v>
      </c>
      <c r="F147" t="s">
        <v>83</v>
      </c>
      <c r="G147">
        <v>87</v>
      </c>
      <c r="H147" t="s">
        <v>102</v>
      </c>
      <c r="I147" t="s">
        <v>774</v>
      </c>
      <c r="J147">
        <v>18</v>
      </c>
      <c r="K147">
        <v>10</v>
      </c>
      <c r="L147">
        <v>2020</v>
      </c>
      <c r="M147">
        <v>5</v>
      </c>
      <c r="N147">
        <v>11</v>
      </c>
      <c r="O147">
        <v>50</v>
      </c>
      <c r="P147" t="s">
        <v>27</v>
      </c>
      <c r="Q147" t="s">
        <v>28</v>
      </c>
      <c r="R147" t="s">
        <v>985</v>
      </c>
      <c r="S147" t="s">
        <v>986</v>
      </c>
      <c r="T147">
        <v>0</v>
      </c>
      <c r="V147" s="4" t="b">
        <f t="shared" si="9"/>
        <v>0</v>
      </c>
      <c r="W147" s="6" t="b">
        <f t="shared" si="10"/>
        <v>1</v>
      </c>
      <c r="X147" s="4">
        <f t="shared" si="11"/>
        <v>0.21597222222222223</v>
      </c>
      <c r="Y147" s="4">
        <f t="shared" si="8"/>
        <v>1.3194444444444425E-2</v>
      </c>
      <c r="Z147" s="7">
        <f>IF(AND(V147,W147,Y147&gt;=Constants!$C$3),TRUE,0)</f>
        <v>0</v>
      </c>
    </row>
    <row r="148" spans="1:26" x14ac:dyDescent="0.2">
      <c r="A148" t="s">
        <v>95</v>
      </c>
      <c r="B148" t="s">
        <v>96</v>
      </c>
      <c r="C148">
        <v>8</v>
      </c>
      <c r="D148" t="s">
        <v>31</v>
      </c>
      <c r="E148" t="s">
        <v>750</v>
      </c>
      <c r="F148" t="s">
        <v>33</v>
      </c>
      <c r="G148">
        <v>88</v>
      </c>
      <c r="H148" t="s">
        <v>25</v>
      </c>
      <c r="I148" t="s">
        <v>774</v>
      </c>
      <c r="J148">
        <v>18</v>
      </c>
      <c r="K148">
        <v>10</v>
      </c>
      <c r="L148">
        <v>2020</v>
      </c>
      <c r="M148">
        <v>5</v>
      </c>
      <c r="N148">
        <v>36</v>
      </c>
      <c r="O148">
        <v>7</v>
      </c>
      <c r="P148" t="s">
        <v>27</v>
      </c>
      <c r="Q148" t="s">
        <v>36</v>
      </c>
      <c r="R148" t="s">
        <v>987</v>
      </c>
      <c r="S148" t="s">
        <v>988</v>
      </c>
      <c r="T148">
        <v>0</v>
      </c>
      <c r="V148" s="4" t="b">
        <f t="shared" si="9"/>
        <v>0</v>
      </c>
      <c r="W148" s="6" t="b">
        <f t="shared" si="10"/>
        <v>1</v>
      </c>
      <c r="X148" s="4">
        <f t="shared" si="11"/>
        <v>0.23333333333333331</v>
      </c>
      <c r="Y148" s="4">
        <f t="shared" si="8"/>
        <v>1.7361111111111077E-2</v>
      </c>
      <c r="Z148" s="7">
        <f>IF(AND(V148,W148,Y148&gt;=Constants!$C$3),TRUE,0)</f>
        <v>0</v>
      </c>
    </row>
    <row r="149" spans="1:26" x14ac:dyDescent="0.2">
      <c r="A149" t="s">
        <v>95</v>
      </c>
      <c r="B149" t="s">
        <v>96</v>
      </c>
      <c r="C149">
        <v>8</v>
      </c>
      <c r="D149" t="s">
        <v>31</v>
      </c>
      <c r="E149" t="s">
        <v>750</v>
      </c>
      <c r="F149" t="s">
        <v>33</v>
      </c>
      <c r="G149">
        <v>89</v>
      </c>
      <c r="H149" t="s">
        <v>25</v>
      </c>
      <c r="I149" t="s">
        <v>774</v>
      </c>
      <c r="J149">
        <v>18</v>
      </c>
      <c r="K149">
        <v>10</v>
      </c>
      <c r="L149">
        <v>2020</v>
      </c>
      <c r="M149">
        <v>5</v>
      </c>
      <c r="N149">
        <v>36</v>
      </c>
      <c r="O149">
        <v>31</v>
      </c>
      <c r="P149" t="s">
        <v>112</v>
      </c>
      <c r="Q149" t="s">
        <v>28</v>
      </c>
      <c r="R149" t="s">
        <v>989</v>
      </c>
      <c r="S149" t="s">
        <v>990</v>
      </c>
      <c r="T149">
        <v>0</v>
      </c>
      <c r="V149" s="4" t="b">
        <f t="shared" si="9"/>
        <v>0</v>
      </c>
      <c r="W149" s="6" t="b">
        <f t="shared" si="10"/>
        <v>1</v>
      </c>
      <c r="X149" s="4">
        <f t="shared" si="11"/>
        <v>0.23333333333333331</v>
      </c>
      <c r="Y149" s="4">
        <f t="shared" si="8"/>
        <v>0</v>
      </c>
      <c r="Z149" s="7">
        <f>IF(AND(V149,W149,Y149&gt;=Constants!$C$3),TRUE,0)</f>
        <v>0</v>
      </c>
    </row>
    <row r="150" spans="1:26" x14ac:dyDescent="0.2">
      <c r="A150" t="s">
        <v>95</v>
      </c>
      <c r="B150" t="s">
        <v>96</v>
      </c>
      <c r="C150">
        <v>8</v>
      </c>
      <c r="D150" t="s">
        <v>31</v>
      </c>
      <c r="E150" t="s">
        <v>101</v>
      </c>
      <c r="F150" t="s">
        <v>83</v>
      </c>
      <c r="G150">
        <v>89</v>
      </c>
      <c r="H150" t="s">
        <v>25</v>
      </c>
      <c r="I150" t="s">
        <v>805</v>
      </c>
      <c r="J150">
        <v>18</v>
      </c>
      <c r="K150">
        <v>10</v>
      </c>
      <c r="L150">
        <v>2020</v>
      </c>
      <c r="M150">
        <v>5</v>
      </c>
      <c r="N150">
        <v>38</v>
      </c>
      <c r="O150">
        <v>46</v>
      </c>
      <c r="P150" t="s">
        <v>112</v>
      </c>
      <c r="Q150" t="s">
        <v>28</v>
      </c>
      <c r="R150" t="s">
        <v>991</v>
      </c>
      <c r="S150" t="s">
        <v>992</v>
      </c>
      <c r="T150">
        <v>0</v>
      </c>
      <c r="V150" s="4" t="b">
        <f t="shared" si="9"/>
        <v>1</v>
      </c>
      <c r="W150" s="6" t="b">
        <f t="shared" si="10"/>
        <v>1</v>
      </c>
      <c r="X150" s="4">
        <f t="shared" si="11"/>
        <v>0.23472222222222219</v>
      </c>
      <c r="Y150" s="4">
        <f t="shared" si="8"/>
        <v>1.388888888888884E-3</v>
      </c>
      <c r="Z150" s="7" t="b">
        <f>IF(AND(V150,W150,Y150&gt;=Constants!$C$3),TRUE,0)</f>
        <v>1</v>
      </c>
    </row>
    <row r="151" spans="1:26" x14ac:dyDescent="0.2">
      <c r="A151" t="s">
        <v>95</v>
      </c>
      <c r="B151" t="s">
        <v>96</v>
      </c>
      <c r="C151">
        <v>8</v>
      </c>
      <c r="D151" t="s">
        <v>31</v>
      </c>
      <c r="E151" t="s">
        <v>750</v>
      </c>
      <c r="F151" t="s">
        <v>33</v>
      </c>
      <c r="G151">
        <v>90</v>
      </c>
      <c r="H151" t="s">
        <v>25</v>
      </c>
      <c r="I151" t="s">
        <v>774</v>
      </c>
      <c r="J151">
        <v>18</v>
      </c>
      <c r="K151">
        <v>10</v>
      </c>
      <c r="L151">
        <v>2020</v>
      </c>
      <c r="M151">
        <v>5</v>
      </c>
      <c r="N151">
        <v>46</v>
      </c>
      <c r="O151">
        <v>12</v>
      </c>
      <c r="P151" t="s">
        <v>112</v>
      </c>
      <c r="Q151" t="s">
        <v>28</v>
      </c>
      <c r="R151" t="s">
        <v>993</v>
      </c>
      <c r="S151" t="s">
        <v>994</v>
      </c>
      <c r="T151">
        <v>0</v>
      </c>
      <c r="V151" s="4" t="b">
        <f t="shared" si="9"/>
        <v>0</v>
      </c>
      <c r="W151" s="6" t="b">
        <f t="shared" si="10"/>
        <v>1</v>
      </c>
      <c r="X151" s="4">
        <f t="shared" si="11"/>
        <v>0.24027777777777778</v>
      </c>
      <c r="Y151" s="4">
        <f t="shared" si="8"/>
        <v>5.5555555555555913E-3</v>
      </c>
      <c r="Z151" s="7">
        <f>IF(AND(V151,W151,Y151&gt;=Constants!$C$3),TRUE,0)</f>
        <v>0</v>
      </c>
    </row>
    <row r="152" spans="1:26" s="8" customFormat="1" x14ac:dyDescent="0.2">
      <c r="A152" s="8" t="s">
        <v>95</v>
      </c>
      <c r="B152" s="8" t="s">
        <v>96</v>
      </c>
      <c r="C152" s="8">
        <v>8</v>
      </c>
      <c r="D152" s="8" t="s">
        <v>31</v>
      </c>
      <c r="E152" s="8" t="s">
        <v>101</v>
      </c>
      <c r="F152" s="8" t="s">
        <v>83</v>
      </c>
      <c r="G152" s="8">
        <v>90</v>
      </c>
      <c r="H152" s="8" t="s">
        <v>25</v>
      </c>
      <c r="I152" s="8" t="s">
        <v>774</v>
      </c>
      <c r="J152" s="8">
        <v>18</v>
      </c>
      <c r="K152" s="8">
        <v>10</v>
      </c>
      <c r="L152" s="8">
        <v>2020</v>
      </c>
      <c r="M152" s="8">
        <v>6</v>
      </c>
      <c r="N152" s="8">
        <v>2</v>
      </c>
      <c r="O152" s="8">
        <v>37</v>
      </c>
      <c r="P152" s="8" t="s">
        <v>112</v>
      </c>
      <c r="Q152" s="8" t="s">
        <v>28</v>
      </c>
      <c r="R152" s="8" t="s">
        <v>612</v>
      </c>
      <c r="S152" s="8" t="s">
        <v>995</v>
      </c>
      <c r="T152" s="8">
        <v>0</v>
      </c>
      <c r="V152" s="8" t="b">
        <f t="shared" si="9"/>
        <v>1</v>
      </c>
      <c r="W152" s="15" t="b">
        <f t="shared" si="10"/>
        <v>1</v>
      </c>
      <c r="X152" s="8">
        <f t="shared" si="11"/>
        <v>0.25138888888888888</v>
      </c>
      <c r="Y152" s="8">
        <f t="shared" si="8"/>
        <v>1.1111111111111099E-2</v>
      </c>
      <c r="Z152" s="16" t="b">
        <f>IF(AND(V152,W152,Y152&gt;=Constants!$C$3),TRUE,0)</f>
        <v>1</v>
      </c>
    </row>
    <row r="153" spans="1:26" x14ac:dyDescent="0.2">
      <c r="A153" t="s">
        <v>95</v>
      </c>
      <c r="B153" t="s">
        <v>96</v>
      </c>
      <c r="C153">
        <v>8</v>
      </c>
      <c r="D153" t="s">
        <v>31</v>
      </c>
      <c r="E153" t="s">
        <v>105</v>
      </c>
      <c r="F153" t="s">
        <v>42</v>
      </c>
      <c r="G153">
        <v>90</v>
      </c>
      <c r="H153" t="s">
        <v>25</v>
      </c>
      <c r="I153" t="s">
        <v>774</v>
      </c>
      <c r="J153">
        <v>18</v>
      </c>
      <c r="K153">
        <v>10</v>
      </c>
      <c r="L153">
        <v>2020</v>
      </c>
      <c r="M153">
        <v>8</v>
      </c>
      <c r="N153">
        <v>8</v>
      </c>
      <c r="O153">
        <v>58</v>
      </c>
      <c r="P153" t="s">
        <v>112</v>
      </c>
      <c r="Q153" t="s">
        <v>28</v>
      </c>
      <c r="R153" t="s">
        <v>996</v>
      </c>
      <c r="S153" t="s">
        <v>997</v>
      </c>
      <c r="T153">
        <v>0</v>
      </c>
      <c r="V153" s="4" t="b">
        <f t="shared" si="9"/>
        <v>1</v>
      </c>
      <c r="W153" s="6" t="b">
        <f t="shared" si="10"/>
        <v>1</v>
      </c>
      <c r="X153" s="4">
        <f t="shared" si="11"/>
        <v>0.33888888888888885</v>
      </c>
      <c r="Y153" s="4">
        <f t="shared" ref="Y153:Y216" si="12">IF(ISERROR((X153-X152))," ", IF(W153,ABS(X153-X152)," "))</f>
        <v>8.7499999999999967E-2</v>
      </c>
      <c r="Z153" s="7" t="b">
        <f>IF(AND(V153,W153,Y153&gt;=Constants!$C$3),TRUE,0)</f>
        <v>1</v>
      </c>
    </row>
    <row r="154" spans="1:26" s="8" customFormat="1" x14ac:dyDescent="0.2">
      <c r="A154" s="8" t="s">
        <v>95</v>
      </c>
      <c r="B154" s="8" t="s">
        <v>96</v>
      </c>
      <c r="C154" s="8">
        <v>8</v>
      </c>
      <c r="D154" s="8" t="s">
        <v>31</v>
      </c>
      <c r="E154" s="8" t="s">
        <v>101</v>
      </c>
      <c r="F154" s="8" t="s">
        <v>83</v>
      </c>
      <c r="G154" s="8">
        <v>90</v>
      </c>
      <c r="H154" s="8" t="s">
        <v>25</v>
      </c>
      <c r="I154" s="8" t="s">
        <v>805</v>
      </c>
      <c r="J154" s="8">
        <v>18</v>
      </c>
      <c r="K154" s="8">
        <v>10</v>
      </c>
      <c r="L154" s="8">
        <v>2020</v>
      </c>
      <c r="M154" s="8">
        <v>6</v>
      </c>
      <c r="N154" s="8">
        <v>2</v>
      </c>
      <c r="O154" s="8">
        <v>16</v>
      </c>
      <c r="P154" s="8" t="s">
        <v>112</v>
      </c>
      <c r="Q154" s="8" t="s">
        <v>28</v>
      </c>
      <c r="R154" s="8" t="s">
        <v>998</v>
      </c>
      <c r="S154" s="8" t="s">
        <v>999</v>
      </c>
      <c r="T154" s="8">
        <v>0</v>
      </c>
      <c r="V154" s="8" t="b">
        <f t="shared" si="9"/>
        <v>1</v>
      </c>
      <c r="W154" s="15" t="b">
        <f t="shared" si="10"/>
        <v>1</v>
      </c>
      <c r="X154" s="8">
        <f t="shared" si="11"/>
        <v>0.25138888888888888</v>
      </c>
      <c r="Y154" s="8">
        <f t="shared" si="12"/>
        <v>8.7499999999999967E-2</v>
      </c>
      <c r="Z154" s="16" t="b">
        <f>IF(AND(V154,W154,Y154&gt;=Constants!$C$3),TRUE,0)</f>
        <v>1</v>
      </c>
    </row>
    <row r="155" spans="1:26" x14ac:dyDescent="0.2">
      <c r="A155" t="s">
        <v>95</v>
      </c>
      <c r="B155" t="s">
        <v>96</v>
      </c>
      <c r="C155">
        <v>8</v>
      </c>
      <c r="D155" t="s">
        <v>31</v>
      </c>
      <c r="E155" t="s">
        <v>750</v>
      </c>
      <c r="F155" t="s">
        <v>33</v>
      </c>
      <c r="G155">
        <v>91</v>
      </c>
      <c r="H155" t="s">
        <v>25</v>
      </c>
      <c r="I155" t="s">
        <v>774</v>
      </c>
      <c r="J155">
        <v>18</v>
      </c>
      <c r="K155">
        <v>10</v>
      </c>
      <c r="L155">
        <v>2020</v>
      </c>
      <c r="M155">
        <v>8</v>
      </c>
      <c r="N155">
        <v>7</v>
      </c>
      <c r="O155">
        <v>21</v>
      </c>
      <c r="P155" t="s">
        <v>27</v>
      </c>
      <c r="Q155" t="s">
        <v>36</v>
      </c>
      <c r="R155" t="s">
        <v>1000</v>
      </c>
      <c r="S155" t="s">
        <v>1001</v>
      </c>
      <c r="T155">
        <v>1</v>
      </c>
      <c r="V155" s="4" t="b">
        <f t="shared" si="9"/>
        <v>0</v>
      </c>
      <c r="W155" s="6" t="b">
        <f t="shared" si="10"/>
        <v>1</v>
      </c>
      <c r="X155" s="4">
        <f t="shared" si="11"/>
        <v>0.33819444444444446</v>
      </c>
      <c r="Y155" s="4">
        <f t="shared" si="12"/>
        <v>8.680555555555558E-2</v>
      </c>
      <c r="Z155" s="7">
        <f>IF(AND(V155,W155,Y155&gt;=Constants!$C$3),TRUE,0)</f>
        <v>0</v>
      </c>
    </row>
    <row r="156" spans="1:26" x14ac:dyDescent="0.2">
      <c r="A156" t="s">
        <v>95</v>
      </c>
      <c r="B156" t="s">
        <v>96</v>
      </c>
      <c r="C156">
        <v>8</v>
      </c>
      <c r="D156" t="s">
        <v>22</v>
      </c>
      <c r="E156" t="s">
        <v>97</v>
      </c>
      <c r="F156" t="s">
        <v>54</v>
      </c>
      <c r="G156">
        <v>91</v>
      </c>
      <c r="H156" t="s">
        <v>25</v>
      </c>
      <c r="I156" t="s">
        <v>26</v>
      </c>
      <c r="J156">
        <v>18</v>
      </c>
      <c r="K156">
        <v>10</v>
      </c>
      <c r="L156">
        <v>2020</v>
      </c>
      <c r="M156">
        <v>8</v>
      </c>
      <c r="N156">
        <v>8</v>
      </c>
      <c r="O156">
        <v>7</v>
      </c>
      <c r="P156" t="s">
        <v>27</v>
      </c>
      <c r="Q156" t="s">
        <v>36</v>
      </c>
      <c r="R156" t="s">
        <v>110</v>
      </c>
      <c r="S156" t="s">
        <v>111</v>
      </c>
      <c r="T156">
        <v>0</v>
      </c>
      <c r="V156" s="4" t="b">
        <f t="shared" si="9"/>
        <v>1</v>
      </c>
      <c r="W156" s="6" t="b">
        <f t="shared" si="10"/>
        <v>1</v>
      </c>
      <c r="X156" s="4">
        <f t="shared" si="11"/>
        <v>0.33888888888888885</v>
      </c>
      <c r="Y156" s="4">
        <f t="shared" si="12"/>
        <v>6.9444444444438647E-4</v>
      </c>
      <c r="Z156" s="7" t="b">
        <f>IF(AND(V156,W156,Y156&gt;=Constants!$C$3),TRUE,0)</f>
        <v>1</v>
      </c>
    </row>
    <row r="157" spans="1:26" x14ac:dyDescent="0.2">
      <c r="A157" t="s">
        <v>95</v>
      </c>
      <c r="B157" t="s">
        <v>96</v>
      </c>
      <c r="C157">
        <v>8</v>
      </c>
      <c r="D157" t="s">
        <v>31</v>
      </c>
      <c r="E157" t="s">
        <v>101</v>
      </c>
      <c r="F157" t="s">
        <v>83</v>
      </c>
      <c r="G157">
        <v>91</v>
      </c>
      <c r="H157" t="s">
        <v>25</v>
      </c>
      <c r="I157" t="s">
        <v>805</v>
      </c>
      <c r="J157">
        <v>18</v>
      </c>
      <c r="K157">
        <v>10</v>
      </c>
      <c r="L157">
        <v>2020</v>
      </c>
      <c r="M157">
        <v>8</v>
      </c>
      <c r="N157">
        <v>7</v>
      </c>
      <c r="O157">
        <v>15</v>
      </c>
      <c r="P157" t="s">
        <v>27</v>
      </c>
      <c r="Q157" t="s">
        <v>36</v>
      </c>
      <c r="R157" t="s">
        <v>1002</v>
      </c>
      <c r="S157" t="s">
        <v>1003</v>
      </c>
      <c r="T157">
        <v>0</v>
      </c>
      <c r="V157" s="4" t="b">
        <f t="shared" si="9"/>
        <v>1</v>
      </c>
      <c r="W157" s="6" t="b">
        <f t="shared" si="10"/>
        <v>1</v>
      </c>
      <c r="X157" s="4">
        <f t="shared" si="11"/>
        <v>0.33819444444444446</v>
      </c>
      <c r="Y157" s="4">
        <f t="shared" si="12"/>
        <v>6.9444444444438647E-4</v>
      </c>
      <c r="Z157" s="7" t="b">
        <f>IF(AND(V157,W157,Y157&gt;=Constants!$C$3),TRUE,0)</f>
        <v>1</v>
      </c>
    </row>
    <row r="158" spans="1:26" x14ac:dyDescent="0.2">
      <c r="A158" t="s">
        <v>95</v>
      </c>
      <c r="B158" t="s">
        <v>96</v>
      </c>
      <c r="C158">
        <v>8</v>
      </c>
      <c r="D158" t="s">
        <v>31</v>
      </c>
      <c r="E158" t="s">
        <v>750</v>
      </c>
      <c r="F158" t="s">
        <v>33</v>
      </c>
      <c r="G158">
        <v>92</v>
      </c>
      <c r="H158" t="s">
        <v>25</v>
      </c>
      <c r="I158" t="s">
        <v>774</v>
      </c>
      <c r="J158">
        <v>18</v>
      </c>
      <c r="K158">
        <v>10</v>
      </c>
      <c r="L158">
        <v>2020</v>
      </c>
      <c r="M158">
        <v>8</v>
      </c>
      <c r="N158">
        <v>7</v>
      </c>
      <c r="O158">
        <v>21</v>
      </c>
      <c r="P158" t="s">
        <v>112</v>
      </c>
      <c r="Q158" t="s">
        <v>28</v>
      </c>
      <c r="R158" t="s">
        <v>1000</v>
      </c>
      <c r="S158" t="s">
        <v>1004</v>
      </c>
      <c r="T158">
        <v>0</v>
      </c>
      <c r="V158" s="4" t="b">
        <f t="shared" si="9"/>
        <v>0</v>
      </c>
      <c r="W158" s="6" t="b">
        <f t="shared" si="10"/>
        <v>1</v>
      </c>
      <c r="X158" s="4">
        <f t="shared" si="11"/>
        <v>0.33819444444444446</v>
      </c>
      <c r="Y158" s="4">
        <f t="shared" si="12"/>
        <v>0</v>
      </c>
      <c r="Z158" s="7">
        <f>IF(AND(V158,W158,Y158&gt;=Constants!$C$3),TRUE,0)</f>
        <v>0</v>
      </c>
    </row>
    <row r="159" spans="1:26" x14ac:dyDescent="0.2">
      <c r="A159" t="s">
        <v>95</v>
      </c>
      <c r="B159" t="s">
        <v>96</v>
      </c>
      <c r="C159">
        <v>8</v>
      </c>
      <c r="D159" t="s">
        <v>22</v>
      </c>
      <c r="E159" t="s">
        <v>97</v>
      </c>
      <c r="F159" t="s">
        <v>54</v>
      </c>
      <c r="G159">
        <v>92</v>
      </c>
      <c r="H159" t="s">
        <v>25</v>
      </c>
      <c r="I159" t="s">
        <v>26</v>
      </c>
      <c r="J159">
        <v>18</v>
      </c>
      <c r="K159">
        <v>10</v>
      </c>
      <c r="L159">
        <v>2020</v>
      </c>
      <c r="M159">
        <v>8</v>
      </c>
      <c r="N159">
        <v>8</v>
      </c>
      <c r="O159">
        <v>7</v>
      </c>
      <c r="P159" t="s">
        <v>112</v>
      </c>
      <c r="Q159" t="s">
        <v>28</v>
      </c>
      <c r="R159" t="s">
        <v>110</v>
      </c>
      <c r="S159" t="s">
        <v>113</v>
      </c>
      <c r="T159">
        <v>0</v>
      </c>
      <c r="V159" s="4" t="b">
        <f t="shared" si="9"/>
        <v>1</v>
      </c>
      <c r="W159" s="6" t="b">
        <f t="shared" si="10"/>
        <v>1</v>
      </c>
      <c r="X159" s="4">
        <f t="shared" si="11"/>
        <v>0.33888888888888885</v>
      </c>
      <c r="Y159" s="4">
        <f t="shared" si="12"/>
        <v>6.9444444444438647E-4</v>
      </c>
      <c r="Z159" s="7" t="b">
        <f>IF(AND(V159,W159,Y159&gt;=Constants!$C$3),TRUE,0)</f>
        <v>1</v>
      </c>
    </row>
    <row r="160" spans="1:26" x14ac:dyDescent="0.2">
      <c r="A160" t="s">
        <v>95</v>
      </c>
      <c r="B160" t="s">
        <v>96</v>
      </c>
      <c r="C160">
        <v>8</v>
      </c>
      <c r="D160" t="s">
        <v>31</v>
      </c>
      <c r="E160" t="s">
        <v>750</v>
      </c>
      <c r="F160" t="s">
        <v>33</v>
      </c>
      <c r="G160">
        <v>92</v>
      </c>
      <c r="H160" t="s">
        <v>25</v>
      </c>
      <c r="I160" t="s">
        <v>805</v>
      </c>
      <c r="J160">
        <v>18</v>
      </c>
      <c r="K160">
        <v>10</v>
      </c>
      <c r="L160">
        <v>2020</v>
      </c>
      <c r="M160">
        <v>8</v>
      </c>
      <c r="N160">
        <v>7</v>
      </c>
      <c r="O160">
        <v>32</v>
      </c>
      <c r="P160" t="s">
        <v>112</v>
      </c>
      <c r="Q160" t="s">
        <v>28</v>
      </c>
      <c r="R160" t="s">
        <v>1005</v>
      </c>
      <c r="S160" t="s">
        <v>1006</v>
      </c>
      <c r="T160">
        <v>0</v>
      </c>
      <c r="V160" s="4" t="b">
        <f t="shared" si="9"/>
        <v>1</v>
      </c>
      <c r="W160" s="6" t="b">
        <f t="shared" si="10"/>
        <v>1</v>
      </c>
      <c r="X160" s="4">
        <f t="shared" si="11"/>
        <v>0.33819444444444446</v>
      </c>
      <c r="Y160" s="4">
        <f t="shared" si="12"/>
        <v>6.9444444444438647E-4</v>
      </c>
      <c r="Z160" s="7" t="b">
        <f>IF(AND(V160,W160,Y160&gt;=Constants!$C$3),TRUE,0)</f>
        <v>1</v>
      </c>
    </row>
    <row r="161" spans="1:26" x14ac:dyDescent="0.2">
      <c r="A161" t="s">
        <v>95</v>
      </c>
      <c r="B161" t="s">
        <v>96</v>
      </c>
      <c r="C161">
        <v>8</v>
      </c>
      <c r="D161" t="s">
        <v>31</v>
      </c>
      <c r="E161" t="s">
        <v>750</v>
      </c>
      <c r="F161" t="s">
        <v>33</v>
      </c>
      <c r="G161">
        <v>93</v>
      </c>
      <c r="H161" t="s">
        <v>25</v>
      </c>
      <c r="I161" t="s">
        <v>774</v>
      </c>
      <c r="J161">
        <v>18</v>
      </c>
      <c r="K161">
        <v>10</v>
      </c>
      <c r="L161">
        <v>2020</v>
      </c>
      <c r="M161">
        <v>14</v>
      </c>
      <c r="N161">
        <v>0</v>
      </c>
      <c r="O161">
        <v>33</v>
      </c>
      <c r="P161" t="s">
        <v>27</v>
      </c>
      <c r="Q161" t="s">
        <v>126</v>
      </c>
      <c r="R161" t="s">
        <v>1007</v>
      </c>
      <c r="S161" t="s">
        <v>1008</v>
      </c>
      <c r="T161">
        <v>0</v>
      </c>
      <c r="V161" s="4" t="b">
        <f t="shared" si="9"/>
        <v>0</v>
      </c>
      <c r="W161" s="6" t="b">
        <f t="shared" si="10"/>
        <v>1</v>
      </c>
      <c r="X161" s="4">
        <f t="shared" si="11"/>
        <v>0.58333333333333337</v>
      </c>
      <c r="Y161" s="4">
        <f t="shared" si="12"/>
        <v>0.24513888888888891</v>
      </c>
      <c r="Z161" s="7">
        <f>IF(AND(V161,W161,Y161&gt;=Constants!$C$3),TRUE,0)</f>
        <v>0</v>
      </c>
    </row>
    <row r="162" spans="1:26" x14ac:dyDescent="0.2">
      <c r="A162" t="s">
        <v>95</v>
      </c>
      <c r="B162" t="s">
        <v>96</v>
      </c>
      <c r="C162">
        <v>8</v>
      </c>
      <c r="D162" t="s">
        <v>31</v>
      </c>
      <c r="E162" t="s">
        <v>750</v>
      </c>
      <c r="F162" t="s">
        <v>33</v>
      </c>
      <c r="G162">
        <v>94</v>
      </c>
      <c r="H162" t="s">
        <v>25</v>
      </c>
      <c r="I162" t="s">
        <v>805</v>
      </c>
      <c r="J162">
        <v>18</v>
      </c>
      <c r="K162">
        <v>10</v>
      </c>
      <c r="L162">
        <v>2020</v>
      </c>
      <c r="M162">
        <v>14</v>
      </c>
      <c r="N162">
        <v>0</v>
      </c>
      <c r="O162">
        <v>33</v>
      </c>
      <c r="P162" t="s">
        <v>129</v>
      </c>
      <c r="Q162" t="s">
        <v>28</v>
      </c>
      <c r="R162" t="s">
        <v>1007</v>
      </c>
      <c r="S162" t="s">
        <v>1009</v>
      </c>
      <c r="T162">
        <v>0</v>
      </c>
      <c r="V162" s="4" t="b">
        <f t="shared" si="9"/>
        <v>0</v>
      </c>
      <c r="W162" s="6" t="b">
        <f t="shared" si="10"/>
        <v>1</v>
      </c>
      <c r="X162" s="4">
        <f t="shared" si="11"/>
        <v>0.58333333333333337</v>
      </c>
      <c r="Y162" s="4">
        <f t="shared" si="12"/>
        <v>0</v>
      </c>
      <c r="Z162" s="7">
        <f>IF(AND(V162,W162,Y162&gt;=Constants!$C$3),TRUE,0)</f>
        <v>0</v>
      </c>
    </row>
    <row r="163" spans="1:26" x14ac:dyDescent="0.2">
      <c r="A163" t="s">
        <v>95</v>
      </c>
      <c r="B163" t="s">
        <v>96</v>
      </c>
      <c r="C163">
        <v>8</v>
      </c>
      <c r="D163" t="s">
        <v>31</v>
      </c>
      <c r="E163" t="s">
        <v>114</v>
      </c>
      <c r="F163" t="s">
        <v>115</v>
      </c>
      <c r="G163">
        <v>95</v>
      </c>
      <c r="H163" t="s">
        <v>25</v>
      </c>
      <c r="I163" t="s">
        <v>35</v>
      </c>
      <c r="J163">
        <v>19</v>
      </c>
      <c r="K163">
        <v>10</v>
      </c>
      <c r="L163">
        <v>2020</v>
      </c>
      <c r="M163">
        <v>15</v>
      </c>
      <c r="N163">
        <v>27</v>
      </c>
      <c r="O163">
        <v>15</v>
      </c>
      <c r="P163" t="s">
        <v>112</v>
      </c>
      <c r="Q163" t="s">
        <v>28</v>
      </c>
      <c r="R163" t="s">
        <v>116</v>
      </c>
      <c r="S163" t="s">
        <v>117</v>
      </c>
      <c r="T163">
        <v>0</v>
      </c>
      <c r="V163" s="4" t="b">
        <f t="shared" si="9"/>
        <v>0</v>
      </c>
      <c r="W163" s="6" t="b">
        <f t="shared" si="10"/>
        <v>0</v>
      </c>
      <c r="X163" s="4">
        <f t="shared" si="11"/>
        <v>0.64374999999999993</v>
      </c>
      <c r="Y163" s="4" t="str">
        <f t="shared" si="12"/>
        <v xml:space="preserve"> </v>
      </c>
      <c r="Z163" s="7">
        <f>IF(AND(V163,W163,Y163&gt;=Constants!$C$3),TRUE,0)</f>
        <v>0</v>
      </c>
    </row>
    <row r="164" spans="1:26" x14ac:dyDescent="0.2">
      <c r="A164" t="s">
        <v>95</v>
      </c>
      <c r="B164" t="s">
        <v>96</v>
      </c>
      <c r="C164">
        <v>8</v>
      </c>
      <c r="D164" t="s">
        <v>31</v>
      </c>
      <c r="E164" t="s">
        <v>114</v>
      </c>
      <c r="F164" t="s">
        <v>115</v>
      </c>
      <c r="G164">
        <v>95</v>
      </c>
      <c r="H164" t="s">
        <v>25</v>
      </c>
      <c r="I164" t="s">
        <v>774</v>
      </c>
      <c r="J164">
        <v>19</v>
      </c>
      <c r="K164">
        <v>10</v>
      </c>
      <c r="L164">
        <v>2020</v>
      </c>
      <c r="M164">
        <v>15</v>
      </c>
      <c r="N164">
        <v>26</v>
      </c>
      <c r="O164">
        <v>21</v>
      </c>
      <c r="P164" t="s">
        <v>112</v>
      </c>
      <c r="Q164" t="s">
        <v>28</v>
      </c>
      <c r="R164" t="s">
        <v>1010</v>
      </c>
      <c r="S164" t="s">
        <v>1011</v>
      </c>
      <c r="T164">
        <v>1</v>
      </c>
      <c r="V164" s="4" t="b">
        <f t="shared" si="9"/>
        <v>1</v>
      </c>
      <c r="W164" s="6" t="b">
        <f t="shared" si="10"/>
        <v>1</v>
      </c>
      <c r="X164" s="4">
        <f t="shared" si="11"/>
        <v>0.6430555555555556</v>
      </c>
      <c r="Y164" s="4">
        <f t="shared" si="12"/>
        <v>6.9444444444433095E-4</v>
      </c>
      <c r="Z164" s="7" t="b">
        <f>IF(AND(V164,W164,Y164&gt;=Constants!$C$3),TRUE,0)</f>
        <v>1</v>
      </c>
    </row>
    <row r="165" spans="1:26" x14ac:dyDescent="0.2">
      <c r="A165" t="s">
        <v>95</v>
      </c>
      <c r="B165" t="s">
        <v>96</v>
      </c>
      <c r="C165">
        <v>8</v>
      </c>
      <c r="D165" t="s">
        <v>22</v>
      </c>
      <c r="E165" t="s">
        <v>97</v>
      </c>
      <c r="F165" t="s">
        <v>54</v>
      </c>
      <c r="G165">
        <v>95</v>
      </c>
      <c r="H165" t="s">
        <v>25</v>
      </c>
      <c r="I165" t="s">
        <v>26</v>
      </c>
      <c r="J165">
        <v>19</v>
      </c>
      <c r="K165">
        <v>10</v>
      </c>
      <c r="L165">
        <v>2020</v>
      </c>
      <c r="M165">
        <v>15</v>
      </c>
      <c r="N165">
        <v>33</v>
      </c>
      <c r="O165">
        <v>25</v>
      </c>
      <c r="P165" t="s">
        <v>112</v>
      </c>
      <c r="Q165" t="s">
        <v>28</v>
      </c>
      <c r="R165" t="s">
        <v>118</v>
      </c>
      <c r="S165" t="s">
        <v>119</v>
      </c>
      <c r="T165">
        <v>0</v>
      </c>
      <c r="V165" s="4" t="b">
        <f t="shared" si="9"/>
        <v>1</v>
      </c>
      <c r="W165" s="6" t="b">
        <f t="shared" si="10"/>
        <v>1</v>
      </c>
      <c r="X165" s="4">
        <f t="shared" si="11"/>
        <v>0.6479166666666667</v>
      </c>
      <c r="Y165" s="4">
        <f t="shared" si="12"/>
        <v>4.8611111111110938E-3</v>
      </c>
      <c r="Z165" s="7" t="b">
        <f>IF(AND(V165,W165,Y165&gt;=Constants!$C$3),TRUE,0)</f>
        <v>1</v>
      </c>
    </row>
    <row r="166" spans="1:26" x14ac:dyDescent="0.2">
      <c r="A166" t="s">
        <v>95</v>
      </c>
      <c r="B166" t="s">
        <v>96</v>
      </c>
      <c r="C166">
        <v>8</v>
      </c>
      <c r="D166" t="s">
        <v>31</v>
      </c>
      <c r="E166" t="s">
        <v>114</v>
      </c>
      <c r="F166" t="s">
        <v>115</v>
      </c>
      <c r="G166">
        <v>95</v>
      </c>
      <c r="H166" t="s">
        <v>25</v>
      </c>
      <c r="I166" t="s">
        <v>805</v>
      </c>
      <c r="J166">
        <v>19</v>
      </c>
      <c r="K166">
        <v>10</v>
      </c>
      <c r="L166">
        <v>2020</v>
      </c>
      <c r="M166">
        <v>15</v>
      </c>
      <c r="N166">
        <v>26</v>
      </c>
      <c r="O166">
        <v>31</v>
      </c>
      <c r="P166" t="s">
        <v>112</v>
      </c>
      <c r="Q166" t="s">
        <v>28</v>
      </c>
      <c r="R166" t="s">
        <v>1012</v>
      </c>
      <c r="S166" t="s">
        <v>1013</v>
      </c>
      <c r="T166">
        <v>0</v>
      </c>
      <c r="V166" s="4" t="b">
        <f t="shared" si="9"/>
        <v>1</v>
      </c>
      <c r="W166" s="6" t="b">
        <f t="shared" si="10"/>
        <v>1</v>
      </c>
      <c r="X166" s="4">
        <f t="shared" si="11"/>
        <v>0.6430555555555556</v>
      </c>
      <c r="Y166" s="4">
        <f t="shared" si="12"/>
        <v>4.8611111111110938E-3</v>
      </c>
      <c r="Z166" s="7" t="b">
        <f>IF(AND(V166,W166,Y166&gt;=Constants!$C$3),TRUE,0)</f>
        <v>1</v>
      </c>
    </row>
    <row r="167" spans="1:26" x14ac:dyDescent="0.2">
      <c r="A167" t="s">
        <v>95</v>
      </c>
      <c r="B167" t="s">
        <v>96</v>
      </c>
      <c r="C167">
        <v>8</v>
      </c>
      <c r="D167" t="s">
        <v>31</v>
      </c>
      <c r="E167" t="s">
        <v>105</v>
      </c>
      <c r="F167" t="s">
        <v>42</v>
      </c>
      <c r="G167">
        <v>96</v>
      </c>
      <c r="H167" t="s">
        <v>25</v>
      </c>
      <c r="I167" t="s">
        <v>35</v>
      </c>
      <c r="J167">
        <v>19</v>
      </c>
      <c r="K167">
        <v>10</v>
      </c>
      <c r="L167">
        <v>2020</v>
      </c>
      <c r="M167">
        <v>15</v>
      </c>
      <c r="N167">
        <v>34</v>
      </c>
      <c r="O167">
        <v>8</v>
      </c>
      <c r="P167" t="s">
        <v>27</v>
      </c>
      <c r="Q167" t="s">
        <v>98</v>
      </c>
      <c r="R167" t="s">
        <v>116</v>
      </c>
      <c r="S167" t="s">
        <v>120</v>
      </c>
      <c r="T167">
        <v>0</v>
      </c>
      <c r="V167" s="4" t="b">
        <f t="shared" si="9"/>
        <v>0</v>
      </c>
      <c r="W167" s="6" t="b">
        <f t="shared" si="10"/>
        <v>1</v>
      </c>
      <c r="X167" s="4">
        <f t="shared" si="11"/>
        <v>0.64861111111111114</v>
      </c>
      <c r="Y167" s="4">
        <f t="shared" si="12"/>
        <v>5.5555555555555358E-3</v>
      </c>
      <c r="Z167" s="7">
        <f>IF(AND(V167,W167,Y167&gt;=Constants!$C$3),TRUE,0)</f>
        <v>0</v>
      </c>
    </row>
    <row r="168" spans="1:26" x14ac:dyDescent="0.2">
      <c r="A168" t="s">
        <v>95</v>
      </c>
      <c r="B168" t="s">
        <v>96</v>
      </c>
      <c r="C168">
        <v>8</v>
      </c>
      <c r="D168" t="s">
        <v>31</v>
      </c>
      <c r="E168" t="s">
        <v>114</v>
      </c>
      <c r="F168" t="s">
        <v>115</v>
      </c>
      <c r="G168">
        <v>96</v>
      </c>
      <c r="H168" t="s">
        <v>25</v>
      </c>
      <c r="I168" t="s">
        <v>774</v>
      </c>
      <c r="J168">
        <v>19</v>
      </c>
      <c r="K168">
        <v>10</v>
      </c>
      <c r="L168">
        <v>2020</v>
      </c>
      <c r="M168">
        <v>15</v>
      </c>
      <c r="N168">
        <v>32</v>
      </c>
      <c r="O168">
        <v>27</v>
      </c>
      <c r="P168" t="s">
        <v>112</v>
      </c>
      <c r="Q168" t="s">
        <v>28</v>
      </c>
      <c r="R168" t="s">
        <v>1014</v>
      </c>
      <c r="S168" t="s">
        <v>1015</v>
      </c>
      <c r="T168">
        <v>1</v>
      </c>
      <c r="V168" s="4" t="b">
        <f t="shared" si="9"/>
        <v>1</v>
      </c>
      <c r="W168" s="6" t="b">
        <f t="shared" si="10"/>
        <v>1</v>
      </c>
      <c r="X168" s="4">
        <f t="shared" si="11"/>
        <v>0.64722222222222225</v>
      </c>
      <c r="Y168" s="4">
        <f t="shared" si="12"/>
        <v>1.388888888888884E-3</v>
      </c>
      <c r="Z168" s="7" t="b">
        <f>IF(AND(V168,W168,Y168&gt;=Constants!$C$3),TRUE,0)</f>
        <v>1</v>
      </c>
    </row>
    <row r="169" spans="1:26" x14ac:dyDescent="0.2">
      <c r="A169" t="s">
        <v>95</v>
      </c>
      <c r="B169" t="s">
        <v>96</v>
      </c>
      <c r="C169">
        <v>8</v>
      </c>
      <c r="D169" t="s">
        <v>22</v>
      </c>
      <c r="E169" t="s">
        <v>97</v>
      </c>
      <c r="F169" t="s">
        <v>54</v>
      </c>
      <c r="G169">
        <v>96</v>
      </c>
      <c r="H169" t="s">
        <v>25</v>
      </c>
      <c r="I169" t="s">
        <v>805</v>
      </c>
      <c r="J169">
        <v>19</v>
      </c>
      <c r="K169">
        <v>10</v>
      </c>
      <c r="L169">
        <v>2020</v>
      </c>
      <c r="M169">
        <v>15</v>
      </c>
      <c r="N169">
        <v>30</v>
      </c>
      <c r="O169">
        <v>53</v>
      </c>
      <c r="P169" t="s">
        <v>112</v>
      </c>
      <c r="Q169" t="s">
        <v>28</v>
      </c>
      <c r="R169" t="s">
        <v>1016</v>
      </c>
      <c r="S169" t="s">
        <v>1017</v>
      </c>
      <c r="T169">
        <v>1</v>
      </c>
      <c r="V169" s="4" t="b">
        <f t="shared" si="9"/>
        <v>1</v>
      </c>
      <c r="W169" s="6" t="b">
        <f t="shared" si="10"/>
        <v>1</v>
      </c>
      <c r="X169" s="4">
        <f t="shared" si="11"/>
        <v>0.64583333333333337</v>
      </c>
      <c r="Y169" s="4">
        <f t="shared" si="12"/>
        <v>1.388888888888884E-3</v>
      </c>
      <c r="Z169" s="7" t="b">
        <f>IF(AND(V169,W169,Y169&gt;=Constants!$C$3),TRUE,0)</f>
        <v>1</v>
      </c>
    </row>
    <row r="170" spans="1:26" x14ac:dyDescent="0.2">
      <c r="A170" t="s">
        <v>95</v>
      </c>
      <c r="B170" t="s">
        <v>96</v>
      </c>
      <c r="C170">
        <v>8</v>
      </c>
      <c r="D170" t="s">
        <v>22</v>
      </c>
      <c r="E170" t="s">
        <v>97</v>
      </c>
      <c r="F170" t="s">
        <v>54</v>
      </c>
      <c r="G170">
        <v>97</v>
      </c>
      <c r="H170" t="s">
        <v>25</v>
      </c>
      <c r="I170" t="s">
        <v>774</v>
      </c>
      <c r="J170">
        <v>19</v>
      </c>
      <c r="K170">
        <v>10</v>
      </c>
      <c r="L170">
        <v>2020</v>
      </c>
      <c r="M170">
        <v>15</v>
      </c>
      <c r="N170">
        <v>36</v>
      </c>
      <c r="O170">
        <v>0</v>
      </c>
      <c r="P170" t="s">
        <v>27</v>
      </c>
      <c r="Q170" t="s">
        <v>28</v>
      </c>
      <c r="R170" t="s">
        <v>1018</v>
      </c>
      <c r="S170" t="s">
        <v>1019</v>
      </c>
      <c r="T170">
        <v>1</v>
      </c>
      <c r="V170" s="4" t="b">
        <f t="shared" si="9"/>
        <v>0</v>
      </c>
      <c r="W170" s="6" t="b">
        <f t="shared" si="10"/>
        <v>1</v>
      </c>
      <c r="X170" s="4">
        <f t="shared" si="11"/>
        <v>0.65</v>
      </c>
      <c r="Y170" s="4">
        <f t="shared" si="12"/>
        <v>4.1666666666666519E-3</v>
      </c>
      <c r="Z170" s="7">
        <f>IF(AND(V170,W170,Y170&gt;=Constants!$C$3),TRUE,0)</f>
        <v>0</v>
      </c>
    </row>
    <row r="171" spans="1:26" x14ac:dyDescent="0.2">
      <c r="A171" t="s">
        <v>95</v>
      </c>
      <c r="B171" t="s">
        <v>96</v>
      </c>
      <c r="C171">
        <v>8</v>
      </c>
      <c r="D171" t="s">
        <v>22</v>
      </c>
      <c r="E171" t="s">
        <v>97</v>
      </c>
      <c r="F171" t="s">
        <v>54</v>
      </c>
      <c r="G171">
        <v>97</v>
      </c>
      <c r="H171" t="s">
        <v>25</v>
      </c>
      <c r="I171" t="s">
        <v>26</v>
      </c>
      <c r="J171">
        <v>19</v>
      </c>
      <c r="K171">
        <v>10</v>
      </c>
      <c r="L171">
        <v>2020</v>
      </c>
      <c r="M171">
        <v>15</v>
      </c>
      <c r="N171">
        <v>35</v>
      </c>
      <c r="O171">
        <v>57</v>
      </c>
      <c r="P171" t="s">
        <v>27</v>
      </c>
      <c r="Q171" t="s">
        <v>28</v>
      </c>
      <c r="R171" t="s">
        <v>121</v>
      </c>
      <c r="S171" t="s">
        <v>122</v>
      </c>
      <c r="T171">
        <v>0</v>
      </c>
      <c r="V171" s="4" t="b">
        <f t="shared" si="9"/>
        <v>1</v>
      </c>
      <c r="W171" s="6" t="b">
        <f t="shared" si="10"/>
        <v>1</v>
      </c>
      <c r="X171" s="4">
        <f t="shared" si="11"/>
        <v>0.64930555555555558</v>
      </c>
      <c r="Y171" s="4">
        <f t="shared" si="12"/>
        <v>6.9444444444444198E-4</v>
      </c>
      <c r="Z171" s="7" t="b">
        <f>IF(AND(V171,W171,Y171&gt;=Constants!$C$3),TRUE,0)</f>
        <v>1</v>
      </c>
    </row>
    <row r="172" spans="1:26" x14ac:dyDescent="0.2">
      <c r="A172" t="s">
        <v>95</v>
      </c>
      <c r="B172" t="s">
        <v>96</v>
      </c>
      <c r="C172">
        <v>8</v>
      </c>
      <c r="D172" t="s">
        <v>31</v>
      </c>
      <c r="E172" t="s">
        <v>750</v>
      </c>
      <c r="F172" t="s">
        <v>33</v>
      </c>
      <c r="G172">
        <v>98</v>
      </c>
      <c r="H172" t="s">
        <v>25</v>
      </c>
      <c r="I172" t="s">
        <v>774</v>
      </c>
      <c r="J172">
        <v>19</v>
      </c>
      <c r="K172">
        <v>10</v>
      </c>
      <c r="L172">
        <v>2020</v>
      </c>
      <c r="M172">
        <v>15</v>
      </c>
      <c r="N172">
        <v>36</v>
      </c>
      <c r="O172">
        <v>7</v>
      </c>
      <c r="P172" t="s">
        <v>27</v>
      </c>
      <c r="Q172" t="s">
        <v>36</v>
      </c>
      <c r="R172" t="s">
        <v>1020</v>
      </c>
      <c r="S172" t="s">
        <v>1021</v>
      </c>
      <c r="T172">
        <v>0</v>
      </c>
      <c r="V172" s="4" t="b">
        <f t="shared" si="9"/>
        <v>0</v>
      </c>
      <c r="W172" s="6" t="b">
        <f t="shared" si="10"/>
        <v>1</v>
      </c>
      <c r="X172" s="4">
        <f t="shared" si="11"/>
        <v>0.65</v>
      </c>
      <c r="Y172" s="4">
        <f t="shared" si="12"/>
        <v>6.9444444444444198E-4</v>
      </c>
      <c r="Z172" s="7">
        <f>IF(AND(V172,W172,Y172&gt;=Constants!$C$3),TRUE,0)</f>
        <v>0</v>
      </c>
    </row>
    <row r="173" spans="1:26" x14ac:dyDescent="0.2">
      <c r="A173" t="s">
        <v>95</v>
      </c>
      <c r="B173" t="s">
        <v>96</v>
      </c>
      <c r="C173">
        <v>8</v>
      </c>
      <c r="D173" t="s">
        <v>22</v>
      </c>
      <c r="E173" t="s">
        <v>97</v>
      </c>
      <c r="F173" t="s">
        <v>54</v>
      </c>
      <c r="G173">
        <v>98</v>
      </c>
      <c r="H173" t="s">
        <v>25</v>
      </c>
      <c r="I173" t="s">
        <v>26</v>
      </c>
      <c r="J173">
        <v>19</v>
      </c>
      <c r="K173">
        <v>10</v>
      </c>
      <c r="L173">
        <v>2020</v>
      </c>
      <c r="M173">
        <v>15</v>
      </c>
      <c r="N173">
        <v>35</v>
      </c>
      <c r="O173">
        <v>55</v>
      </c>
      <c r="P173" t="s">
        <v>27</v>
      </c>
      <c r="Q173" t="s">
        <v>36</v>
      </c>
      <c r="R173" t="s">
        <v>123</v>
      </c>
      <c r="S173" t="s">
        <v>124</v>
      </c>
      <c r="T173">
        <v>0</v>
      </c>
      <c r="V173" s="4" t="b">
        <f t="shared" si="9"/>
        <v>1</v>
      </c>
      <c r="W173" s="6" t="b">
        <f t="shared" si="10"/>
        <v>1</v>
      </c>
      <c r="X173" s="4">
        <f t="shared" si="11"/>
        <v>0.64930555555555558</v>
      </c>
      <c r="Y173" s="4">
        <f t="shared" si="12"/>
        <v>6.9444444444444198E-4</v>
      </c>
      <c r="Z173" s="7" t="b">
        <f>IF(AND(V173,W173,Y173&gt;=Constants!$C$3),TRUE,0)</f>
        <v>1</v>
      </c>
    </row>
    <row r="174" spans="1:26" x14ac:dyDescent="0.2">
      <c r="A174" t="s">
        <v>95</v>
      </c>
      <c r="B174" t="s">
        <v>96</v>
      </c>
      <c r="C174">
        <v>8</v>
      </c>
      <c r="D174" t="s">
        <v>31</v>
      </c>
      <c r="E174" t="s">
        <v>750</v>
      </c>
      <c r="F174" t="s">
        <v>33</v>
      </c>
      <c r="G174">
        <v>99</v>
      </c>
      <c r="H174" t="s">
        <v>25</v>
      </c>
      <c r="I174" t="s">
        <v>774</v>
      </c>
      <c r="J174">
        <v>19</v>
      </c>
      <c r="K174">
        <v>10</v>
      </c>
      <c r="L174">
        <v>2020</v>
      </c>
      <c r="M174">
        <v>15</v>
      </c>
      <c r="N174">
        <v>36</v>
      </c>
      <c r="O174">
        <v>19</v>
      </c>
      <c r="P174" t="s">
        <v>112</v>
      </c>
      <c r="Q174" t="s">
        <v>28</v>
      </c>
      <c r="R174" t="s">
        <v>1022</v>
      </c>
      <c r="S174" t="s">
        <v>1023</v>
      </c>
      <c r="T174">
        <v>0</v>
      </c>
      <c r="V174" s="4" t="b">
        <f t="shared" si="9"/>
        <v>0</v>
      </c>
      <c r="W174" s="6" t="b">
        <f t="shared" si="10"/>
        <v>1</v>
      </c>
      <c r="X174" s="4">
        <f t="shared" si="11"/>
        <v>0.65</v>
      </c>
      <c r="Y174" s="4">
        <f t="shared" si="12"/>
        <v>6.9444444444444198E-4</v>
      </c>
      <c r="Z174" s="7">
        <f>IF(AND(V174,W174,Y174&gt;=Constants!$C$3),TRUE,0)</f>
        <v>0</v>
      </c>
    </row>
    <row r="175" spans="1:26" x14ac:dyDescent="0.2">
      <c r="A175" t="s">
        <v>95</v>
      </c>
      <c r="B175" t="s">
        <v>96</v>
      </c>
      <c r="C175">
        <v>8</v>
      </c>
      <c r="D175" t="s">
        <v>22</v>
      </c>
      <c r="E175" t="s">
        <v>97</v>
      </c>
      <c r="F175" t="s">
        <v>54</v>
      </c>
      <c r="G175">
        <v>99</v>
      </c>
      <c r="H175" t="s">
        <v>25</v>
      </c>
      <c r="I175" t="s">
        <v>26</v>
      </c>
      <c r="J175">
        <v>19</v>
      </c>
      <c r="K175">
        <v>10</v>
      </c>
      <c r="L175">
        <v>2020</v>
      </c>
      <c r="M175">
        <v>15</v>
      </c>
      <c r="N175">
        <v>35</v>
      </c>
      <c r="O175">
        <v>55</v>
      </c>
      <c r="P175" t="s">
        <v>112</v>
      </c>
      <c r="Q175" t="s">
        <v>28</v>
      </c>
      <c r="R175" t="s">
        <v>123</v>
      </c>
      <c r="S175" t="s">
        <v>125</v>
      </c>
      <c r="T175">
        <v>0</v>
      </c>
      <c r="V175" s="4" t="b">
        <f t="shared" si="9"/>
        <v>1</v>
      </c>
      <c r="W175" s="6" t="b">
        <f t="shared" si="10"/>
        <v>1</v>
      </c>
      <c r="X175" s="4">
        <f t="shared" si="11"/>
        <v>0.64930555555555558</v>
      </c>
      <c r="Y175" s="4">
        <f t="shared" si="12"/>
        <v>6.9444444444444198E-4</v>
      </c>
      <c r="Z175" s="7" t="b">
        <f>IF(AND(V175,W175,Y175&gt;=Constants!$C$3),TRUE,0)</f>
        <v>1</v>
      </c>
    </row>
    <row r="176" spans="1:26" x14ac:dyDescent="0.2">
      <c r="A176" t="s">
        <v>95</v>
      </c>
      <c r="B176" t="s">
        <v>96</v>
      </c>
      <c r="C176">
        <v>8</v>
      </c>
      <c r="D176" t="s">
        <v>31</v>
      </c>
      <c r="E176" t="s">
        <v>750</v>
      </c>
      <c r="F176" t="s">
        <v>33</v>
      </c>
      <c r="G176">
        <v>99</v>
      </c>
      <c r="H176" t="s">
        <v>25</v>
      </c>
      <c r="I176" t="s">
        <v>805</v>
      </c>
      <c r="J176">
        <v>19</v>
      </c>
      <c r="K176">
        <v>10</v>
      </c>
      <c r="L176">
        <v>2020</v>
      </c>
      <c r="M176">
        <v>15</v>
      </c>
      <c r="N176">
        <v>36</v>
      </c>
      <c r="O176">
        <v>7</v>
      </c>
      <c r="P176" t="s">
        <v>112</v>
      </c>
      <c r="Q176" t="s">
        <v>28</v>
      </c>
      <c r="R176" t="s">
        <v>1020</v>
      </c>
      <c r="S176" t="s">
        <v>1024</v>
      </c>
      <c r="T176">
        <v>0</v>
      </c>
      <c r="V176" s="4" t="b">
        <f t="shared" si="9"/>
        <v>1</v>
      </c>
      <c r="W176" s="6" t="b">
        <f t="shared" si="10"/>
        <v>1</v>
      </c>
      <c r="X176" s="4">
        <f t="shared" si="11"/>
        <v>0.65</v>
      </c>
      <c r="Y176" s="4">
        <f t="shared" si="12"/>
        <v>6.9444444444444198E-4</v>
      </c>
      <c r="Z176" s="7" t="b">
        <f>IF(AND(V176,W176,Y176&gt;=Constants!$C$3),TRUE,0)</f>
        <v>1</v>
      </c>
    </row>
    <row r="177" spans="1:26" x14ac:dyDescent="0.2">
      <c r="A177" t="s">
        <v>95</v>
      </c>
      <c r="B177" t="s">
        <v>96</v>
      </c>
      <c r="C177">
        <v>8</v>
      </c>
      <c r="D177" t="s">
        <v>31</v>
      </c>
      <c r="E177" t="s">
        <v>750</v>
      </c>
      <c r="F177" t="s">
        <v>33</v>
      </c>
      <c r="G177">
        <v>100</v>
      </c>
      <c r="H177" t="s">
        <v>25</v>
      </c>
      <c r="I177" t="s">
        <v>774</v>
      </c>
      <c r="J177">
        <v>19</v>
      </c>
      <c r="K177">
        <v>10</v>
      </c>
      <c r="L177">
        <v>2020</v>
      </c>
      <c r="M177">
        <v>15</v>
      </c>
      <c r="N177">
        <v>42</v>
      </c>
      <c r="O177">
        <v>9</v>
      </c>
      <c r="P177" t="s">
        <v>27</v>
      </c>
      <c r="Q177" t="s">
        <v>28</v>
      </c>
      <c r="R177" t="s">
        <v>1025</v>
      </c>
      <c r="S177" t="s">
        <v>1026</v>
      </c>
      <c r="T177">
        <v>0</v>
      </c>
      <c r="V177" s="4" t="b">
        <f t="shared" si="9"/>
        <v>0</v>
      </c>
      <c r="W177" s="6" t="b">
        <f t="shared" si="10"/>
        <v>1</v>
      </c>
      <c r="X177" s="4">
        <f t="shared" si="11"/>
        <v>0.65416666666666667</v>
      </c>
      <c r="Y177" s="4">
        <f t="shared" si="12"/>
        <v>4.1666666666666519E-3</v>
      </c>
      <c r="Z177" s="7">
        <f>IF(AND(V177,W177,Y177&gt;=Constants!$C$3),TRUE,0)</f>
        <v>0</v>
      </c>
    </row>
    <row r="178" spans="1:26" x14ac:dyDescent="0.2">
      <c r="A178" t="s">
        <v>95</v>
      </c>
      <c r="B178" t="s">
        <v>96</v>
      </c>
      <c r="C178">
        <v>8</v>
      </c>
      <c r="D178" t="s">
        <v>31</v>
      </c>
      <c r="E178" t="s">
        <v>750</v>
      </c>
      <c r="F178" t="s">
        <v>33</v>
      </c>
      <c r="G178">
        <v>100</v>
      </c>
      <c r="H178" t="s">
        <v>25</v>
      </c>
      <c r="I178" t="s">
        <v>805</v>
      </c>
      <c r="J178">
        <v>19</v>
      </c>
      <c r="K178">
        <v>10</v>
      </c>
      <c r="L178">
        <v>2020</v>
      </c>
      <c r="M178">
        <v>15</v>
      </c>
      <c r="N178">
        <v>42</v>
      </c>
      <c r="O178">
        <v>19</v>
      </c>
      <c r="P178" t="s">
        <v>27</v>
      </c>
      <c r="Q178" t="s">
        <v>28</v>
      </c>
      <c r="R178" t="s">
        <v>1027</v>
      </c>
      <c r="S178" t="s">
        <v>1028</v>
      </c>
      <c r="T178">
        <v>0</v>
      </c>
      <c r="V178" s="4" t="b">
        <f t="shared" si="9"/>
        <v>1</v>
      </c>
      <c r="W178" s="6" t="b">
        <f t="shared" si="10"/>
        <v>1</v>
      </c>
      <c r="X178" s="4">
        <f t="shared" si="11"/>
        <v>0.65416666666666667</v>
      </c>
      <c r="Y178" s="4">
        <f t="shared" si="12"/>
        <v>0</v>
      </c>
      <c r="Z178" s="7">
        <f>IF(AND(V178,W178,Y178&gt;=Constants!$C$3),TRUE,0)</f>
        <v>0</v>
      </c>
    </row>
    <row r="179" spans="1:26" x14ac:dyDescent="0.2">
      <c r="A179" t="s">
        <v>95</v>
      </c>
      <c r="B179" t="s">
        <v>96</v>
      </c>
      <c r="C179">
        <v>8</v>
      </c>
      <c r="D179" t="s">
        <v>31</v>
      </c>
      <c r="E179" t="s">
        <v>105</v>
      </c>
      <c r="F179" t="s">
        <v>42</v>
      </c>
      <c r="G179">
        <v>101</v>
      </c>
      <c r="H179" t="s">
        <v>25</v>
      </c>
      <c r="I179" t="s">
        <v>774</v>
      </c>
      <c r="J179">
        <v>19</v>
      </c>
      <c r="K179">
        <v>10</v>
      </c>
      <c r="L179">
        <v>2020</v>
      </c>
      <c r="M179">
        <v>15</v>
      </c>
      <c r="N179">
        <v>34</v>
      </c>
      <c r="O179">
        <v>45</v>
      </c>
      <c r="P179" t="s">
        <v>27</v>
      </c>
      <c r="Q179" t="s">
        <v>126</v>
      </c>
      <c r="R179" t="s">
        <v>1029</v>
      </c>
      <c r="S179" t="s">
        <v>1030</v>
      </c>
      <c r="T179">
        <v>0</v>
      </c>
      <c r="V179" s="4" t="b">
        <f t="shared" si="9"/>
        <v>0</v>
      </c>
      <c r="W179" s="6" t="b">
        <f t="shared" si="10"/>
        <v>1</v>
      </c>
      <c r="X179" s="4">
        <f t="shared" si="11"/>
        <v>0.64861111111111114</v>
      </c>
      <c r="Y179" s="4">
        <f t="shared" si="12"/>
        <v>5.5555555555555358E-3</v>
      </c>
      <c r="Z179" s="7">
        <f>IF(AND(V179,W179,Y179&gt;=Constants!$C$3),TRUE,0)</f>
        <v>0</v>
      </c>
    </row>
    <row r="180" spans="1:26" x14ac:dyDescent="0.2">
      <c r="A180" t="s">
        <v>95</v>
      </c>
      <c r="B180" t="s">
        <v>96</v>
      </c>
      <c r="C180">
        <v>8</v>
      </c>
      <c r="D180" t="s">
        <v>31</v>
      </c>
      <c r="E180" t="s">
        <v>114</v>
      </c>
      <c r="F180" t="s">
        <v>115</v>
      </c>
      <c r="G180">
        <v>101</v>
      </c>
      <c r="H180" t="s">
        <v>25</v>
      </c>
      <c r="I180" t="s">
        <v>26</v>
      </c>
      <c r="J180">
        <v>19</v>
      </c>
      <c r="K180">
        <v>10</v>
      </c>
      <c r="L180">
        <v>2020</v>
      </c>
      <c r="M180">
        <v>15</v>
      </c>
      <c r="N180">
        <v>35</v>
      </c>
      <c r="O180">
        <v>0</v>
      </c>
      <c r="P180" t="s">
        <v>27</v>
      </c>
      <c r="Q180" t="s">
        <v>126</v>
      </c>
      <c r="R180" t="s">
        <v>127</v>
      </c>
      <c r="S180" t="s">
        <v>128</v>
      </c>
      <c r="T180">
        <v>0</v>
      </c>
      <c r="V180" s="4" t="b">
        <f t="shared" si="9"/>
        <v>1</v>
      </c>
      <c r="W180" s="6" t="b">
        <f t="shared" si="10"/>
        <v>1</v>
      </c>
      <c r="X180" s="4">
        <f t="shared" si="11"/>
        <v>0.64930555555555558</v>
      </c>
      <c r="Y180" s="4">
        <f t="shared" si="12"/>
        <v>6.9444444444444198E-4</v>
      </c>
      <c r="Z180" s="7" t="b">
        <f>IF(AND(V180,W180,Y180&gt;=Constants!$C$3),TRUE,0)</f>
        <v>1</v>
      </c>
    </row>
    <row r="181" spans="1:26" x14ac:dyDescent="0.2">
      <c r="A181" t="s">
        <v>95</v>
      </c>
      <c r="B181" t="s">
        <v>96</v>
      </c>
      <c r="C181">
        <v>8</v>
      </c>
      <c r="D181" t="s">
        <v>31</v>
      </c>
      <c r="E181" t="s">
        <v>105</v>
      </c>
      <c r="F181" t="s">
        <v>42</v>
      </c>
      <c r="G181">
        <v>101</v>
      </c>
      <c r="H181" t="s">
        <v>25</v>
      </c>
      <c r="I181" t="s">
        <v>805</v>
      </c>
      <c r="J181">
        <v>19</v>
      </c>
      <c r="K181">
        <v>10</v>
      </c>
      <c r="L181">
        <v>2020</v>
      </c>
      <c r="M181">
        <v>15</v>
      </c>
      <c r="N181">
        <v>35</v>
      </c>
      <c r="O181">
        <v>5</v>
      </c>
      <c r="P181" t="s">
        <v>27</v>
      </c>
      <c r="Q181" t="s">
        <v>126</v>
      </c>
      <c r="R181" t="s">
        <v>1031</v>
      </c>
      <c r="S181" t="s">
        <v>1032</v>
      </c>
      <c r="T181">
        <v>1</v>
      </c>
      <c r="V181" s="4" t="b">
        <f t="shared" si="9"/>
        <v>1</v>
      </c>
      <c r="W181" s="6" t="b">
        <f t="shared" si="10"/>
        <v>1</v>
      </c>
      <c r="X181" s="4">
        <f t="shared" si="11"/>
        <v>0.64930555555555558</v>
      </c>
      <c r="Y181" s="4">
        <f t="shared" si="12"/>
        <v>0</v>
      </c>
      <c r="Z181" s="7">
        <f>IF(AND(V181,W181,Y181&gt;=Constants!$C$3),TRUE,0)</f>
        <v>0</v>
      </c>
    </row>
    <row r="182" spans="1:26" x14ac:dyDescent="0.2">
      <c r="A182" t="s">
        <v>95</v>
      </c>
      <c r="B182" t="s">
        <v>96</v>
      </c>
      <c r="C182">
        <v>8</v>
      </c>
      <c r="D182" t="s">
        <v>31</v>
      </c>
      <c r="E182" t="s">
        <v>114</v>
      </c>
      <c r="F182" t="s">
        <v>115</v>
      </c>
      <c r="G182">
        <v>102</v>
      </c>
      <c r="H182" t="s">
        <v>25</v>
      </c>
      <c r="I182" t="s">
        <v>26</v>
      </c>
      <c r="J182">
        <v>19</v>
      </c>
      <c r="K182">
        <v>10</v>
      </c>
      <c r="L182">
        <v>2020</v>
      </c>
      <c r="M182">
        <v>15</v>
      </c>
      <c r="N182">
        <v>35</v>
      </c>
      <c r="O182">
        <v>0</v>
      </c>
      <c r="P182" t="s">
        <v>129</v>
      </c>
      <c r="Q182" t="s">
        <v>28</v>
      </c>
      <c r="R182" t="s">
        <v>127</v>
      </c>
      <c r="S182" t="s">
        <v>130</v>
      </c>
      <c r="T182">
        <v>0</v>
      </c>
      <c r="V182" s="4" t="b">
        <f t="shared" si="9"/>
        <v>0</v>
      </c>
      <c r="W182" s="6" t="b">
        <f t="shared" si="10"/>
        <v>1</v>
      </c>
      <c r="X182" s="4">
        <f t="shared" si="11"/>
        <v>0.64930555555555558</v>
      </c>
      <c r="Y182" s="4">
        <f t="shared" si="12"/>
        <v>0</v>
      </c>
      <c r="Z182" s="7">
        <f>IF(AND(V182,W182,Y182&gt;=Constants!$C$3),TRUE,0)</f>
        <v>0</v>
      </c>
    </row>
    <row r="183" spans="1:26" x14ac:dyDescent="0.2">
      <c r="A183" t="s">
        <v>95</v>
      </c>
      <c r="B183" t="s">
        <v>96</v>
      </c>
      <c r="C183">
        <v>8</v>
      </c>
      <c r="D183" t="s">
        <v>31</v>
      </c>
      <c r="E183" t="s">
        <v>105</v>
      </c>
      <c r="F183" t="s">
        <v>42</v>
      </c>
      <c r="G183">
        <v>102</v>
      </c>
      <c r="H183" t="s">
        <v>25</v>
      </c>
      <c r="I183" t="s">
        <v>805</v>
      </c>
      <c r="J183">
        <v>19</v>
      </c>
      <c r="K183">
        <v>10</v>
      </c>
      <c r="L183">
        <v>2020</v>
      </c>
      <c r="M183">
        <v>15</v>
      </c>
      <c r="N183">
        <v>34</v>
      </c>
      <c r="O183">
        <v>45</v>
      </c>
      <c r="P183" t="s">
        <v>129</v>
      </c>
      <c r="Q183" t="s">
        <v>28</v>
      </c>
      <c r="R183" t="s">
        <v>1029</v>
      </c>
      <c r="S183" t="s">
        <v>1033</v>
      </c>
      <c r="T183">
        <v>0</v>
      </c>
      <c r="V183" s="4" t="b">
        <f t="shared" si="9"/>
        <v>1</v>
      </c>
      <c r="W183" s="6" t="b">
        <f t="shared" si="10"/>
        <v>1</v>
      </c>
      <c r="X183" s="4">
        <f t="shared" si="11"/>
        <v>0.64861111111111114</v>
      </c>
      <c r="Y183" s="4">
        <f t="shared" si="12"/>
        <v>6.9444444444444198E-4</v>
      </c>
      <c r="Z183" s="7" t="b">
        <f>IF(AND(V183,W183,Y183&gt;=Constants!$C$3),TRUE,0)</f>
        <v>1</v>
      </c>
    </row>
    <row r="184" spans="1:26" x14ac:dyDescent="0.2">
      <c r="A184" t="s">
        <v>95</v>
      </c>
      <c r="B184" t="s">
        <v>96</v>
      </c>
      <c r="C184">
        <v>8</v>
      </c>
      <c r="D184" t="s">
        <v>31</v>
      </c>
      <c r="E184" t="s">
        <v>750</v>
      </c>
      <c r="F184" t="s">
        <v>33</v>
      </c>
      <c r="G184">
        <v>103</v>
      </c>
      <c r="H184" t="s">
        <v>25</v>
      </c>
      <c r="I184" t="s">
        <v>774</v>
      </c>
      <c r="J184">
        <v>19</v>
      </c>
      <c r="K184">
        <v>10</v>
      </c>
      <c r="L184">
        <v>2020</v>
      </c>
      <c r="M184">
        <v>16</v>
      </c>
      <c r="N184">
        <v>38</v>
      </c>
      <c r="O184">
        <v>12</v>
      </c>
      <c r="P184" t="s">
        <v>112</v>
      </c>
      <c r="Q184" t="s">
        <v>28</v>
      </c>
      <c r="R184" t="s">
        <v>1034</v>
      </c>
      <c r="S184" t="s">
        <v>1035</v>
      </c>
      <c r="T184">
        <v>0</v>
      </c>
      <c r="V184" s="4" t="b">
        <f t="shared" si="9"/>
        <v>0</v>
      </c>
      <c r="W184" s="6" t="b">
        <f t="shared" si="10"/>
        <v>1</v>
      </c>
      <c r="X184" s="4">
        <f t="shared" si="11"/>
        <v>0.69305555555555554</v>
      </c>
      <c r="Y184" s="4">
        <f t="shared" si="12"/>
        <v>4.4444444444444398E-2</v>
      </c>
      <c r="Z184" s="7">
        <f>IF(AND(V184,W184,Y184&gt;=Constants!$C$3),TRUE,0)</f>
        <v>0</v>
      </c>
    </row>
    <row r="185" spans="1:26" x14ac:dyDescent="0.2">
      <c r="A185" t="s">
        <v>95</v>
      </c>
      <c r="B185" t="s">
        <v>96</v>
      </c>
      <c r="C185">
        <v>8</v>
      </c>
      <c r="D185" t="s">
        <v>31</v>
      </c>
      <c r="E185" t="s">
        <v>750</v>
      </c>
      <c r="F185" t="s">
        <v>33</v>
      </c>
      <c r="G185">
        <v>103</v>
      </c>
      <c r="H185" t="s">
        <v>25</v>
      </c>
      <c r="I185" t="s">
        <v>805</v>
      </c>
      <c r="J185">
        <v>19</v>
      </c>
      <c r="K185">
        <v>10</v>
      </c>
      <c r="L185">
        <v>2020</v>
      </c>
      <c r="M185">
        <v>16</v>
      </c>
      <c r="N185">
        <v>38</v>
      </c>
      <c r="O185">
        <v>19</v>
      </c>
      <c r="P185" t="s">
        <v>112</v>
      </c>
      <c r="Q185" t="s">
        <v>28</v>
      </c>
      <c r="R185" t="s">
        <v>1036</v>
      </c>
      <c r="S185" t="s">
        <v>1037</v>
      </c>
      <c r="T185">
        <v>0</v>
      </c>
      <c r="V185" s="4" t="b">
        <f t="shared" si="9"/>
        <v>1</v>
      </c>
      <c r="W185" s="6" t="b">
        <f t="shared" si="10"/>
        <v>1</v>
      </c>
      <c r="X185" s="4">
        <f t="shared" si="11"/>
        <v>0.69305555555555554</v>
      </c>
      <c r="Y185" s="4">
        <f t="shared" si="12"/>
        <v>0</v>
      </c>
      <c r="Z185" s="7">
        <f>IF(AND(V185,W185,Y185&gt;=Constants!$C$3),TRUE,0)</f>
        <v>0</v>
      </c>
    </row>
    <row r="186" spans="1:26" x14ac:dyDescent="0.2">
      <c r="A186" t="s">
        <v>95</v>
      </c>
      <c r="B186" t="s">
        <v>96</v>
      </c>
      <c r="C186">
        <v>8</v>
      </c>
      <c r="D186" t="s">
        <v>31</v>
      </c>
      <c r="E186" t="s">
        <v>750</v>
      </c>
      <c r="F186" t="s">
        <v>33</v>
      </c>
      <c r="G186">
        <v>104</v>
      </c>
      <c r="H186" t="s">
        <v>102</v>
      </c>
      <c r="I186" t="s">
        <v>774</v>
      </c>
      <c r="J186">
        <v>19</v>
      </c>
      <c r="K186">
        <v>10</v>
      </c>
      <c r="L186">
        <v>2020</v>
      </c>
      <c r="M186">
        <v>22</v>
      </c>
      <c r="N186">
        <v>25</v>
      </c>
      <c r="O186">
        <v>14</v>
      </c>
      <c r="P186" t="s">
        <v>27</v>
      </c>
      <c r="Q186" t="s">
        <v>28</v>
      </c>
      <c r="R186" t="s">
        <v>1038</v>
      </c>
      <c r="S186" t="s">
        <v>1039</v>
      </c>
      <c r="T186">
        <v>0</v>
      </c>
      <c r="V186" s="4" t="b">
        <f t="shared" si="9"/>
        <v>0</v>
      </c>
      <c r="W186" s="6" t="b">
        <f t="shared" si="10"/>
        <v>1</v>
      </c>
      <c r="X186" s="4">
        <f t="shared" si="11"/>
        <v>0.93402777777777779</v>
      </c>
      <c r="Y186" s="4">
        <f t="shared" si="12"/>
        <v>0.24097222222222225</v>
      </c>
      <c r="Z186" s="7">
        <f>IF(AND(V186,W186,Y186&gt;=Constants!$C$3),TRUE,0)</f>
        <v>0</v>
      </c>
    </row>
    <row r="187" spans="1:26" x14ac:dyDescent="0.2">
      <c r="A187" t="s">
        <v>95</v>
      </c>
      <c r="B187" t="s">
        <v>96</v>
      </c>
      <c r="C187">
        <v>8</v>
      </c>
      <c r="D187" t="s">
        <v>31</v>
      </c>
      <c r="E187" t="s">
        <v>750</v>
      </c>
      <c r="F187" t="s">
        <v>33</v>
      </c>
      <c r="G187">
        <v>104</v>
      </c>
      <c r="H187" t="s">
        <v>102</v>
      </c>
      <c r="I187" t="s">
        <v>805</v>
      </c>
      <c r="J187">
        <v>19</v>
      </c>
      <c r="K187">
        <v>10</v>
      </c>
      <c r="L187">
        <v>2020</v>
      </c>
      <c r="M187">
        <v>22</v>
      </c>
      <c r="N187">
        <v>24</v>
      </c>
      <c r="O187">
        <v>58</v>
      </c>
      <c r="P187" t="s">
        <v>27</v>
      </c>
      <c r="Q187" t="s">
        <v>28</v>
      </c>
      <c r="R187" t="s">
        <v>1040</v>
      </c>
      <c r="S187" t="s">
        <v>1041</v>
      </c>
      <c r="T187">
        <v>0</v>
      </c>
      <c r="V187" s="4" t="b">
        <f t="shared" si="9"/>
        <v>1</v>
      </c>
      <c r="W187" s="6" t="b">
        <f t="shared" si="10"/>
        <v>1</v>
      </c>
      <c r="X187" s="4">
        <f t="shared" si="11"/>
        <v>0.93333333333333324</v>
      </c>
      <c r="Y187" s="4">
        <f t="shared" si="12"/>
        <v>6.94444444444553E-4</v>
      </c>
      <c r="Z187" s="7" t="b">
        <f>IF(AND(V187,W187,Y187&gt;=Constants!$C$3),TRUE,0)</f>
        <v>1</v>
      </c>
    </row>
    <row r="188" spans="1:26" x14ac:dyDescent="0.2">
      <c r="A188" t="s">
        <v>95</v>
      </c>
      <c r="B188" t="s">
        <v>96</v>
      </c>
      <c r="C188">
        <v>8</v>
      </c>
      <c r="D188" t="s">
        <v>31</v>
      </c>
      <c r="E188" t="s">
        <v>750</v>
      </c>
      <c r="F188" t="s">
        <v>33</v>
      </c>
      <c r="G188">
        <v>105</v>
      </c>
      <c r="H188" t="s">
        <v>25</v>
      </c>
      <c r="I188" t="s">
        <v>774</v>
      </c>
      <c r="J188">
        <v>20</v>
      </c>
      <c r="K188">
        <v>10</v>
      </c>
      <c r="L188">
        <v>2020</v>
      </c>
      <c r="M188">
        <v>3</v>
      </c>
      <c r="N188">
        <v>52</v>
      </c>
      <c r="O188">
        <v>11</v>
      </c>
      <c r="P188" t="s">
        <v>27</v>
      </c>
      <c r="Q188" t="s">
        <v>28</v>
      </c>
      <c r="R188" t="s">
        <v>1042</v>
      </c>
      <c r="S188" t="s">
        <v>1043</v>
      </c>
      <c r="T188">
        <v>0</v>
      </c>
      <c r="V188" s="4" t="b">
        <f t="shared" si="9"/>
        <v>0</v>
      </c>
      <c r="W188" s="6" t="b">
        <f t="shared" si="10"/>
        <v>0</v>
      </c>
      <c r="X188" s="4">
        <f t="shared" si="11"/>
        <v>0.16111111111111112</v>
      </c>
      <c r="Y188" s="4" t="str">
        <f t="shared" si="12"/>
        <v xml:space="preserve"> </v>
      </c>
      <c r="Z188" s="7">
        <f>IF(AND(V188,W188,Y188&gt;=Constants!$C$3),TRUE,0)</f>
        <v>0</v>
      </c>
    </row>
    <row r="189" spans="1:26" x14ac:dyDescent="0.2">
      <c r="A189" t="s">
        <v>95</v>
      </c>
      <c r="B189" t="s">
        <v>96</v>
      </c>
      <c r="C189">
        <v>8</v>
      </c>
      <c r="D189" t="s">
        <v>31</v>
      </c>
      <c r="E189" t="s">
        <v>101</v>
      </c>
      <c r="F189" t="s">
        <v>83</v>
      </c>
      <c r="G189">
        <v>106</v>
      </c>
      <c r="H189" t="s">
        <v>102</v>
      </c>
      <c r="I189" t="s">
        <v>774</v>
      </c>
      <c r="J189">
        <v>20</v>
      </c>
      <c r="K189">
        <v>10</v>
      </c>
      <c r="L189">
        <v>2020</v>
      </c>
      <c r="M189">
        <v>4</v>
      </c>
      <c r="N189">
        <v>42</v>
      </c>
      <c r="O189">
        <v>55</v>
      </c>
      <c r="P189" t="s">
        <v>27</v>
      </c>
      <c r="Q189" t="s">
        <v>28</v>
      </c>
      <c r="R189" t="s">
        <v>1044</v>
      </c>
      <c r="S189" t="s">
        <v>1045</v>
      </c>
      <c r="T189">
        <v>0</v>
      </c>
      <c r="V189" s="4" t="b">
        <f t="shared" si="9"/>
        <v>0</v>
      </c>
      <c r="W189" s="6" t="b">
        <f t="shared" si="10"/>
        <v>1</v>
      </c>
      <c r="X189" s="4">
        <f t="shared" si="11"/>
        <v>0.19583333333333333</v>
      </c>
      <c r="Y189" s="4">
        <f t="shared" si="12"/>
        <v>3.472222222222221E-2</v>
      </c>
      <c r="Z189" s="7">
        <f>IF(AND(V189,W189,Y189&gt;=Constants!$C$3),TRUE,0)</f>
        <v>0</v>
      </c>
    </row>
    <row r="190" spans="1:26" x14ac:dyDescent="0.2">
      <c r="A190" t="s">
        <v>95</v>
      </c>
      <c r="B190" t="s">
        <v>96</v>
      </c>
      <c r="C190">
        <v>8</v>
      </c>
      <c r="D190" t="s">
        <v>31</v>
      </c>
      <c r="E190" t="s">
        <v>101</v>
      </c>
      <c r="F190" t="s">
        <v>83</v>
      </c>
      <c r="G190">
        <v>106</v>
      </c>
      <c r="H190" t="s">
        <v>102</v>
      </c>
      <c r="I190" t="s">
        <v>26</v>
      </c>
      <c r="J190">
        <v>20</v>
      </c>
      <c r="K190">
        <v>10</v>
      </c>
      <c r="L190">
        <v>2020</v>
      </c>
      <c r="M190">
        <v>4</v>
      </c>
      <c r="N190">
        <v>47</v>
      </c>
      <c r="O190">
        <v>10</v>
      </c>
      <c r="P190" t="s">
        <v>27</v>
      </c>
      <c r="Q190" t="s">
        <v>28</v>
      </c>
      <c r="R190" t="s">
        <v>131</v>
      </c>
      <c r="S190" t="s">
        <v>132</v>
      </c>
      <c r="T190">
        <v>0</v>
      </c>
      <c r="V190" s="4" t="b">
        <f t="shared" si="9"/>
        <v>1</v>
      </c>
      <c r="W190" s="6" t="b">
        <f t="shared" si="10"/>
        <v>1</v>
      </c>
      <c r="X190" s="4">
        <f t="shared" si="11"/>
        <v>0.19930555555555554</v>
      </c>
      <c r="Y190" s="4">
        <f t="shared" si="12"/>
        <v>3.4722222222222099E-3</v>
      </c>
      <c r="Z190" s="7" t="b">
        <f>IF(AND(V190,W190,Y190&gt;=Constants!$C$3),TRUE,0)</f>
        <v>1</v>
      </c>
    </row>
    <row r="191" spans="1:26" x14ac:dyDescent="0.2">
      <c r="A191" t="s">
        <v>95</v>
      </c>
      <c r="B191" t="s">
        <v>96</v>
      </c>
      <c r="C191">
        <v>8</v>
      </c>
      <c r="D191" t="s">
        <v>31</v>
      </c>
      <c r="E191" t="s">
        <v>101</v>
      </c>
      <c r="F191" t="s">
        <v>83</v>
      </c>
      <c r="G191">
        <v>106</v>
      </c>
      <c r="H191" t="s">
        <v>102</v>
      </c>
      <c r="I191" t="s">
        <v>805</v>
      </c>
      <c r="J191">
        <v>20</v>
      </c>
      <c r="K191">
        <v>10</v>
      </c>
      <c r="L191">
        <v>2020</v>
      </c>
      <c r="M191">
        <v>4</v>
      </c>
      <c r="N191">
        <v>43</v>
      </c>
      <c r="O191">
        <v>46</v>
      </c>
      <c r="P191" t="s">
        <v>27</v>
      </c>
      <c r="Q191" t="s">
        <v>28</v>
      </c>
      <c r="R191" t="s">
        <v>1046</v>
      </c>
      <c r="S191" t="s">
        <v>1047</v>
      </c>
      <c r="T191">
        <v>0</v>
      </c>
      <c r="V191" s="4" t="b">
        <f t="shared" si="9"/>
        <v>1</v>
      </c>
      <c r="W191" s="6" t="b">
        <f t="shared" si="10"/>
        <v>1</v>
      </c>
      <c r="X191" s="4">
        <f t="shared" si="11"/>
        <v>0.19652777777777777</v>
      </c>
      <c r="Y191" s="4">
        <f t="shared" si="12"/>
        <v>2.7777777777777679E-3</v>
      </c>
      <c r="Z191" s="7" t="b">
        <f>IF(AND(V191,W191,Y191&gt;=Constants!$C$3),TRUE,0)</f>
        <v>1</v>
      </c>
    </row>
    <row r="192" spans="1:26" x14ac:dyDescent="0.2">
      <c r="A192" t="s">
        <v>95</v>
      </c>
      <c r="B192" t="s">
        <v>96</v>
      </c>
      <c r="C192">
        <v>8</v>
      </c>
      <c r="D192" t="s">
        <v>31</v>
      </c>
      <c r="E192" t="s">
        <v>750</v>
      </c>
      <c r="F192" t="s">
        <v>33</v>
      </c>
      <c r="G192">
        <v>107</v>
      </c>
      <c r="H192" t="s">
        <v>25</v>
      </c>
      <c r="I192" t="s">
        <v>774</v>
      </c>
      <c r="J192">
        <v>20</v>
      </c>
      <c r="K192">
        <v>10</v>
      </c>
      <c r="L192">
        <v>2020</v>
      </c>
      <c r="M192">
        <v>5</v>
      </c>
      <c r="N192">
        <v>33</v>
      </c>
      <c r="O192">
        <v>15</v>
      </c>
      <c r="P192" t="s">
        <v>27</v>
      </c>
      <c r="Q192" t="s">
        <v>28</v>
      </c>
      <c r="R192" t="s">
        <v>1048</v>
      </c>
      <c r="S192" t="s">
        <v>1049</v>
      </c>
      <c r="T192">
        <v>0</v>
      </c>
      <c r="V192" s="4" t="b">
        <f t="shared" si="9"/>
        <v>0</v>
      </c>
      <c r="W192" s="6" t="b">
        <f t="shared" si="10"/>
        <v>1</v>
      </c>
      <c r="X192" s="4">
        <f t="shared" si="11"/>
        <v>0.23124999999999998</v>
      </c>
      <c r="Y192" s="4">
        <f t="shared" si="12"/>
        <v>3.472222222222221E-2</v>
      </c>
      <c r="Z192" s="7">
        <f>IF(AND(V192,W192,Y192&gt;=Constants!$C$3),TRUE,0)</f>
        <v>0</v>
      </c>
    </row>
    <row r="193" spans="1:26" ht="16" customHeight="1" x14ac:dyDescent="0.2">
      <c r="A193" t="s">
        <v>95</v>
      </c>
      <c r="B193" t="s">
        <v>96</v>
      </c>
      <c r="C193">
        <v>8</v>
      </c>
      <c r="D193" t="s">
        <v>22</v>
      </c>
      <c r="E193" t="s">
        <v>133</v>
      </c>
      <c r="F193" t="s">
        <v>24</v>
      </c>
      <c r="G193">
        <v>107</v>
      </c>
      <c r="H193" t="s">
        <v>25</v>
      </c>
      <c r="I193" t="s">
        <v>26</v>
      </c>
      <c r="J193">
        <v>20</v>
      </c>
      <c r="K193">
        <v>10</v>
      </c>
      <c r="L193">
        <v>2020</v>
      </c>
      <c r="M193">
        <v>5</v>
      </c>
      <c r="N193">
        <v>33</v>
      </c>
      <c r="O193">
        <v>25</v>
      </c>
      <c r="P193" t="s">
        <v>27</v>
      </c>
      <c r="Q193" t="s">
        <v>28</v>
      </c>
      <c r="R193" t="s">
        <v>134</v>
      </c>
      <c r="S193" t="s">
        <v>135</v>
      </c>
      <c r="T193">
        <v>1</v>
      </c>
      <c r="V193" s="4" t="b">
        <f t="shared" si="9"/>
        <v>1</v>
      </c>
      <c r="W193" s="6" t="b">
        <f t="shared" si="10"/>
        <v>1</v>
      </c>
      <c r="X193" s="4">
        <f t="shared" si="11"/>
        <v>0.23124999999999998</v>
      </c>
      <c r="Y193" s="4">
        <f t="shared" si="12"/>
        <v>0</v>
      </c>
      <c r="Z193" s="7">
        <f>IF(AND(V193,W193,Y193&gt;=Constants!$C$3),TRUE,0)</f>
        <v>0</v>
      </c>
    </row>
    <row r="194" spans="1:26" x14ac:dyDescent="0.2">
      <c r="A194" t="s">
        <v>95</v>
      </c>
      <c r="B194" t="s">
        <v>96</v>
      </c>
      <c r="C194">
        <v>8</v>
      </c>
      <c r="D194" t="s">
        <v>31</v>
      </c>
      <c r="E194" t="s">
        <v>750</v>
      </c>
      <c r="F194" t="s">
        <v>33</v>
      </c>
      <c r="G194">
        <v>108</v>
      </c>
      <c r="H194" t="s">
        <v>25</v>
      </c>
      <c r="I194" t="s">
        <v>774</v>
      </c>
      <c r="J194">
        <v>20</v>
      </c>
      <c r="K194">
        <v>10</v>
      </c>
      <c r="L194">
        <v>2020</v>
      </c>
      <c r="M194">
        <v>5</v>
      </c>
      <c r="N194">
        <v>58</v>
      </c>
      <c r="O194">
        <v>30</v>
      </c>
      <c r="P194" t="s">
        <v>27</v>
      </c>
      <c r="Q194" t="s">
        <v>28</v>
      </c>
      <c r="R194" t="s">
        <v>1050</v>
      </c>
      <c r="S194" t="s">
        <v>1051</v>
      </c>
      <c r="T194">
        <v>0</v>
      </c>
      <c r="V194" s="4" t="b">
        <f t="shared" si="9"/>
        <v>0</v>
      </c>
      <c r="W194" s="6" t="b">
        <f t="shared" si="10"/>
        <v>1</v>
      </c>
      <c r="X194" s="4">
        <f t="shared" si="11"/>
        <v>0.24861111111111112</v>
      </c>
      <c r="Y194" s="4">
        <f t="shared" si="12"/>
        <v>1.7361111111111133E-2</v>
      </c>
      <c r="Z194" s="7">
        <f>IF(AND(V194,W194,Y194&gt;=Constants!$C$3),TRUE,0)</f>
        <v>0</v>
      </c>
    </row>
    <row r="195" spans="1:26" s="8" customFormat="1" x14ac:dyDescent="0.2">
      <c r="A195" s="8" t="s">
        <v>95</v>
      </c>
      <c r="B195" s="8" t="s">
        <v>96</v>
      </c>
      <c r="C195" s="8">
        <v>8</v>
      </c>
      <c r="D195" s="8" t="s">
        <v>31</v>
      </c>
      <c r="E195" s="8" t="s">
        <v>105</v>
      </c>
      <c r="F195" s="8" t="s">
        <v>42</v>
      </c>
      <c r="G195" s="8">
        <v>108</v>
      </c>
      <c r="H195" s="8" t="s">
        <v>25</v>
      </c>
      <c r="I195" s="8" t="s">
        <v>774</v>
      </c>
      <c r="J195" s="8">
        <v>20</v>
      </c>
      <c r="K195" s="8">
        <v>10</v>
      </c>
      <c r="L195" s="8">
        <v>2020</v>
      </c>
      <c r="M195" s="8">
        <v>6</v>
      </c>
      <c r="N195" s="8">
        <v>0</v>
      </c>
      <c r="O195" s="8">
        <v>5</v>
      </c>
      <c r="P195" s="8" t="s">
        <v>27</v>
      </c>
      <c r="Q195" s="8" t="s">
        <v>28</v>
      </c>
      <c r="R195" s="8" t="s">
        <v>1052</v>
      </c>
      <c r="S195" s="8" t="s">
        <v>1053</v>
      </c>
      <c r="T195" s="8">
        <v>0</v>
      </c>
      <c r="V195" s="8" t="b">
        <f t="shared" ref="V195:V258" si="13">NOT(ISERROR(MATCH(G195,G194,0)))</f>
        <v>1</v>
      </c>
      <c r="W195" s="15" t="b">
        <f t="shared" ref="W195:W258" si="14">IF(DATE(L195,K195,J195)-DATE(L194,K194,J194)&lt;&gt;0,FALSE,TRUE)</f>
        <v>1</v>
      </c>
      <c r="X195" s="8">
        <f t="shared" ref="X195:X258" si="15">TIMEVALUE(CONCATENATE(M195,":",N195))</f>
        <v>0.25</v>
      </c>
      <c r="Y195" s="8">
        <f t="shared" si="12"/>
        <v>1.388888888888884E-3</v>
      </c>
      <c r="Z195" s="16" t="b">
        <f>IF(AND(V195,W195,Y195&gt;=Constants!$C$3),TRUE,0)</f>
        <v>1</v>
      </c>
    </row>
    <row r="196" spans="1:26" x14ac:dyDescent="0.2">
      <c r="A196" t="s">
        <v>95</v>
      </c>
      <c r="B196" t="s">
        <v>96</v>
      </c>
      <c r="C196">
        <v>8</v>
      </c>
      <c r="D196" t="s">
        <v>31</v>
      </c>
      <c r="E196" t="s">
        <v>101</v>
      </c>
      <c r="F196" t="s">
        <v>83</v>
      </c>
      <c r="G196">
        <v>108</v>
      </c>
      <c r="H196" t="s">
        <v>25</v>
      </c>
      <c r="I196" t="s">
        <v>26</v>
      </c>
      <c r="J196">
        <v>20</v>
      </c>
      <c r="K196">
        <v>10</v>
      </c>
      <c r="L196">
        <v>2020</v>
      </c>
      <c r="M196">
        <v>5</v>
      </c>
      <c r="N196">
        <v>59</v>
      </c>
      <c r="O196">
        <v>31</v>
      </c>
      <c r="P196" t="s">
        <v>27</v>
      </c>
      <c r="Q196" t="s">
        <v>28</v>
      </c>
      <c r="R196" t="s">
        <v>136</v>
      </c>
      <c r="S196" t="s">
        <v>137</v>
      </c>
      <c r="T196">
        <v>1</v>
      </c>
      <c r="V196" s="4" t="b">
        <f t="shared" si="13"/>
        <v>1</v>
      </c>
      <c r="W196" s="6" t="b">
        <f t="shared" si="14"/>
        <v>1</v>
      </c>
      <c r="X196" s="4">
        <f t="shared" si="15"/>
        <v>0.24930555555555556</v>
      </c>
      <c r="Y196" s="4">
        <f t="shared" si="12"/>
        <v>6.9444444444444198E-4</v>
      </c>
      <c r="Z196" s="7" t="b">
        <f>IF(AND(V196,W196,Y196&gt;=Constants!$C$3),TRUE,0)</f>
        <v>1</v>
      </c>
    </row>
    <row r="197" spans="1:26" s="8" customFormat="1" x14ac:dyDescent="0.2">
      <c r="A197" s="8" t="s">
        <v>95</v>
      </c>
      <c r="B197" s="8" t="s">
        <v>96</v>
      </c>
      <c r="C197" s="8">
        <v>8</v>
      </c>
      <c r="D197" s="8" t="s">
        <v>31</v>
      </c>
      <c r="E197" s="8" t="s">
        <v>105</v>
      </c>
      <c r="F197" s="8" t="s">
        <v>42</v>
      </c>
      <c r="G197" s="8">
        <v>108</v>
      </c>
      <c r="H197" s="8" t="s">
        <v>25</v>
      </c>
      <c r="I197" s="8" t="s">
        <v>26</v>
      </c>
      <c r="J197" s="8">
        <v>20</v>
      </c>
      <c r="K197" s="8">
        <v>10</v>
      </c>
      <c r="L197" s="8">
        <v>2020</v>
      </c>
      <c r="M197" s="8">
        <v>6</v>
      </c>
      <c r="N197" s="8">
        <v>0</v>
      </c>
      <c r="O197" s="8">
        <v>2</v>
      </c>
      <c r="P197" s="8" t="s">
        <v>27</v>
      </c>
      <c r="Q197" s="8" t="s">
        <v>28</v>
      </c>
      <c r="R197" s="8" t="s">
        <v>138</v>
      </c>
      <c r="S197" s="8" t="s">
        <v>139</v>
      </c>
      <c r="T197" s="8">
        <v>1</v>
      </c>
      <c r="V197" s="8" t="b">
        <f t="shared" si="13"/>
        <v>1</v>
      </c>
      <c r="W197" s="15" t="b">
        <f t="shared" si="14"/>
        <v>1</v>
      </c>
      <c r="X197" s="8">
        <f t="shared" si="15"/>
        <v>0.25</v>
      </c>
      <c r="Y197" s="8">
        <f t="shared" si="12"/>
        <v>6.9444444444444198E-4</v>
      </c>
      <c r="Z197" s="16" t="b">
        <f>IF(AND(V197,W197,Y197&gt;=Constants!$C$3),TRUE,0)</f>
        <v>1</v>
      </c>
    </row>
    <row r="198" spans="1:26" x14ac:dyDescent="0.2">
      <c r="A198" t="s">
        <v>95</v>
      </c>
      <c r="B198" t="s">
        <v>96</v>
      </c>
      <c r="C198">
        <v>8</v>
      </c>
      <c r="D198" t="s">
        <v>22</v>
      </c>
      <c r="E198" t="s">
        <v>97</v>
      </c>
      <c r="F198" t="s">
        <v>54</v>
      </c>
      <c r="G198">
        <v>108</v>
      </c>
      <c r="H198" t="s">
        <v>25</v>
      </c>
      <c r="I198" t="s">
        <v>805</v>
      </c>
      <c r="J198">
        <v>20</v>
      </c>
      <c r="K198">
        <v>10</v>
      </c>
      <c r="L198">
        <v>2020</v>
      </c>
      <c r="M198">
        <v>5</v>
      </c>
      <c r="N198">
        <v>58</v>
      </c>
      <c r="O198">
        <v>28</v>
      </c>
      <c r="P198" t="s">
        <v>27</v>
      </c>
      <c r="Q198" t="s">
        <v>28</v>
      </c>
      <c r="R198" t="s">
        <v>1054</v>
      </c>
      <c r="S198" t="s">
        <v>1055</v>
      </c>
      <c r="T198">
        <v>0</v>
      </c>
      <c r="V198" s="4" t="b">
        <f t="shared" si="13"/>
        <v>1</v>
      </c>
      <c r="W198" s="6" t="b">
        <f t="shared" si="14"/>
        <v>1</v>
      </c>
      <c r="X198" s="4">
        <f t="shared" si="15"/>
        <v>0.24861111111111112</v>
      </c>
      <c r="Y198" s="4">
        <f t="shared" si="12"/>
        <v>1.388888888888884E-3</v>
      </c>
      <c r="Z198" s="7" t="b">
        <f>IF(AND(V198,W198,Y198&gt;=Constants!$C$3),TRUE,0)</f>
        <v>1</v>
      </c>
    </row>
    <row r="199" spans="1:26" x14ac:dyDescent="0.2">
      <c r="A199" t="s">
        <v>95</v>
      </c>
      <c r="B199" t="s">
        <v>96</v>
      </c>
      <c r="C199">
        <v>8</v>
      </c>
      <c r="D199" t="s">
        <v>31</v>
      </c>
      <c r="E199" t="s">
        <v>750</v>
      </c>
      <c r="F199" t="s">
        <v>33</v>
      </c>
      <c r="G199">
        <v>109</v>
      </c>
      <c r="H199" t="s">
        <v>25</v>
      </c>
      <c r="I199" t="s">
        <v>774</v>
      </c>
      <c r="J199">
        <v>20</v>
      </c>
      <c r="K199">
        <v>10</v>
      </c>
      <c r="L199">
        <v>2020</v>
      </c>
      <c r="M199">
        <v>6</v>
      </c>
      <c r="N199">
        <v>19</v>
      </c>
      <c r="O199">
        <v>53</v>
      </c>
      <c r="P199" t="s">
        <v>27</v>
      </c>
      <c r="Q199" t="s">
        <v>98</v>
      </c>
      <c r="R199" t="s">
        <v>1056</v>
      </c>
      <c r="S199" t="s">
        <v>1057</v>
      </c>
      <c r="T199">
        <v>0</v>
      </c>
      <c r="V199" s="4" t="b">
        <f t="shared" si="13"/>
        <v>0</v>
      </c>
      <c r="W199" s="6" t="b">
        <f t="shared" si="14"/>
        <v>1</v>
      </c>
      <c r="X199" s="4">
        <f t="shared" si="15"/>
        <v>0.26319444444444445</v>
      </c>
      <c r="Y199" s="4">
        <f t="shared" si="12"/>
        <v>1.4583333333333337E-2</v>
      </c>
      <c r="Z199" s="7">
        <f>IF(AND(V199,W199,Y199&gt;=Constants!$C$3),TRUE,0)</f>
        <v>0</v>
      </c>
    </row>
    <row r="200" spans="1:26" x14ac:dyDescent="0.2">
      <c r="A200" t="s">
        <v>95</v>
      </c>
      <c r="B200" t="s">
        <v>96</v>
      </c>
      <c r="C200">
        <v>8</v>
      </c>
      <c r="D200" t="s">
        <v>31</v>
      </c>
      <c r="E200" t="s">
        <v>101</v>
      </c>
      <c r="F200" t="s">
        <v>83</v>
      </c>
      <c r="G200">
        <v>109</v>
      </c>
      <c r="H200" t="s">
        <v>25</v>
      </c>
      <c r="I200" t="s">
        <v>26</v>
      </c>
      <c r="J200">
        <v>20</v>
      </c>
      <c r="K200">
        <v>10</v>
      </c>
      <c r="L200">
        <v>2020</v>
      </c>
      <c r="M200">
        <v>6</v>
      </c>
      <c r="N200">
        <v>20</v>
      </c>
      <c r="O200">
        <v>35</v>
      </c>
      <c r="P200" t="s">
        <v>27</v>
      </c>
      <c r="Q200" t="s">
        <v>98</v>
      </c>
      <c r="R200" t="s">
        <v>140</v>
      </c>
      <c r="S200" t="s">
        <v>141</v>
      </c>
      <c r="T200">
        <v>0</v>
      </c>
      <c r="V200" s="4" t="b">
        <f t="shared" si="13"/>
        <v>1</v>
      </c>
      <c r="W200" s="6" t="b">
        <f t="shared" si="14"/>
        <v>1</v>
      </c>
      <c r="X200" s="4">
        <f t="shared" si="15"/>
        <v>0.2638888888888889</v>
      </c>
      <c r="Y200" s="4">
        <f t="shared" si="12"/>
        <v>6.9444444444444198E-4</v>
      </c>
      <c r="Z200" s="7" t="b">
        <f>IF(AND(V200,W200,Y200&gt;=Constants!$C$3),TRUE,0)</f>
        <v>1</v>
      </c>
    </row>
    <row r="201" spans="1:26" x14ac:dyDescent="0.2">
      <c r="A201" t="s">
        <v>95</v>
      </c>
      <c r="B201" t="s">
        <v>96</v>
      </c>
      <c r="C201">
        <v>8</v>
      </c>
      <c r="D201" t="s">
        <v>22</v>
      </c>
      <c r="E201" t="s">
        <v>97</v>
      </c>
      <c r="F201" t="s">
        <v>54</v>
      </c>
      <c r="G201">
        <v>110</v>
      </c>
      <c r="H201" t="s">
        <v>25</v>
      </c>
      <c r="I201" t="s">
        <v>774</v>
      </c>
      <c r="J201">
        <v>18</v>
      </c>
      <c r="K201">
        <v>10</v>
      </c>
      <c r="L201">
        <v>2020</v>
      </c>
      <c r="M201">
        <v>17</v>
      </c>
      <c r="N201">
        <v>3</v>
      </c>
      <c r="O201">
        <v>48</v>
      </c>
      <c r="P201" t="s">
        <v>27</v>
      </c>
      <c r="Q201" t="s">
        <v>98</v>
      </c>
      <c r="R201" t="s">
        <v>1058</v>
      </c>
      <c r="S201" t="s">
        <v>1059</v>
      </c>
      <c r="T201">
        <v>0</v>
      </c>
      <c r="V201" s="4" t="b">
        <f t="shared" si="13"/>
        <v>0</v>
      </c>
      <c r="W201" s="6" t="b">
        <f t="shared" si="14"/>
        <v>0</v>
      </c>
      <c r="X201" s="4">
        <f t="shared" si="15"/>
        <v>0.7104166666666667</v>
      </c>
      <c r="Y201" s="4" t="str">
        <f t="shared" si="12"/>
        <v xml:space="preserve"> </v>
      </c>
      <c r="Z201" s="7">
        <f>IF(AND(V201,W201,Y201&gt;=Constants!$C$3),TRUE,0)</f>
        <v>0</v>
      </c>
    </row>
    <row r="202" spans="1:26" x14ac:dyDescent="0.2">
      <c r="A202" t="s">
        <v>95</v>
      </c>
      <c r="B202" t="s">
        <v>96</v>
      </c>
      <c r="C202">
        <v>8</v>
      </c>
      <c r="D202" t="s">
        <v>22</v>
      </c>
      <c r="E202" t="s">
        <v>97</v>
      </c>
      <c r="F202" t="s">
        <v>54</v>
      </c>
      <c r="G202">
        <v>110</v>
      </c>
      <c r="H202" t="s">
        <v>25</v>
      </c>
      <c r="I202" t="s">
        <v>26</v>
      </c>
      <c r="J202">
        <v>18</v>
      </c>
      <c r="K202">
        <v>10</v>
      </c>
      <c r="L202">
        <v>2020</v>
      </c>
      <c r="M202">
        <v>17</v>
      </c>
      <c r="N202">
        <v>3</v>
      </c>
      <c r="O202">
        <v>46</v>
      </c>
      <c r="P202" t="s">
        <v>27</v>
      </c>
      <c r="Q202" t="s">
        <v>98</v>
      </c>
      <c r="R202" t="s">
        <v>142</v>
      </c>
      <c r="S202" t="s">
        <v>143</v>
      </c>
      <c r="T202">
        <v>0</v>
      </c>
      <c r="V202" s="4" t="b">
        <f t="shared" si="13"/>
        <v>1</v>
      </c>
      <c r="W202" s="6" t="b">
        <f t="shared" si="14"/>
        <v>1</v>
      </c>
      <c r="X202" s="4">
        <f t="shared" si="15"/>
        <v>0.7104166666666667</v>
      </c>
      <c r="Y202" s="4">
        <f t="shared" si="12"/>
        <v>0</v>
      </c>
      <c r="Z202" s="7">
        <f>IF(AND(V202,W202,Y202&gt;=Constants!$C$3),TRUE,0)</f>
        <v>0</v>
      </c>
    </row>
    <row r="203" spans="1:26" x14ac:dyDescent="0.2">
      <c r="A203" t="s">
        <v>95</v>
      </c>
      <c r="B203" t="s">
        <v>96</v>
      </c>
      <c r="C203">
        <v>8</v>
      </c>
      <c r="D203" t="s">
        <v>31</v>
      </c>
      <c r="E203" t="s">
        <v>750</v>
      </c>
      <c r="F203" t="s">
        <v>33</v>
      </c>
      <c r="G203">
        <v>111</v>
      </c>
      <c r="H203" t="s">
        <v>820</v>
      </c>
      <c r="I203" t="s">
        <v>805</v>
      </c>
      <c r="J203">
        <v>19</v>
      </c>
      <c r="K203">
        <v>10</v>
      </c>
      <c r="L203">
        <v>2020</v>
      </c>
      <c r="M203">
        <v>0</v>
      </c>
      <c r="N203">
        <v>28</v>
      </c>
      <c r="O203">
        <v>29</v>
      </c>
      <c r="P203" t="s">
        <v>28</v>
      </c>
      <c r="Q203" t="s">
        <v>28</v>
      </c>
      <c r="R203" t="s">
        <v>1060</v>
      </c>
      <c r="S203" t="s">
        <v>1061</v>
      </c>
      <c r="T203">
        <v>0</v>
      </c>
      <c r="V203" s="4" t="b">
        <f t="shared" si="13"/>
        <v>0</v>
      </c>
      <c r="W203" s="6" t="b">
        <f t="shared" si="14"/>
        <v>0</v>
      </c>
      <c r="X203" s="4">
        <f t="shared" si="15"/>
        <v>1.9444444444444445E-2</v>
      </c>
      <c r="Y203" s="4" t="str">
        <f t="shared" si="12"/>
        <v xml:space="preserve"> </v>
      </c>
      <c r="Z203" s="7">
        <f>IF(AND(V203,W203,Y203&gt;=Constants!$C$3),TRUE,0)</f>
        <v>0</v>
      </c>
    </row>
    <row r="204" spans="1:26" x14ac:dyDescent="0.2">
      <c r="A204" t="s">
        <v>95</v>
      </c>
      <c r="B204" t="s">
        <v>96</v>
      </c>
      <c r="C204">
        <v>8</v>
      </c>
      <c r="D204" t="s">
        <v>22</v>
      </c>
      <c r="E204" t="s">
        <v>97</v>
      </c>
      <c r="F204" t="s">
        <v>54</v>
      </c>
      <c r="G204">
        <v>112</v>
      </c>
      <c r="H204" t="s">
        <v>25</v>
      </c>
      <c r="I204" t="s">
        <v>774</v>
      </c>
      <c r="J204">
        <v>19</v>
      </c>
      <c r="K204">
        <v>10</v>
      </c>
      <c r="L204">
        <v>2020</v>
      </c>
      <c r="M204">
        <v>6</v>
      </c>
      <c r="N204">
        <v>42</v>
      </c>
      <c r="O204">
        <v>31</v>
      </c>
      <c r="P204" t="s">
        <v>27</v>
      </c>
      <c r="Q204" t="s">
        <v>28</v>
      </c>
      <c r="R204" t="s">
        <v>426</v>
      </c>
      <c r="S204" t="s">
        <v>1062</v>
      </c>
      <c r="T204">
        <v>0</v>
      </c>
      <c r="V204" s="4" t="b">
        <f t="shared" si="13"/>
        <v>0</v>
      </c>
      <c r="W204" s="6" t="b">
        <f t="shared" si="14"/>
        <v>1</v>
      </c>
      <c r="X204" s="4">
        <f t="shared" si="15"/>
        <v>0.27916666666666667</v>
      </c>
      <c r="Y204" s="4">
        <f t="shared" si="12"/>
        <v>0.25972222222222224</v>
      </c>
      <c r="Z204" s="7">
        <f>IF(AND(V204,W204,Y204&gt;=Constants!$C$3),TRUE,0)</f>
        <v>0</v>
      </c>
    </row>
    <row r="205" spans="1:26" x14ac:dyDescent="0.2">
      <c r="A205" t="s">
        <v>95</v>
      </c>
      <c r="B205" t="s">
        <v>96</v>
      </c>
      <c r="C205">
        <v>8</v>
      </c>
      <c r="D205" t="s">
        <v>22</v>
      </c>
      <c r="E205" t="s">
        <v>97</v>
      </c>
      <c r="F205" t="s">
        <v>54</v>
      </c>
      <c r="G205">
        <v>112</v>
      </c>
      <c r="H205" t="s">
        <v>25</v>
      </c>
      <c r="I205" t="s">
        <v>26</v>
      </c>
      <c r="J205">
        <v>19</v>
      </c>
      <c r="K205">
        <v>10</v>
      </c>
      <c r="L205">
        <v>2020</v>
      </c>
      <c r="M205">
        <v>6</v>
      </c>
      <c r="N205">
        <v>42</v>
      </c>
      <c r="O205">
        <v>51</v>
      </c>
      <c r="P205" t="s">
        <v>27</v>
      </c>
      <c r="Q205" t="s">
        <v>28</v>
      </c>
      <c r="R205" t="s">
        <v>144</v>
      </c>
      <c r="S205" t="s">
        <v>145</v>
      </c>
      <c r="T205">
        <v>0</v>
      </c>
      <c r="V205" s="4" t="b">
        <f t="shared" si="13"/>
        <v>1</v>
      </c>
      <c r="W205" s="6" t="b">
        <f t="shared" si="14"/>
        <v>1</v>
      </c>
      <c r="X205" s="4">
        <f t="shared" si="15"/>
        <v>0.27916666666666667</v>
      </c>
      <c r="Y205" s="4">
        <f t="shared" si="12"/>
        <v>0</v>
      </c>
      <c r="Z205" s="7">
        <f>IF(AND(V205,W205,Y205&gt;=Constants!$C$3),TRUE,0)</f>
        <v>0</v>
      </c>
    </row>
    <row r="206" spans="1:26" x14ac:dyDescent="0.2">
      <c r="A206" t="s">
        <v>95</v>
      </c>
      <c r="B206" t="s">
        <v>96</v>
      </c>
      <c r="C206">
        <v>8</v>
      </c>
      <c r="D206" t="s">
        <v>22</v>
      </c>
      <c r="E206" t="s">
        <v>97</v>
      </c>
      <c r="F206" t="s">
        <v>54</v>
      </c>
      <c r="G206">
        <v>112</v>
      </c>
      <c r="H206" t="s">
        <v>25</v>
      </c>
      <c r="I206" t="s">
        <v>805</v>
      </c>
      <c r="J206">
        <v>19</v>
      </c>
      <c r="K206">
        <v>10</v>
      </c>
      <c r="L206">
        <v>2020</v>
      </c>
      <c r="M206">
        <v>6</v>
      </c>
      <c r="N206">
        <v>42</v>
      </c>
      <c r="O206">
        <v>34</v>
      </c>
      <c r="P206" t="s">
        <v>27</v>
      </c>
      <c r="Q206" t="s">
        <v>28</v>
      </c>
      <c r="R206" t="s">
        <v>244</v>
      </c>
      <c r="S206" t="s">
        <v>1063</v>
      </c>
      <c r="T206">
        <v>0</v>
      </c>
      <c r="V206" s="4" t="b">
        <f t="shared" si="13"/>
        <v>1</v>
      </c>
      <c r="W206" s="6" t="b">
        <f t="shared" si="14"/>
        <v>1</v>
      </c>
      <c r="X206" s="4">
        <f t="shared" si="15"/>
        <v>0.27916666666666667</v>
      </c>
      <c r="Y206" s="4">
        <f t="shared" si="12"/>
        <v>0</v>
      </c>
      <c r="Z206" s="7">
        <f>IF(AND(V206,W206,Y206&gt;=Constants!$C$3),TRUE,0)</f>
        <v>0</v>
      </c>
    </row>
    <row r="207" spans="1:26" x14ac:dyDescent="0.2">
      <c r="A207" t="s">
        <v>95</v>
      </c>
      <c r="B207" t="s">
        <v>96</v>
      </c>
      <c r="C207">
        <v>8</v>
      </c>
      <c r="D207" t="s">
        <v>31</v>
      </c>
      <c r="E207" t="s">
        <v>101</v>
      </c>
      <c r="F207" t="s">
        <v>83</v>
      </c>
      <c r="G207">
        <v>113</v>
      </c>
      <c r="H207" t="s">
        <v>25</v>
      </c>
      <c r="I207" t="s">
        <v>774</v>
      </c>
      <c r="J207">
        <v>19</v>
      </c>
      <c r="K207">
        <v>10</v>
      </c>
      <c r="L207">
        <v>2020</v>
      </c>
      <c r="M207">
        <v>7</v>
      </c>
      <c r="N207">
        <v>9</v>
      </c>
      <c r="O207">
        <v>27</v>
      </c>
      <c r="P207" t="s">
        <v>27</v>
      </c>
      <c r="Q207" t="s">
        <v>98</v>
      </c>
      <c r="R207" t="s">
        <v>1064</v>
      </c>
      <c r="S207" t="s">
        <v>1065</v>
      </c>
      <c r="T207">
        <v>0</v>
      </c>
      <c r="V207" s="4" t="b">
        <f t="shared" si="13"/>
        <v>0</v>
      </c>
      <c r="W207" s="6" t="b">
        <f t="shared" si="14"/>
        <v>1</v>
      </c>
      <c r="X207" s="4">
        <f t="shared" si="15"/>
        <v>0.29791666666666666</v>
      </c>
      <c r="Y207" s="4">
        <f t="shared" si="12"/>
        <v>1.8749999999999989E-2</v>
      </c>
      <c r="Z207" s="7">
        <f>IF(AND(V207,W207,Y207&gt;=Constants!$C$3),TRUE,0)</f>
        <v>0</v>
      </c>
    </row>
    <row r="208" spans="1:26" x14ac:dyDescent="0.2">
      <c r="A208" t="s">
        <v>95</v>
      </c>
      <c r="B208" t="s">
        <v>96</v>
      </c>
      <c r="C208">
        <v>8</v>
      </c>
      <c r="D208" t="s">
        <v>22</v>
      </c>
      <c r="E208" t="s">
        <v>97</v>
      </c>
      <c r="F208" t="s">
        <v>54</v>
      </c>
      <c r="G208">
        <v>113</v>
      </c>
      <c r="H208" t="s">
        <v>25</v>
      </c>
      <c r="I208" t="s">
        <v>26</v>
      </c>
      <c r="J208">
        <v>19</v>
      </c>
      <c r="K208">
        <v>10</v>
      </c>
      <c r="L208">
        <v>2020</v>
      </c>
      <c r="M208">
        <v>7</v>
      </c>
      <c r="N208">
        <v>8</v>
      </c>
      <c r="O208">
        <v>46</v>
      </c>
      <c r="P208" t="s">
        <v>27</v>
      </c>
      <c r="Q208" t="s">
        <v>98</v>
      </c>
      <c r="R208" t="s">
        <v>146</v>
      </c>
      <c r="S208" t="s">
        <v>147</v>
      </c>
      <c r="T208">
        <v>0</v>
      </c>
      <c r="V208" s="4" t="b">
        <f t="shared" si="13"/>
        <v>1</v>
      </c>
      <c r="W208" s="6" t="b">
        <f t="shared" si="14"/>
        <v>1</v>
      </c>
      <c r="X208" s="4">
        <f t="shared" si="15"/>
        <v>0.29722222222222222</v>
      </c>
      <c r="Y208" s="4">
        <f t="shared" si="12"/>
        <v>6.9444444444444198E-4</v>
      </c>
      <c r="Z208" s="7" t="b">
        <f>IF(AND(V208,W208,Y208&gt;=Constants!$C$3),TRUE,0)</f>
        <v>1</v>
      </c>
    </row>
    <row r="209" spans="1:26" x14ac:dyDescent="0.2">
      <c r="A209" t="s">
        <v>95</v>
      </c>
      <c r="B209" t="s">
        <v>96</v>
      </c>
      <c r="C209">
        <v>8</v>
      </c>
      <c r="D209" t="s">
        <v>31</v>
      </c>
      <c r="E209" t="s">
        <v>105</v>
      </c>
      <c r="F209" t="s">
        <v>42</v>
      </c>
      <c r="G209">
        <v>113</v>
      </c>
      <c r="H209" t="s">
        <v>25</v>
      </c>
      <c r="I209" t="s">
        <v>805</v>
      </c>
      <c r="J209">
        <v>19</v>
      </c>
      <c r="K209">
        <v>10</v>
      </c>
      <c r="L209">
        <v>2020</v>
      </c>
      <c r="M209">
        <v>7</v>
      </c>
      <c r="N209">
        <v>9</v>
      </c>
      <c r="O209">
        <v>39</v>
      </c>
      <c r="P209" t="s">
        <v>27</v>
      </c>
      <c r="Q209" t="s">
        <v>98</v>
      </c>
      <c r="R209" t="s">
        <v>1066</v>
      </c>
      <c r="S209" t="s">
        <v>1067</v>
      </c>
      <c r="T209">
        <v>0</v>
      </c>
      <c r="V209" s="4" t="b">
        <f t="shared" si="13"/>
        <v>1</v>
      </c>
      <c r="W209" s="6" t="b">
        <f t="shared" si="14"/>
        <v>1</v>
      </c>
      <c r="X209" s="4">
        <f t="shared" si="15"/>
        <v>0.29791666666666666</v>
      </c>
      <c r="Y209" s="4">
        <f t="shared" si="12"/>
        <v>6.9444444444444198E-4</v>
      </c>
      <c r="Z209" s="7" t="b">
        <f>IF(AND(V209,W209,Y209&gt;=Constants!$C$3),TRUE,0)</f>
        <v>1</v>
      </c>
    </row>
    <row r="210" spans="1:26" x14ac:dyDescent="0.2">
      <c r="A210" t="s">
        <v>95</v>
      </c>
      <c r="B210" t="s">
        <v>96</v>
      </c>
      <c r="C210">
        <v>8</v>
      </c>
      <c r="D210" t="s">
        <v>31</v>
      </c>
      <c r="E210" t="s">
        <v>750</v>
      </c>
      <c r="F210" t="s">
        <v>33</v>
      </c>
      <c r="G210">
        <v>114</v>
      </c>
      <c r="H210" t="s">
        <v>25</v>
      </c>
      <c r="I210" t="s">
        <v>774</v>
      </c>
      <c r="J210">
        <v>19</v>
      </c>
      <c r="K210">
        <v>10</v>
      </c>
      <c r="L210">
        <v>2020</v>
      </c>
      <c r="M210">
        <v>7</v>
      </c>
      <c r="N210">
        <v>15</v>
      </c>
      <c r="O210">
        <v>43</v>
      </c>
      <c r="P210" t="s">
        <v>27</v>
      </c>
      <c r="Q210" t="s">
        <v>36</v>
      </c>
      <c r="R210" t="s">
        <v>1068</v>
      </c>
      <c r="S210" t="s">
        <v>1069</v>
      </c>
      <c r="T210">
        <v>0</v>
      </c>
      <c r="V210" s="4" t="b">
        <f t="shared" si="13"/>
        <v>0</v>
      </c>
      <c r="W210" s="6" t="b">
        <f t="shared" si="14"/>
        <v>1</v>
      </c>
      <c r="X210" s="4">
        <f t="shared" si="15"/>
        <v>0.30208333333333331</v>
      </c>
      <c r="Y210" s="4">
        <f t="shared" si="12"/>
        <v>4.1666666666666519E-3</v>
      </c>
      <c r="Z210" s="7">
        <f>IF(AND(V210,W210,Y210&gt;=Constants!$C$3),TRUE,0)</f>
        <v>0</v>
      </c>
    </row>
    <row r="211" spans="1:26" x14ac:dyDescent="0.2">
      <c r="A211" t="s">
        <v>95</v>
      </c>
      <c r="B211" t="s">
        <v>96</v>
      </c>
      <c r="C211">
        <v>8</v>
      </c>
      <c r="D211" t="s">
        <v>31</v>
      </c>
      <c r="E211" t="s">
        <v>105</v>
      </c>
      <c r="F211" t="s">
        <v>42</v>
      </c>
      <c r="G211">
        <v>114</v>
      </c>
      <c r="H211" t="s">
        <v>25</v>
      </c>
      <c r="I211" t="s">
        <v>26</v>
      </c>
      <c r="J211">
        <v>19</v>
      </c>
      <c r="K211">
        <v>10</v>
      </c>
      <c r="L211">
        <v>2020</v>
      </c>
      <c r="M211">
        <v>7</v>
      </c>
      <c r="N211">
        <v>17</v>
      </c>
      <c r="O211">
        <v>47</v>
      </c>
      <c r="P211" t="s">
        <v>27</v>
      </c>
      <c r="Q211" t="s">
        <v>36</v>
      </c>
      <c r="R211" t="s">
        <v>148</v>
      </c>
      <c r="S211" t="s">
        <v>149</v>
      </c>
      <c r="T211">
        <v>0</v>
      </c>
      <c r="V211" s="4" t="b">
        <f t="shared" si="13"/>
        <v>1</v>
      </c>
      <c r="W211" s="6" t="b">
        <f t="shared" si="14"/>
        <v>1</v>
      </c>
      <c r="X211" s="4">
        <f t="shared" si="15"/>
        <v>0.3034722222222222</v>
      </c>
      <c r="Y211" s="4">
        <f t="shared" si="12"/>
        <v>1.388888888888884E-3</v>
      </c>
      <c r="Z211" s="7" t="b">
        <f>IF(AND(V211,W211,Y211&gt;=Constants!$C$3),TRUE,0)</f>
        <v>1</v>
      </c>
    </row>
    <row r="212" spans="1:26" x14ac:dyDescent="0.2">
      <c r="A212" t="s">
        <v>95</v>
      </c>
      <c r="B212" t="s">
        <v>96</v>
      </c>
      <c r="C212">
        <v>8</v>
      </c>
      <c r="D212" t="s">
        <v>31</v>
      </c>
      <c r="E212" t="s">
        <v>750</v>
      </c>
      <c r="F212" t="s">
        <v>33</v>
      </c>
      <c r="G212">
        <v>115</v>
      </c>
      <c r="H212" t="s">
        <v>25</v>
      </c>
      <c r="I212" t="s">
        <v>774</v>
      </c>
      <c r="J212">
        <v>19</v>
      </c>
      <c r="K212">
        <v>10</v>
      </c>
      <c r="L212">
        <v>2020</v>
      </c>
      <c r="M212">
        <v>7</v>
      </c>
      <c r="N212">
        <v>15</v>
      </c>
      <c r="O212">
        <v>47</v>
      </c>
      <c r="P212" t="s">
        <v>112</v>
      </c>
      <c r="Q212" t="s">
        <v>28</v>
      </c>
      <c r="R212" t="s">
        <v>1070</v>
      </c>
      <c r="S212" t="s">
        <v>1071</v>
      </c>
      <c r="T212">
        <v>0</v>
      </c>
      <c r="V212" s="4" t="b">
        <f t="shared" si="13"/>
        <v>0</v>
      </c>
      <c r="W212" s="6" t="b">
        <f t="shared" si="14"/>
        <v>1</v>
      </c>
      <c r="X212" s="4">
        <f t="shared" si="15"/>
        <v>0.30208333333333331</v>
      </c>
      <c r="Y212" s="4">
        <f t="shared" si="12"/>
        <v>1.388888888888884E-3</v>
      </c>
      <c r="Z212" s="7">
        <f>IF(AND(V212,W212,Y212&gt;=Constants!$C$3),TRUE,0)</f>
        <v>0</v>
      </c>
    </row>
    <row r="213" spans="1:26" x14ac:dyDescent="0.2">
      <c r="A213" t="s">
        <v>95</v>
      </c>
      <c r="B213" t="s">
        <v>96</v>
      </c>
      <c r="C213">
        <v>8</v>
      </c>
      <c r="D213" t="s">
        <v>31</v>
      </c>
      <c r="E213" t="s">
        <v>105</v>
      </c>
      <c r="F213" t="s">
        <v>42</v>
      </c>
      <c r="G213">
        <v>115</v>
      </c>
      <c r="H213" t="s">
        <v>25</v>
      </c>
      <c r="I213" t="s">
        <v>26</v>
      </c>
      <c r="J213">
        <v>19</v>
      </c>
      <c r="K213">
        <v>10</v>
      </c>
      <c r="L213">
        <v>2020</v>
      </c>
      <c r="M213">
        <v>7</v>
      </c>
      <c r="N213">
        <v>17</v>
      </c>
      <c r="O213">
        <v>47</v>
      </c>
      <c r="P213" t="s">
        <v>112</v>
      </c>
      <c r="Q213" t="s">
        <v>28</v>
      </c>
      <c r="R213" t="s">
        <v>148</v>
      </c>
      <c r="S213" t="s">
        <v>150</v>
      </c>
      <c r="T213">
        <v>0</v>
      </c>
      <c r="V213" s="4" t="b">
        <f t="shared" si="13"/>
        <v>1</v>
      </c>
      <c r="W213" s="6" t="b">
        <f t="shared" si="14"/>
        <v>1</v>
      </c>
      <c r="X213" s="4">
        <f t="shared" si="15"/>
        <v>0.3034722222222222</v>
      </c>
      <c r="Y213" s="4">
        <f t="shared" si="12"/>
        <v>1.388888888888884E-3</v>
      </c>
      <c r="Z213" s="7" t="b">
        <f>IF(AND(V213,W213,Y213&gt;=Constants!$C$3),TRUE,0)</f>
        <v>1</v>
      </c>
    </row>
    <row r="214" spans="1:26" x14ac:dyDescent="0.2">
      <c r="A214" t="s">
        <v>95</v>
      </c>
      <c r="B214" t="s">
        <v>96</v>
      </c>
      <c r="C214">
        <v>8</v>
      </c>
      <c r="D214" t="s">
        <v>31</v>
      </c>
      <c r="E214" t="s">
        <v>750</v>
      </c>
      <c r="F214" t="s">
        <v>33</v>
      </c>
      <c r="G214">
        <v>116</v>
      </c>
      <c r="H214" t="s">
        <v>25</v>
      </c>
      <c r="I214" t="s">
        <v>774</v>
      </c>
      <c r="J214">
        <v>21</v>
      </c>
      <c r="K214">
        <v>10</v>
      </c>
      <c r="L214">
        <v>2020</v>
      </c>
      <c r="M214">
        <v>13</v>
      </c>
      <c r="N214">
        <v>21</v>
      </c>
      <c r="O214">
        <v>43</v>
      </c>
      <c r="P214" t="s">
        <v>112</v>
      </c>
      <c r="Q214" t="s">
        <v>28</v>
      </c>
      <c r="R214" t="s">
        <v>1072</v>
      </c>
      <c r="S214" t="s">
        <v>1073</v>
      </c>
      <c r="T214">
        <v>0</v>
      </c>
      <c r="V214" s="4" t="b">
        <f t="shared" si="13"/>
        <v>0</v>
      </c>
      <c r="W214" s="6" t="b">
        <f t="shared" si="14"/>
        <v>0</v>
      </c>
      <c r="X214" s="4">
        <f t="shared" si="15"/>
        <v>0.55625000000000002</v>
      </c>
      <c r="Y214" s="4" t="str">
        <f t="shared" si="12"/>
        <v xml:space="preserve"> </v>
      </c>
      <c r="Z214" s="7">
        <f>IF(AND(V214,W214,Y214&gt;=Constants!$C$3),TRUE,0)</f>
        <v>0</v>
      </c>
    </row>
    <row r="215" spans="1:26" x14ac:dyDescent="0.2">
      <c r="A215" t="s">
        <v>95</v>
      </c>
      <c r="B215" t="s">
        <v>96</v>
      </c>
      <c r="C215">
        <v>8</v>
      </c>
      <c r="D215" t="s">
        <v>31</v>
      </c>
      <c r="E215" t="s">
        <v>750</v>
      </c>
      <c r="F215" t="s">
        <v>33</v>
      </c>
      <c r="G215">
        <v>117</v>
      </c>
      <c r="H215" t="s">
        <v>25</v>
      </c>
      <c r="I215" t="s">
        <v>774</v>
      </c>
      <c r="J215">
        <v>23</v>
      </c>
      <c r="K215">
        <v>10</v>
      </c>
      <c r="L215">
        <v>2020</v>
      </c>
      <c r="M215">
        <v>8</v>
      </c>
      <c r="N215">
        <v>25</v>
      </c>
      <c r="O215">
        <v>52</v>
      </c>
      <c r="P215" t="s">
        <v>27</v>
      </c>
      <c r="Q215" t="s">
        <v>28</v>
      </c>
      <c r="R215" t="s">
        <v>1074</v>
      </c>
      <c r="S215" t="s">
        <v>1075</v>
      </c>
      <c r="T215">
        <v>0</v>
      </c>
      <c r="V215" s="4" t="b">
        <f t="shared" si="13"/>
        <v>0</v>
      </c>
      <c r="W215" s="6" t="b">
        <f t="shared" si="14"/>
        <v>0</v>
      </c>
      <c r="X215" s="4">
        <f t="shared" si="15"/>
        <v>0.35069444444444442</v>
      </c>
      <c r="Y215" s="4" t="str">
        <f t="shared" si="12"/>
        <v xml:space="preserve"> </v>
      </c>
      <c r="Z215" s="7">
        <f>IF(AND(V215,W215,Y215&gt;=Constants!$C$3),TRUE,0)</f>
        <v>0</v>
      </c>
    </row>
    <row r="216" spans="1:26" x14ac:dyDescent="0.2">
      <c r="A216" t="s">
        <v>95</v>
      </c>
      <c r="B216" t="s">
        <v>96</v>
      </c>
      <c r="C216">
        <v>8</v>
      </c>
      <c r="D216" t="s">
        <v>22</v>
      </c>
      <c r="E216" t="s">
        <v>97</v>
      </c>
      <c r="F216" t="s">
        <v>54</v>
      </c>
      <c r="G216">
        <v>117</v>
      </c>
      <c r="H216" t="s">
        <v>25</v>
      </c>
      <c r="I216" t="s">
        <v>26</v>
      </c>
      <c r="J216">
        <v>23</v>
      </c>
      <c r="K216">
        <v>10</v>
      </c>
      <c r="L216">
        <v>2020</v>
      </c>
      <c r="M216">
        <v>8</v>
      </c>
      <c r="N216">
        <v>25</v>
      </c>
      <c r="O216">
        <v>49</v>
      </c>
      <c r="P216" t="s">
        <v>27</v>
      </c>
      <c r="Q216" t="s">
        <v>28</v>
      </c>
      <c r="R216" t="s">
        <v>151</v>
      </c>
      <c r="S216" t="s">
        <v>152</v>
      </c>
      <c r="T216">
        <v>0</v>
      </c>
      <c r="V216" s="4" t="b">
        <f t="shared" si="13"/>
        <v>1</v>
      </c>
      <c r="W216" s="6" t="b">
        <f t="shared" si="14"/>
        <v>1</v>
      </c>
      <c r="X216" s="4">
        <f t="shared" si="15"/>
        <v>0.35069444444444442</v>
      </c>
      <c r="Y216" s="4">
        <f t="shared" si="12"/>
        <v>0</v>
      </c>
      <c r="Z216" s="7">
        <f>IF(AND(V216,W216,Y216&gt;=Constants!$C$3),TRUE,0)</f>
        <v>0</v>
      </c>
    </row>
    <row r="217" spans="1:26" x14ac:dyDescent="0.2">
      <c r="A217" t="s">
        <v>95</v>
      </c>
      <c r="B217" t="s">
        <v>96</v>
      </c>
      <c r="C217">
        <v>8</v>
      </c>
      <c r="D217" t="s">
        <v>31</v>
      </c>
      <c r="E217" t="s">
        <v>750</v>
      </c>
      <c r="F217" t="s">
        <v>33</v>
      </c>
      <c r="G217">
        <v>118</v>
      </c>
      <c r="H217" t="s">
        <v>947</v>
      </c>
      <c r="I217" t="s">
        <v>774</v>
      </c>
      <c r="J217">
        <v>25</v>
      </c>
      <c r="K217">
        <v>10</v>
      </c>
      <c r="L217">
        <v>2020</v>
      </c>
      <c r="M217">
        <v>3</v>
      </c>
      <c r="N217">
        <v>8</v>
      </c>
      <c r="O217">
        <v>18</v>
      </c>
      <c r="P217" t="s">
        <v>28</v>
      </c>
      <c r="Q217" t="s">
        <v>28</v>
      </c>
      <c r="R217" t="s">
        <v>1076</v>
      </c>
      <c r="S217" t="s">
        <v>1077</v>
      </c>
      <c r="T217">
        <v>0</v>
      </c>
      <c r="V217" s="4" t="b">
        <f t="shared" si="13"/>
        <v>0</v>
      </c>
      <c r="W217" s="6" t="b">
        <f t="shared" si="14"/>
        <v>0</v>
      </c>
      <c r="X217" s="4">
        <f t="shared" si="15"/>
        <v>0.13055555555555556</v>
      </c>
      <c r="Y217" s="4" t="str">
        <f t="shared" ref="Y217:Y280" si="16">IF(ISERROR((X217-X216))," ", IF(W217,ABS(X217-X216)," "))</f>
        <v xml:space="preserve"> </v>
      </c>
      <c r="Z217" s="7">
        <f>IF(AND(V217,W217,Y217&gt;=Constants!$C$3),TRUE,0)</f>
        <v>0</v>
      </c>
    </row>
    <row r="218" spans="1:26" x14ac:dyDescent="0.2">
      <c r="A218" t="s">
        <v>95</v>
      </c>
      <c r="B218" t="s">
        <v>96</v>
      </c>
      <c r="C218">
        <v>8</v>
      </c>
      <c r="D218" t="s">
        <v>31</v>
      </c>
      <c r="E218" t="s">
        <v>750</v>
      </c>
      <c r="F218" t="s">
        <v>33</v>
      </c>
      <c r="G218">
        <v>119</v>
      </c>
      <c r="H218" t="s">
        <v>947</v>
      </c>
      <c r="I218" t="s">
        <v>774</v>
      </c>
      <c r="J218">
        <v>25</v>
      </c>
      <c r="K218">
        <v>10</v>
      </c>
      <c r="L218">
        <v>2020</v>
      </c>
      <c r="M218">
        <v>3</v>
      </c>
      <c r="N218">
        <v>40</v>
      </c>
      <c r="O218">
        <v>35</v>
      </c>
      <c r="P218" t="s">
        <v>28</v>
      </c>
      <c r="Q218" t="s">
        <v>28</v>
      </c>
      <c r="R218" t="s">
        <v>1078</v>
      </c>
      <c r="S218" t="s">
        <v>1079</v>
      </c>
      <c r="T218">
        <v>0</v>
      </c>
      <c r="V218" s="4" t="b">
        <f t="shared" si="13"/>
        <v>0</v>
      </c>
      <c r="W218" s="6" t="b">
        <f t="shared" si="14"/>
        <v>1</v>
      </c>
      <c r="X218" s="4">
        <f t="shared" si="15"/>
        <v>0.15277777777777776</v>
      </c>
      <c r="Y218" s="4">
        <f t="shared" si="16"/>
        <v>2.2222222222222199E-2</v>
      </c>
      <c r="Z218" s="7">
        <f>IF(AND(V218,W218,Y218&gt;=Constants!$C$3),TRUE,0)</f>
        <v>0</v>
      </c>
    </row>
    <row r="219" spans="1:26" x14ac:dyDescent="0.2">
      <c r="A219" t="s">
        <v>95</v>
      </c>
      <c r="B219" t="s">
        <v>96</v>
      </c>
      <c r="C219">
        <v>8</v>
      </c>
      <c r="D219" t="s">
        <v>22</v>
      </c>
      <c r="E219" t="s">
        <v>97</v>
      </c>
      <c r="F219" t="s">
        <v>54</v>
      </c>
      <c r="G219">
        <v>120</v>
      </c>
      <c r="H219" t="s">
        <v>102</v>
      </c>
      <c r="I219" t="s">
        <v>805</v>
      </c>
      <c r="J219">
        <v>13</v>
      </c>
      <c r="K219">
        <v>10</v>
      </c>
      <c r="L219">
        <v>2020</v>
      </c>
      <c r="M219">
        <v>15</v>
      </c>
      <c r="N219">
        <v>54</v>
      </c>
      <c r="O219">
        <v>43</v>
      </c>
      <c r="P219" t="s">
        <v>129</v>
      </c>
      <c r="Q219" t="s">
        <v>28</v>
      </c>
      <c r="R219" t="s">
        <v>1080</v>
      </c>
      <c r="S219" t="s">
        <v>1081</v>
      </c>
      <c r="T219">
        <v>0</v>
      </c>
      <c r="V219" s="4" t="b">
        <f t="shared" si="13"/>
        <v>0</v>
      </c>
      <c r="W219" s="6" t="b">
        <f t="shared" si="14"/>
        <v>0</v>
      </c>
      <c r="X219" s="4">
        <f t="shared" si="15"/>
        <v>0.66249999999999998</v>
      </c>
      <c r="Y219" s="4" t="str">
        <f t="shared" si="16"/>
        <v xml:space="preserve"> </v>
      </c>
      <c r="Z219" s="7">
        <f>IF(AND(V219,W219,Y219&gt;=Constants!$C$3),TRUE,0)</f>
        <v>0</v>
      </c>
    </row>
    <row r="220" spans="1:26" s="8" customFormat="1" x14ac:dyDescent="0.2">
      <c r="A220" s="8" t="s">
        <v>95</v>
      </c>
      <c r="B220" s="8" t="s">
        <v>96</v>
      </c>
      <c r="C220" s="8">
        <v>8</v>
      </c>
      <c r="D220" s="8" t="s">
        <v>22</v>
      </c>
      <c r="E220" s="8" t="s">
        <v>97</v>
      </c>
      <c r="F220" s="8" t="s">
        <v>54</v>
      </c>
      <c r="G220" s="8">
        <v>120</v>
      </c>
      <c r="H220" s="8" t="s">
        <v>102</v>
      </c>
      <c r="I220" s="8" t="s">
        <v>805</v>
      </c>
      <c r="J220" s="8">
        <v>13</v>
      </c>
      <c r="K220" s="8">
        <v>10</v>
      </c>
      <c r="L220" s="8">
        <v>2020</v>
      </c>
      <c r="M220" s="8">
        <v>16</v>
      </c>
      <c r="N220" s="8">
        <v>2</v>
      </c>
      <c r="O220" s="8">
        <v>41</v>
      </c>
      <c r="P220" s="8" t="s">
        <v>129</v>
      </c>
      <c r="Q220" s="8" t="s">
        <v>28</v>
      </c>
      <c r="R220" s="8" t="s">
        <v>159</v>
      </c>
      <c r="S220" s="8" t="s">
        <v>1082</v>
      </c>
      <c r="T220" s="8">
        <v>0</v>
      </c>
      <c r="V220" s="8" t="b">
        <f t="shared" si="13"/>
        <v>1</v>
      </c>
      <c r="W220" s="15" t="b">
        <f t="shared" si="14"/>
        <v>1</v>
      </c>
      <c r="X220" s="8">
        <f t="shared" si="15"/>
        <v>0.66805555555555562</v>
      </c>
      <c r="Y220" s="8">
        <f t="shared" si="16"/>
        <v>5.5555555555556468E-3</v>
      </c>
      <c r="Z220" s="16" t="b">
        <f>IF(AND(V220,W220,Y220&gt;=Constants!$C$3),TRUE,0)</f>
        <v>1</v>
      </c>
    </row>
    <row r="221" spans="1:26" x14ac:dyDescent="0.2">
      <c r="A221" t="s">
        <v>95</v>
      </c>
      <c r="B221" t="s">
        <v>96</v>
      </c>
      <c r="C221">
        <v>8</v>
      </c>
      <c r="D221" t="s">
        <v>22</v>
      </c>
      <c r="E221" t="s">
        <v>97</v>
      </c>
      <c r="F221" t="s">
        <v>54</v>
      </c>
      <c r="G221">
        <v>121</v>
      </c>
      <c r="H221" t="s">
        <v>102</v>
      </c>
      <c r="I221" t="s">
        <v>774</v>
      </c>
      <c r="J221">
        <v>13</v>
      </c>
      <c r="K221">
        <v>10</v>
      </c>
      <c r="L221">
        <v>2020</v>
      </c>
      <c r="M221">
        <v>16</v>
      </c>
      <c r="N221">
        <v>2</v>
      </c>
      <c r="O221">
        <v>41</v>
      </c>
      <c r="P221" t="s">
        <v>27</v>
      </c>
      <c r="Q221" t="s">
        <v>28</v>
      </c>
      <c r="R221" t="s">
        <v>159</v>
      </c>
      <c r="S221" t="s">
        <v>1083</v>
      </c>
      <c r="T221">
        <v>0</v>
      </c>
      <c r="V221" s="4" t="b">
        <f t="shared" si="13"/>
        <v>0</v>
      </c>
      <c r="W221" s="6" t="b">
        <f t="shared" si="14"/>
        <v>1</v>
      </c>
      <c r="X221" s="4">
        <f t="shared" si="15"/>
        <v>0.66805555555555562</v>
      </c>
      <c r="Y221" s="4">
        <f t="shared" si="16"/>
        <v>0</v>
      </c>
      <c r="Z221" s="7">
        <f>IF(AND(V221,W221,Y221&gt;=Constants!$C$3),TRUE,0)</f>
        <v>0</v>
      </c>
    </row>
    <row r="222" spans="1:26" x14ac:dyDescent="0.2">
      <c r="A222" t="s">
        <v>95</v>
      </c>
      <c r="B222" t="s">
        <v>96</v>
      </c>
      <c r="C222">
        <v>8</v>
      </c>
      <c r="D222" t="s">
        <v>22</v>
      </c>
      <c r="E222" t="s">
        <v>97</v>
      </c>
      <c r="F222" t="s">
        <v>54</v>
      </c>
      <c r="G222">
        <v>122</v>
      </c>
      <c r="H222" t="s">
        <v>102</v>
      </c>
      <c r="I222" t="s">
        <v>774</v>
      </c>
      <c r="J222">
        <v>13</v>
      </c>
      <c r="K222">
        <v>10</v>
      </c>
      <c r="L222">
        <v>2020</v>
      </c>
      <c r="M222">
        <v>16</v>
      </c>
      <c r="N222">
        <v>57</v>
      </c>
      <c r="O222">
        <v>40</v>
      </c>
      <c r="P222" t="s">
        <v>27</v>
      </c>
      <c r="Q222" t="s">
        <v>28</v>
      </c>
      <c r="R222" t="s">
        <v>1084</v>
      </c>
      <c r="S222" t="s">
        <v>1085</v>
      </c>
      <c r="T222">
        <v>0</v>
      </c>
      <c r="V222" s="4" t="b">
        <f t="shared" si="13"/>
        <v>0</v>
      </c>
      <c r="W222" s="6" t="b">
        <f t="shared" si="14"/>
        <v>1</v>
      </c>
      <c r="X222" s="4">
        <f t="shared" si="15"/>
        <v>0.70624999999999993</v>
      </c>
      <c r="Y222" s="4">
        <f t="shared" si="16"/>
        <v>3.8194444444444309E-2</v>
      </c>
      <c r="Z222" s="7">
        <f>IF(AND(V222,W222,Y222&gt;=Constants!$C$3),TRUE,0)</f>
        <v>0</v>
      </c>
    </row>
    <row r="223" spans="1:26" x14ac:dyDescent="0.2">
      <c r="A223" t="s">
        <v>95</v>
      </c>
      <c r="B223" t="s">
        <v>96</v>
      </c>
      <c r="C223">
        <v>8</v>
      </c>
      <c r="D223" t="s">
        <v>31</v>
      </c>
      <c r="E223" t="s">
        <v>750</v>
      </c>
      <c r="F223" t="s">
        <v>33</v>
      </c>
      <c r="G223">
        <v>123</v>
      </c>
      <c r="H223" t="s">
        <v>947</v>
      </c>
      <c r="I223" t="s">
        <v>774</v>
      </c>
      <c r="J223">
        <v>26</v>
      </c>
      <c r="K223">
        <v>10</v>
      </c>
      <c r="L223">
        <v>2020</v>
      </c>
      <c r="M223">
        <v>3</v>
      </c>
      <c r="N223">
        <v>6</v>
      </c>
      <c r="O223">
        <v>26</v>
      </c>
      <c r="P223" t="s">
        <v>28</v>
      </c>
      <c r="Q223" t="s">
        <v>28</v>
      </c>
      <c r="R223" t="s">
        <v>1086</v>
      </c>
      <c r="S223" t="s">
        <v>1087</v>
      </c>
      <c r="T223">
        <v>0</v>
      </c>
      <c r="V223" s="4" t="b">
        <f t="shared" si="13"/>
        <v>0</v>
      </c>
      <c r="W223" s="6" t="b">
        <f t="shared" si="14"/>
        <v>0</v>
      </c>
      <c r="X223" s="4">
        <f t="shared" si="15"/>
        <v>0.12916666666666668</v>
      </c>
      <c r="Y223" s="4" t="str">
        <f t="shared" si="16"/>
        <v xml:space="preserve"> </v>
      </c>
      <c r="Z223" s="7">
        <f>IF(AND(V223,W223,Y223&gt;=Constants!$C$3),TRUE,0)</f>
        <v>0</v>
      </c>
    </row>
    <row r="224" spans="1:26" x14ac:dyDescent="0.2">
      <c r="A224" t="s">
        <v>95</v>
      </c>
      <c r="B224" t="s">
        <v>96</v>
      </c>
      <c r="C224">
        <v>8</v>
      </c>
      <c r="D224" t="s">
        <v>31</v>
      </c>
      <c r="E224" t="s">
        <v>750</v>
      </c>
      <c r="F224" t="s">
        <v>33</v>
      </c>
      <c r="G224">
        <v>124</v>
      </c>
      <c r="H224" t="s">
        <v>25</v>
      </c>
      <c r="I224" t="s">
        <v>774</v>
      </c>
      <c r="J224">
        <v>26</v>
      </c>
      <c r="K224">
        <v>10</v>
      </c>
      <c r="L224">
        <v>2020</v>
      </c>
      <c r="M224">
        <v>5</v>
      </c>
      <c r="N224">
        <v>0</v>
      </c>
      <c r="O224">
        <v>10</v>
      </c>
      <c r="P224" t="s">
        <v>27</v>
      </c>
      <c r="Q224" t="s">
        <v>28</v>
      </c>
      <c r="R224" t="s">
        <v>1088</v>
      </c>
      <c r="S224" t="s">
        <v>1089</v>
      </c>
      <c r="T224">
        <v>0</v>
      </c>
      <c r="V224" s="4" t="b">
        <f t="shared" si="13"/>
        <v>0</v>
      </c>
      <c r="W224" s="6" t="b">
        <f t="shared" si="14"/>
        <v>1</v>
      </c>
      <c r="X224" s="4">
        <f t="shared" si="15"/>
        <v>0.20833333333333334</v>
      </c>
      <c r="Y224" s="4">
        <f t="shared" si="16"/>
        <v>7.9166666666666663E-2</v>
      </c>
      <c r="Z224" s="7">
        <f>IF(AND(V224,W224,Y224&gt;=Constants!$C$3),TRUE,0)</f>
        <v>0</v>
      </c>
    </row>
    <row r="225" spans="1:26" x14ac:dyDescent="0.2">
      <c r="A225" t="s">
        <v>95</v>
      </c>
      <c r="B225" t="s">
        <v>96</v>
      </c>
      <c r="C225">
        <v>8</v>
      </c>
      <c r="D225" t="s">
        <v>31</v>
      </c>
      <c r="E225" t="s">
        <v>750</v>
      </c>
      <c r="F225" t="s">
        <v>33</v>
      </c>
      <c r="G225">
        <v>125</v>
      </c>
      <c r="H225" t="s">
        <v>25</v>
      </c>
      <c r="I225" t="s">
        <v>774</v>
      </c>
      <c r="J225">
        <v>26</v>
      </c>
      <c r="K225">
        <v>10</v>
      </c>
      <c r="L225">
        <v>2020</v>
      </c>
      <c r="M225">
        <v>5</v>
      </c>
      <c r="N225">
        <v>0</v>
      </c>
      <c r="O225">
        <v>32</v>
      </c>
      <c r="P225" t="s">
        <v>112</v>
      </c>
      <c r="Q225" t="s">
        <v>28</v>
      </c>
      <c r="R225" t="s">
        <v>1090</v>
      </c>
      <c r="S225" t="s">
        <v>1091</v>
      </c>
      <c r="T225">
        <v>0</v>
      </c>
      <c r="V225" s="4" t="b">
        <f t="shared" si="13"/>
        <v>0</v>
      </c>
      <c r="W225" s="6" t="b">
        <f t="shared" si="14"/>
        <v>1</v>
      </c>
      <c r="X225" s="4">
        <f t="shared" si="15"/>
        <v>0.20833333333333334</v>
      </c>
      <c r="Y225" s="4">
        <f t="shared" si="16"/>
        <v>0</v>
      </c>
      <c r="Z225" s="7">
        <f>IF(AND(V225,W225,Y225&gt;=Constants!$C$3),TRUE,0)</f>
        <v>0</v>
      </c>
    </row>
    <row r="226" spans="1:26" x14ac:dyDescent="0.2">
      <c r="A226" t="s">
        <v>95</v>
      </c>
      <c r="B226" t="s">
        <v>96</v>
      </c>
      <c r="C226">
        <v>8</v>
      </c>
      <c r="D226" t="s">
        <v>22</v>
      </c>
      <c r="E226" t="s">
        <v>97</v>
      </c>
      <c r="F226" t="s">
        <v>54</v>
      </c>
      <c r="G226">
        <v>126</v>
      </c>
      <c r="H226" t="s">
        <v>25</v>
      </c>
      <c r="I226" t="s">
        <v>774</v>
      </c>
      <c r="J226">
        <v>13</v>
      </c>
      <c r="K226">
        <v>10</v>
      </c>
      <c r="L226">
        <v>2020</v>
      </c>
      <c r="M226">
        <v>16</v>
      </c>
      <c r="N226">
        <v>2</v>
      </c>
      <c r="O226">
        <v>41</v>
      </c>
      <c r="P226" t="s">
        <v>27</v>
      </c>
      <c r="Q226" t="s">
        <v>28</v>
      </c>
      <c r="R226" t="s">
        <v>159</v>
      </c>
      <c r="S226" t="s">
        <v>1092</v>
      </c>
      <c r="T226">
        <v>0</v>
      </c>
      <c r="V226" s="4" t="b">
        <f t="shared" si="13"/>
        <v>0</v>
      </c>
      <c r="W226" s="6" t="b">
        <f t="shared" si="14"/>
        <v>0</v>
      </c>
      <c r="X226" s="4">
        <f t="shared" si="15"/>
        <v>0.66805555555555562</v>
      </c>
      <c r="Y226" s="4" t="str">
        <f t="shared" si="16"/>
        <v xml:space="preserve"> </v>
      </c>
      <c r="Z226" s="7">
        <f>IF(AND(V226,W226,Y226&gt;=Constants!$C$3),TRUE,0)</f>
        <v>0</v>
      </c>
    </row>
    <row r="227" spans="1:26" x14ac:dyDescent="0.2">
      <c r="A227" t="s">
        <v>95</v>
      </c>
      <c r="B227" t="s">
        <v>96</v>
      </c>
      <c r="C227">
        <v>8</v>
      </c>
      <c r="D227" t="s">
        <v>31</v>
      </c>
      <c r="E227" t="s">
        <v>101</v>
      </c>
      <c r="F227" t="s">
        <v>83</v>
      </c>
      <c r="G227">
        <v>126</v>
      </c>
      <c r="H227" t="s">
        <v>25</v>
      </c>
      <c r="I227" t="s">
        <v>26</v>
      </c>
      <c r="J227">
        <v>13</v>
      </c>
      <c r="K227">
        <v>10</v>
      </c>
      <c r="L227">
        <v>2020</v>
      </c>
      <c r="M227">
        <v>15</v>
      </c>
      <c r="N227">
        <v>57</v>
      </c>
      <c r="O227">
        <v>35</v>
      </c>
      <c r="P227" t="s">
        <v>27</v>
      </c>
      <c r="Q227" t="s">
        <v>28</v>
      </c>
      <c r="R227" t="s">
        <v>153</v>
      </c>
      <c r="S227" t="s">
        <v>154</v>
      </c>
      <c r="T227">
        <v>0</v>
      </c>
      <c r="V227" s="4" t="b">
        <f t="shared" si="13"/>
        <v>1</v>
      </c>
      <c r="W227" s="6" t="b">
        <f t="shared" si="14"/>
        <v>1</v>
      </c>
      <c r="X227" s="4">
        <f t="shared" si="15"/>
        <v>0.6645833333333333</v>
      </c>
      <c r="Y227" s="4">
        <f t="shared" si="16"/>
        <v>3.4722222222223209E-3</v>
      </c>
      <c r="Z227" s="7" t="b">
        <f>IF(AND(V227,W227,Y227&gt;=Constants!$C$3),TRUE,0)</f>
        <v>1</v>
      </c>
    </row>
    <row r="228" spans="1:26" x14ac:dyDescent="0.2">
      <c r="A228" t="s">
        <v>95</v>
      </c>
      <c r="B228" t="s">
        <v>96</v>
      </c>
      <c r="C228">
        <v>8</v>
      </c>
      <c r="D228" t="s">
        <v>31</v>
      </c>
      <c r="E228" t="s">
        <v>101</v>
      </c>
      <c r="F228" t="s">
        <v>83</v>
      </c>
      <c r="G228">
        <v>126</v>
      </c>
      <c r="H228" t="s">
        <v>25</v>
      </c>
      <c r="I228" t="s">
        <v>805</v>
      </c>
      <c r="J228">
        <v>13</v>
      </c>
      <c r="K228">
        <v>10</v>
      </c>
      <c r="L228">
        <v>2020</v>
      </c>
      <c r="M228">
        <v>16</v>
      </c>
      <c r="N228">
        <v>3</v>
      </c>
      <c r="O228">
        <v>51</v>
      </c>
      <c r="P228" t="s">
        <v>27</v>
      </c>
      <c r="Q228" t="s">
        <v>28</v>
      </c>
      <c r="R228" t="s">
        <v>1093</v>
      </c>
      <c r="S228" t="s">
        <v>1094</v>
      </c>
      <c r="T228">
        <v>0</v>
      </c>
      <c r="V228" s="4" t="b">
        <f t="shared" si="13"/>
        <v>1</v>
      </c>
      <c r="W228" s="6" t="b">
        <f t="shared" si="14"/>
        <v>1</v>
      </c>
      <c r="X228" s="4">
        <f t="shared" si="15"/>
        <v>0.66875000000000007</v>
      </c>
      <c r="Y228" s="4">
        <f t="shared" si="16"/>
        <v>4.1666666666667629E-3</v>
      </c>
      <c r="Z228" s="7" t="b">
        <f>IF(AND(V228,W228,Y228&gt;=Constants!$C$3),TRUE,0)</f>
        <v>1</v>
      </c>
    </row>
    <row r="229" spans="1:26" x14ac:dyDescent="0.2">
      <c r="A229" t="s">
        <v>95</v>
      </c>
      <c r="B229" t="s">
        <v>96</v>
      </c>
      <c r="C229">
        <v>8</v>
      </c>
      <c r="D229" t="s">
        <v>22</v>
      </c>
      <c r="E229" t="s">
        <v>97</v>
      </c>
      <c r="F229" t="s">
        <v>54</v>
      </c>
      <c r="G229">
        <v>127</v>
      </c>
      <c r="H229" t="s">
        <v>25</v>
      </c>
      <c r="I229" t="s">
        <v>774</v>
      </c>
      <c r="J229">
        <v>13</v>
      </c>
      <c r="K229">
        <v>10</v>
      </c>
      <c r="L229">
        <v>2020</v>
      </c>
      <c r="M229">
        <v>16</v>
      </c>
      <c r="N229">
        <v>2</v>
      </c>
      <c r="O229">
        <v>41</v>
      </c>
      <c r="P229" t="s">
        <v>27</v>
      </c>
      <c r="Q229" t="s">
        <v>28</v>
      </c>
      <c r="R229" t="s">
        <v>159</v>
      </c>
      <c r="S229" t="s">
        <v>1095</v>
      </c>
      <c r="T229">
        <v>0</v>
      </c>
      <c r="V229" s="4" t="b">
        <f t="shared" si="13"/>
        <v>0</v>
      </c>
      <c r="W229" s="6" t="b">
        <f t="shared" si="14"/>
        <v>1</v>
      </c>
      <c r="X229" s="4">
        <f t="shared" si="15"/>
        <v>0.66805555555555562</v>
      </c>
      <c r="Y229" s="4">
        <f t="shared" si="16"/>
        <v>6.9444444444444198E-4</v>
      </c>
      <c r="Z229" s="7">
        <f>IF(AND(V229,W229,Y229&gt;=Constants!$C$3),TRUE,0)</f>
        <v>0</v>
      </c>
    </row>
    <row r="230" spans="1:26" x14ac:dyDescent="0.2">
      <c r="A230" t="s">
        <v>95</v>
      </c>
      <c r="B230" t="s">
        <v>96</v>
      </c>
      <c r="C230">
        <v>8</v>
      </c>
      <c r="D230" t="s">
        <v>31</v>
      </c>
      <c r="E230" t="s">
        <v>101</v>
      </c>
      <c r="F230" t="s">
        <v>83</v>
      </c>
      <c r="G230">
        <v>127</v>
      </c>
      <c r="H230" t="s">
        <v>25</v>
      </c>
      <c r="I230" t="s">
        <v>26</v>
      </c>
      <c r="J230">
        <v>13</v>
      </c>
      <c r="K230">
        <v>10</v>
      </c>
      <c r="L230">
        <v>2020</v>
      </c>
      <c r="M230">
        <v>15</v>
      </c>
      <c r="N230">
        <v>57</v>
      </c>
      <c r="O230">
        <v>37</v>
      </c>
      <c r="P230" t="s">
        <v>27</v>
      </c>
      <c r="Q230" t="s">
        <v>28</v>
      </c>
      <c r="R230" t="s">
        <v>155</v>
      </c>
      <c r="S230" t="s">
        <v>156</v>
      </c>
      <c r="T230">
        <v>0</v>
      </c>
      <c r="V230" s="4" t="b">
        <f t="shared" si="13"/>
        <v>1</v>
      </c>
      <c r="W230" s="6" t="b">
        <f t="shared" si="14"/>
        <v>1</v>
      </c>
      <c r="X230" s="4">
        <f t="shared" si="15"/>
        <v>0.6645833333333333</v>
      </c>
      <c r="Y230" s="4">
        <f t="shared" si="16"/>
        <v>3.4722222222223209E-3</v>
      </c>
      <c r="Z230" s="7" t="b">
        <f>IF(AND(V230,W230,Y230&gt;=Constants!$C$3),TRUE,0)</f>
        <v>1</v>
      </c>
    </row>
    <row r="231" spans="1:26" x14ac:dyDescent="0.2">
      <c r="A231" t="s">
        <v>95</v>
      </c>
      <c r="B231" t="s">
        <v>96</v>
      </c>
      <c r="C231">
        <v>8</v>
      </c>
      <c r="D231" t="s">
        <v>31</v>
      </c>
      <c r="E231" t="s">
        <v>101</v>
      </c>
      <c r="F231" t="s">
        <v>83</v>
      </c>
      <c r="G231">
        <v>127</v>
      </c>
      <c r="H231" t="s">
        <v>25</v>
      </c>
      <c r="I231" t="s">
        <v>805</v>
      </c>
      <c r="J231">
        <v>13</v>
      </c>
      <c r="K231">
        <v>10</v>
      </c>
      <c r="L231">
        <v>2020</v>
      </c>
      <c r="M231">
        <v>16</v>
      </c>
      <c r="N231">
        <v>4</v>
      </c>
      <c r="O231">
        <v>6</v>
      </c>
      <c r="P231" t="s">
        <v>27</v>
      </c>
      <c r="Q231" t="s">
        <v>28</v>
      </c>
      <c r="R231" t="s">
        <v>1096</v>
      </c>
      <c r="S231" t="s">
        <v>1097</v>
      </c>
      <c r="T231">
        <v>0</v>
      </c>
      <c r="V231" s="4" t="b">
        <f t="shared" si="13"/>
        <v>1</v>
      </c>
      <c r="W231" s="6" t="b">
        <f t="shared" si="14"/>
        <v>1</v>
      </c>
      <c r="X231" s="4">
        <f t="shared" si="15"/>
        <v>0.6694444444444444</v>
      </c>
      <c r="Y231" s="4">
        <f t="shared" si="16"/>
        <v>4.8611111111110938E-3</v>
      </c>
      <c r="Z231" s="7" t="b">
        <f>IF(AND(V231,W231,Y231&gt;=Constants!$C$3),TRUE,0)</f>
        <v>1</v>
      </c>
    </row>
    <row r="232" spans="1:26" x14ac:dyDescent="0.2">
      <c r="A232" t="s">
        <v>95</v>
      </c>
      <c r="B232" t="s">
        <v>96</v>
      </c>
      <c r="C232">
        <v>8</v>
      </c>
      <c r="D232" t="s">
        <v>31</v>
      </c>
      <c r="E232" t="s">
        <v>101</v>
      </c>
      <c r="F232" t="s">
        <v>83</v>
      </c>
      <c r="G232">
        <v>128</v>
      </c>
      <c r="H232" t="s">
        <v>25</v>
      </c>
      <c r="I232" t="s">
        <v>774</v>
      </c>
      <c r="J232">
        <v>13</v>
      </c>
      <c r="K232">
        <v>10</v>
      </c>
      <c r="L232">
        <v>2020</v>
      </c>
      <c r="M232">
        <v>16</v>
      </c>
      <c r="N232">
        <v>3</v>
      </c>
      <c r="O232">
        <v>51</v>
      </c>
      <c r="P232" t="s">
        <v>27</v>
      </c>
      <c r="Q232" t="s">
        <v>126</v>
      </c>
      <c r="R232" t="s">
        <v>1093</v>
      </c>
      <c r="S232" t="s">
        <v>1098</v>
      </c>
      <c r="T232">
        <v>0</v>
      </c>
      <c r="V232" s="4" t="b">
        <f t="shared" si="13"/>
        <v>0</v>
      </c>
      <c r="W232" s="6" t="b">
        <f t="shared" si="14"/>
        <v>1</v>
      </c>
      <c r="X232" s="4">
        <f t="shared" si="15"/>
        <v>0.66875000000000007</v>
      </c>
      <c r="Y232" s="4">
        <f t="shared" si="16"/>
        <v>6.9444444444433095E-4</v>
      </c>
      <c r="Z232" s="7">
        <f>IF(AND(V232,W232,Y232&gt;=Constants!$C$3),TRUE,0)</f>
        <v>0</v>
      </c>
    </row>
    <row r="233" spans="1:26" x14ac:dyDescent="0.2">
      <c r="A233" t="s">
        <v>95</v>
      </c>
      <c r="B233" t="s">
        <v>96</v>
      </c>
      <c r="C233">
        <v>8</v>
      </c>
      <c r="D233" t="s">
        <v>22</v>
      </c>
      <c r="E233" t="s">
        <v>97</v>
      </c>
      <c r="F233" t="s">
        <v>54</v>
      </c>
      <c r="G233">
        <v>128</v>
      </c>
      <c r="H233" t="s">
        <v>25</v>
      </c>
      <c r="I233" t="s">
        <v>26</v>
      </c>
      <c r="J233">
        <v>13</v>
      </c>
      <c r="K233">
        <v>10</v>
      </c>
      <c r="L233">
        <v>2020</v>
      </c>
      <c r="M233">
        <v>15</v>
      </c>
      <c r="N233">
        <v>56</v>
      </c>
      <c r="O233">
        <v>53</v>
      </c>
      <c r="P233" t="s">
        <v>27</v>
      </c>
      <c r="Q233" t="s">
        <v>126</v>
      </c>
      <c r="R233" t="s">
        <v>157</v>
      </c>
      <c r="S233" t="s">
        <v>158</v>
      </c>
      <c r="T233">
        <v>0</v>
      </c>
      <c r="V233" s="4" t="b">
        <f t="shared" si="13"/>
        <v>1</v>
      </c>
      <c r="W233" s="6" t="b">
        <f t="shared" si="14"/>
        <v>1</v>
      </c>
      <c r="X233" s="4">
        <f t="shared" si="15"/>
        <v>0.66388888888888886</v>
      </c>
      <c r="Y233" s="4">
        <f t="shared" si="16"/>
        <v>4.8611111111112049E-3</v>
      </c>
      <c r="Z233" s="7" t="b">
        <f>IF(AND(V233,W233,Y233&gt;=Constants!$C$3),TRUE,0)</f>
        <v>1</v>
      </c>
    </row>
    <row r="234" spans="1:26" s="8" customFormat="1" x14ac:dyDescent="0.2">
      <c r="A234" s="8" t="s">
        <v>95</v>
      </c>
      <c r="B234" s="8" t="s">
        <v>96</v>
      </c>
      <c r="C234" s="8">
        <v>8</v>
      </c>
      <c r="D234" s="8" t="s">
        <v>22</v>
      </c>
      <c r="E234" s="8" t="s">
        <v>97</v>
      </c>
      <c r="F234" s="8" t="s">
        <v>54</v>
      </c>
      <c r="G234" s="8">
        <v>128</v>
      </c>
      <c r="H234" s="8" t="s">
        <v>25</v>
      </c>
      <c r="I234" s="8" t="s">
        <v>26</v>
      </c>
      <c r="J234" s="8">
        <v>13</v>
      </c>
      <c r="K234" s="8">
        <v>10</v>
      </c>
      <c r="L234" s="8">
        <v>2020</v>
      </c>
      <c r="M234" s="8">
        <v>16</v>
      </c>
      <c r="N234" s="8">
        <v>2</v>
      </c>
      <c r="O234" s="8">
        <v>41</v>
      </c>
      <c r="P234" s="8" t="s">
        <v>27</v>
      </c>
      <c r="Q234" s="8" t="s">
        <v>126</v>
      </c>
      <c r="R234" s="8" t="s">
        <v>159</v>
      </c>
      <c r="S234" s="8" t="s">
        <v>160</v>
      </c>
      <c r="T234" s="8">
        <v>0</v>
      </c>
      <c r="V234" s="8" t="b">
        <f t="shared" si="13"/>
        <v>1</v>
      </c>
      <c r="W234" s="15" t="b">
        <f t="shared" si="14"/>
        <v>1</v>
      </c>
      <c r="X234" s="8">
        <f t="shared" si="15"/>
        <v>0.66805555555555562</v>
      </c>
      <c r="Y234" s="8">
        <f t="shared" si="16"/>
        <v>4.1666666666667629E-3</v>
      </c>
      <c r="Z234" s="16" t="b">
        <f>IF(AND(V234,W234,Y234&gt;=Constants!$C$3),TRUE,0)</f>
        <v>1</v>
      </c>
    </row>
    <row r="235" spans="1:26" x14ac:dyDescent="0.2">
      <c r="A235" t="s">
        <v>95</v>
      </c>
      <c r="B235" t="s">
        <v>96</v>
      </c>
      <c r="C235">
        <v>8</v>
      </c>
      <c r="D235" t="s">
        <v>31</v>
      </c>
      <c r="E235" t="s">
        <v>101</v>
      </c>
      <c r="F235" t="s">
        <v>83</v>
      </c>
      <c r="G235">
        <v>128</v>
      </c>
      <c r="H235" t="s">
        <v>25</v>
      </c>
      <c r="I235" t="s">
        <v>805</v>
      </c>
      <c r="J235">
        <v>13</v>
      </c>
      <c r="K235">
        <v>10</v>
      </c>
      <c r="L235">
        <v>2020</v>
      </c>
      <c r="M235">
        <v>16</v>
      </c>
      <c r="N235">
        <v>3</v>
      </c>
      <c r="O235">
        <v>55</v>
      </c>
      <c r="P235" t="s">
        <v>27</v>
      </c>
      <c r="Q235" t="s">
        <v>126</v>
      </c>
      <c r="R235" t="s">
        <v>1099</v>
      </c>
      <c r="S235" t="s">
        <v>1100</v>
      </c>
      <c r="T235">
        <v>0</v>
      </c>
      <c r="V235" s="4" t="b">
        <f t="shared" si="13"/>
        <v>1</v>
      </c>
      <c r="W235" s="6" t="b">
        <f t="shared" si="14"/>
        <v>1</v>
      </c>
      <c r="X235" s="4">
        <f t="shared" si="15"/>
        <v>0.66875000000000007</v>
      </c>
      <c r="Y235" s="4">
        <f t="shared" si="16"/>
        <v>6.9444444444444198E-4</v>
      </c>
      <c r="Z235" s="7" t="b">
        <f>IF(AND(V235,W235,Y235&gt;=Constants!$C$3),TRUE,0)</f>
        <v>1</v>
      </c>
    </row>
    <row r="236" spans="1:26" x14ac:dyDescent="0.2">
      <c r="A236" t="s">
        <v>95</v>
      </c>
      <c r="B236" t="s">
        <v>96</v>
      </c>
      <c r="C236">
        <v>8</v>
      </c>
      <c r="D236" t="s">
        <v>31</v>
      </c>
      <c r="E236" t="s">
        <v>101</v>
      </c>
      <c r="F236" t="s">
        <v>83</v>
      </c>
      <c r="G236">
        <v>129</v>
      </c>
      <c r="H236" t="s">
        <v>25</v>
      </c>
      <c r="I236" t="s">
        <v>774</v>
      </c>
      <c r="J236">
        <v>13</v>
      </c>
      <c r="K236">
        <v>10</v>
      </c>
      <c r="L236">
        <v>2020</v>
      </c>
      <c r="M236">
        <v>16</v>
      </c>
      <c r="N236">
        <v>3</v>
      </c>
      <c r="O236">
        <v>51</v>
      </c>
      <c r="P236" t="s">
        <v>129</v>
      </c>
      <c r="Q236" t="s">
        <v>28</v>
      </c>
      <c r="R236" t="s">
        <v>1093</v>
      </c>
      <c r="S236" t="s">
        <v>1101</v>
      </c>
      <c r="T236">
        <v>0</v>
      </c>
      <c r="V236" s="4" t="b">
        <f t="shared" si="13"/>
        <v>0</v>
      </c>
      <c r="W236" s="6" t="b">
        <f t="shared" si="14"/>
        <v>1</v>
      </c>
      <c r="X236" s="4">
        <f t="shared" si="15"/>
        <v>0.66875000000000007</v>
      </c>
      <c r="Y236" s="4">
        <f t="shared" si="16"/>
        <v>0</v>
      </c>
      <c r="Z236" s="7">
        <f>IF(AND(V236,W236,Y236&gt;=Constants!$C$3),TRUE,0)</f>
        <v>0</v>
      </c>
    </row>
    <row r="237" spans="1:26" x14ac:dyDescent="0.2">
      <c r="A237" t="s">
        <v>95</v>
      </c>
      <c r="B237" t="s">
        <v>96</v>
      </c>
      <c r="C237">
        <v>8</v>
      </c>
      <c r="D237" t="s">
        <v>22</v>
      </c>
      <c r="E237" t="s">
        <v>97</v>
      </c>
      <c r="F237" t="s">
        <v>54</v>
      </c>
      <c r="G237">
        <v>129</v>
      </c>
      <c r="H237" t="s">
        <v>25</v>
      </c>
      <c r="I237" t="s">
        <v>26</v>
      </c>
      <c r="J237">
        <v>13</v>
      </c>
      <c r="K237">
        <v>10</v>
      </c>
      <c r="L237">
        <v>2020</v>
      </c>
      <c r="M237">
        <v>15</v>
      </c>
      <c r="N237">
        <v>56</v>
      </c>
      <c r="O237">
        <v>53</v>
      </c>
      <c r="P237" t="s">
        <v>129</v>
      </c>
      <c r="Q237" t="s">
        <v>28</v>
      </c>
      <c r="R237" t="s">
        <v>157</v>
      </c>
      <c r="S237" t="s">
        <v>161</v>
      </c>
      <c r="T237">
        <v>0</v>
      </c>
      <c r="V237" s="4" t="b">
        <f t="shared" si="13"/>
        <v>1</v>
      </c>
      <c r="W237" s="6" t="b">
        <f t="shared" si="14"/>
        <v>1</v>
      </c>
      <c r="X237" s="4">
        <f t="shared" si="15"/>
        <v>0.66388888888888886</v>
      </c>
      <c r="Y237" s="4">
        <f t="shared" si="16"/>
        <v>4.8611111111112049E-3</v>
      </c>
      <c r="Z237" s="7" t="b">
        <f>IF(AND(V237,W237,Y237&gt;=Constants!$C$3),TRUE,0)</f>
        <v>1</v>
      </c>
    </row>
    <row r="238" spans="1:26" s="8" customFormat="1" x14ac:dyDescent="0.2">
      <c r="A238" s="8" t="s">
        <v>95</v>
      </c>
      <c r="B238" s="8" t="s">
        <v>96</v>
      </c>
      <c r="C238" s="8">
        <v>8</v>
      </c>
      <c r="D238" s="8" t="s">
        <v>22</v>
      </c>
      <c r="E238" s="8" t="s">
        <v>97</v>
      </c>
      <c r="F238" s="8" t="s">
        <v>54</v>
      </c>
      <c r="G238" s="8">
        <v>129</v>
      </c>
      <c r="H238" s="8" t="s">
        <v>25</v>
      </c>
      <c r="I238" s="8" t="s">
        <v>26</v>
      </c>
      <c r="J238" s="8">
        <v>13</v>
      </c>
      <c r="K238" s="8">
        <v>10</v>
      </c>
      <c r="L238" s="8">
        <v>2020</v>
      </c>
      <c r="M238" s="8">
        <v>16</v>
      </c>
      <c r="N238" s="8">
        <v>2</v>
      </c>
      <c r="O238" s="8">
        <v>41</v>
      </c>
      <c r="P238" s="8" t="s">
        <v>129</v>
      </c>
      <c r="Q238" s="8" t="s">
        <v>28</v>
      </c>
      <c r="R238" s="8" t="s">
        <v>159</v>
      </c>
      <c r="S238" s="8" t="s">
        <v>162</v>
      </c>
      <c r="T238" s="8">
        <v>0</v>
      </c>
      <c r="V238" s="8" t="b">
        <f t="shared" si="13"/>
        <v>1</v>
      </c>
      <c r="W238" s="15" t="b">
        <f t="shared" si="14"/>
        <v>1</v>
      </c>
      <c r="X238" s="8">
        <f t="shared" si="15"/>
        <v>0.66805555555555562</v>
      </c>
      <c r="Y238" s="8">
        <f t="shared" si="16"/>
        <v>4.1666666666667629E-3</v>
      </c>
      <c r="Z238" s="16" t="b">
        <f>IF(AND(V238,W238,Y238&gt;=Constants!$C$3),TRUE,0)</f>
        <v>1</v>
      </c>
    </row>
    <row r="239" spans="1:26" x14ac:dyDescent="0.2">
      <c r="A239" t="s">
        <v>95</v>
      </c>
      <c r="B239" t="s">
        <v>96</v>
      </c>
      <c r="C239">
        <v>8</v>
      </c>
      <c r="D239" t="s">
        <v>31</v>
      </c>
      <c r="E239" t="s">
        <v>101</v>
      </c>
      <c r="F239" t="s">
        <v>83</v>
      </c>
      <c r="G239">
        <v>129</v>
      </c>
      <c r="H239" t="s">
        <v>25</v>
      </c>
      <c r="I239" t="s">
        <v>805</v>
      </c>
      <c r="J239">
        <v>13</v>
      </c>
      <c r="K239">
        <v>10</v>
      </c>
      <c r="L239">
        <v>2020</v>
      </c>
      <c r="M239">
        <v>16</v>
      </c>
      <c r="N239">
        <v>3</v>
      </c>
      <c r="O239">
        <v>55</v>
      </c>
      <c r="P239" t="s">
        <v>129</v>
      </c>
      <c r="Q239" t="s">
        <v>28</v>
      </c>
      <c r="R239" t="s">
        <v>1099</v>
      </c>
      <c r="S239" t="s">
        <v>1102</v>
      </c>
      <c r="T239">
        <v>0</v>
      </c>
      <c r="V239" s="4" t="b">
        <f t="shared" si="13"/>
        <v>1</v>
      </c>
      <c r="W239" s="6" t="b">
        <f t="shared" si="14"/>
        <v>1</v>
      </c>
      <c r="X239" s="4">
        <f t="shared" si="15"/>
        <v>0.66875000000000007</v>
      </c>
      <c r="Y239" s="4">
        <f t="shared" si="16"/>
        <v>6.9444444444444198E-4</v>
      </c>
      <c r="Z239" s="7" t="b">
        <f>IF(AND(V239,W239,Y239&gt;=Constants!$C$3),TRUE,0)</f>
        <v>1</v>
      </c>
    </row>
    <row r="240" spans="1:26" x14ac:dyDescent="0.2">
      <c r="A240" t="s">
        <v>95</v>
      </c>
      <c r="B240" t="s">
        <v>96</v>
      </c>
      <c r="C240">
        <v>8</v>
      </c>
      <c r="D240" t="s">
        <v>31</v>
      </c>
      <c r="E240" t="s">
        <v>101</v>
      </c>
      <c r="F240" t="s">
        <v>83</v>
      </c>
      <c r="G240">
        <v>130</v>
      </c>
      <c r="H240" t="s">
        <v>102</v>
      </c>
      <c r="I240" t="s">
        <v>774</v>
      </c>
      <c r="J240">
        <v>13</v>
      </c>
      <c r="K240">
        <v>10</v>
      </c>
      <c r="L240">
        <v>2020</v>
      </c>
      <c r="M240">
        <v>16</v>
      </c>
      <c r="N240">
        <v>3</v>
      </c>
      <c r="O240">
        <v>51</v>
      </c>
      <c r="P240" t="s">
        <v>27</v>
      </c>
      <c r="Q240" t="s">
        <v>28</v>
      </c>
      <c r="R240" t="s">
        <v>1093</v>
      </c>
      <c r="S240" t="s">
        <v>1103</v>
      </c>
      <c r="T240">
        <v>0</v>
      </c>
      <c r="V240" s="4" t="b">
        <f t="shared" si="13"/>
        <v>0</v>
      </c>
      <c r="W240" s="6" t="b">
        <f t="shared" si="14"/>
        <v>1</v>
      </c>
      <c r="X240" s="4">
        <f t="shared" si="15"/>
        <v>0.66875000000000007</v>
      </c>
      <c r="Y240" s="4">
        <f t="shared" si="16"/>
        <v>0</v>
      </c>
      <c r="Z240" s="7">
        <f>IF(AND(V240,W240,Y240&gt;=Constants!$C$3),TRUE,0)</f>
        <v>0</v>
      </c>
    </row>
    <row r="241" spans="1:26" x14ac:dyDescent="0.2">
      <c r="A241" t="s">
        <v>95</v>
      </c>
      <c r="B241" t="s">
        <v>96</v>
      </c>
      <c r="C241">
        <v>8</v>
      </c>
      <c r="D241" t="s">
        <v>31</v>
      </c>
      <c r="E241" t="s">
        <v>101</v>
      </c>
      <c r="F241" t="s">
        <v>83</v>
      </c>
      <c r="G241">
        <v>131</v>
      </c>
      <c r="H241" t="s">
        <v>25</v>
      </c>
      <c r="I241" t="s">
        <v>774</v>
      </c>
      <c r="J241">
        <v>13</v>
      </c>
      <c r="K241">
        <v>10</v>
      </c>
      <c r="L241">
        <v>2020</v>
      </c>
      <c r="M241">
        <v>18</v>
      </c>
      <c r="N241">
        <v>20</v>
      </c>
      <c r="O241">
        <v>56</v>
      </c>
      <c r="P241" t="s">
        <v>27</v>
      </c>
      <c r="Q241" t="s">
        <v>28</v>
      </c>
      <c r="R241" t="s">
        <v>1104</v>
      </c>
      <c r="S241" t="s">
        <v>1105</v>
      </c>
      <c r="T241">
        <v>0</v>
      </c>
      <c r="V241" s="4" t="b">
        <f t="shared" si="13"/>
        <v>0</v>
      </c>
      <c r="W241" s="6" t="b">
        <f t="shared" si="14"/>
        <v>1</v>
      </c>
      <c r="X241" s="4">
        <f t="shared" si="15"/>
        <v>0.76388888888888884</v>
      </c>
      <c r="Y241" s="4">
        <f t="shared" si="16"/>
        <v>9.5138888888888773E-2</v>
      </c>
      <c r="Z241" s="7">
        <f>IF(AND(V241,W241,Y241&gt;=Constants!$C$3),TRUE,0)</f>
        <v>0</v>
      </c>
    </row>
    <row r="242" spans="1:26" x14ac:dyDescent="0.2">
      <c r="A242" t="s">
        <v>95</v>
      </c>
      <c r="B242" t="s">
        <v>96</v>
      </c>
      <c r="C242">
        <v>8</v>
      </c>
      <c r="D242" t="s">
        <v>31</v>
      </c>
      <c r="E242" t="s">
        <v>101</v>
      </c>
      <c r="F242" t="s">
        <v>83</v>
      </c>
      <c r="G242">
        <v>132</v>
      </c>
      <c r="H242" t="s">
        <v>163</v>
      </c>
      <c r="I242" t="s">
        <v>774</v>
      </c>
      <c r="J242">
        <v>13</v>
      </c>
      <c r="K242">
        <v>10</v>
      </c>
      <c r="L242">
        <v>2020</v>
      </c>
      <c r="M242">
        <v>20</v>
      </c>
      <c r="N242">
        <v>23</v>
      </c>
      <c r="O242">
        <v>5</v>
      </c>
      <c r="P242" t="s">
        <v>27</v>
      </c>
      <c r="Q242" t="s">
        <v>28</v>
      </c>
      <c r="R242" t="s">
        <v>1106</v>
      </c>
      <c r="S242" t="s">
        <v>1107</v>
      </c>
      <c r="T242">
        <v>0</v>
      </c>
      <c r="V242" s="4" t="b">
        <f t="shared" si="13"/>
        <v>0</v>
      </c>
      <c r="W242" s="6" t="b">
        <f t="shared" si="14"/>
        <v>1</v>
      </c>
      <c r="X242" s="4">
        <f t="shared" si="15"/>
        <v>0.84930555555555554</v>
      </c>
      <c r="Y242" s="4">
        <f t="shared" si="16"/>
        <v>8.5416666666666696E-2</v>
      </c>
      <c r="Z242" s="7">
        <f>IF(AND(V242,W242,Y242&gt;=Constants!$C$3),TRUE,0)</f>
        <v>0</v>
      </c>
    </row>
    <row r="243" spans="1:26" x14ac:dyDescent="0.2">
      <c r="A243" t="s">
        <v>95</v>
      </c>
      <c r="B243" t="s">
        <v>96</v>
      </c>
      <c r="C243">
        <v>8</v>
      </c>
      <c r="D243" t="s">
        <v>31</v>
      </c>
      <c r="E243" t="s">
        <v>114</v>
      </c>
      <c r="F243" t="s">
        <v>115</v>
      </c>
      <c r="G243">
        <v>132</v>
      </c>
      <c r="H243" t="s">
        <v>163</v>
      </c>
      <c r="I243" t="s">
        <v>26</v>
      </c>
      <c r="J243">
        <v>13</v>
      </c>
      <c r="K243">
        <v>10</v>
      </c>
      <c r="L243">
        <v>2020</v>
      </c>
      <c r="M243">
        <v>20</v>
      </c>
      <c r="N243">
        <v>17</v>
      </c>
      <c r="O243">
        <v>58</v>
      </c>
      <c r="P243" t="s">
        <v>27</v>
      </c>
      <c r="Q243" t="s">
        <v>28</v>
      </c>
      <c r="R243" t="s">
        <v>164</v>
      </c>
      <c r="S243" t="s">
        <v>165</v>
      </c>
      <c r="T243">
        <v>0</v>
      </c>
      <c r="V243" s="4" t="b">
        <f t="shared" si="13"/>
        <v>1</v>
      </c>
      <c r="W243" s="6" t="b">
        <f t="shared" si="14"/>
        <v>1</v>
      </c>
      <c r="X243" s="4">
        <f t="shared" si="15"/>
        <v>0.84513888888888899</v>
      </c>
      <c r="Y243" s="4">
        <f t="shared" si="16"/>
        <v>4.1666666666665408E-3</v>
      </c>
      <c r="Z243" s="7" t="b">
        <f>IF(AND(V243,W243,Y243&gt;=Constants!$C$3),TRUE,0)</f>
        <v>1</v>
      </c>
    </row>
    <row r="244" spans="1:26" x14ac:dyDescent="0.2">
      <c r="A244" t="s">
        <v>95</v>
      </c>
      <c r="B244" t="s">
        <v>96</v>
      </c>
      <c r="C244">
        <v>8</v>
      </c>
      <c r="D244" t="s">
        <v>31</v>
      </c>
      <c r="E244" t="s">
        <v>101</v>
      </c>
      <c r="F244" t="s">
        <v>83</v>
      </c>
      <c r="G244">
        <v>133</v>
      </c>
      <c r="H244" t="s">
        <v>163</v>
      </c>
      <c r="I244" t="s">
        <v>26</v>
      </c>
      <c r="J244">
        <v>13</v>
      </c>
      <c r="K244">
        <v>10</v>
      </c>
      <c r="L244">
        <v>2020</v>
      </c>
      <c r="M244">
        <v>23</v>
      </c>
      <c r="N244">
        <v>42</v>
      </c>
      <c r="O244">
        <v>14</v>
      </c>
      <c r="P244" t="s">
        <v>27</v>
      </c>
      <c r="Q244" t="s">
        <v>28</v>
      </c>
      <c r="R244" t="s">
        <v>166</v>
      </c>
      <c r="S244" t="s">
        <v>167</v>
      </c>
      <c r="T244">
        <v>0</v>
      </c>
      <c r="V244" s="4" t="b">
        <f t="shared" si="13"/>
        <v>0</v>
      </c>
      <c r="W244" s="6" t="b">
        <f t="shared" si="14"/>
        <v>1</v>
      </c>
      <c r="X244" s="4">
        <f t="shared" si="15"/>
        <v>0.98749999999999993</v>
      </c>
      <c r="Y244" s="4">
        <f t="shared" si="16"/>
        <v>0.14236111111111094</v>
      </c>
      <c r="Z244" s="7">
        <f>IF(AND(V244,W244,Y244&gt;=Constants!$C$3),TRUE,0)</f>
        <v>0</v>
      </c>
    </row>
    <row r="245" spans="1:26" x14ac:dyDescent="0.2">
      <c r="A245" t="s">
        <v>95</v>
      </c>
      <c r="B245" t="s">
        <v>96</v>
      </c>
      <c r="C245">
        <v>8</v>
      </c>
      <c r="D245" t="s">
        <v>31</v>
      </c>
      <c r="E245" t="s">
        <v>101</v>
      </c>
      <c r="F245" t="s">
        <v>83</v>
      </c>
      <c r="G245">
        <v>134</v>
      </c>
      <c r="H245" t="s">
        <v>168</v>
      </c>
      <c r="I245" t="s">
        <v>26</v>
      </c>
      <c r="J245">
        <v>14</v>
      </c>
      <c r="K245">
        <v>10</v>
      </c>
      <c r="L245">
        <v>2020</v>
      </c>
      <c r="M245">
        <v>1</v>
      </c>
      <c r="N245">
        <v>25</v>
      </c>
      <c r="O245">
        <v>38</v>
      </c>
      <c r="P245" t="s">
        <v>27</v>
      </c>
      <c r="Q245" t="s">
        <v>28</v>
      </c>
      <c r="R245" t="s">
        <v>169</v>
      </c>
      <c r="S245" t="s">
        <v>170</v>
      </c>
      <c r="T245">
        <v>0</v>
      </c>
      <c r="V245" s="4" t="b">
        <f t="shared" si="13"/>
        <v>0</v>
      </c>
      <c r="W245" s="6" t="b">
        <f t="shared" si="14"/>
        <v>0</v>
      </c>
      <c r="X245" s="4">
        <f t="shared" si="15"/>
        <v>5.9027777777777783E-2</v>
      </c>
      <c r="Y245" s="4" t="str">
        <f t="shared" si="16"/>
        <v xml:space="preserve"> </v>
      </c>
      <c r="Z245" s="7">
        <f>IF(AND(V245,W245,Y245&gt;=Constants!$C$3),TRUE,0)</f>
        <v>0</v>
      </c>
    </row>
    <row r="246" spans="1:26" x14ac:dyDescent="0.2">
      <c r="A246" t="s">
        <v>95</v>
      </c>
      <c r="B246" t="s">
        <v>96</v>
      </c>
      <c r="C246">
        <v>8</v>
      </c>
      <c r="D246" t="s">
        <v>31</v>
      </c>
      <c r="E246" t="s">
        <v>101</v>
      </c>
      <c r="F246" t="s">
        <v>83</v>
      </c>
      <c r="G246">
        <v>135</v>
      </c>
      <c r="H246" t="s">
        <v>102</v>
      </c>
      <c r="I246" t="s">
        <v>774</v>
      </c>
      <c r="J246">
        <v>14</v>
      </c>
      <c r="K246">
        <v>10</v>
      </c>
      <c r="L246">
        <v>2020</v>
      </c>
      <c r="M246">
        <v>5</v>
      </c>
      <c r="N246">
        <v>16</v>
      </c>
      <c r="O246">
        <v>28</v>
      </c>
      <c r="P246" t="s">
        <v>27</v>
      </c>
      <c r="Q246" t="s">
        <v>36</v>
      </c>
      <c r="R246" t="s">
        <v>1108</v>
      </c>
      <c r="S246" t="s">
        <v>1109</v>
      </c>
      <c r="T246">
        <v>0</v>
      </c>
      <c r="V246" s="4" t="b">
        <f t="shared" si="13"/>
        <v>0</v>
      </c>
      <c r="W246" s="6" t="b">
        <f t="shared" si="14"/>
        <v>1</v>
      </c>
      <c r="X246" s="4">
        <f t="shared" si="15"/>
        <v>0.21944444444444444</v>
      </c>
      <c r="Y246" s="4">
        <f t="shared" si="16"/>
        <v>0.16041666666666665</v>
      </c>
      <c r="Z246" s="7">
        <f>IF(AND(V246,W246,Y246&gt;=Constants!$C$3),TRUE,0)</f>
        <v>0</v>
      </c>
    </row>
    <row r="247" spans="1:26" x14ac:dyDescent="0.2">
      <c r="A247" t="s">
        <v>95</v>
      </c>
      <c r="B247" t="s">
        <v>96</v>
      </c>
      <c r="C247">
        <v>8</v>
      </c>
      <c r="D247" t="s">
        <v>22</v>
      </c>
      <c r="E247" t="s">
        <v>97</v>
      </c>
      <c r="F247" t="s">
        <v>54</v>
      </c>
      <c r="G247">
        <v>136</v>
      </c>
      <c r="H247" t="s">
        <v>25</v>
      </c>
      <c r="I247" t="s">
        <v>774</v>
      </c>
      <c r="J247">
        <v>14</v>
      </c>
      <c r="K247">
        <v>10</v>
      </c>
      <c r="L247">
        <v>2020</v>
      </c>
      <c r="M247">
        <v>16</v>
      </c>
      <c r="N247">
        <v>9</v>
      </c>
      <c r="O247">
        <v>20</v>
      </c>
      <c r="P247" t="s">
        <v>27</v>
      </c>
      <c r="Q247" t="s">
        <v>126</v>
      </c>
      <c r="R247" t="s">
        <v>475</v>
      </c>
      <c r="S247" t="s">
        <v>1110</v>
      </c>
      <c r="T247">
        <v>0</v>
      </c>
      <c r="V247" s="4" t="b">
        <f t="shared" si="13"/>
        <v>0</v>
      </c>
      <c r="W247" s="6" t="b">
        <f t="shared" si="14"/>
        <v>1</v>
      </c>
      <c r="X247" s="4">
        <f t="shared" si="15"/>
        <v>0.67291666666666661</v>
      </c>
      <c r="Y247" s="4">
        <f t="shared" si="16"/>
        <v>0.45347222222222217</v>
      </c>
      <c r="Z247" s="7">
        <f>IF(AND(V247,W247,Y247&gt;=Constants!$C$3),TRUE,0)</f>
        <v>0</v>
      </c>
    </row>
    <row r="248" spans="1:26" x14ac:dyDescent="0.2">
      <c r="A248" t="s">
        <v>95</v>
      </c>
      <c r="B248" t="s">
        <v>96</v>
      </c>
      <c r="C248">
        <v>8</v>
      </c>
      <c r="D248" t="s">
        <v>22</v>
      </c>
      <c r="E248" t="s">
        <v>97</v>
      </c>
      <c r="F248" t="s">
        <v>54</v>
      </c>
      <c r="G248">
        <v>137</v>
      </c>
      <c r="H248" t="s">
        <v>25</v>
      </c>
      <c r="I248" t="s">
        <v>805</v>
      </c>
      <c r="J248">
        <v>14</v>
      </c>
      <c r="K248">
        <v>10</v>
      </c>
      <c r="L248">
        <v>2020</v>
      </c>
      <c r="M248">
        <v>16</v>
      </c>
      <c r="N248">
        <v>9</v>
      </c>
      <c r="O248">
        <v>20</v>
      </c>
      <c r="P248" t="s">
        <v>129</v>
      </c>
      <c r="Q248" t="s">
        <v>28</v>
      </c>
      <c r="R248" t="s">
        <v>475</v>
      </c>
      <c r="S248" t="s">
        <v>1111</v>
      </c>
      <c r="T248">
        <v>0</v>
      </c>
      <c r="V248" s="4" t="b">
        <f t="shared" si="13"/>
        <v>0</v>
      </c>
      <c r="W248" s="6" t="b">
        <f t="shared" si="14"/>
        <v>1</v>
      </c>
      <c r="X248" s="4">
        <f t="shared" si="15"/>
        <v>0.67291666666666661</v>
      </c>
      <c r="Y248" s="4">
        <f t="shared" si="16"/>
        <v>0</v>
      </c>
      <c r="Z248" s="7">
        <f>IF(AND(V248,W248,Y248&gt;=Constants!$C$3),TRUE,0)</f>
        <v>0</v>
      </c>
    </row>
    <row r="249" spans="1:26" x14ac:dyDescent="0.2">
      <c r="A249" t="s">
        <v>95</v>
      </c>
      <c r="B249" t="s">
        <v>96</v>
      </c>
      <c r="C249">
        <v>8</v>
      </c>
      <c r="D249" t="s">
        <v>22</v>
      </c>
      <c r="E249" t="s">
        <v>133</v>
      </c>
      <c r="F249" t="s">
        <v>24</v>
      </c>
      <c r="G249">
        <v>138</v>
      </c>
      <c r="H249" t="s">
        <v>102</v>
      </c>
      <c r="I249" t="s">
        <v>774</v>
      </c>
      <c r="J249">
        <v>14</v>
      </c>
      <c r="K249">
        <v>10</v>
      </c>
      <c r="L249">
        <v>2020</v>
      </c>
      <c r="M249">
        <v>17</v>
      </c>
      <c r="N249">
        <v>55</v>
      </c>
      <c r="O249">
        <v>59</v>
      </c>
      <c r="P249" t="s">
        <v>27</v>
      </c>
      <c r="Q249" t="s">
        <v>28</v>
      </c>
      <c r="R249" t="s">
        <v>1112</v>
      </c>
      <c r="S249" t="s">
        <v>1113</v>
      </c>
      <c r="T249">
        <v>0</v>
      </c>
      <c r="V249" s="4" t="b">
        <f t="shared" si="13"/>
        <v>0</v>
      </c>
      <c r="W249" s="6" t="b">
        <f t="shared" si="14"/>
        <v>1</v>
      </c>
      <c r="X249" s="4">
        <f t="shared" si="15"/>
        <v>0.74652777777777779</v>
      </c>
      <c r="Y249" s="4">
        <f t="shared" si="16"/>
        <v>7.3611111111111183E-2</v>
      </c>
      <c r="Z249" s="7">
        <f>IF(AND(V249,W249,Y249&gt;=Constants!$C$3),TRUE,0)</f>
        <v>0</v>
      </c>
    </row>
    <row r="250" spans="1:26" s="8" customFormat="1" x14ac:dyDescent="0.2">
      <c r="A250" s="8" t="s">
        <v>95</v>
      </c>
      <c r="B250" s="8" t="s">
        <v>96</v>
      </c>
      <c r="C250" s="8">
        <v>8</v>
      </c>
      <c r="D250" s="8" t="s">
        <v>31</v>
      </c>
      <c r="E250" s="8" t="s">
        <v>101</v>
      </c>
      <c r="F250" s="8" t="s">
        <v>83</v>
      </c>
      <c r="G250" s="8">
        <v>138</v>
      </c>
      <c r="H250" s="8" t="s">
        <v>102</v>
      </c>
      <c r="I250" s="8" t="s">
        <v>774</v>
      </c>
      <c r="J250" s="8">
        <v>14</v>
      </c>
      <c r="K250" s="8">
        <v>10</v>
      </c>
      <c r="L250" s="8">
        <v>2020</v>
      </c>
      <c r="M250" s="8">
        <v>18</v>
      </c>
      <c r="N250" s="8">
        <v>5</v>
      </c>
      <c r="O250" s="8">
        <v>49</v>
      </c>
      <c r="P250" s="8" t="s">
        <v>27</v>
      </c>
      <c r="Q250" s="8" t="s">
        <v>28</v>
      </c>
      <c r="R250" s="8" t="s">
        <v>1114</v>
      </c>
      <c r="S250" s="8" t="s">
        <v>1115</v>
      </c>
      <c r="T250" s="8">
        <v>0</v>
      </c>
      <c r="V250" s="8" t="b">
        <f t="shared" si="13"/>
        <v>1</v>
      </c>
      <c r="W250" s="15" t="b">
        <f t="shared" si="14"/>
        <v>1</v>
      </c>
      <c r="X250" s="8">
        <f t="shared" si="15"/>
        <v>0.75347222222222221</v>
      </c>
      <c r="Y250" s="8">
        <f t="shared" si="16"/>
        <v>6.9444444444444198E-3</v>
      </c>
      <c r="Z250" s="16" t="b">
        <f>IF(AND(V250,W250,Y250&gt;=Constants!$C$3),TRUE,0)</f>
        <v>1</v>
      </c>
    </row>
    <row r="251" spans="1:26" x14ac:dyDescent="0.2">
      <c r="A251" t="s">
        <v>95</v>
      </c>
      <c r="B251" t="s">
        <v>96</v>
      </c>
      <c r="C251">
        <v>8</v>
      </c>
      <c r="D251" t="s">
        <v>31</v>
      </c>
      <c r="E251" t="s">
        <v>101</v>
      </c>
      <c r="F251" t="s">
        <v>83</v>
      </c>
      <c r="G251">
        <v>139</v>
      </c>
      <c r="H251" t="s">
        <v>102</v>
      </c>
      <c r="I251" t="s">
        <v>774</v>
      </c>
      <c r="J251">
        <v>14</v>
      </c>
      <c r="K251">
        <v>10</v>
      </c>
      <c r="L251">
        <v>2020</v>
      </c>
      <c r="M251">
        <v>18</v>
      </c>
      <c r="N251">
        <v>47</v>
      </c>
      <c r="O251">
        <v>59</v>
      </c>
      <c r="P251" t="s">
        <v>27</v>
      </c>
      <c r="Q251" t="s">
        <v>28</v>
      </c>
      <c r="R251" t="s">
        <v>1116</v>
      </c>
      <c r="S251" t="s">
        <v>1117</v>
      </c>
      <c r="T251">
        <v>0</v>
      </c>
      <c r="V251" s="4" t="b">
        <f t="shared" si="13"/>
        <v>0</v>
      </c>
      <c r="W251" s="6" t="b">
        <f t="shared" si="14"/>
        <v>1</v>
      </c>
      <c r="X251" s="4">
        <f t="shared" si="15"/>
        <v>0.78263888888888899</v>
      </c>
      <c r="Y251" s="4">
        <f t="shared" si="16"/>
        <v>2.9166666666666785E-2</v>
      </c>
      <c r="Z251" s="7">
        <f>IF(AND(V251,W251,Y251&gt;=Constants!$C$3),TRUE,0)</f>
        <v>0</v>
      </c>
    </row>
    <row r="252" spans="1:26" x14ac:dyDescent="0.2">
      <c r="A252" t="s">
        <v>95</v>
      </c>
      <c r="B252" t="s">
        <v>96</v>
      </c>
      <c r="C252">
        <v>8</v>
      </c>
      <c r="D252" t="s">
        <v>22</v>
      </c>
      <c r="E252" t="s">
        <v>97</v>
      </c>
      <c r="F252" t="s">
        <v>54</v>
      </c>
      <c r="G252">
        <v>139</v>
      </c>
      <c r="H252" t="s">
        <v>102</v>
      </c>
      <c r="I252" t="s">
        <v>805</v>
      </c>
      <c r="J252">
        <v>14</v>
      </c>
      <c r="K252">
        <v>10</v>
      </c>
      <c r="L252">
        <v>2020</v>
      </c>
      <c r="M252">
        <v>18</v>
      </c>
      <c r="N252">
        <v>55</v>
      </c>
      <c r="O252">
        <v>35</v>
      </c>
      <c r="P252" t="s">
        <v>27</v>
      </c>
      <c r="Q252" t="s">
        <v>28</v>
      </c>
      <c r="R252" t="s">
        <v>183</v>
      </c>
      <c r="S252" t="s">
        <v>1118</v>
      </c>
      <c r="T252">
        <v>0</v>
      </c>
      <c r="V252" s="4" t="b">
        <f t="shared" si="13"/>
        <v>1</v>
      </c>
      <c r="W252" s="6" t="b">
        <f t="shared" si="14"/>
        <v>1</v>
      </c>
      <c r="X252" s="4">
        <f t="shared" si="15"/>
        <v>0.78819444444444453</v>
      </c>
      <c r="Y252" s="4">
        <f t="shared" si="16"/>
        <v>5.5555555555555358E-3</v>
      </c>
      <c r="Z252" s="7" t="b">
        <f>IF(AND(V252,W252,Y252&gt;=Constants!$C$3),TRUE,0)</f>
        <v>1</v>
      </c>
    </row>
    <row r="253" spans="1:26" x14ac:dyDescent="0.2">
      <c r="A253" t="s">
        <v>95</v>
      </c>
      <c r="B253" t="s">
        <v>96</v>
      </c>
      <c r="C253">
        <v>8</v>
      </c>
      <c r="D253" t="s">
        <v>22</v>
      </c>
      <c r="E253" t="s">
        <v>133</v>
      </c>
      <c r="F253" t="s">
        <v>24</v>
      </c>
      <c r="G253">
        <v>140</v>
      </c>
      <c r="H253" t="s">
        <v>102</v>
      </c>
      <c r="I253" t="s">
        <v>774</v>
      </c>
      <c r="J253">
        <v>15</v>
      </c>
      <c r="K253">
        <v>10</v>
      </c>
      <c r="L253">
        <v>2020</v>
      </c>
      <c r="M253">
        <v>2</v>
      </c>
      <c r="N253">
        <v>55</v>
      </c>
      <c r="O253">
        <v>11</v>
      </c>
      <c r="P253" t="s">
        <v>27</v>
      </c>
      <c r="Q253" t="s">
        <v>98</v>
      </c>
      <c r="R253" t="s">
        <v>1119</v>
      </c>
      <c r="S253" t="s">
        <v>1120</v>
      </c>
      <c r="T253">
        <v>0</v>
      </c>
      <c r="V253" s="4" t="b">
        <f t="shared" si="13"/>
        <v>0</v>
      </c>
      <c r="W253" s="6" t="b">
        <f t="shared" si="14"/>
        <v>0</v>
      </c>
      <c r="X253" s="4">
        <f t="shared" si="15"/>
        <v>0.12152777777777778</v>
      </c>
      <c r="Y253" s="4" t="str">
        <f t="shared" si="16"/>
        <v xml:space="preserve"> </v>
      </c>
      <c r="Z253" s="7">
        <f>IF(AND(V253,W253,Y253&gt;=Constants!$C$3),TRUE,0)</f>
        <v>0</v>
      </c>
    </row>
    <row r="254" spans="1:26" s="8" customFormat="1" x14ac:dyDescent="0.2">
      <c r="A254" s="8" t="s">
        <v>95</v>
      </c>
      <c r="B254" s="8" t="s">
        <v>96</v>
      </c>
      <c r="C254" s="8">
        <v>8</v>
      </c>
      <c r="D254" s="8" t="s">
        <v>31</v>
      </c>
      <c r="E254" s="8" t="s">
        <v>101</v>
      </c>
      <c r="F254" s="8" t="s">
        <v>83</v>
      </c>
      <c r="G254" s="8">
        <v>140</v>
      </c>
      <c r="H254" s="8" t="s">
        <v>102</v>
      </c>
      <c r="I254" s="8" t="s">
        <v>774</v>
      </c>
      <c r="J254" s="8">
        <v>15</v>
      </c>
      <c r="K254" s="8">
        <v>10</v>
      </c>
      <c r="L254" s="8">
        <v>2020</v>
      </c>
      <c r="M254" s="8">
        <v>3</v>
      </c>
      <c r="N254" s="8">
        <v>3</v>
      </c>
      <c r="O254" s="8">
        <v>28</v>
      </c>
      <c r="P254" s="8" t="s">
        <v>27</v>
      </c>
      <c r="Q254" s="8" t="s">
        <v>98</v>
      </c>
      <c r="R254" s="8" t="s">
        <v>1121</v>
      </c>
      <c r="S254" s="8" t="s">
        <v>1122</v>
      </c>
      <c r="T254" s="8">
        <v>0</v>
      </c>
      <c r="V254" s="8" t="b">
        <f t="shared" si="13"/>
        <v>1</v>
      </c>
      <c r="W254" s="15" t="b">
        <f t="shared" si="14"/>
        <v>1</v>
      </c>
      <c r="X254" s="8">
        <f t="shared" si="15"/>
        <v>0.12708333333333333</v>
      </c>
      <c r="Y254" s="8">
        <f t="shared" si="16"/>
        <v>5.5555555555555497E-3</v>
      </c>
      <c r="Z254" s="16" t="b">
        <f>IF(AND(V254,W254,Y254&gt;=Constants!$C$3),TRUE,0)</f>
        <v>1</v>
      </c>
    </row>
    <row r="255" spans="1:26" x14ac:dyDescent="0.2">
      <c r="A255" t="s">
        <v>95</v>
      </c>
      <c r="B255" t="s">
        <v>96</v>
      </c>
      <c r="C255">
        <v>8</v>
      </c>
      <c r="D255" t="s">
        <v>22</v>
      </c>
      <c r="E255" t="s">
        <v>133</v>
      </c>
      <c r="F255" t="s">
        <v>24</v>
      </c>
      <c r="G255">
        <v>140</v>
      </c>
      <c r="H255" t="s">
        <v>102</v>
      </c>
      <c r="I255" t="s">
        <v>26</v>
      </c>
      <c r="J255">
        <v>15</v>
      </c>
      <c r="K255">
        <v>10</v>
      </c>
      <c r="L255">
        <v>2020</v>
      </c>
      <c r="M255">
        <v>2</v>
      </c>
      <c r="N255">
        <v>59</v>
      </c>
      <c r="O255">
        <v>55</v>
      </c>
      <c r="P255" t="s">
        <v>27</v>
      </c>
      <c r="Q255" t="s">
        <v>98</v>
      </c>
      <c r="R255" t="s">
        <v>171</v>
      </c>
      <c r="S255" t="s">
        <v>172</v>
      </c>
      <c r="T255">
        <v>0</v>
      </c>
      <c r="V255" s="4" t="b">
        <f t="shared" si="13"/>
        <v>1</v>
      </c>
      <c r="W255" s="6" t="b">
        <f t="shared" si="14"/>
        <v>1</v>
      </c>
      <c r="X255" s="4">
        <f t="shared" si="15"/>
        <v>0.12430555555555556</v>
      </c>
      <c r="Y255" s="4">
        <f t="shared" si="16"/>
        <v>2.7777777777777679E-3</v>
      </c>
      <c r="Z255" s="7" t="b">
        <f>IF(AND(V255,W255,Y255&gt;=Constants!$C$3),TRUE,0)</f>
        <v>1</v>
      </c>
    </row>
    <row r="256" spans="1:26" x14ac:dyDescent="0.2">
      <c r="A256" t="s">
        <v>95</v>
      </c>
      <c r="B256" t="s">
        <v>96</v>
      </c>
      <c r="C256">
        <v>8</v>
      </c>
      <c r="D256" t="s">
        <v>31</v>
      </c>
      <c r="E256" t="s">
        <v>114</v>
      </c>
      <c r="F256" t="s">
        <v>115</v>
      </c>
      <c r="G256">
        <v>140</v>
      </c>
      <c r="H256" t="s">
        <v>102</v>
      </c>
      <c r="I256" t="s">
        <v>805</v>
      </c>
      <c r="J256">
        <v>15</v>
      </c>
      <c r="K256">
        <v>10</v>
      </c>
      <c r="L256">
        <v>2020</v>
      </c>
      <c r="M256">
        <v>3</v>
      </c>
      <c r="N256">
        <v>6</v>
      </c>
      <c r="O256">
        <v>57</v>
      </c>
      <c r="P256" t="s">
        <v>27</v>
      </c>
      <c r="Q256" t="s">
        <v>98</v>
      </c>
      <c r="R256" t="s">
        <v>1112</v>
      </c>
      <c r="S256" t="s">
        <v>1123</v>
      </c>
      <c r="T256">
        <v>0</v>
      </c>
      <c r="V256" s="4" t="b">
        <f t="shared" si="13"/>
        <v>1</v>
      </c>
      <c r="W256" s="6" t="b">
        <f t="shared" si="14"/>
        <v>1</v>
      </c>
      <c r="X256" s="4">
        <f t="shared" si="15"/>
        <v>0.12916666666666668</v>
      </c>
      <c r="Y256" s="4">
        <f t="shared" si="16"/>
        <v>4.8611111111111216E-3</v>
      </c>
      <c r="Z256" s="7" t="b">
        <f>IF(AND(V256,W256,Y256&gt;=Constants!$C$3),TRUE,0)</f>
        <v>1</v>
      </c>
    </row>
    <row r="257" spans="1:26" x14ac:dyDescent="0.2">
      <c r="A257" t="s">
        <v>95</v>
      </c>
      <c r="B257" t="s">
        <v>96</v>
      </c>
      <c r="C257">
        <v>8</v>
      </c>
      <c r="D257" t="s">
        <v>22</v>
      </c>
      <c r="E257" t="s">
        <v>133</v>
      </c>
      <c r="F257" t="s">
        <v>24</v>
      </c>
      <c r="G257">
        <v>141</v>
      </c>
      <c r="H257" t="s">
        <v>102</v>
      </c>
      <c r="I257" t="s">
        <v>774</v>
      </c>
      <c r="J257">
        <v>15</v>
      </c>
      <c r="K257">
        <v>10</v>
      </c>
      <c r="L257">
        <v>2020</v>
      </c>
      <c r="M257">
        <v>4</v>
      </c>
      <c r="N257">
        <v>13</v>
      </c>
      <c r="O257">
        <v>12</v>
      </c>
      <c r="P257" t="s">
        <v>27</v>
      </c>
      <c r="Q257" t="s">
        <v>126</v>
      </c>
      <c r="R257" t="s">
        <v>1124</v>
      </c>
      <c r="S257" t="s">
        <v>1125</v>
      </c>
      <c r="T257">
        <v>0</v>
      </c>
      <c r="V257" s="4" t="b">
        <f t="shared" si="13"/>
        <v>0</v>
      </c>
      <c r="W257" s="6" t="b">
        <f t="shared" si="14"/>
        <v>1</v>
      </c>
      <c r="X257" s="4">
        <f t="shared" si="15"/>
        <v>0.17569444444444446</v>
      </c>
      <c r="Y257" s="4">
        <f t="shared" si="16"/>
        <v>4.6527777777777779E-2</v>
      </c>
      <c r="Z257" s="7">
        <f>IF(AND(V257,W257,Y257&gt;=Constants!$C$3),TRUE,0)</f>
        <v>0</v>
      </c>
    </row>
    <row r="258" spans="1:26" x14ac:dyDescent="0.2">
      <c r="A258" t="s">
        <v>95</v>
      </c>
      <c r="B258" t="s">
        <v>96</v>
      </c>
      <c r="C258">
        <v>8</v>
      </c>
      <c r="D258" t="s">
        <v>31</v>
      </c>
      <c r="E258" t="s">
        <v>101</v>
      </c>
      <c r="F258" t="s">
        <v>83</v>
      </c>
      <c r="G258">
        <v>141</v>
      </c>
      <c r="H258" t="s">
        <v>102</v>
      </c>
      <c r="I258" t="s">
        <v>805</v>
      </c>
      <c r="J258">
        <v>15</v>
      </c>
      <c r="K258">
        <v>10</v>
      </c>
      <c r="L258">
        <v>2020</v>
      </c>
      <c r="M258">
        <v>4</v>
      </c>
      <c r="N258">
        <v>24</v>
      </c>
      <c r="O258">
        <v>42</v>
      </c>
      <c r="P258" t="s">
        <v>27</v>
      </c>
      <c r="Q258" t="s">
        <v>126</v>
      </c>
      <c r="R258" t="s">
        <v>1126</v>
      </c>
      <c r="S258" t="s">
        <v>1127</v>
      </c>
      <c r="T258">
        <v>0</v>
      </c>
      <c r="V258" s="4" t="b">
        <f t="shared" si="13"/>
        <v>1</v>
      </c>
      <c r="W258" s="6" t="b">
        <f t="shared" si="14"/>
        <v>1</v>
      </c>
      <c r="X258" s="4">
        <f t="shared" si="15"/>
        <v>0.18333333333333335</v>
      </c>
      <c r="Y258" s="4">
        <f t="shared" si="16"/>
        <v>7.6388888888888895E-3</v>
      </c>
      <c r="Z258" s="7" t="b">
        <f>IF(AND(V258,W258,Y258&gt;=Constants!$C$3),TRUE,0)</f>
        <v>1</v>
      </c>
    </row>
    <row r="259" spans="1:26" x14ac:dyDescent="0.2">
      <c r="A259" t="s">
        <v>95</v>
      </c>
      <c r="B259" t="s">
        <v>96</v>
      </c>
      <c r="C259">
        <v>8</v>
      </c>
      <c r="D259" t="s">
        <v>31</v>
      </c>
      <c r="E259" t="s">
        <v>101</v>
      </c>
      <c r="F259" t="s">
        <v>83</v>
      </c>
      <c r="G259">
        <v>142</v>
      </c>
      <c r="H259" t="s">
        <v>102</v>
      </c>
      <c r="I259" t="s">
        <v>774</v>
      </c>
      <c r="J259">
        <v>15</v>
      </c>
      <c r="K259">
        <v>10</v>
      </c>
      <c r="L259">
        <v>2020</v>
      </c>
      <c r="M259">
        <v>4</v>
      </c>
      <c r="N259">
        <v>29</v>
      </c>
      <c r="O259">
        <v>5</v>
      </c>
      <c r="P259" t="s">
        <v>112</v>
      </c>
      <c r="Q259" t="s">
        <v>28</v>
      </c>
      <c r="R259" t="s">
        <v>1128</v>
      </c>
      <c r="S259" t="s">
        <v>1129</v>
      </c>
      <c r="T259">
        <v>0</v>
      </c>
      <c r="V259" s="4" t="b">
        <f t="shared" ref="V259:V322" si="17">NOT(ISERROR(MATCH(G259,G258,0)))</f>
        <v>0</v>
      </c>
      <c r="W259" s="6" t="b">
        <f t="shared" ref="W259:W322" si="18">IF(DATE(L259,K259,J259)-DATE(L258,K258,J258)&lt;&gt;0,FALSE,TRUE)</f>
        <v>1</v>
      </c>
      <c r="X259" s="4">
        <f t="shared" ref="X259:X322" si="19">TIMEVALUE(CONCATENATE(M259,":",N259))</f>
        <v>0.18680555555555556</v>
      </c>
      <c r="Y259" s="4">
        <f t="shared" si="16"/>
        <v>3.4722222222222099E-3</v>
      </c>
      <c r="Z259" s="7">
        <f>IF(AND(V259,W259,Y259&gt;=Constants!$C$3),TRUE,0)</f>
        <v>0</v>
      </c>
    </row>
    <row r="260" spans="1:26" x14ac:dyDescent="0.2">
      <c r="A260" t="s">
        <v>95</v>
      </c>
      <c r="B260" t="s">
        <v>96</v>
      </c>
      <c r="C260">
        <v>8</v>
      </c>
      <c r="D260" t="s">
        <v>31</v>
      </c>
      <c r="E260" t="s">
        <v>101</v>
      </c>
      <c r="F260" t="s">
        <v>83</v>
      </c>
      <c r="G260">
        <v>142</v>
      </c>
      <c r="H260" t="s">
        <v>102</v>
      </c>
      <c r="I260" t="s">
        <v>805</v>
      </c>
      <c r="J260">
        <v>15</v>
      </c>
      <c r="K260">
        <v>10</v>
      </c>
      <c r="L260">
        <v>2020</v>
      </c>
      <c r="M260">
        <v>4</v>
      </c>
      <c r="N260">
        <v>33</v>
      </c>
      <c r="O260">
        <v>9</v>
      </c>
      <c r="P260" t="s">
        <v>112</v>
      </c>
      <c r="Q260" t="s">
        <v>28</v>
      </c>
      <c r="R260" t="s">
        <v>1130</v>
      </c>
      <c r="S260" t="s">
        <v>1131</v>
      </c>
      <c r="T260">
        <v>0</v>
      </c>
      <c r="V260" s="4" t="b">
        <f t="shared" si="17"/>
        <v>1</v>
      </c>
      <c r="W260" s="6" t="b">
        <f t="shared" si="18"/>
        <v>1</v>
      </c>
      <c r="X260" s="4">
        <f t="shared" si="19"/>
        <v>0.18958333333333333</v>
      </c>
      <c r="Y260" s="4">
        <f t="shared" si="16"/>
        <v>2.7777777777777679E-3</v>
      </c>
      <c r="Z260" s="7" t="b">
        <f>IF(AND(V260,W260,Y260&gt;=Constants!$C$3),TRUE,0)</f>
        <v>1</v>
      </c>
    </row>
    <row r="261" spans="1:26" x14ac:dyDescent="0.2">
      <c r="A261" t="s">
        <v>95</v>
      </c>
      <c r="B261" t="s">
        <v>96</v>
      </c>
      <c r="C261">
        <v>8</v>
      </c>
      <c r="D261" t="s">
        <v>31</v>
      </c>
      <c r="E261" t="s">
        <v>101</v>
      </c>
      <c r="F261" t="s">
        <v>83</v>
      </c>
      <c r="G261">
        <v>143</v>
      </c>
      <c r="H261" t="s">
        <v>102</v>
      </c>
      <c r="I261" t="s">
        <v>774</v>
      </c>
      <c r="J261">
        <v>15</v>
      </c>
      <c r="K261">
        <v>10</v>
      </c>
      <c r="L261">
        <v>2020</v>
      </c>
      <c r="M261">
        <v>4</v>
      </c>
      <c r="N261">
        <v>33</v>
      </c>
      <c r="O261">
        <v>9</v>
      </c>
      <c r="P261" t="s">
        <v>27</v>
      </c>
      <c r="Q261" t="s">
        <v>126</v>
      </c>
      <c r="R261" t="s">
        <v>1130</v>
      </c>
      <c r="S261" t="s">
        <v>1132</v>
      </c>
      <c r="T261">
        <v>0</v>
      </c>
      <c r="V261" s="4" t="b">
        <f t="shared" si="17"/>
        <v>0</v>
      </c>
      <c r="W261" s="6" t="b">
        <f t="shared" si="18"/>
        <v>1</v>
      </c>
      <c r="X261" s="4">
        <f t="shared" si="19"/>
        <v>0.18958333333333333</v>
      </c>
      <c r="Y261" s="4">
        <f t="shared" si="16"/>
        <v>0</v>
      </c>
      <c r="Z261" s="7">
        <f>IF(AND(V261,W261,Y261&gt;=Constants!$C$3),TRUE,0)</f>
        <v>0</v>
      </c>
    </row>
    <row r="262" spans="1:26" x14ac:dyDescent="0.2">
      <c r="A262" t="s">
        <v>95</v>
      </c>
      <c r="B262" t="s">
        <v>96</v>
      </c>
      <c r="C262">
        <v>8</v>
      </c>
      <c r="D262" t="s">
        <v>22</v>
      </c>
      <c r="E262" t="s">
        <v>133</v>
      </c>
      <c r="F262" t="s">
        <v>24</v>
      </c>
      <c r="G262">
        <v>143</v>
      </c>
      <c r="H262" t="s">
        <v>102</v>
      </c>
      <c r="I262" t="s">
        <v>26</v>
      </c>
      <c r="J262">
        <v>15</v>
      </c>
      <c r="K262">
        <v>10</v>
      </c>
      <c r="L262">
        <v>2020</v>
      </c>
      <c r="M262">
        <v>4</v>
      </c>
      <c r="N262">
        <v>37</v>
      </c>
      <c r="O262">
        <v>22</v>
      </c>
      <c r="P262" t="s">
        <v>27</v>
      </c>
      <c r="Q262" t="s">
        <v>126</v>
      </c>
      <c r="R262" t="s">
        <v>173</v>
      </c>
      <c r="S262" t="s">
        <v>174</v>
      </c>
      <c r="T262">
        <v>0</v>
      </c>
      <c r="V262" s="4" t="b">
        <f t="shared" si="17"/>
        <v>1</v>
      </c>
      <c r="W262" s="6" t="b">
        <f t="shared" si="18"/>
        <v>1</v>
      </c>
      <c r="X262" s="4">
        <f t="shared" si="19"/>
        <v>0.19236111111111112</v>
      </c>
      <c r="Y262" s="4">
        <f t="shared" si="16"/>
        <v>2.7777777777777957E-3</v>
      </c>
      <c r="Z262" s="7" t="b">
        <f>IF(AND(V262,W262,Y262&gt;=Constants!$C$3),TRUE,0)</f>
        <v>1</v>
      </c>
    </row>
    <row r="263" spans="1:26" x14ac:dyDescent="0.2">
      <c r="A263" t="s">
        <v>95</v>
      </c>
      <c r="B263" t="s">
        <v>96</v>
      </c>
      <c r="C263">
        <v>8</v>
      </c>
      <c r="D263" t="s">
        <v>22</v>
      </c>
      <c r="E263" t="s">
        <v>133</v>
      </c>
      <c r="F263" t="s">
        <v>24</v>
      </c>
      <c r="G263">
        <v>143</v>
      </c>
      <c r="H263" t="s">
        <v>102</v>
      </c>
      <c r="I263" t="s">
        <v>805</v>
      </c>
      <c r="J263">
        <v>15</v>
      </c>
      <c r="K263">
        <v>10</v>
      </c>
      <c r="L263">
        <v>2020</v>
      </c>
      <c r="M263">
        <v>4</v>
      </c>
      <c r="N263">
        <v>37</v>
      </c>
      <c r="O263">
        <v>8</v>
      </c>
      <c r="P263" t="s">
        <v>27</v>
      </c>
      <c r="Q263" t="s">
        <v>126</v>
      </c>
      <c r="R263" t="s">
        <v>467</v>
      </c>
      <c r="S263" t="s">
        <v>1133</v>
      </c>
      <c r="T263">
        <v>0</v>
      </c>
      <c r="V263" s="4" t="b">
        <f t="shared" si="17"/>
        <v>1</v>
      </c>
      <c r="W263" s="6" t="b">
        <f t="shared" si="18"/>
        <v>1</v>
      </c>
      <c r="X263" s="4">
        <f t="shared" si="19"/>
        <v>0.19236111111111112</v>
      </c>
      <c r="Y263" s="4">
        <f t="shared" si="16"/>
        <v>0</v>
      </c>
      <c r="Z263" s="7">
        <f>IF(AND(V263,W263,Y263&gt;=Constants!$C$3),TRUE,0)</f>
        <v>0</v>
      </c>
    </row>
    <row r="264" spans="1:26" x14ac:dyDescent="0.2">
      <c r="A264" t="s">
        <v>95</v>
      </c>
      <c r="B264" t="s">
        <v>96</v>
      </c>
      <c r="C264">
        <v>8</v>
      </c>
      <c r="D264" t="s">
        <v>22</v>
      </c>
      <c r="E264" t="s">
        <v>133</v>
      </c>
      <c r="F264" t="s">
        <v>24</v>
      </c>
      <c r="G264">
        <v>144</v>
      </c>
      <c r="H264" t="s">
        <v>102</v>
      </c>
      <c r="I264" t="s">
        <v>26</v>
      </c>
      <c r="J264">
        <v>15</v>
      </c>
      <c r="K264">
        <v>10</v>
      </c>
      <c r="L264">
        <v>2020</v>
      </c>
      <c r="M264">
        <v>4</v>
      </c>
      <c r="N264">
        <v>37</v>
      </c>
      <c r="O264">
        <v>22</v>
      </c>
      <c r="P264" t="s">
        <v>129</v>
      </c>
      <c r="Q264" t="s">
        <v>28</v>
      </c>
      <c r="R264" t="s">
        <v>173</v>
      </c>
      <c r="S264" t="s">
        <v>175</v>
      </c>
      <c r="T264">
        <v>0</v>
      </c>
      <c r="V264" s="4" t="b">
        <f t="shared" si="17"/>
        <v>0</v>
      </c>
      <c r="W264" s="6" t="b">
        <f t="shared" si="18"/>
        <v>1</v>
      </c>
      <c r="X264" s="4">
        <f t="shared" si="19"/>
        <v>0.19236111111111112</v>
      </c>
      <c r="Y264" s="4">
        <f t="shared" si="16"/>
        <v>0</v>
      </c>
      <c r="Z264" s="7">
        <f>IF(AND(V264,W264,Y264&gt;=Constants!$C$3),TRUE,0)</f>
        <v>0</v>
      </c>
    </row>
    <row r="265" spans="1:26" x14ac:dyDescent="0.2">
      <c r="A265" t="s">
        <v>95</v>
      </c>
      <c r="B265" t="s">
        <v>96</v>
      </c>
      <c r="C265">
        <v>8</v>
      </c>
      <c r="D265" t="s">
        <v>31</v>
      </c>
      <c r="E265" t="s">
        <v>101</v>
      </c>
      <c r="F265" t="s">
        <v>83</v>
      </c>
      <c r="G265">
        <v>144</v>
      </c>
      <c r="H265" t="s">
        <v>102</v>
      </c>
      <c r="I265" t="s">
        <v>805</v>
      </c>
      <c r="J265">
        <v>15</v>
      </c>
      <c r="K265">
        <v>10</v>
      </c>
      <c r="L265">
        <v>2020</v>
      </c>
      <c r="M265">
        <v>4</v>
      </c>
      <c r="N265">
        <v>33</v>
      </c>
      <c r="O265">
        <v>9</v>
      </c>
      <c r="P265" t="s">
        <v>129</v>
      </c>
      <c r="Q265" t="s">
        <v>28</v>
      </c>
      <c r="R265" t="s">
        <v>1130</v>
      </c>
      <c r="S265" t="s">
        <v>1134</v>
      </c>
      <c r="T265">
        <v>0</v>
      </c>
      <c r="V265" s="4" t="b">
        <f t="shared" si="17"/>
        <v>1</v>
      </c>
      <c r="W265" s="6" t="b">
        <f t="shared" si="18"/>
        <v>1</v>
      </c>
      <c r="X265" s="4">
        <f t="shared" si="19"/>
        <v>0.18958333333333333</v>
      </c>
      <c r="Y265" s="4">
        <f t="shared" si="16"/>
        <v>2.7777777777777957E-3</v>
      </c>
      <c r="Z265" s="7" t="b">
        <f>IF(AND(V265,W265,Y265&gt;=Constants!$C$3),TRUE,0)</f>
        <v>1</v>
      </c>
    </row>
    <row r="266" spans="1:26" x14ac:dyDescent="0.2">
      <c r="A266" t="s">
        <v>95</v>
      </c>
      <c r="B266" t="s">
        <v>96</v>
      </c>
      <c r="C266">
        <v>8</v>
      </c>
      <c r="D266" t="s">
        <v>22</v>
      </c>
      <c r="E266" t="s">
        <v>133</v>
      </c>
      <c r="F266" t="s">
        <v>24</v>
      </c>
      <c r="G266">
        <v>145</v>
      </c>
      <c r="H266" t="s">
        <v>25</v>
      </c>
      <c r="I266" t="s">
        <v>774</v>
      </c>
      <c r="J266">
        <v>15</v>
      </c>
      <c r="K266">
        <v>10</v>
      </c>
      <c r="L266">
        <v>2020</v>
      </c>
      <c r="M266">
        <v>5</v>
      </c>
      <c r="N266">
        <v>28</v>
      </c>
      <c r="O266">
        <v>16</v>
      </c>
      <c r="P266" t="s">
        <v>27</v>
      </c>
      <c r="Q266" t="s">
        <v>28</v>
      </c>
      <c r="R266" t="s">
        <v>1135</v>
      </c>
      <c r="S266" t="s">
        <v>1136</v>
      </c>
      <c r="T266">
        <v>0</v>
      </c>
      <c r="V266" s="4" t="b">
        <f t="shared" si="17"/>
        <v>0</v>
      </c>
      <c r="W266" s="6" t="b">
        <f t="shared" si="18"/>
        <v>1</v>
      </c>
      <c r="X266" s="4">
        <f t="shared" si="19"/>
        <v>0.22777777777777777</v>
      </c>
      <c r="Y266" s="4">
        <f t="shared" si="16"/>
        <v>3.8194444444444448E-2</v>
      </c>
      <c r="Z266" s="7">
        <f>IF(AND(V266,W266,Y266&gt;=Constants!$C$3),TRUE,0)</f>
        <v>0</v>
      </c>
    </row>
    <row r="267" spans="1:26" x14ac:dyDescent="0.2">
      <c r="A267" t="s">
        <v>95</v>
      </c>
      <c r="B267" t="s">
        <v>96</v>
      </c>
      <c r="C267">
        <v>8</v>
      </c>
      <c r="D267" t="s">
        <v>22</v>
      </c>
      <c r="E267" t="s">
        <v>97</v>
      </c>
      <c r="F267" t="s">
        <v>54</v>
      </c>
      <c r="G267">
        <v>145</v>
      </c>
      <c r="H267" t="s">
        <v>25</v>
      </c>
      <c r="I267" t="s">
        <v>26</v>
      </c>
      <c r="J267">
        <v>15</v>
      </c>
      <c r="K267">
        <v>10</v>
      </c>
      <c r="L267">
        <v>2020</v>
      </c>
      <c r="M267">
        <v>5</v>
      </c>
      <c r="N267">
        <v>28</v>
      </c>
      <c r="O267">
        <v>49</v>
      </c>
      <c r="P267" t="s">
        <v>27</v>
      </c>
      <c r="Q267" t="s">
        <v>28</v>
      </c>
      <c r="R267" t="s">
        <v>176</v>
      </c>
      <c r="S267" t="s">
        <v>177</v>
      </c>
      <c r="T267">
        <v>0</v>
      </c>
      <c r="V267" s="4" t="b">
        <f t="shared" si="17"/>
        <v>1</v>
      </c>
      <c r="W267" s="6" t="b">
        <f t="shared" si="18"/>
        <v>1</v>
      </c>
      <c r="X267" s="4">
        <f t="shared" si="19"/>
        <v>0.22777777777777777</v>
      </c>
      <c r="Y267" s="4">
        <f t="shared" si="16"/>
        <v>0</v>
      </c>
      <c r="Z267" s="7">
        <f>IF(AND(V267,W267,Y267&gt;=Constants!$C$3),TRUE,0)</f>
        <v>0</v>
      </c>
    </row>
    <row r="268" spans="1:26" x14ac:dyDescent="0.2">
      <c r="A268" t="s">
        <v>95</v>
      </c>
      <c r="B268" t="s">
        <v>96</v>
      </c>
      <c r="C268">
        <v>8</v>
      </c>
      <c r="D268" t="s">
        <v>31</v>
      </c>
      <c r="E268" t="s">
        <v>101</v>
      </c>
      <c r="F268" t="s">
        <v>83</v>
      </c>
      <c r="G268">
        <v>145</v>
      </c>
      <c r="H268" t="s">
        <v>25</v>
      </c>
      <c r="I268" t="s">
        <v>805</v>
      </c>
      <c r="J268">
        <v>15</v>
      </c>
      <c r="K268">
        <v>10</v>
      </c>
      <c r="L268">
        <v>2020</v>
      </c>
      <c r="M268">
        <v>5</v>
      </c>
      <c r="N268">
        <v>29</v>
      </c>
      <c r="O268">
        <v>50</v>
      </c>
      <c r="P268" t="s">
        <v>27</v>
      </c>
      <c r="Q268" t="s">
        <v>28</v>
      </c>
      <c r="R268" t="s">
        <v>1137</v>
      </c>
      <c r="S268" t="s">
        <v>1138</v>
      </c>
      <c r="T268">
        <v>0</v>
      </c>
      <c r="V268" s="4" t="b">
        <f t="shared" si="17"/>
        <v>1</v>
      </c>
      <c r="W268" s="6" t="b">
        <f t="shared" si="18"/>
        <v>1</v>
      </c>
      <c r="X268" s="4">
        <f t="shared" si="19"/>
        <v>0.22847222222222222</v>
      </c>
      <c r="Y268" s="4">
        <f t="shared" si="16"/>
        <v>6.9444444444444198E-4</v>
      </c>
      <c r="Z268" s="7" t="b">
        <f>IF(AND(V268,W268,Y268&gt;=Constants!$C$3),TRUE,0)</f>
        <v>1</v>
      </c>
    </row>
    <row r="269" spans="1:26" x14ac:dyDescent="0.2">
      <c r="A269" t="s">
        <v>95</v>
      </c>
      <c r="B269" t="s">
        <v>96</v>
      </c>
      <c r="C269">
        <v>8</v>
      </c>
      <c r="D269" t="s">
        <v>22</v>
      </c>
      <c r="E269" t="s">
        <v>133</v>
      </c>
      <c r="F269" t="s">
        <v>24</v>
      </c>
      <c r="G269">
        <v>146</v>
      </c>
      <c r="H269" t="s">
        <v>25</v>
      </c>
      <c r="I269" t="s">
        <v>774</v>
      </c>
      <c r="J269">
        <v>15</v>
      </c>
      <c r="K269">
        <v>10</v>
      </c>
      <c r="L269">
        <v>2020</v>
      </c>
      <c r="M269">
        <v>5</v>
      </c>
      <c r="N269">
        <v>28</v>
      </c>
      <c r="O269">
        <v>29</v>
      </c>
      <c r="P269" t="s">
        <v>112</v>
      </c>
      <c r="Q269" t="s">
        <v>28</v>
      </c>
      <c r="R269" t="s">
        <v>179</v>
      </c>
      <c r="S269" t="s">
        <v>1139</v>
      </c>
      <c r="T269">
        <v>0</v>
      </c>
      <c r="V269" s="4" t="b">
        <f t="shared" si="17"/>
        <v>0</v>
      </c>
      <c r="W269" s="6" t="b">
        <f t="shared" si="18"/>
        <v>1</v>
      </c>
      <c r="X269" s="4">
        <f t="shared" si="19"/>
        <v>0.22777777777777777</v>
      </c>
      <c r="Y269" s="4">
        <f t="shared" si="16"/>
        <v>6.9444444444444198E-4</v>
      </c>
      <c r="Z269" s="7">
        <f>IF(AND(V269,W269,Y269&gt;=Constants!$C$3),TRUE,0)</f>
        <v>0</v>
      </c>
    </row>
    <row r="270" spans="1:26" x14ac:dyDescent="0.2">
      <c r="A270" t="s">
        <v>95</v>
      </c>
      <c r="B270" t="s">
        <v>96</v>
      </c>
      <c r="C270">
        <v>8</v>
      </c>
      <c r="D270" t="s">
        <v>22</v>
      </c>
      <c r="E270" t="s">
        <v>97</v>
      </c>
      <c r="F270" t="s">
        <v>54</v>
      </c>
      <c r="G270">
        <v>146</v>
      </c>
      <c r="H270" t="s">
        <v>25</v>
      </c>
      <c r="I270" t="s">
        <v>26</v>
      </c>
      <c r="J270">
        <v>15</v>
      </c>
      <c r="K270">
        <v>10</v>
      </c>
      <c r="L270">
        <v>2020</v>
      </c>
      <c r="M270">
        <v>5</v>
      </c>
      <c r="N270">
        <v>28</v>
      </c>
      <c r="O270">
        <v>49</v>
      </c>
      <c r="P270" t="s">
        <v>112</v>
      </c>
      <c r="Q270" t="s">
        <v>28</v>
      </c>
      <c r="R270" t="s">
        <v>176</v>
      </c>
      <c r="S270" t="s">
        <v>178</v>
      </c>
      <c r="T270">
        <v>0</v>
      </c>
      <c r="V270" s="4" t="b">
        <f t="shared" si="17"/>
        <v>1</v>
      </c>
      <c r="W270" s="6" t="b">
        <f t="shared" si="18"/>
        <v>1</v>
      </c>
      <c r="X270" s="4">
        <f t="shared" si="19"/>
        <v>0.22777777777777777</v>
      </c>
      <c r="Y270" s="4">
        <f t="shared" si="16"/>
        <v>0</v>
      </c>
      <c r="Z270" s="7">
        <f>IF(AND(V270,W270,Y270&gt;=Constants!$C$3),TRUE,0)</f>
        <v>0</v>
      </c>
    </row>
    <row r="271" spans="1:26" x14ac:dyDescent="0.2">
      <c r="A271" t="s">
        <v>95</v>
      </c>
      <c r="B271" t="s">
        <v>96</v>
      </c>
      <c r="C271">
        <v>8</v>
      </c>
      <c r="D271" t="s">
        <v>22</v>
      </c>
      <c r="E271" t="s">
        <v>97</v>
      </c>
      <c r="F271" t="s">
        <v>54</v>
      </c>
      <c r="G271">
        <v>146</v>
      </c>
      <c r="H271" t="s">
        <v>25</v>
      </c>
      <c r="I271" t="s">
        <v>805</v>
      </c>
      <c r="J271">
        <v>15</v>
      </c>
      <c r="K271">
        <v>10</v>
      </c>
      <c r="L271">
        <v>2020</v>
      </c>
      <c r="M271">
        <v>5</v>
      </c>
      <c r="N271">
        <v>28</v>
      </c>
      <c r="O271">
        <v>58</v>
      </c>
      <c r="P271" t="s">
        <v>112</v>
      </c>
      <c r="Q271" t="s">
        <v>28</v>
      </c>
      <c r="R271" t="s">
        <v>352</v>
      </c>
      <c r="S271" t="s">
        <v>1140</v>
      </c>
      <c r="T271">
        <v>0</v>
      </c>
      <c r="V271" s="4" t="b">
        <f t="shared" si="17"/>
        <v>1</v>
      </c>
      <c r="W271" s="6" t="b">
        <f t="shared" si="18"/>
        <v>1</v>
      </c>
      <c r="X271" s="4">
        <f t="shared" si="19"/>
        <v>0.22777777777777777</v>
      </c>
      <c r="Y271" s="4">
        <f t="shared" si="16"/>
        <v>0</v>
      </c>
      <c r="Z271" s="7">
        <f>IF(AND(V271,W271,Y271&gt;=Constants!$C$3),TRUE,0)</f>
        <v>0</v>
      </c>
    </row>
    <row r="272" spans="1:26" x14ac:dyDescent="0.2">
      <c r="A272" t="s">
        <v>95</v>
      </c>
      <c r="B272" t="s">
        <v>96</v>
      </c>
      <c r="C272">
        <v>8</v>
      </c>
      <c r="D272" t="s">
        <v>31</v>
      </c>
      <c r="E272" t="s">
        <v>1141</v>
      </c>
      <c r="F272" t="s">
        <v>83</v>
      </c>
      <c r="G272">
        <v>147</v>
      </c>
      <c r="H272" t="s">
        <v>25</v>
      </c>
      <c r="I272" t="s">
        <v>774</v>
      </c>
      <c r="J272">
        <v>15</v>
      </c>
      <c r="K272">
        <v>10</v>
      </c>
      <c r="L272">
        <v>2020</v>
      </c>
      <c r="M272">
        <v>5</v>
      </c>
      <c r="N272">
        <v>32</v>
      </c>
      <c r="O272">
        <v>25</v>
      </c>
      <c r="P272" t="s">
        <v>27</v>
      </c>
      <c r="Q272" t="s">
        <v>36</v>
      </c>
      <c r="R272" t="s">
        <v>1142</v>
      </c>
      <c r="S272" t="s">
        <v>1143</v>
      </c>
      <c r="T272">
        <v>0</v>
      </c>
      <c r="V272" s="4" t="b">
        <f t="shared" si="17"/>
        <v>0</v>
      </c>
      <c r="W272" s="6" t="b">
        <f t="shared" si="18"/>
        <v>1</v>
      </c>
      <c r="X272" s="4">
        <f t="shared" si="19"/>
        <v>0.23055555555555554</v>
      </c>
      <c r="Y272" s="4">
        <f t="shared" si="16"/>
        <v>2.7777777777777679E-3</v>
      </c>
      <c r="Z272" s="7">
        <f>IF(AND(V272,W272,Y272&gt;=Constants!$C$3),TRUE,0)</f>
        <v>0</v>
      </c>
    </row>
    <row r="273" spans="1:26" x14ac:dyDescent="0.2">
      <c r="A273" t="s">
        <v>95</v>
      </c>
      <c r="B273" t="s">
        <v>96</v>
      </c>
      <c r="C273">
        <v>8</v>
      </c>
      <c r="D273" t="s">
        <v>31</v>
      </c>
      <c r="E273" t="s">
        <v>1141</v>
      </c>
      <c r="F273" t="s">
        <v>83</v>
      </c>
      <c r="G273">
        <v>147</v>
      </c>
      <c r="H273" t="s">
        <v>25</v>
      </c>
      <c r="I273" t="s">
        <v>805</v>
      </c>
      <c r="J273">
        <v>15</v>
      </c>
      <c r="K273">
        <v>10</v>
      </c>
      <c r="L273">
        <v>2020</v>
      </c>
      <c r="M273">
        <v>5</v>
      </c>
      <c r="N273">
        <v>32</v>
      </c>
      <c r="O273">
        <v>27</v>
      </c>
      <c r="P273" t="s">
        <v>27</v>
      </c>
      <c r="Q273" t="s">
        <v>36</v>
      </c>
      <c r="R273" t="s">
        <v>1144</v>
      </c>
      <c r="S273" t="s">
        <v>1145</v>
      </c>
      <c r="T273">
        <v>0</v>
      </c>
      <c r="V273" s="4" t="b">
        <f t="shared" si="17"/>
        <v>1</v>
      </c>
      <c r="W273" s="6" t="b">
        <f t="shared" si="18"/>
        <v>1</v>
      </c>
      <c r="X273" s="4">
        <f t="shared" si="19"/>
        <v>0.23055555555555554</v>
      </c>
      <c r="Y273" s="4">
        <f t="shared" si="16"/>
        <v>0</v>
      </c>
      <c r="Z273" s="7">
        <f>IF(AND(V273,W273,Y273&gt;=Constants!$C$3),TRUE,0)</f>
        <v>0</v>
      </c>
    </row>
    <row r="274" spans="1:26" x14ac:dyDescent="0.2">
      <c r="A274" t="s">
        <v>95</v>
      </c>
      <c r="B274" t="s">
        <v>96</v>
      </c>
      <c r="C274">
        <v>8</v>
      </c>
      <c r="D274" t="s">
        <v>31</v>
      </c>
      <c r="E274" t="s">
        <v>114</v>
      </c>
      <c r="F274" t="s">
        <v>115</v>
      </c>
      <c r="G274">
        <v>148</v>
      </c>
      <c r="H274" t="s">
        <v>25</v>
      </c>
      <c r="I274" t="s">
        <v>35</v>
      </c>
      <c r="J274">
        <v>15</v>
      </c>
      <c r="K274">
        <v>10</v>
      </c>
      <c r="L274">
        <v>2020</v>
      </c>
      <c r="M274">
        <v>5</v>
      </c>
      <c r="N274">
        <v>36</v>
      </c>
      <c r="O274">
        <v>2</v>
      </c>
      <c r="P274" t="s">
        <v>27</v>
      </c>
      <c r="Q274" t="s">
        <v>28</v>
      </c>
      <c r="R274" t="s">
        <v>179</v>
      </c>
      <c r="S274" t="s">
        <v>180</v>
      </c>
      <c r="T274">
        <v>0</v>
      </c>
      <c r="V274" s="4" t="b">
        <f t="shared" si="17"/>
        <v>0</v>
      </c>
      <c r="W274" s="6" t="b">
        <f t="shared" si="18"/>
        <v>1</v>
      </c>
      <c r="X274" s="4">
        <f t="shared" si="19"/>
        <v>0.23333333333333331</v>
      </c>
      <c r="Y274" s="4">
        <f t="shared" si="16"/>
        <v>2.7777777777777679E-3</v>
      </c>
      <c r="Z274" s="7">
        <f>IF(AND(V274,W274,Y274&gt;=Constants!$C$3),TRUE,0)</f>
        <v>0</v>
      </c>
    </row>
    <row r="275" spans="1:26" x14ac:dyDescent="0.2">
      <c r="A275" t="s">
        <v>95</v>
      </c>
      <c r="B275" t="s">
        <v>96</v>
      </c>
      <c r="C275">
        <v>8</v>
      </c>
      <c r="D275" t="s">
        <v>31</v>
      </c>
      <c r="E275" t="s">
        <v>1141</v>
      </c>
      <c r="F275" t="s">
        <v>83</v>
      </c>
      <c r="G275">
        <v>148</v>
      </c>
      <c r="H275" t="s">
        <v>25</v>
      </c>
      <c r="I275" t="s">
        <v>774</v>
      </c>
      <c r="J275">
        <v>15</v>
      </c>
      <c r="K275">
        <v>10</v>
      </c>
      <c r="L275">
        <v>2020</v>
      </c>
      <c r="M275">
        <v>5</v>
      </c>
      <c r="N275">
        <v>32</v>
      </c>
      <c r="O275">
        <v>27</v>
      </c>
      <c r="P275" t="s">
        <v>27</v>
      </c>
      <c r="Q275" t="s">
        <v>28</v>
      </c>
      <c r="R275" t="s">
        <v>1146</v>
      </c>
      <c r="S275" t="s">
        <v>1147</v>
      </c>
      <c r="T275">
        <v>0</v>
      </c>
      <c r="V275" s="4" t="b">
        <f t="shared" si="17"/>
        <v>1</v>
      </c>
      <c r="W275" s="6" t="b">
        <f t="shared" si="18"/>
        <v>1</v>
      </c>
      <c r="X275" s="4">
        <f t="shared" si="19"/>
        <v>0.23055555555555554</v>
      </c>
      <c r="Y275" s="4">
        <f t="shared" si="16"/>
        <v>2.7777777777777679E-3</v>
      </c>
      <c r="Z275" s="7" t="b">
        <f>IF(AND(V275,W275,Y275&gt;=Constants!$C$3),TRUE,0)</f>
        <v>1</v>
      </c>
    </row>
    <row r="276" spans="1:26" x14ac:dyDescent="0.2">
      <c r="A276" t="s">
        <v>95</v>
      </c>
      <c r="B276" t="s">
        <v>96</v>
      </c>
      <c r="C276">
        <v>8</v>
      </c>
      <c r="D276" t="s">
        <v>31</v>
      </c>
      <c r="E276" t="s">
        <v>101</v>
      </c>
      <c r="F276" t="s">
        <v>83</v>
      </c>
      <c r="G276">
        <v>148</v>
      </c>
      <c r="H276" t="s">
        <v>25</v>
      </c>
      <c r="I276" t="s">
        <v>805</v>
      </c>
      <c r="J276">
        <v>15</v>
      </c>
      <c r="K276">
        <v>10</v>
      </c>
      <c r="L276">
        <v>2020</v>
      </c>
      <c r="M276">
        <v>5</v>
      </c>
      <c r="N276">
        <v>32</v>
      </c>
      <c r="O276">
        <v>30</v>
      </c>
      <c r="P276" t="s">
        <v>27</v>
      </c>
      <c r="Q276" t="s">
        <v>28</v>
      </c>
      <c r="R276" t="s">
        <v>1148</v>
      </c>
      <c r="S276" t="s">
        <v>1149</v>
      </c>
      <c r="T276">
        <v>0</v>
      </c>
      <c r="V276" s="4" t="b">
        <f t="shared" si="17"/>
        <v>1</v>
      </c>
      <c r="W276" s="6" t="b">
        <f t="shared" si="18"/>
        <v>1</v>
      </c>
      <c r="X276" s="4">
        <f t="shared" si="19"/>
        <v>0.23055555555555554</v>
      </c>
      <c r="Y276" s="4">
        <f t="shared" si="16"/>
        <v>0</v>
      </c>
      <c r="Z276" s="7">
        <f>IF(AND(V276,W276,Y276&gt;=Constants!$C$3),TRUE,0)</f>
        <v>0</v>
      </c>
    </row>
    <row r="277" spans="1:26" x14ac:dyDescent="0.2">
      <c r="A277" t="s">
        <v>95</v>
      </c>
      <c r="B277" t="s">
        <v>96</v>
      </c>
      <c r="C277">
        <v>8</v>
      </c>
      <c r="D277" t="s">
        <v>31</v>
      </c>
      <c r="E277" t="s">
        <v>101</v>
      </c>
      <c r="F277" t="s">
        <v>83</v>
      </c>
      <c r="G277">
        <v>149</v>
      </c>
      <c r="H277" t="s">
        <v>25</v>
      </c>
      <c r="I277" t="s">
        <v>774</v>
      </c>
      <c r="J277">
        <v>15</v>
      </c>
      <c r="K277">
        <v>10</v>
      </c>
      <c r="L277">
        <v>2020</v>
      </c>
      <c r="M277">
        <v>5</v>
      </c>
      <c r="N277">
        <v>33</v>
      </c>
      <c r="O277">
        <v>2</v>
      </c>
      <c r="P277" t="s">
        <v>112</v>
      </c>
      <c r="Q277" t="s">
        <v>28</v>
      </c>
      <c r="R277" t="s">
        <v>1150</v>
      </c>
      <c r="S277" t="s">
        <v>1151</v>
      </c>
      <c r="T277">
        <v>0</v>
      </c>
      <c r="V277" s="4" t="b">
        <f t="shared" si="17"/>
        <v>0</v>
      </c>
      <c r="W277" s="6" t="b">
        <f t="shared" si="18"/>
        <v>1</v>
      </c>
      <c r="X277" s="4">
        <f t="shared" si="19"/>
        <v>0.23124999999999998</v>
      </c>
      <c r="Y277" s="4">
        <f t="shared" si="16"/>
        <v>6.9444444444444198E-4</v>
      </c>
      <c r="Z277" s="7">
        <f>IF(AND(V277,W277,Y277&gt;=Constants!$C$3),TRUE,0)</f>
        <v>0</v>
      </c>
    </row>
    <row r="278" spans="1:26" x14ac:dyDescent="0.2">
      <c r="A278" t="s">
        <v>95</v>
      </c>
      <c r="B278" t="s">
        <v>96</v>
      </c>
      <c r="C278">
        <v>8</v>
      </c>
      <c r="D278" t="s">
        <v>31</v>
      </c>
      <c r="E278" t="s">
        <v>101</v>
      </c>
      <c r="F278" t="s">
        <v>83</v>
      </c>
      <c r="G278">
        <v>149</v>
      </c>
      <c r="H278" t="s">
        <v>25</v>
      </c>
      <c r="I278" t="s">
        <v>805</v>
      </c>
      <c r="J278">
        <v>15</v>
      </c>
      <c r="K278">
        <v>10</v>
      </c>
      <c r="L278">
        <v>2020</v>
      </c>
      <c r="M278">
        <v>5</v>
      </c>
      <c r="N278">
        <v>33</v>
      </c>
      <c r="O278">
        <v>18</v>
      </c>
      <c r="P278" t="s">
        <v>112</v>
      </c>
      <c r="Q278" t="s">
        <v>28</v>
      </c>
      <c r="R278" t="s">
        <v>894</v>
      </c>
      <c r="S278" t="s">
        <v>1152</v>
      </c>
      <c r="T278">
        <v>0</v>
      </c>
      <c r="V278" s="4" t="b">
        <f t="shared" si="17"/>
        <v>1</v>
      </c>
      <c r="W278" s="6" t="b">
        <f t="shared" si="18"/>
        <v>1</v>
      </c>
      <c r="X278" s="4">
        <f t="shared" si="19"/>
        <v>0.23124999999999998</v>
      </c>
      <c r="Y278" s="4">
        <f t="shared" si="16"/>
        <v>0</v>
      </c>
      <c r="Z278" s="7">
        <f>IF(AND(V278,W278,Y278&gt;=Constants!$C$3),TRUE,0)</f>
        <v>0</v>
      </c>
    </row>
    <row r="279" spans="1:26" x14ac:dyDescent="0.2">
      <c r="A279" t="s">
        <v>95</v>
      </c>
      <c r="B279" t="s">
        <v>96</v>
      </c>
      <c r="C279">
        <v>8</v>
      </c>
      <c r="D279" t="s">
        <v>31</v>
      </c>
      <c r="E279" t="s">
        <v>101</v>
      </c>
      <c r="F279" t="s">
        <v>83</v>
      </c>
      <c r="G279">
        <v>150</v>
      </c>
      <c r="H279" t="s">
        <v>25</v>
      </c>
      <c r="I279" t="s">
        <v>774</v>
      </c>
      <c r="J279">
        <v>15</v>
      </c>
      <c r="K279">
        <v>10</v>
      </c>
      <c r="L279">
        <v>2020</v>
      </c>
      <c r="M279">
        <v>15</v>
      </c>
      <c r="N279">
        <v>34</v>
      </c>
      <c r="O279">
        <v>9</v>
      </c>
      <c r="P279" t="s">
        <v>27</v>
      </c>
      <c r="Q279" t="s">
        <v>28</v>
      </c>
      <c r="R279" t="s">
        <v>173</v>
      </c>
      <c r="S279" t="s">
        <v>1153</v>
      </c>
      <c r="T279">
        <v>0</v>
      </c>
      <c r="V279" s="4" t="b">
        <f t="shared" si="17"/>
        <v>0</v>
      </c>
      <c r="W279" s="6" t="b">
        <f t="shared" si="18"/>
        <v>1</v>
      </c>
      <c r="X279" s="4">
        <f t="shared" si="19"/>
        <v>0.64861111111111114</v>
      </c>
      <c r="Y279" s="4">
        <f t="shared" si="16"/>
        <v>0.41736111111111118</v>
      </c>
      <c r="Z279" s="7">
        <f>IF(AND(V279,W279,Y279&gt;=Constants!$C$3),TRUE,0)</f>
        <v>0</v>
      </c>
    </row>
    <row r="280" spans="1:26" x14ac:dyDescent="0.2">
      <c r="A280" t="s">
        <v>95</v>
      </c>
      <c r="B280" t="s">
        <v>96</v>
      </c>
      <c r="C280">
        <v>8</v>
      </c>
      <c r="D280" t="s">
        <v>31</v>
      </c>
      <c r="E280" t="s">
        <v>101</v>
      </c>
      <c r="F280" t="s">
        <v>83</v>
      </c>
      <c r="G280">
        <v>150</v>
      </c>
      <c r="H280" t="s">
        <v>25</v>
      </c>
      <c r="I280" t="s">
        <v>26</v>
      </c>
      <c r="J280">
        <v>15</v>
      </c>
      <c r="K280">
        <v>10</v>
      </c>
      <c r="L280">
        <v>2020</v>
      </c>
      <c r="M280">
        <v>15</v>
      </c>
      <c r="N280">
        <v>34</v>
      </c>
      <c r="O280">
        <v>7</v>
      </c>
      <c r="P280" t="s">
        <v>27</v>
      </c>
      <c r="Q280" t="s">
        <v>28</v>
      </c>
      <c r="R280" t="s">
        <v>181</v>
      </c>
      <c r="S280" t="s">
        <v>182</v>
      </c>
      <c r="T280">
        <v>0</v>
      </c>
      <c r="V280" s="4" t="b">
        <f t="shared" si="17"/>
        <v>1</v>
      </c>
      <c r="W280" s="6" t="b">
        <f t="shared" si="18"/>
        <v>1</v>
      </c>
      <c r="X280" s="4">
        <f t="shared" si="19"/>
        <v>0.64861111111111114</v>
      </c>
      <c r="Y280" s="4">
        <f t="shared" si="16"/>
        <v>0</v>
      </c>
      <c r="Z280" s="7">
        <f>IF(AND(V280,W280,Y280&gt;=Constants!$C$3),TRUE,0)</f>
        <v>0</v>
      </c>
    </row>
    <row r="281" spans="1:26" x14ac:dyDescent="0.2">
      <c r="A281" t="s">
        <v>95</v>
      </c>
      <c r="B281" t="s">
        <v>96</v>
      </c>
      <c r="C281">
        <v>8</v>
      </c>
      <c r="D281" t="s">
        <v>31</v>
      </c>
      <c r="E281" t="s">
        <v>101</v>
      </c>
      <c r="F281" t="s">
        <v>83</v>
      </c>
      <c r="G281">
        <v>151</v>
      </c>
      <c r="H281" t="s">
        <v>25</v>
      </c>
      <c r="I281" t="s">
        <v>774</v>
      </c>
      <c r="J281">
        <v>15</v>
      </c>
      <c r="K281">
        <v>10</v>
      </c>
      <c r="L281">
        <v>2020</v>
      </c>
      <c r="M281">
        <v>15</v>
      </c>
      <c r="N281">
        <v>34</v>
      </c>
      <c r="O281">
        <v>9</v>
      </c>
      <c r="P281" t="s">
        <v>27</v>
      </c>
      <c r="Q281" t="s">
        <v>28</v>
      </c>
      <c r="R281" t="s">
        <v>173</v>
      </c>
      <c r="S281" t="s">
        <v>1154</v>
      </c>
      <c r="T281">
        <v>0</v>
      </c>
      <c r="V281" s="4" t="b">
        <f t="shared" si="17"/>
        <v>0</v>
      </c>
      <c r="W281" s="6" t="b">
        <f t="shared" si="18"/>
        <v>1</v>
      </c>
      <c r="X281" s="4">
        <f t="shared" si="19"/>
        <v>0.64861111111111114</v>
      </c>
      <c r="Y281" s="4">
        <f t="shared" ref="Y281:Y344" si="20">IF(ISERROR((X281-X280))," ", IF(W281,ABS(X281-X280)," "))</f>
        <v>0</v>
      </c>
      <c r="Z281" s="7">
        <f>IF(AND(V281,W281,Y281&gt;=Constants!$C$3),TRUE,0)</f>
        <v>0</v>
      </c>
    </row>
    <row r="282" spans="1:26" x14ac:dyDescent="0.2">
      <c r="A282" t="s">
        <v>95</v>
      </c>
      <c r="B282" t="s">
        <v>96</v>
      </c>
      <c r="C282">
        <v>8</v>
      </c>
      <c r="D282" t="s">
        <v>31</v>
      </c>
      <c r="E282" t="s">
        <v>101</v>
      </c>
      <c r="F282" t="s">
        <v>83</v>
      </c>
      <c r="G282">
        <v>151</v>
      </c>
      <c r="H282" t="s">
        <v>25</v>
      </c>
      <c r="I282" t="s">
        <v>805</v>
      </c>
      <c r="J282">
        <v>15</v>
      </c>
      <c r="K282">
        <v>10</v>
      </c>
      <c r="L282">
        <v>2020</v>
      </c>
      <c r="M282">
        <v>15</v>
      </c>
      <c r="N282">
        <v>34</v>
      </c>
      <c r="O282">
        <v>7</v>
      </c>
      <c r="P282" t="s">
        <v>27</v>
      </c>
      <c r="Q282" t="s">
        <v>28</v>
      </c>
      <c r="R282" t="s">
        <v>181</v>
      </c>
      <c r="S282" t="s">
        <v>1155</v>
      </c>
      <c r="T282">
        <v>0</v>
      </c>
      <c r="V282" s="4" t="b">
        <f t="shared" si="17"/>
        <v>1</v>
      </c>
      <c r="W282" s="6" t="b">
        <f t="shared" si="18"/>
        <v>1</v>
      </c>
      <c r="X282" s="4">
        <f t="shared" si="19"/>
        <v>0.64861111111111114</v>
      </c>
      <c r="Y282" s="4">
        <f t="shared" si="20"/>
        <v>0</v>
      </c>
      <c r="Z282" s="7">
        <f>IF(AND(V282,W282,Y282&gt;=Constants!$C$3),TRUE,0)</f>
        <v>0</v>
      </c>
    </row>
    <row r="283" spans="1:26" x14ac:dyDescent="0.2">
      <c r="A283" t="s">
        <v>95</v>
      </c>
      <c r="B283" t="s">
        <v>96</v>
      </c>
      <c r="C283">
        <v>8</v>
      </c>
      <c r="D283" t="s">
        <v>31</v>
      </c>
      <c r="E283" t="s">
        <v>101</v>
      </c>
      <c r="F283" t="s">
        <v>83</v>
      </c>
      <c r="G283">
        <v>152</v>
      </c>
      <c r="H283" t="s">
        <v>25</v>
      </c>
      <c r="I283" t="s">
        <v>774</v>
      </c>
      <c r="J283">
        <v>15</v>
      </c>
      <c r="K283">
        <v>10</v>
      </c>
      <c r="L283">
        <v>2020</v>
      </c>
      <c r="M283">
        <v>15</v>
      </c>
      <c r="N283">
        <v>34</v>
      </c>
      <c r="O283">
        <v>9</v>
      </c>
      <c r="P283" t="s">
        <v>28</v>
      </c>
      <c r="Q283" t="s">
        <v>28</v>
      </c>
      <c r="R283" t="s">
        <v>173</v>
      </c>
      <c r="S283" t="s">
        <v>1156</v>
      </c>
      <c r="T283">
        <v>0</v>
      </c>
      <c r="V283" s="4" t="b">
        <f t="shared" si="17"/>
        <v>0</v>
      </c>
      <c r="W283" s="6" t="b">
        <f t="shared" si="18"/>
        <v>1</v>
      </c>
      <c r="X283" s="4">
        <f t="shared" si="19"/>
        <v>0.64861111111111114</v>
      </c>
      <c r="Y283" s="4">
        <f t="shared" si="20"/>
        <v>0</v>
      </c>
      <c r="Z283" s="7">
        <f>IF(AND(V283,W283,Y283&gt;=Constants!$C$3),TRUE,0)</f>
        <v>0</v>
      </c>
    </row>
    <row r="284" spans="1:26" x14ac:dyDescent="0.2">
      <c r="A284" t="s">
        <v>95</v>
      </c>
      <c r="B284" t="s">
        <v>96</v>
      </c>
      <c r="C284">
        <v>8</v>
      </c>
      <c r="D284" t="s">
        <v>31</v>
      </c>
      <c r="E284" t="s">
        <v>101</v>
      </c>
      <c r="F284" t="s">
        <v>83</v>
      </c>
      <c r="G284">
        <v>152</v>
      </c>
      <c r="H284" t="s">
        <v>25</v>
      </c>
      <c r="I284" t="s">
        <v>805</v>
      </c>
      <c r="J284">
        <v>15</v>
      </c>
      <c r="K284">
        <v>10</v>
      </c>
      <c r="L284">
        <v>2020</v>
      </c>
      <c r="M284">
        <v>15</v>
      </c>
      <c r="N284">
        <v>34</v>
      </c>
      <c r="O284">
        <v>7</v>
      </c>
      <c r="P284" t="s">
        <v>28</v>
      </c>
      <c r="Q284" t="s">
        <v>28</v>
      </c>
      <c r="R284" t="s">
        <v>181</v>
      </c>
      <c r="S284" t="s">
        <v>1157</v>
      </c>
      <c r="T284">
        <v>0</v>
      </c>
      <c r="V284" s="4" t="b">
        <f t="shared" si="17"/>
        <v>1</v>
      </c>
      <c r="W284" s="6" t="b">
        <f t="shared" si="18"/>
        <v>1</v>
      </c>
      <c r="X284" s="4">
        <f t="shared" si="19"/>
        <v>0.64861111111111114</v>
      </c>
      <c r="Y284" s="4">
        <f t="shared" si="20"/>
        <v>0</v>
      </c>
      <c r="Z284" s="7">
        <f>IF(AND(V284,W284,Y284&gt;=Constants!$C$3),TRUE,0)</f>
        <v>0</v>
      </c>
    </row>
    <row r="285" spans="1:26" x14ac:dyDescent="0.2">
      <c r="A285" t="s">
        <v>95</v>
      </c>
      <c r="B285" t="s">
        <v>96</v>
      </c>
      <c r="C285">
        <v>8</v>
      </c>
      <c r="D285" t="s">
        <v>31</v>
      </c>
      <c r="E285" t="s">
        <v>101</v>
      </c>
      <c r="F285" t="s">
        <v>83</v>
      </c>
      <c r="G285">
        <v>153</v>
      </c>
      <c r="H285" t="s">
        <v>25</v>
      </c>
      <c r="I285" t="s">
        <v>774</v>
      </c>
      <c r="J285">
        <v>15</v>
      </c>
      <c r="K285">
        <v>10</v>
      </c>
      <c r="L285">
        <v>2020</v>
      </c>
      <c r="M285">
        <v>15</v>
      </c>
      <c r="N285">
        <v>34</v>
      </c>
      <c r="O285">
        <v>49</v>
      </c>
      <c r="P285" t="s">
        <v>27</v>
      </c>
      <c r="Q285" t="s">
        <v>28</v>
      </c>
      <c r="R285" t="s">
        <v>1158</v>
      </c>
      <c r="S285" t="s">
        <v>1159</v>
      </c>
      <c r="T285">
        <v>0</v>
      </c>
      <c r="V285" s="4" t="b">
        <f t="shared" si="17"/>
        <v>0</v>
      </c>
      <c r="W285" s="6" t="b">
        <f t="shared" si="18"/>
        <v>1</v>
      </c>
      <c r="X285" s="4">
        <f t="shared" si="19"/>
        <v>0.64861111111111114</v>
      </c>
      <c r="Y285" s="4">
        <f t="shared" si="20"/>
        <v>0</v>
      </c>
      <c r="Z285" s="7">
        <f>IF(AND(V285,W285,Y285&gt;=Constants!$C$3),TRUE,0)</f>
        <v>0</v>
      </c>
    </row>
    <row r="286" spans="1:26" x14ac:dyDescent="0.2">
      <c r="A286" t="s">
        <v>95</v>
      </c>
      <c r="B286" t="s">
        <v>96</v>
      </c>
      <c r="C286">
        <v>8</v>
      </c>
      <c r="D286" t="s">
        <v>31</v>
      </c>
      <c r="E286" t="s">
        <v>101</v>
      </c>
      <c r="F286" t="s">
        <v>83</v>
      </c>
      <c r="G286">
        <v>154</v>
      </c>
      <c r="H286" t="s">
        <v>25</v>
      </c>
      <c r="I286" t="s">
        <v>774</v>
      </c>
      <c r="J286">
        <v>15</v>
      </c>
      <c r="K286">
        <v>10</v>
      </c>
      <c r="L286">
        <v>2020</v>
      </c>
      <c r="M286">
        <v>15</v>
      </c>
      <c r="N286">
        <v>34</v>
      </c>
      <c r="O286">
        <v>49</v>
      </c>
      <c r="P286" t="s">
        <v>27</v>
      </c>
      <c r="Q286" t="s">
        <v>126</v>
      </c>
      <c r="R286" t="s">
        <v>1158</v>
      </c>
      <c r="S286" t="s">
        <v>1160</v>
      </c>
      <c r="T286">
        <v>0</v>
      </c>
      <c r="V286" s="4" t="b">
        <f t="shared" si="17"/>
        <v>0</v>
      </c>
      <c r="W286" s="6" t="b">
        <f t="shared" si="18"/>
        <v>1</v>
      </c>
      <c r="X286" s="4">
        <f t="shared" si="19"/>
        <v>0.64861111111111114</v>
      </c>
      <c r="Y286" s="4">
        <f t="shared" si="20"/>
        <v>0</v>
      </c>
      <c r="Z286" s="7">
        <f>IF(AND(V286,W286,Y286&gt;=Constants!$C$3),TRUE,0)</f>
        <v>0</v>
      </c>
    </row>
    <row r="287" spans="1:26" x14ac:dyDescent="0.2">
      <c r="A287" t="s">
        <v>95</v>
      </c>
      <c r="B287" t="s">
        <v>96</v>
      </c>
      <c r="C287">
        <v>8</v>
      </c>
      <c r="D287" t="s">
        <v>31</v>
      </c>
      <c r="E287" t="s">
        <v>101</v>
      </c>
      <c r="F287" t="s">
        <v>83</v>
      </c>
      <c r="G287">
        <v>155</v>
      </c>
      <c r="H287" t="s">
        <v>25</v>
      </c>
      <c r="I287" t="s">
        <v>805</v>
      </c>
      <c r="J287">
        <v>15</v>
      </c>
      <c r="K287">
        <v>10</v>
      </c>
      <c r="L287">
        <v>2020</v>
      </c>
      <c r="M287">
        <v>15</v>
      </c>
      <c r="N287">
        <v>34</v>
      </c>
      <c r="O287">
        <v>49</v>
      </c>
      <c r="P287" t="s">
        <v>129</v>
      </c>
      <c r="Q287" t="s">
        <v>28</v>
      </c>
      <c r="R287" t="s">
        <v>1158</v>
      </c>
      <c r="S287" t="s">
        <v>1161</v>
      </c>
      <c r="T287">
        <v>0</v>
      </c>
      <c r="V287" s="4" t="b">
        <f t="shared" si="17"/>
        <v>0</v>
      </c>
      <c r="W287" s="6" t="b">
        <f t="shared" si="18"/>
        <v>1</v>
      </c>
      <c r="X287" s="4">
        <f t="shared" si="19"/>
        <v>0.64861111111111114</v>
      </c>
      <c r="Y287" s="4">
        <f t="shared" si="20"/>
        <v>0</v>
      </c>
      <c r="Z287" s="7">
        <f>IF(AND(V287,W287,Y287&gt;=Constants!$C$3),TRUE,0)</f>
        <v>0</v>
      </c>
    </row>
    <row r="288" spans="1:26" x14ac:dyDescent="0.2">
      <c r="A288" t="s">
        <v>95</v>
      </c>
      <c r="B288" t="s">
        <v>96</v>
      </c>
      <c r="C288">
        <v>8</v>
      </c>
      <c r="D288" t="s">
        <v>31</v>
      </c>
      <c r="E288" t="s">
        <v>101</v>
      </c>
      <c r="F288" t="s">
        <v>83</v>
      </c>
      <c r="G288">
        <v>156</v>
      </c>
      <c r="H288" t="s">
        <v>25</v>
      </c>
      <c r="I288" t="s">
        <v>774</v>
      </c>
      <c r="J288">
        <v>15</v>
      </c>
      <c r="K288">
        <v>10</v>
      </c>
      <c r="L288">
        <v>2020</v>
      </c>
      <c r="M288">
        <v>15</v>
      </c>
      <c r="N288">
        <v>43</v>
      </c>
      <c r="O288">
        <v>13</v>
      </c>
      <c r="P288" t="s">
        <v>112</v>
      </c>
      <c r="Q288" t="s">
        <v>28</v>
      </c>
      <c r="R288" t="s">
        <v>1162</v>
      </c>
      <c r="S288" t="s">
        <v>1163</v>
      </c>
      <c r="T288">
        <v>0</v>
      </c>
      <c r="V288" s="4" t="b">
        <f t="shared" si="17"/>
        <v>0</v>
      </c>
      <c r="W288" s="6" t="b">
        <f t="shared" si="18"/>
        <v>1</v>
      </c>
      <c r="X288" s="4">
        <f t="shared" si="19"/>
        <v>0.65486111111111112</v>
      </c>
      <c r="Y288" s="4">
        <f t="shared" si="20"/>
        <v>6.2499999999999778E-3</v>
      </c>
      <c r="Z288" s="7">
        <f>IF(AND(V288,W288,Y288&gt;=Constants!$C$3),TRUE,0)</f>
        <v>0</v>
      </c>
    </row>
    <row r="289" spans="1:26" x14ac:dyDescent="0.2">
      <c r="A289" t="s">
        <v>95</v>
      </c>
      <c r="B289" t="s">
        <v>96</v>
      </c>
      <c r="C289">
        <v>8</v>
      </c>
      <c r="D289" t="s">
        <v>31</v>
      </c>
      <c r="E289" t="s">
        <v>101</v>
      </c>
      <c r="F289" t="s">
        <v>83</v>
      </c>
      <c r="G289">
        <v>157</v>
      </c>
      <c r="H289" t="s">
        <v>362</v>
      </c>
      <c r="I289" t="s">
        <v>774</v>
      </c>
      <c r="J289">
        <v>15</v>
      </c>
      <c r="K289">
        <v>10</v>
      </c>
      <c r="L289">
        <v>2020</v>
      </c>
      <c r="M289">
        <v>15</v>
      </c>
      <c r="N289">
        <v>49</v>
      </c>
      <c r="O289">
        <v>21</v>
      </c>
      <c r="P289" t="s">
        <v>28</v>
      </c>
      <c r="Q289" t="s">
        <v>28</v>
      </c>
      <c r="R289" t="s">
        <v>335</v>
      </c>
      <c r="S289" t="s">
        <v>1164</v>
      </c>
      <c r="T289">
        <v>0</v>
      </c>
      <c r="V289" s="4" t="b">
        <f t="shared" si="17"/>
        <v>0</v>
      </c>
      <c r="W289" s="6" t="b">
        <f t="shared" si="18"/>
        <v>1</v>
      </c>
      <c r="X289" s="4">
        <f t="shared" si="19"/>
        <v>0.65902777777777777</v>
      </c>
      <c r="Y289" s="4">
        <f t="shared" si="20"/>
        <v>4.1666666666666519E-3</v>
      </c>
      <c r="Z289" s="7">
        <f>IF(AND(V289,W289,Y289&gt;=Constants!$C$3),TRUE,0)</f>
        <v>0</v>
      </c>
    </row>
    <row r="290" spans="1:26" x14ac:dyDescent="0.2">
      <c r="A290" t="s">
        <v>95</v>
      </c>
      <c r="B290" t="s">
        <v>96</v>
      </c>
      <c r="C290">
        <v>8</v>
      </c>
      <c r="D290" t="s">
        <v>31</v>
      </c>
      <c r="E290" t="s">
        <v>101</v>
      </c>
      <c r="F290" t="s">
        <v>83</v>
      </c>
      <c r="G290">
        <v>158</v>
      </c>
      <c r="H290" t="s">
        <v>25</v>
      </c>
      <c r="I290" t="s">
        <v>774</v>
      </c>
      <c r="J290">
        <v>15</v>
      </c>
      <c r="K290">
        <v>10</v>
      </c>
      <c r="L290">
        <v>2020</v>
      </c>
      <c r="M290">
        <v>16</v>
      </c>
      <c r="N290">
        <v>58</v>
      </c>
      <c r="O290">
        <v>21</v>
      </c>
      <c r="P290" t="s">
        <v>112</v>
      </c>
      <c r="Q290" t="s">
        <v>28</v>
      </c>
      <c r="R290" t="s">
        <v>1165</v>
      </c>
      <c r="S290" t="s">
        <v>1166</v>
      </c>
      <c r="T290">
        <v>0</v>
      </c>
      <c r="V290" s="4" t="b">
        <f t="shared" si="17"/>
        <v>0</v>
      </c>
      <c r="W290" s="6" t="b">
        <f t="shared" si="18"/>
        <v>1</v>
      </c>
      <c r="X290" s="4">
        <f t="shared" si="19"/>
        <v>0.70694444444444438</v>
      </c>
      <c r="Y290" s="4">
        <f t="shared" si="20"/>
        <v>4.7916666666666607E-2</v>
      </c>
      <c r="Z290" s="7">
        <f>IF(AND(V290,W290,Y290&gt;=Constants!$C$3),TRUE,0)</f>
        <v>0</v>
      </c>
    </row>
    <row r="291" spans="1:26" x14ac:dyDescent="0.2">
      <c r="A291" t="s">
        <v>95</v>
      </c>
      <c r="B291" t="s">
        <v>96</v>
      </c>
      <c r="C291">
        <v>8</v>
      </c>
      <c r="D291" t="s">
        <v>31</v>
      </c>
      <c r="E291" t="s">
        <v>101</v>
      </c>
      <c r="F291" t="s">
        <v>83</v>
      </c>
      <c r="G291">
        <v>159</v>
      </c>
      <c r="H291" t="s">
        <v>25</v>
      </c>
      <c r="I291" t="s">
        <v>774</v>
      </c>
      <c r="J291">
        <v>15</v>
      </c>
      <c r="K291">
        <v>10</v>
      </c>
      <c r="L291">
        <v>2020</v>
      </c>
      <c r="M291">
        <v>16</v>
      </c>
      <c r="N291">
        <v>58</v>
      </c>
      <c r="O291">
        <v>21</v>
      </c>
      <c r="P291" t="s">
        <v>27</v>
      </c>
      <c r="Q291" t="s">
        <v>36</v>
      </c>
      <c r="R291" t="s">
        <v>1165</v>
      </c>
      <c r="S291" t="s">
        <v>1167</v>
      </c>
      <c r="T291">
        <v>0</v>
      </c>
      <c r="V291" s="4" t="b">
        <f t="shared" si="17"/>
        <v>0</v>
      </c>
      <c r="W291" s="6" t="b">
        <f t="shared" si="18"/>
        <v>1</v>
      </c>
      <c r="X291" s="4">
        <f t="shared" si="19"/>
        <v>0.70694444444444438</v>
      </c>
      <c r="Y291" s="4">
        <f t="shared" si="20"/>
        <v>0</v>
      </c>
      <c r="Z291" s="7">
        <f>IF(AND(V291,W291,Y291&gt;=Constants!$C$3),TRUE,0)</f>
        <v>0</v>
      </c>
    </row>
    <row r="292" spans="1:26" x14ac:dyDescent="0.2">
      <c r="A292" t="s">
        <v>95</v>
      </c>
      <c r="B292" t="s">
        <v>96</v>
      </c>
      <c r="C292">
        <v>8</v>
      </c>
      <c r="D292" t="s">
        <v>31</v>
      </c>
      <c r="E292" t="s">
        <v>101</v>
      </c>
      <c r="F292" t="s">
        <v>83</v>
      </c>
      <c r="G292">
        <v>160</v>
      </c>
      <c r="H292" t="s">
        <v>25</v>
      </c>
      <c r="I292" t="s">
        <v>774</v>
      </c>
      <c r="J292">
        <v>15</v>
      </c>
      <c r="K292">
        <v>10</v>
      </c>
      <c r="L292">
        <v>2020</v>
      </c>
      <c r="M292">
        <v>16</v>
      </c>
      <c r="N292">
        <v>59</v>
      </c>
      <c r="O292">
        <v>52</v>
      </c>
      <c r="P292" t="s">
        <v>27</v>
      </c>
      <c r="Q292" t="s">
        <v>98</v>
      </c>
      <c r="R292" t="s">
        <v>1168</v>
      </c>
      <c r="S292" t="s">
        <v>1169</v>
      </c>
      <c r="T292">
        <v>0</v>
      </c>
      <c r="V292" s="4" t="b">
        <f t="shared" si="17"/>
        <v>0</v>
      </c>
      <c r="W292" s="6" t="b">
        <f t="shared" si="18"/>
        <v>1</v>
      </c>
      <c r="X292" s="4">
        <f t="shared" si="19"/>
        <v>0.70763888888888893</v>
      </c>
      <c r="Y292" s="4">
        <f t="shared" si="20"/>
        <v>6.94444444444553E-4</v>
      </c>
      <c r="Z292" s="7">
        <f>IF(AND(V292,W292,Y292&gt;=Constants!$C$3),TRUE,0)</f>
        <v>0</v>
      </c>
    </row>
    <row r="293" spans="1:26" s="8" customFormat="1" x14ac:dyDescent="0.2">
      <c r="A293" s="8" t="s">
        <v>95</v>
      </c>
      <c r="B293" s="8" t="s">
        <v>96</v>
      </c>
      <c r="C293" s="8">
        <v>8</v>
      </c>
      <c r="D293" s="8" t="s">
        <v>31</v>
      </c>
      <c r="E293" s="8" t="s">
        <v>101</v>
      </c>
      <c r="F293" s="8" t="s">
        <v>83</v>
      </c>
      <c r="G293" s="8">
        <v>160</v>
      </c>
      <c r="H293" s="8" t="s">
        <v>25</v>
      </c>
      <c r="I293" s="8" t="s">
        <v>774</v>
      </c>
      <c r="J293" s="8">
        <v>15</v>
      </c>
      <c r="K293" s="8">
        <v>10</v>
      </c>
      <c r="L293" s="8">
        <v>2020</v>
      </c>
      <c r="M293" s="8">
        <v>17</v>
      </c>
      <c r="N293" s="8">
        <v>0</v>
      </c>
      <c r="O293" s="8">
        <v>6</v>
      </c>
      <c r="P293" s="8" t="s">
        <v>27</v>
      </c>
      <c r="Q293" s="8" t="s">
        <v>98</v>
      </c>
      <c r="R293" s="8" t="s">
        <v>340</v>
      </c>
      <c r="S293" s="8" t="s">
        <v>1170</v>
      </c>
      <c r="T293" s="8">
        <v>0</v>
      </c>
      <c r="V293" s="8" t="b">
        <f t="shared" si="17"/>
        <v>1</v>
      </c>
      <c r="W293" s="15" t="b">
        <f t="shared" si="18"/>
        <v>1</v>
      </c>
      <c r="X293" s="8">
        <f t="shared" si="19"/>
        <v>0.70833333333333337</v>
      </c>
      <c r="Y293" s="8">
        <f t="shared" si="20"/>
        <v>6.9444444444444198E-4</v>
      </c>
      <c r="Z293" s="16" t="b">
        <f>IF(AND(V293,W293,Y293&gt;=Constants!$C$3),TRUE,0)</f>
        <v>1</v>
      </c>
    </row>
    <row r="294" spans="1:26" x14ac:dyDescent="0.2">
      <c r="A294" t="s">
        <v>95</v>
      </c>
      <c r="B294" t="s">
        <v>96</v>
      </c>
      <c r="C294">
        <v>8</v>
      </c>
      <c r="D294" t="s">
        <v>31</v>
      </c>
      <c r="E294" t="s">
        <v>101</v>
      </c>
      <c r="F294" t="s">
        <v>83</v>
      </c>
      <c r="G294">
        <v>161</v>
      </c>
      <c r="H294" t="s">
        <v>25</v>
      </c>
      <c r="I294" t="s">
        <v>774</v>
      </c>
      <c r="J294">
        <v>16</v>
      </c>
      <c r="K294">
        <v>10</v>
      </c>
      <c r="L294">
        <v>2020</v>
      </c>
      <c r="M294">
        <v>6</v>
      </c>
      <c r="N294">
        <v>39</v>
      </c>
      <c r="O294">
        <v>50</v>
      </c>
      <c r="P294" t="s">
        <v>27</v>
      </c>
      <c r="Q294" t="s">
        <v>28</v>
      </c>
      <c r="R294" t="s">
        <v>1171</v>
      </c>
      <c r="S294" t="s">
        <v>1172</v>
      </c>
      <c r="T294">
        <v>0</v>
      </c>
      <c r="V294" s="4" t="b">
        <f t="shared" si="17"/>
        <v>0</v>
      </c>
      <c r="W294" s="6" t="b">
        <f t="shared" si="18"/>
        <v>0</v>
      </c>
      <c r="X294" s="4">
        <f t="shared" si="19"/>
        <v>0.27708333333333335</v>
      </c>
      <c r="Y294" s="4" t="str">
        <f t="shared" si="20"/>
        <v xml:space="preserve"> </v>
      </c>
      <c r="Z294" s="7">
        <f>IF(AND(V294,W294,Y294&gt;=Constants!$C$3),TRUE,0)</f>
        <v>0</v>
      </c>
    </row>
    <row r="295" spans="1:26" x14ac:dyDescent="0.2">
      <c r="A295" t="s">
        <v>95</v>
      </c>
      <c r="B295" t="s">
        <v>96</v>
      </c>
      <c r="C295">
        <v>8</v>
      </c>
      <c r="D295" t="s">
        <v>31</v>
      </c>
      <c r="E295" t="s">
        <v>101</v>
      </c>
      <c r="F295" t="s">
        <v>83</v>
      </c>
      <c r="G295">
        <v>161</v>
      </c>
      <c r="H295" t="s">
        <v>25</v>
      </c>
      <c r="I295" t="s">
        <v>26</v>
      </c>
      <c r="J295">
        <v>16</v>
      </c>
      <c r="K295">
        <v>10</v>
      </c>
      <c r="L295">
        <v>2020</v>
      </c>
      <c r="M295">
        <v>6</v>
      </c>
      <c r="N295">
        <v>39</v>
      </c>
      <c r="O295">
        <v>52</v>
      </c>
      <c r="P295" t="s">
        <v>27</v>
      </c>
      <c r="Q295" t="s">
        <v>28</v>
      </c>
      <c r="R295" t="s">
        <v>183</v>
      </c>
      <c r="S295" t="s">
        <v>184</v>
      </c>
      <c r="T295">
        <v>0</v>
      </c>
      <c r="V295" s="4" t="b">
        <f t="shared" si="17"/>
        <v>1</v>
      </c>
      <c r="W295" s="6" t="b">
        <f t="shared" si="18"/>
        <v>1</v>
      </c>
      <c r="X295" s="4">
        <f t="shared" si="19"/>
        <v>0.27708333333333335</v>
      </c>
      <c r="Y295" s="4">
        <f t="shared" si="20"/>
        <v>0</v>
      </c>
      <c r="Z295" s="7">
        <f>IF(AND(V295,W295,Y295&gt;=Constants!$C$3),TRUE,0)</f>
        <v>0</v>
      </c>
    </row>
    <row r="296" spans="1:26" x14ac:dyDescent="0.2">
      <c r="A296" t="s">
        <v>95</v>
      </c>
      <c r="B296" t="s">
        <v>96</v>
      </c>
      <c r="C296">
        <v>8</v>
      </c>
      <c r="D296" t="s">
        <v>31</v>
      </c>
      <c r="E296" t="s">
        <v>101</v>
      </c>
      <c r="F296" t="s">
        <v>83</v>
      </c>
      <c r="G296">
        <v>161</v>
      </c>
      <c r="H296" t="s">
        <v>25</v>
      </c>
      <c r="I296" t="s">
        <v>805</v>
      </c>
      <c r="J296">
        <v>16</v>
      </c>
      <c r="K296">
        <v>10</v>
      </c>
      <c r="L296">
        <v>2020</v>
      </c>
      <c r="M296">
        <v>6</v>
      </c>
      <c r="N296">
        <v>39</v>
      </c>
      <c r="O296">
        <v>21</v>
      </c>
      <c r="P296" t="s">
        <v>27</v>
      </c>
      <c r="Q296" t="s">
        <v>28</v>
      </c>
      <c r="R296" t="s">
        <v>475</v>
      </c>
      <c r="S296" t="s">
        <v>1173</v>
      </c>
      <c r="T296">
        <v>0</v>
      </c>
      <c r="V296" s="4" t="b">
        <f t="shared" si="17"/>
        <v>1</v>
      </c>
      <c r="W296" s="6" t="b">
        <f t="shared" si="18"/>
        <v>1</v>
      </c>
      <c r="X296" s="4">
        <f t="shared" si="19"/>
        <v>0.27708333333333335</v>
      </c>
      <c r="Y296" s="4">
        <f t="shared" si="20"/>
        <v>0</v>
      </c>
      <c r="Z296" s="7">
        <f>IF(AND(V296,W296,Y296&gt;=Constants!$C$3),TRUE,0)</f>
        <v>0</v>
      </c>
    </row>
    <row r="297" spans="1:26" x14ac:dyDescent="0.2">
      <c r="A297" t="s">
        <v>95</v>
      </c>
      <c r="B297" t="s">
        <v>96</v>
      </c>
      <c r="C297">
        <v>8</v>
      </c>
      <c r="D297" t="s">
        <v>31</v>
      </c>
      <c r="E297" t="s">
        <v>101</v>
      </c>
      <c r="F297" t="s">
        <v>83</v>
      </c>
      <c r="G297">
        <v>162</v>
      </c>
      <c r="H297" t="s">
        <v>25</v>
      </c>
      <c r="I297" t="s">
        <v>774</v>
      </c>
      <c r="J297">
        <v>16</v>
      </c>
      <c r="K297">
        <v>10</v>
      </c>
      <c r="L297">
        <v>2020</v>
      </c>
      <c r="M297">
        <v>6</v>
      </c>
      <c r="N297">
        <v>39</v>
      </c>
      <c r="O297">
        <v>52</v>
      </c>
      <c r="P297" t="s">
        <v>27</v>
      </c>
      <c r="Q297" t="s">
        <v>28</v>
      </c>
      <c r="R297" t="s">
        <v>183</v>
      </c>
      <c r="S297" t="s">
        <v>1174</v>
      </c>
      <c r="T297">
        <v>0</v>
      </c>
      <c r="V297" s="4" t="b">
        <f t="shared" si="17"/>
        <v>0</v>
      </c>
      <c r="W297" s="6" t="b">
        <f t="shared" si="18"/>
        <v>1</v>
      </c>
      <c r="X297" s="4">
        <f t="shared" si="19"/>
        <v>0.27708333333333335</v>
      </c>
      <c r="Y297" s="4">
        <f t="shared" si="20"/>
        <v>0</v>
      </c>
      <c r="Z297" s="7">
        <f>IF(AND(V297,W297,Y297&gt;=Constants!$C$3),TRUE,0)</f>
        <v>0</v>
      </c>
    </row>
    <row r="298" spans="1:26" x14ac:dyDescent="0.2">
      <c r="A298" t="s">
        <v>95</v>
      </c>
      <c r="B298" t="s">
        <v>96</v>
      </c>
      <c r="C298">
        <v>8</v>
      </c>
      <c r="D298" t="s">
        <v>31</v>
      </c>
      <c r="E298" t="s">
        <v>101</v>
      </c>
      <c r="F298" t="s">
        <v>83</v>
      </c>
      <c r="G298">
        <v>162</v>
      </c>
      <c r="H298" t="s">
        <v>25</v>
      </c>
      <c r="I298" t="s">
        <v>805</v>
      </c>
      <c r="J298">
        <v>16</v>
      </c>
      <c r="K298">
        <v>10</v>
      </c>
      <c r="L298">
        <v>2020</v>
      </c>
      <c r="M298">
        <v>6</v>
      </c>
      <c r="N298">
        <v>39</v>
      </c>
      <c r="O298">
        <v>27</v>
      </c>
      <c r="P298" t="s">
        <v>27</v>
      </c>
      <c r="Q298" t="s">
        <v>28</v>
      </c>
      <c r="R298" t="s">
        <v>1175</v>
      </c>
      <c r="S298" t="s">
        <v>1176</v>
      </c>
      <c r="T298">
        <v>0</v>
      </c>
      <c r="V298" s="4" t="b">
        <f t="shared" si="17"/>
        <v>1</v>
      </c>
      <c r="W298" s="6" t="b">
        <f t="shared" si="18"/>
        <v>1</v>
      </c>
      <c r="X298" s="4">
        <f t="shared" si="19"/>
        <v>0.27708333333333335</v>
      </c>
      <c r="Y298" s="4">
        <f t="shared" si="20"/>
        <v>0</v>
      </c>
      <c r="Z298" s="7">
        <f>IF(AND(V298,W298,Y298&gt;=Constants!$C$3),TRUE,0)</f>
        <v>0</v>
      </c>
    </row>
    <row r="299" spans="1:26" x14ac:dyDescent="0.2">
      <c r="A299" t="s">
        <v>95</v>
      </c>
      <c r="B299" t="s">
        <v>96</v>
      </c>
      <c r="C299">
        <v>8</v>
      </c>
      <c r="D299" t="s">
        <v>31</v>
      </c>
      <c r="E299" t="s">
        <v>101</v>
      </c>
      <c r="F299" t="s">
        <v>83</v>
      </c>
      <c r="G299">
        <v>163</v>
      </c>
      <c r="H299" t="s">
        <v>25</v>
      </c>
      <c r="I299" t="s">
        <v>774</v>
      </c>
      <c r="J299">
        <v>16</v>
      </c>
      <c r="K299">
        <v>10</v>
      </c>
      <c r="L299">
        <v>2020</v>
      </c>
      <c r="M299">
        <v>6</v>
      </c>
      <c r="N299">
        <v>43</v>
      </c>
      <c r="O299">
        <v>14</v>
      </c>
      <c r="P299" t="s">
        <v>27</v>
      </c>
      <c r="Q299" t="s">
        <v>126</v>
      </c>
      <c r="R299" t="s">
        <v>1177</v>
      </c>
      <c r="S299" t="s">
        <v>1178</v>
      </c>
      <c r="T299">
        <v>0</v>
      </c>
      <c r="V299" s="4" t="b">
        <f t="shared" si="17"/>
        <v>0</v>
      </c>
      <c r="W299" s="6" t="b">
        <f t="shared" si="18"/>
        <v>1</v>
      </c>
      <c r="X299" s="4">
        <f t="shared" si="19"/>
        <v>0.27986111111111112</v>
      </c>
      <c r="Y299" s="4">
        <f t="shared" si="20"/>
        <v>2.7777777777777679E-3</v>
      </c>
      <c r="Z299" s="7">
        <f>IF(AND(V299,W299,Y299&gt;=Constants!$C$3),TRUE,0)</f>
        <v>0</v>
      </c>
    </row>
    <row r="300" spans="1:26" x14ac:dyDescent="0.2">
      <c r="A300" t="s">
        <v>95</v>
      </c>
      <c r="B300" t="s">
        <v>96</v>
      </c>
      <c r="C300">
        <v>8</v>
      </c>
      <c r="D300" t="s">
        <v>31</v>
      </c>
      <c r="E300" t="s">
        <v>101</v>
      </c>
      <c r="F300" t="s">
        <v>83</v>
      </c>
      <c r="G300">
        <v>163</v>
      </c>
      <c r="H300" t="s">
        <v>25</v>
      </c>
      <c r="I300" t="s">
        <v>26</v>
      </c>
      <c r="J300">
        <v>16</v>
      </c>
      <c r="K300">
        <v>10</v>
      </c>
      <c r="L300">
        <v>2020</v>
      </c>
      <c r="M300">
        <v>6</v>
      </c>
      <c r="N300">
        <v>43</v>
      </c>
      <c r="O300">
        <v>20</v>
      </c>
      <c r="P300" t="s">
        <v>27</v>
      </c>
      <c r="Q300" t="s">
        <v>126</v>
      </c>
      <c r="R300" t="s">
        <v>185</v>
      </c>
      <c r="S300" t="s">
        <v>186</v>
      </c>
      <c r="T300">
        <v>0</v>
      </c>
      <c r="V300" s="4" t="b">
        <f t="shared" si="17"/>
        <v>1</v>
      </c>
      <c r="W300" s="6" t="b">
        <f t="shared" si="18"/>
        <v>1</v>
      </c>
      <c r="X300" s="4">
        <f t="shared" si="19"/>
        <v>0.27986111111111112</v>
      </c>
      <c r="Y300" s="4">
        <f t="shared" si="20"/>
        <v>0</v>
      </c>
      <c r="Z300" s="7">
        <f>IF(AND(V300,W300,Y300&gt;=Constants!$C$3),TRUE,0)</f>
        <v>0</v>
      </c>
    </row>
    <row r="301" spans="1:26" x14ac:dyDescent="0.2">
      <c r="A301" t="s">
        <v>95</v>
      </c>
      <c r="B301" t="s">
        <v>96</v>
      </c>
      <c r="C301">
        <v>8</v>
      </c>
      <c r="D301" t="s">
        <v>31</v>
      </c>
      <c r="E301" t="s">
        <v>101</v>
      </c>
      <c r="F301" t="s">
        <v>83</v>
      </c>
      <c r="G301">
        <v>163</v>
      </c>
      <c r="H301" t="s">
        <v>25</v>
      </c>
      <c r="I301" t="s">
        <v>805</v>
      </c>
      <c r="J301">
        <v>16</v>
      </c>
      <c r="K301">
        <v>10</v>
      </c>
      <c r="L301">
        <v>2020</v>
      </c>
      <c r="M301">
        <v>6</v>
      </c>
      <c r="N301">
        <v>43</v>
      </c>
      <c r="O301">
        <v>8</v>
      </c>
      <c r="P301" t="s">
        <v>27</v>
      </c>
      <c r="Q301" t="s">
        <v>126</v>
      </c>
      <c r="R301" t="s">
        <v>1179</v>
      </c>
      <c r="S301" t="s">
        <v>1180</v>
      </c>
      <c r="T301">
        <v>0</v>
      </c>
      <c r="V301" s="4" t="b">
        <f t="shared" si="17"/>
        <v>1</v>
      </c>
      <c r="W301" s="6" t="b">
        <f t="shared" si="18"/>
        <v>1</v>
      </c>
      <c r="X301" s="4">
        <f t="shared" si="19"/>
        <v>0.27986111111111112</v>
      </c>
      <c r="Y301" s="4">
        <f t="shared" si="20"/>
        <v>0</v>
      </c>
      <c r="Z301" s="7">
        <f>IF(AND(V301,W301,Y301&gt;=Constants!$C$3),TRUE,0)</f>
        <v>0</v>
      </c>
    </row>
    <row r="302" spans="1:26" x14ac:dyDescent="0.2">
      <c r="A302" t="s">
        <v>95</v>
      </c>
      <c r="B302" t="s">
        <v>96</v>
      </c>
      <c r="C302">
        <v>8</v>
      </c>
      <c r="D302" t="s">
        <v>31</v>
      </c>
      <c r="E302" t="s">
        <v>101</v>
      </c>
      <c r="F302" t="s">
        <v>83</v>
      </c>
      <c r="G302">
        <v>164</v>
      </c>
      <c r="H302" t="s">
        <v>25</v>
      </c>
      <c r="I302" t="s">
        <v>26</v>
      </c>
      <c r="J302">
        <v>16</v>
      </c>
      <c r="K302">
        <v>10</v>
      </c>
      <c r="L302">
        <v>2020</v>
      </c>
      <c r="M302">
        <v>6</v>
      </c>
      <c r="N302">
        <v>43</v>
      </c>
      <c r="O302">
        <v>20</v>
      </c>
      <c r="P302" t="s">
        <v>129</v>
      </c>
      <c r="Q302" t="s">
        <v>28</v>
      </c>
      <c r="R302" t="s">
        <v>185</v>
      </c>
      <c r="S302" t="s">
        <v>187</v>
      </c>
      <c r="T302">
        <v>0</v>
      </c>
      <c r="V302" s="4" t="b">
        <f t="shared" si="17"/>
        <v>0</v>
      </c>
      <c r="W302" s="6" t="b">
        <f t="shared" si="18"/>
        <v>1</v>
      </c>
      <c r="X302" s="4">
        <f t="shared" si="19"/>
        <v>0.27986111111111112</v>
      </c>
      <c r="Y302" s="4">
        <f t="shared" si="20"/>
        <v>0</v>
      </c>
      <c r="Z302" s="7">
        <f>IF(AND(V302,W302,Y302&gt;=Constants!$C$3),TRUE,0)</f>
        <v>0</v>
      </c>
    </row>
    <row r="303" spans="1:26" x14ac:dyDescent="0.2">
      <c r="A303" t="s">
        <v>95</v>
      </c>
      <c r="B303" t="s">
        <v>96</v>
      </c>
      <c r="C303">
        <v>8</v>
      </c>
      <c r="D303" t="s">
        <v>31</v>
      </c>
      <c r="E303" t="s">
        <v>101</v>
      </c>
      <c r="F303" t="s">
        <v>83</v>
      </c>
      <c r="G303">
        <v>164</v>
      </c>
      <c r="H303" t="s">
        <v>25</v>
      </c>
      <c r="I303" t="s">
        <v>805</v>
      </c>
      <c r="J303">
        <v>16</v>
      </c>
      <c r="K303">
        <v>10</v>
      </c>
      <c r="L303">
        <v>2020</v>
      </c>
      <c r="M303">
        <v>6</v>
      </c>
      <c r="N303">
        <v>43</v>
      </c>
      <c r="O303">
        <v>8</v>
      </c>
      <c r="P303" t="s">
        <v>129</v>
      </c>
      <c r="Q303" t="s">
        <v>28</v>
      </c>
      <c r="R303" t="s">
        <v>1179</v>
      </c>
      <c r="S303" t="s">
        <v>1181</v>
      </c>
      <c r="T303">
        <v>0</v>
      </c>
      <c r="V303" s="4" t="b">
        <f t="shared" si="17"/>
        <v>1</v>
      </c>
      <c r="W303" s="6" t="b">
        <f t="shared" si="18"/>
        <v>1</v>
      </c>
      <c r="X303" s="4">
        <f t="shared" si="19"/>
        <v>0.27986111111111112</v>
      </c>
      <c r="Y303" s="4">
        <f t="shared" si="20"/>
        <v>0</v>
      </c>
      <c r="Z303" s="7">
        <f>IF(AND(V303,W303,Y303&gt;=Constants!$C$3),TRUE,0)</f>
        <v>0</v>
      </c>
    </row>
    <row r="304" spans="1:26" x14ac:dyDescent="0.2">
      <c r="A304" t="s">
        <v>95</v>
      </c>
      <c r="B304" t="s">
        <v>96</v>
      </c>
      <c r="C304">
        <v>8</v>
      </c>
      <c r="D304" t="s">
        <v>31</v>
      </c>
      <c r="E304" t="s">
        <v>101</v>
      </c>
      <c r="F304" t="s">
        <v>83</v>
      </c>
      <c r="G304">
        <v>165</v>
      </c>
      <c r="H304" t="s">
        <v>25</v>
      </c>
      <c r="I304" t="s">
        <v>774</v>
      </c>
      <c r="J304">
        <v>16</v>
      </c>
      <c r="K304">
        <v>10</v>
      </c>
      <c r="L304">
        <v>2020</v>
      </c>
      <c r="M304">
        <v>6</v>
      </c>
      <c r="N304">
        <v>43</v>
      </c>
      <c r="O304">
        <v>8</v>
      </c>
      <c r="P304" t="s">
        <v>28</v>
      </c>
      <c r="Q304" t="s">
        <v>28</v>
      </c>
      <c r="R304" t="s">
        <v>1179</v>
      </c>
      <c r="S304" t="s">
        <v>1182</v>
      </c>
      <c r="T304">
        <v>0</v>
      </c>
      <c r="V304" s="4" t="b">
        <f t="shared" si="17"/>
        <v>0</v>
      </c>
      <c r="W304" s="6" t="b">
        <f t="shared" si="18"/>
        <v>1</v>
      </c>
      <c r="X304" s="4">
        <f t="shared" si="19"/>
        <v>0.27986111111111112</v>
      </c>
      <c r="Y304" s="4">
        <f t="shared" si="20"/>
        <v>0</v>
      </c>
      <c r="Z304" s="7">
        <f>IF(AND(V304,W304,Y304&gt;=Constants!$C$3),TRUE,0)</f>
        <v>0</v>
      </c>
    </row>
    <row r="305" spans="1:26" x14ac:dyDescent="0.2">
      <c r="A305" t="s">
        <v>95</v>
      </c>
      <c r="B305" t="s">
        <v>96</v>
      </c>
      <c r="C305">
        <v>8</v>
      </c>
      <c r="D305" t="s">
        <v>31</v>
      </c>
      <c r="E305" t="s">
        <v>101</v>
      </c>
      <c r="F305" t="s">
        <v>83</v>
      </c>
      <c r="G305">
        <v>165</v>
      </c>
      <c r="H305" t="s">
        <v>25</v>
      </c>
      <c r="I305" t="s">
        <v>26</v>
      </c>
      <c r="J305">
        <v>16</v>
      </c>
      <c r="K305">
        <v>10</v>
      </c>
      <c r="L305">
        <v>2020</v>
      </c>
      <c r="M305">
        <v>6</v>
      </c>
      <c r="N305">
        <v>44</v>
      </c>
      <c r="O305">
        <v>45</v>
      </c>
      <c r="P305" t="s">
        <v>27</v>
      </c>
      <c r="Q305" t="s">
        <v>28</v>
      </c>
      <c r="R305" t="s">
        <v>188</v>
      </c>
      <c r="S305" t="s">
        <v>189</v>
      </c>
      <c r="T305">
        <v>0</v>
      </c>
      <c r="V305" s="4" t="b">
        <f t="shared" si="17"/>
        <v>1</v>
      </c>
      <c r="W305" s="6" t="b">
        <f t="shared" si="18"/>
        <v>1</v>
      </c>
      <c r="X305" s="4">
        <f t="shared" si="19"/>
        <v>0.28055555555555556</v>
      </c>
      <c r="Y305" s="4">
        <f t="shared" si="20"/>
        <v>6.9444444444444198E-4</v>
      </c>
      <c r="Z305" s="7" t="b">
        <f>IF(AND(V305,W305,Y305&gt;=Constants!$C$3),TRUE,0)</f>
        <v>1</v>
      </c>
    </row>
    <row r="306" spans="1:26" x14ac:dyDescent="0.2">
      <c r="A306" t="s">
        <v>95</v>
      </c>
      <c r="B306" t="s">
        <v>96</v>
      </c>
      <c r="C306">
        <v>8</v>
      </c>
      <c r="D306" t="s">
        <v>31</v>
      </c>
      <c r="E306" t="s">
        <v>114</v>
      </c>
      <c r="F306" t="s">
        <v>115</v>
      </c>
      <c r="G306">
        <v>165</v>
      </c>
      <c r="H306" t="s">
        <v>25</v>
      </c>
      <c r="I306" t="s">
        <v>805</v>
      </c>
      <c r="J306">
        <v>16</v>
      </c>
      <c r="K306">
        <v>10</v>
      </c>
      <c r="L306">
        <v>2020</v>
      </c>
      <c r="M306">
        <v>6</v>
      </c>
      <c r="N306">
        <v>45</v>
      </c>
      <c r="O306">
        <v>19</v>
      </c>
      <c r="P306" t="s">
        <v>27</v>
      </c>
      <c r="Q306" t="s">
        <v>28</v>
      </c>
      <c r="R306" t="s">
        <v>1183</v>
      </c>
      <c r="S306" t="s">
        <v>1184</v>
      </c>
      <c r="T306">
        <v>0</v>
      </c>
      <c r="V306" s="4" t="b">
        <f t="shared" si="17"/>
        <v>1</v>
      </c>
      <c r="W306" s="6" t="b">
        <f t="shared" si="18"/>
        <v>1</v>
      </c>
      <c r="X306" s="4">
        <f t="shared" si="19"/>
        <v>0.28125</v>
      </c>
      <c r="Y306" s="4">
        <f t="shared" si="20"/>
        <v>6.9444444444444198E-4</v>
      </c>
      <c r="Z306" s="7" t="b">
        <f>IF(AND(V306,W306,Y306&gt;=Constants!$C$3),TRUE,0)</f>
        <v>1</v>
      </c>
    </row>
    <row r="307" spans="1:26" x14ac:dyDescent="0.2">
      <c r="A307" t="s">
        <v>95</v>
      </c>
      <c r="B307" t="s">
        <v>96</v>
      </c>
      <c r="C307">
        <v>8</v>
      </c>
      <c r="D307" t="s">
        <v>31</v>
      </c>
      <c r="E307" t="s">
        <v>101</v>
      </c>
      <c r="F307" t="s">
        <v>83</v>
      </c>
      <c r="G307">
        <v>166</v>
      </c>
      <c r="H307" t="s">
        <v>25</v>
      </c>
      <c r="I307" t="s">
        <v>26</v>
      </c>
      <c r="J307">
        <v>16</v>
      </c>
      <c r="K307">
        <v>10</v>
      </c>
      <c r="L307">
        <v>2020</v>
      </c>
      <c r="M307">
        <v>6</v>
      </c>
      <c r="N307">
        <v>44</v>
      </c>
      <c r="O307">
        <v>16</v>
      </c>
      <c r="P307" t="s">
        <v>27</v>
      </c>
      <c r="Q307" t="s">
        <v>28</v>
      </c>
      <c r="R307" t="s">
        <v>190</v>
      </c>
      <c r="S307" t="s">
        <v>191</v>
      </c>
      <c r="T307">
        <v>0</v>
      </c>
      <c r="V307" s="4" t="b">
        <f t="shared" si="17"/>
        <v>0</v>
      </c>
      <c r="W307" s="6" t="b">
        <f t="shared" si="18"/>
        <v>1</v>
      </c>
      <c r="X307" s="4">
        <f t="shared" si="19"/>
        <v>0.28055555555555556</v>
      </c>
      <c r="Y307" s="4">
        <f t="shared" si="20"/>
        <v>6.9444444444444198E-4</v>
      </c>
      <c r="Z307" s="7">
        <f>IF(AND(V307,W307,Y307&gt;=Constants!$C$3),TRUE,0)</f>
        <v>0</v>
      </c>
    </row>
    <row r="308" spans="1:26" x14ac:dyDescent="0.2">
      <c r="A308" t="s">
        <v>95</v>
      </c>
      <c r="B308" t="s">
        <v>96</v>
      </c>
      <c r="C308">
        <v>8</v>
      </c>
      <c r="D308" t="s">
        <v>31</v>
      </c>
      <c r="E308" t="s">
        <v>101</v>
      </c>
      <c r="F308" t="s">
        <v>83</v>
      </c>
      <c r="G308">
        <v>167</v>
      </c>
      <c r="H308" t="s">
        <v>25</v>
      </c>
      <c r="I308" t="s">
        <v>26</v>
      </c>
      <c r="J308">
        <v>16</v>
      </c>
      <c r="K308">
        <v>10</v>
      </c>
      <c r="L308">
        <v>2020</v>
      </c>
      <c r="M308">
        <v>6</v>
      </c>
      <c r="N308">
        <v>44</v>
      </c>
      <c r="O308">
        <v>50</v>
      </c>
      <c r="P308" t="s">
        <v>27</v>
      </c>
      <c r="Q308" t="s">
        <v>28</v>
      </c>
      <c r="R308" t="s">
        <v>192</v>
      </c>
      <c r="S308" t="s">
        <v>193</v>
      </c>
      <c r="T308">
        <v>0</v>
      </c>
      <c r="V308" s="4" t="b">
        <f t="shared" si="17"/>
        <v>0</v>
      </c>
      <c r="W308" s="6" t="b">
        <f t="shared" si="18"/>
        <v>1</v>
      </c>
      <c r="X308" s="4">
        <f t="shared" si="19"/>
        <v>0.28055555555555556</v>
      </c>
      <c r="Y308" s="4">
        <f t="shared" si="20"/>
        <v>0</v>
      </c>
      <c r="Z308" s="7">
        <f>IF(AND(V308,W308,Y308&gt;=Constants!$C$3),TRUE,0)</f>
        <v>0</v>
      </c>
    </row>
    <row r="309" spans="1:26" x14ac:dyDescent="0.2">
      <c r="A309" t="s">
        <v>95</v>
      </c>
      <c r="B309" t="s">
        <v>96</v>
      </c>
      <c r="C309">
        <v>8</v>
      </c>
      <c r="D309" t="s">
        <v>31</v>
      </c>
      <c r="E309" t="s">
        <v>101</v>
      </c>
      <c r="F309" t="s">
        <v>83</v>
      </c>
      <c r="G309">
        <v>168</v>
      </c>
      <c r="H309" t="s">
        <v>25</v>
      </c>
      <c r="I309" t="s">
        <v>774</v>
      </c>
      <c r="J309">
        <v>16</v>
      </c>
      <c r="K309">
        <v>10</v>
      </c>
      <c r="L309">
        <v>2020</v>
      </c>
      <c r="M309">
        <v>6</v>
      </c>
      <c r="N309">
        <v>55</v>
      </c>
      <c r="O309">
        <v>7</v>
      </c>
      <c r="P309" t="s">
        <v>27</v>
      </c>
      <c r="Q309" t="s">
        <v>28</v>
      </c>
      <c r="R309" t="s">
        <v>1185</v>
      </c>
      <c r="S309" t="s">
        <v>1186</v>
      </c>
      <c r="T309">
        <v>0</v>
      </c>
      <c r="V309" s="4" t="b">
        <f t="shared" si="17"/>
        <v>0</v>
      </c>
      <c r="W309" s="6" t="b">
        <f t="shared" si="18"/>
        <v>1</v>
      </c>
      <c r="X309" s="4">
        <f t="shared" si="19"/>
        <v>0.28819444444444448</v>
      </c>
      <c r="Y309" s="4">
        <f t="shared" si="20"/>
        <v>7.6388888888889173E-3</v>
      </c>
      <c r="Z309" s="7">
        <f>IF(AND(V309,W309,Y309&gt;=Constants!$C$3),TRUE,0)</f>
        <v>0</v>
      </c>
    </row>
    <row r="310" spans="1:26" x14ac:dyDescent="0.2">
      <c r="A310" t="s">
        <v>95</v>
      </c>
      <c r="B310" t="s">
        <v>96</v>
      </c>
      <c r="C310">
        <v>8</v>
      </c>
      <c r="D310" t="s">
        <v>31</v>
      </c>
      <c r="E310" t="s">
        <v>114</v>
      </c>
      <c r="F310" t="s">
        <v>115</v>
      </c>
      <c r="G310">
        <v>169</v>
      </c>
      <c r="H310" t="s">
        <v>25</v>
      </c>
      <c r="I310" t="s">
        <v>35</v>
      </c>
      <c r="J310">
        <v>16</v>
      </c>
      <c r="K310">
        <v>10</v>
      </c>
      <c r="L310">
        <v>2020</v>
      </c>
      <c r="M310">
        <v>15</v>
      </c>
      <c r="N310">
        <v>31</v>
      </c>
      <c r="O310">
        <v>52</v>
      </c>
      <c r="P310" t="s">
        <v>27</v>
      </c>
      <c r="Q310" t="s">
        <v>28</v>
      </c>
      <c r="R310" t="s">
        <v>194</v>
      </c>
      <c r="S310" t="s">
        <v>195</v>
      </c>
      <c r="T310">
        <v>0</v>
      </c>
      <c r="V310" s="4" t="b">
        <f t="shared" si="17"/>
        <v>0</v>
      </c>
      <c r="W310" s="6" t="b">
        <f t="shared" si="18"/>
        <v>1</v>
      </c>
      <c r="X310" s="4">
        <f t="shared" si="19"/>
        <v>0.64652777777777781</v>
      </c>
      <c r="Y310" s="4">
        <f t="shared" si="20"/>
        <v>0.35833333333333334</v>
      </c>
      <c r="Z310" s="7">
        <f>IF(AND(V310,W310,Y310&gt;=Constants!$C$3),TRUE,0)</f>
        <v>0</v>
      </c>
    </row>
    <row r="311" spans="1:26" x14ac:dyDescent="0.2">
      <c r="A311" t="s">
        <v>95</v>
      </c>
      <c r="B311" t="s">
        <v>96</v>
      </c>
      <c r="C311">
        <v>8</v>
      </c>
      <c r="D311" t="s">
        <v>31</v>
      </c>
      <c r="E311" t="s">
        <v>114</v>
      </c>
      <c r="F311" t="s">
        <v>115</v>
      </c>
      <c r="G311">
        <v>169</v>
      </c>
      <c r="H311" t="s">
        <v>25</v>
      </c>
      <c r="I311" t="s">
        <v>774</v>
      </c>
      <c r="J311">
        <v>16</v>
      </c>
      <c r="K311">
        <v>10</v>
      </c>
      <c r="L311">
        <v>2020</v>
      </c>
      <c r="M311">
        <v>15</v>
      </c>
      <c r="N311">
        <v>29</v>
      </c>
      <c r="O311">
        <v>27</v>
      </c>
      <c r="P311" t="s">
        <v>27</v>
      </c>
      <c r="Q311" t="s">
        <v>28</v>
      </c>
      <c r="R311" t="s">
        <v>1187</v>
      </c>
      <c r="S311" t="s">
        <v>1188</v>
      </c>
      <c r="T311">
        <v>0</v>
      </c>
      <c r="V311" s="4" t="b">
        <f t="shared" si="17"/>
        <v>1</v>
      </c>
      <c r="W311" s="6" t="b">
        <f t="shared" si="18"/>
        <v>1</v>
      </c>
      <c r="X311" s="4">
        <f t="shared" si="19"/>
        <v>0.64513888888888882</v>
      </c>
      <c r="Y311" s="4">
        <f t="shared" si="20"/>
        <v>1.388888888888995E-3</v>
      </c>
      <c r="Z311" s="7" t="b">
        <f>IF(AND(V311,W311,Y311&gt;=Constants!$C$3),TRUE,0)</f>
        <v>1</v>
      </c>
    </row>
    <row r="312" spans="1:26" x14ac:dyDescent="0.2">
      <c r="A312" t="s">
        <v>95</v>
      </c>
      <c r="B312" t="s">
        <v>96</v>
      </c>
      <c r="C312">
        <v>8</v>
      </c>
      <c r="D312" t="s">
        <v>31</v>
      </c>
      <c r="E312" t="s">
        <v>114</v>
      </c>
      <c r="F312" t="s">
        <v>115</v>
      </c>
      <c r="G312">
        <v>169</v>
      </c>
      <c r="H312" t="s">
        <v>25</v>
      </c>
      <c r="I312" t="s">
        <v>805</v>
      </c>
      <c r="J312">
        <v>16</v>
      </c>
      <c r="K312">
        <v>10</v>
      </c>
      <c r="L312">
        <v>2020</v>
      </c>
      <c r="M312">
        <v>15</v>
      </c>
      <c r="N312">
        <v>29</v>
      </c>
      <c r="O312">
        <v>44</v>
      </c>
      <c r="P312" t="s">
        <v>27</v>
      </c>
      <c r="Q312" t="s">
        <v>28</v>
      </c>
      <c r="R312" t="s">
        <v>354</v>
      </c>
      <c r="S312" t="s">
        <v>1189</v>
      </c>
      <c r="T312">
        <v>0</v>
      </c>
      <c r="V312" s="4" t="b">
        <f t="shared" si="17"/>
        <v>1</v>
      </c>
      <c r="W312" s="6" t="b">
        <f t="shared" si="18"/>
        <v>1</v>
      </c>
      <c r="X312" s="4">
        <f t="shared" si="19"/>
        <v>0.64513888888888882</v>
      </c>
      <c r="Y312" s="4">
        <f t="shared" si="20"/>
        <v>0</v>
      </c>
      <c r="Z312" s="7">
        <f>IF(AND(V312,W312,Y312&gt;=Constants!$C$3),TRUE,0)</f>
        <v>0</v>
      </c>
    </row>
    <row r="313" spans="1:26" x14ac:dyDescent="0.2">
      <c r="A313" t="s">
        <v>95</v>
      </c>
      <c r="B313" t="s">
        <v>96</v>
      </c>
      <c r="C313">
        <v>8</v>
      </c>
      <c r="D313" t="s">
        <v>31</v>
      </c>
      <c r="E313" t="s">
        <v>101</v>
      </c>
      <c r="F313" t="s">
        <v>83</v>
      </c>
      <c r="G313">
        <v>170</v>
      </c>
      <c r="H313" t="s">
        <v>25</v>
      </c>
      <c r="I313" t="s">
        <v>26</v>
      </c>
      <c r="J313">
        <v>16</v>
      </c>
      <c r="K313">
        <v>10</v>
      </c>
      <c r="L313">
        <v>2020</v>
      </c>
      <c r="M313">
        <v>15</v>
      </c>
      <c r="N313">
        <v>39</v>
      </c>
      <c r="O313">
        <v>11</v>
      </c>
      <c r="P313" t="s">
        <v>27</v>
      </c>
      <c r="Q313" t="s">
        <v>28</v>
      </c>
      <c r="R313" t="s">
        <v>196</v>
      </c>
      <c r="S313" t="s">
        <v>197</v>
      </c>
      <c r="T313">
        <v>0</v>
      </c>
      <c r="V313" s="4" t="b">
        <f t="shared" si="17"/>
        <v>0</v>
      </c>
      <c r="W313" s="6" t="b">
        <f t="shared" si="18"/>
        <v>1</v>
      </c>
      <c r="X313" s="4">
        <f t="shared" si="19"/>
        <v>0.65208333333333335</v>
      </c>
      <c r="Y313" s="4">
        <f t="shared" si="20"/>
        <v>6.9444444444445308E-3</v>
      </c>
      <c r="Z313" s="7">
        <f>IF(AND(V313,W313,Y313&gt;=Constants!$C$3),TRUE,0)</f>
        <v>0</v>
      </c>
    </row>
    <row r="314" spans="1:26" x14ac:dyDescent="0.2">
      <c r="A314" t="s">
        <v>95</v>
      </c>
      <c r="B314" t="s">
        <v>96</v>
      </c>
      <c r="C314">
        <v>8</v>
      </c>
      <c r="D314" t="s">
        <v>31</v>
      </c>
      <c r="E314" t="s">
        <v>101</v>
      </c>
      <c r="F314" t="s">
        <v>83</v>
      </c>
      <c r="G314">
        <v>171</v>
      </c>
      <c r="H314" t="s">
        <v>25</v>
      </c>
      <c r="I314" t="s">
        <v>774</v>
      </c>
      <c r="J314">
        <v>16</v>
      </c>
      <c r="K314">
        <v>10</v>
      </c>
      <c r="L314">
        <v>2020</v>
      </c>
      <c r="M314">
        <v>15</v>
      </c>
      <c r="N314">
        <v>39</v>
      </c>
      <c r="O314">
        <v>32</v>
      </c>
      <c r="P314" t="s">
        <v>27</v>
      </c>
      <c r="Q314" t="s">
        <v>28</v>
      </c>
      <c r="R314" t="s">
        <v>1190</v>
      </c>
      <c r="S314" t="s">
        <v>1191</v>
      </c>
      <c r="T314">
        <v>0</v>
      </c>
      <c r="V314" s="4" t="b">
        <f t="shared" si="17"/>
        <v>0</v>
      </c>
      <c r="W314" s="6" t="b">
        <f t="shared" si="18"/>
        <v>1</v>
      </c>
      <c r="X314" s="4">
        <f t="shared" si="19"/>
        <v>0.65208333333333335</v>
      </c>
      <c r="Y314" s="4">
        <f t="shared" si="20"/>
        <v>0</v>
      </c>
      <c r="Z314" s="7">
        <f>IF(AND(V314,W314,Y314&gt;=Constants!$C$3),TRUE,0)</f>
        <v>0</v>
      </c>
    </row>
    <row r="315" spans="1:26" x14ac:dyDescent="0.2">
      <c r="A315" t="s">
        <v>95</v>
      </c>
      <c r="B315" t="s">
        <v>96</v>
      </c>
      <c r="C315">
        <v>8</v>
      </c>
      <c r="D315" t="s">
        <v>31</v>
      </c>
      <c r="E315" t="s">
        <v>101</v>
      </c>
      <c r="F315" t="s">
        <v>83</v>
      </c>
      <c r="G315">
        <v>171</v>
      </c>
      <c r="H315" t="s">
        <v>25</v>
      </c>
      <c r="I315" t="s">
        <v>805</v>
      </c>
      <c r="J315">
        <v>16</v>
      </c>
      <c r="K315">
        <v>10</v>
      </c>
      <c r="L315">
        <v>2020</v>
      </c>
      <c r="M315">
        <v>15</v>
      </c>
      <c r="N315">
        <v>39</v>
      </c>
      <c r="O315">
        <v>11</v>
      </c>
      <c r="P315" t="s">
        <v>27</v>
      </c>
      <c r="Q315" t="s">
        <v>28</v>
      </c>
      <c r="R315" t="s">
        <v>196</v>
      </c>
      <c r="S315" t="s">
        <v>1192</v>
      </c>
      <c r="T315">
        <v>0</v>
      </c>
      <c r="V315" s="4" t="b">
        <f t="shared" si="17"/>
        <v>1</v>
      </c>
      <c r="W315" s="6" t="b">
        <f t="shared" si="18"/>
        <v>1</v>
      </c>
      <c r="X315" s="4">
        <f t="shared" si="19"/>
        <v>0.65208333333333335</v>
      </c>
      <c r="Y315" s="4">
        <f t="shared" si="20"/>
        <v>0</v>
      </c>
      <c r="Z315" s="7">
        <f>IF(AND(V315,W315,Y315&gt;=Constants!$C$3),TRUE,0)</f>
        <v>0</v>
      </c>
    </row>
    <row r="316" spans="1:26" x14ac:dyDescent="0.2">
      <c r="A316" t="s">
        <v>95</v>
      </c>
      <c r="B316" t="s">
        <v>96</v>
      </c>
      <c r="C316">
        <v>8</v>
      </c>
      <c r="D316" t="s">
        <v>31</v>
      </c>
      <c r="E316" t="s">
        <v>101</v>
      </c>
      <c r="F316" t="s">
        <v>83</v>
      </c>
      <c r="G316">
        <v>172</v>
      </c>
      <c r="H316" t="s">
        <v>25</v>
      </c>
      <c r="I316" t="s">
        <v>774</v>
      </c>
      <c r="J316">
        <v>16</v>
      </c>
      <c r="K316">
        <v>10</v>
      </c>
      <c r="L316">
        <v>2020</v>
      </c>
      <c r="M316">
        <v>15</v>
      </c>
      <c r="N316">
        <v>39</v>
      </c>
      <c r="O316">
        <v>11</v>
      </c>
      <c r="P316" t="s">
        <v>27</v>
      </c>
      <c r="Q316" t="s">
        <v>28</v>
      </c>
      <c r="R316" t="s">
        <v>196</v>
      </c>
      <c r="S316" t="s">
        <v>1193</v>
      </c>
      <c r="T316">
        <v>0</v>
      </c>
      <c r="V316" s="4" t="b">
        <f t="shared" si="17"/>
        <v>0</v>
      </c>
      <c r="W316" s="6" t="b">
        <f t="shared" si="18"/>
        <v>1</v>
      </c>
      <c r="X316" s="4">
        <f t="shared" si="19"/>
        <v>0.65208333333333335</v>
      </c>
      <c r="Y316" s="4">
        <f t="shared" si="20"/>
        <v>0</v>
      </c>
      <c r="Z316" s="7">
        <f>IF(AND(V316,W316,Y316&gt;=Constants!$C$3),TRUE,0)</f>
        <v>0</v>
      </c>
    </row>
    <row r="317" spans="1:26" x14ac:dyDescent="0.2">
      <c r="A317" t="s">
        <v>95</v>
      </c>
      <c r="B317" t="s">
        <v>96</v>
      </c>
      <c r="C317">
        <v>8</v>
      </c>
      <c r="D317" t="s">
        <v>31</v>
      </c>
      <c r="E317" t="s">
        <v>101</v>
      </c>
      <c r="F317" t="s">
        <v>83</v>
      </c>
      <c r="G317">
        <v>172</v>
      </c>
      <c r="H317" t="s">
        <v>25</v>
      </c>
      <c r="I317" t="s">
        <v>805</v>
      </c>
      <c r="J317">
        <v>16</v>
      </c>
      <c r="K317">
        <v>10</v>
      </c>
      <c r="L317">
        <v>2020</v>
      </c>
      <c r="M317">
        <v>15</v>
      </c>
      <c r="N317">
        <v>39</v>
      </c>
      <c r="O317">
        <v>22</v>
      </c>
      <c r="P317" t="s">
        <v>27</v>
      </c>
      <c r="Q317" t="s">
        <v>28</v>
      </c>
      <c r="R317" t="s">
        <v>1194</v>
      </c>
      <c r="S317" t="s">
        <v>1195</v>
      </c>
      <c r="T317">
        <v>0</v>
      </c>
      <c r="V317" s="4" t="b">
        <f t="shared" si="17"/>
        <v>1</v>
      </c>
      <c r="W317" s="6" t="b">
        <f t="shared" si="18"/>
        <v>1</v>
      </c>
      <c r="X317" s="4">
        <f t="shared" si="19"/>
        <v>0.65208333333333335</v>
      </c>
      <c r="Y317" s="4">
        <f t="shared" si="20"/>
        <v>0</v>
      </c>
      <c r="Z317" s="7">
        <f>IF(AND(V317,W317,Y317&gt;=Constants!$C$3),TRUE,0)</f>
        <v>0</v>
      </c>
    </row>
    <row r="318" spans="1:26" x14ac:dyDescent="0.2">
      <c r="A318" t="s">
        <v>95</v>
      </c>
      <c r="B318" t="s">
        <v>96</v>
      </c>
      <c r="C318">
        <v>8</v>
      </c>
      <c r="D318" t="s">
        <v>31</v>
      </c>
      <c r="E318" t="s">
        <v>114</v>
      </c>
      <c r="F318" t="s">
        <v>115</v>
      </c>
      <c r="G318">
        <v>173</v>
      </c>
      <c r="H318" t="s">
        <v>25</v>
      </c>
      <c r="I318" t="s">
        <v>774</v>
      </c>
      <c r="J318">
        <v>16</v>
      </c>
      <c r="K318">
        <v>10</v>
      </c>
      <c r="L318">
        <v>2020</v>
      </c>
      <c r="M318">
        <v>15</v>
      </c>
      <c r="N318">
        <v>38</v>
      </c>
      <c r="O318">
        <v>37</v>
      </c>
      <c r="P318" t="s">
        <v>27</v>
      </c>
      <c r="Q318" t="s">
        <v>98</v>
      </c>
      <c r="R318" t="s">
        <v>554</v>
      </c>
      <c r="S318" t="s">
        <v>1196</v>
      </c>
      <c r="T318">
        <v>0</v>
      </c>
      <c r="V318" s="4" t="b">
        <f t="shared" si="17"/>
        <v>0</v>
      </c>
      <c r="W318" s="6" t="b">
        <f t="shared" si="18"/>
        <v>1</v>
      </c>
      <c r="X318" s="4">
        <f t="shared" si="19"/>
        <v>0.65138888888888891</v>
      </c>
      <c r="Y318" s="4">
        <f t="shared" si="20"/>
        <v>6.9444444444444198E-4</v>
      </c>
      <c r="Z318" s="7">
        <f>IF(AND(V318,W318,Y318&gt;=Constants!$C$3),TRUE,0)</f>
        <v>0</v>
      </c>
    </row>
    <row r="319" spans="1:26" x14ac:dyDescent="0.2">
      <c r="A319" t="s">
        <v>95</v>
      </c>
      <c r="B319" t="s">
        <v>96</v>
      </c>
      <c r="C319">
        <v>8</v>
      </c>
      <c r="D319" t="s">
        <v>31</v>
      </c>
      <c r="E319" t="s">
        <v>101</v>
      </c>
      <c r="F319" t="s">
        <v>83</v>
      </c>
      <c r="G319">
        <v>173</v>
      </c>
      <c r="H319" t="s">
        <v>25</v>
      </c>
      <c r="I319" t="s">
        <v>26</v>
      </c>
      <c r="J319">
        <v>16</v>
      </c>
      <c r="K319">
        <v>10</v>
      </c>
      <c r="L319">
        <v>2020</v>
      </c>
      <c r="M319">
        <v>15</v>
      </c>
      <c r="N319">
        <v>39</v>
      </c>
      <c r="O319">
        <v>15</v>
      </c>
      <c r="P319" t="s">
        <v>27</v>
      </c>
      <c r="Q319" t="s">
        <v>98</v>
      </c>
      <c r="R319" t="s">
        <v>198</v>
      </c>
      <c r="S319" t="s">
        <v>199</v>
      </c>
      <c r="T319">
        <v>0</v>
      </c>
      <c r="V319" s="4" t="b">
        <f t="shared" si="17"/>
        <v>1</v>
      </c>
      <c r="W319" s="6" t="b">
        <f t="shared" si="18"/>
        <v>1</v>
      </c>
      <c r="X319" s="4">
        <f t="shared" si="19"/>
        <v>0.65208333333333335</v>
      </c>
      <c r="Y319" s="4">
        <f t="shared" si="20"/>
        <v>6.9444444444444198E-4</v>
      </c>
      <c r="Z319" s="7" t="b">
        <f>IF(AND(V319,W319,Y319&gt;=Constants!$C$3),TRUE,0)</f>
        <v>1</v>
      </c>
    </row>
    <row r="320" spans="1:26" x14ac:dyDescent="0.2">
      <c r="A320" t="s">
        <v>95</v>
      </c>
      <c r="B320" t="s">
        <v>96</v>
      </c>
      <c r="C320">
        <v>8</v>
      </c>
      <c r="D320" t="s">
        <v>31</v>
      </c>
      <c r="E320" t="s">
        <v>114</v>
      </c>
      <c r="F320" t="s">
        <v>115</v>
      </c>
      <c r="G320">
        <v>173</v>
      </c>
      <c r="H320" t="s">
        <v>25</v>
      </c>
      <c r="I320" t="s">
        <v>805</v>
      </c>
      <c r="J320">
        <v>16</v>
      </c>
      <c r="K320">
        <v>10</v>
      </c>
      <c r="L320">
        <v>2020</v>
      </c>
      <c r="M320">
        <v>15</v>
      </c>
      <c r="N320">
        <v>38</v>
      </c>
      <c r="O320">
        <v>40</v>
      </c>
      <c r="P320" t="s">
        <v>27</v>
      </c>
      <c r="Q320" t="s">
        <v>98</v>
      </c>
      <c r="R320" t="s">
        <v>1197</v>
      </c>
      <c r="S320" t="s">
        <v>1198</v>
      </c>
      <c r="T320">
        <v>0</v>
      </c>
      <c r="V320" s="4" t="b">
        <f t="shared" si="17"/>
        <v>1</v>
      </c>
      <c r="W320" s="6" t="b">
        <f t="shared" si="18"/>
        <v>1</v>
      </c>
      <c r="X320" s="4">
        <f t="shared" si="19"/>
        <v>0.65138888888888891</v>
      </c>
      <c r="Y320" s="4">
        <f t="shared" si="20"/>
        <v>6.9444444444444198E-4</v>
      </c>
      <c r="Z320" s="7" t="b">
        <f>IF(AND(V320,W320,Y320&gt;=Constants!$C$3),TRUE,0)</f>
        <v>1</v>
      </c>
    </row>
    <row r="321" spans="1:26" x14ac:dyDescent="0.2">
      <c r="A321" t="s">
        <v>95</v>
      </c>
      <c r="B321" t="s">
        <v>96</v>
      </c>
      <c r="C321">
        <v>8</v>
      </c>
      <c r="D321" t="s">
        <v>31</v>
      </c>
      <c r="E321" t="s">
        <v>101</v>
      </c>
      <c r="F321" t="s">
        <v>83</v>
      </c>
      <c r="G321">
        <v>174</v>
      </c>
      <c r="H321" t="s">
        <v>25</v>
      </c>
      <c r="I321" t="s">
        <v>774</v>
      </c>
      <c r="J321">
        <v>16</v>
      </c>
      <c r="K321">
        <v>10</v>
      </c>
      <c r="L321">
        <v>2020</v>
      </c>
      <c r="M321">
        <v>15</v>
      </c>
      <c r="N321">
        <v>39</v>
      </c>
      <c r="O321">
        <v>28</v>
      </c>
      <c r="P321" t="s">
        <v>27</v>
      </c>
      <c r="Q321" t="s">
        <v>98</v>
      </c>
      <c r="R321" t="s">
        <v>1199</v>
      </c>
      <c r="S321" t="s">
        <v>1200</v>
      </c>
      <c r="T321">
        <v>0</v>
      </c>
      <c r="V321" s="4" t="b">
        <f t="shared" si="17"/>
        <v>0</v>
      </c>
      <c r="W321" s="6" t="b">
        <f t="shared" si="18"/>
        <v>1</v>
      </c>
      <c r="X321" s="4">
        <f t="shared" si="19"/>
        <v>0.65208333333333335</v>
      </c>
      <c r="Y321" s="4">
        <f t="shared" si="20"/>
        <v>6.9444444444444198E-4</v>
      </c>
      <c r="Z321" s="7">
        <f>IF(AND(V321,W321,Y321&gt;=Constants!$C$3),TRUE,0)</f>
        <v>0</v>
      </c>
    </row>
    <row r="322" spans="1:26" x14ac:dyDescent="0.2">
      <c r="A322" t="s">
        <v>95</v>
      </c>
      <c r="B322" t="s">
        <v>96</v>
      </c>
      <c r="C322">
        <v>8</v>
      </c>
      <c r="D322" t="s">
        <v>31</v>
      </c>
      <c r="E322" t="s">
        <v>101</v>
      </c>
      <c r="F322" t="s">
        <v>83</v>
      </c>
      <c r="G322">
        <v>174</v>
      </c>
      <c r="H322" t="s">
        <v>25</v>
      </c>
      <c r="I322" t="s">
        <v>805</v>
      </c>
      <c r="J322">
        <v>16</v>
      </c>
      <c r="K322">
        <v>10</v>
      </c>
      <c r="L322">
        <v>2020</v>
      </c>
      <c r="M322">
        <v>15</v>
      </c>
      <c r="N322">
        <v>39</v>
      </c>
      <c r="O322">
        <v>35</v>
      </c>
      <c r="P322" t="s">
        <v>27</v>
      </c>
      <c r="Q322" t="s">
        <v>98</v>
      </c>
      <c r="R322" t="s">
        <v>1201</v>
      </c>
      <c r="S322" t="s">
        <v>1202</v>
      </c>
      <c r="T322">
        <v>0</v>
      </c>
      <c r="V322" s="4" t="b">
        <f t="shared" si="17"/>
        <v>1</v>
      </c>
      <c r="W322" s="6" t="b">
        <f t="shared" si="18"/>
        <v>1</v>
      </c>
      <c r="X322" s="4">
        <f t="shared" si="19"/>
        <v>0.65208333333333335</v>
      </c>
      <c r="Y322" s="4">
        <f t="shared" si="20"/>
        <v>0</v>
      </c>
      <c r="Z322" s="7">
        <f>IF(AND(V322,W322,Y322&gt;=Constants!$C$3),TRUE,0)</f>
        <v>0</v>
      </c>
    </row>
    <row r="323" spans="1:26" x14ac:dyDescent="0.2">
      <c r="A323" t="s">
        <v>95</v>
      </c>
      <c r="B323" t="s">
        <v>96</v>
      </c>
      <c r="C323">
        <v>8</v>
      </c>
      <c r="D323" t="s">
        <v>22</v>
      </c>
      <c r="E323" t="s">
        <v>97</v>
      </c>
      <c r="F323" t="s">
        <v>54</v>
      </c>
      <c r="G323">
        <v>175</v>
      </c>
      <c r="H323" t="s">
        <v>25</v>
      </c>
      <c r="I323" t="s">
        <v>774</v>
      </c>
      <c r="J323">
        <v>16</v>
      </c>
      <c r="K323">
        <v>10</v>
      </c>
      <c r="L323">
        <v>2020</v>
      </c>
      <c r="M323">
        <v>16</v>
      </c>
      <c r="N323">
        <v>3</v>
      </c>
      <c r="O323">
        <v>2</v>
      </c>
      <c r="P323" t="s">
        <v>27</v>
      </c>
      <c r="Q323" t="s">
        <v>98</v>
      </c>
      <c r="R323" t="s">
        <v>1203</v>
      </c>
      <c r="S323" t="s">
        <v>1204</v>
      </c>
      <c r="T323">
        <v>0</v>
      </c>
      <c r="V323" s="4" t="b">
        <f t="shared" ref="V323:V386" si="21">NOT(ISERROR(MATCH(G323,G322,0)))</f>
        <v>0</v>
      </c>
      <c r="W323" s="6" t="b">
        <f t="shared" ref="W323:W386" si="22">IF(DATE(L323,K323,J323)-DATE(L322,K322,J322)&lt;&gt;0,FALSE,TRUE)</f>
        <v>1</v>
      </c>
      <c r="X323" s="4">
        <f t="shared" ref="X323:X386" si="23">TIMEVALUE(CONCATENATE(M323,":",N323))</f>
        <v>0.66875000000000007</v>
      </c>
      <c r="Y323" s="4">
        <f t="shared" si="20"/>
        <v>1.6666666666666718E-2</v>
      </c>
      <c r="Z323" s="7">
        <f>IF(AND(V323,W323,Y323&gt;=Constants!$C$3),TRUE,0)</f>
        <v>0</v>
      </c>
    </row>
    <row r="324" spans="1:26" x14ac:dyDescent="0.2">
      <c r="A324" t="s">
        <v>95</v>
      </c>
      <c r="B324" t="s">
        <v>96</v>
      </c>
      <c r="C324">
        <v>8</v>
      </c>
      <c r="D324" t="s">
        <v>22</v>
      </c>
      <c r="E324" t="s">
        <v>97</v>
      </c>
      <c r="F324" t="s">
        <v>54</v>
      </c>
      <c r="G324">
        <v>175</v>
      </c>
      <c r="H324" t="s">
        <v>25</v>
      </c>
      <c r="I324" t="s">
        <v>26</v>
      </c>
      <c r="J324">
        <v>16</v>
      </c>
      <c r="K324">
        <v>10</v>
      </c>
      <c r="L324">
        <v>2020</v>
      </c>
      <c r="M324">
        <v>16</v>
      </c>
      <c r="N324">
        <v>3</v>
      </c>
      <c r="O324">
        <v>5</v>
      </c>
      <c r="P324" t="s">
        <v>27</v>
      </c>
      <c r="Q324" t="s">
        <v>98</v>
      </c>
      <c r="R324" t="s">
        <v>200</v>
      </c>
      <c r="S324" t="s">
        <v>201</v>
      </c>
      <c r="T324">
        <v>0</v>
      </c>
      <c r="V324" s="4" t="b">
        <f t="shared" si="21"/>
        <v>1</v>
      </c>
      <c r="W324" s="6" t="b">
        <f t="shared" si="22"/>
        <v>1</v>
      </c>
      <c r="X324" s="4">
        <f t="shared" si="23"/>
        <v>0.66875000000000007</v>
      </c>
      <c r="Y324" s="4">
        <f t="shared" si="20"/>
        <v>0</v>
      </c>
      <c r="Z324" s="7">
        <f>IF(AND(V324,W324,Y324&gt;=Constants!$C$3),TRUE,0)</f>
        <v>0</v>
      </c>
    </row>
    <row r="325" spans="1:26" x14ac:dyDescent="0.2">
      <c r="A325" t="s">
        <v>95</v>
      </c>
      <c r="B325" t="s">
        <v>96</v>
      </c>
      <c r="C325">
        <v>8</v>
      </c>
      <c r="D325" t="s">
        <v>31</v>
      </c>
      <c r="E325" t="s">
        <v>101</v>
      </c>
      <c r="F325" t="s">
        <v>83</v>
      </c>
      <c r="G325">
        <v>176</v>
      </c>
      <c r="H325" t="s">
        <v>25</v>
      </c>
      <c r="I325" t="s">
        <v>774</v>
      </c>
      <c r="J325">
        <v>16</v>
      </c>
      <c r="K325">
        <v>10</v>
      </c>
      <c r="L325">
        <v>2020</v>
      </c>
      <c r="M325">
        <v>17</v>
      </c>
      <c r="N325">
        <v>6</v>
      </c>
      <c r="O325">
        <v>39</v>
      </c>
      <c r="P325" t="s">
        <v>112</v>
      </c>
      <c r="Q325" t="s">
        <v>28</v>
      </c>
      <c r="R325" t="s">
        <v>1205</v>
      </c>
      <c r="S325" t="s">
        <v>1206</v>
      </c>
      <c r="T325">
        <v>0</v>
      </c>
      <c r="V325" s="4" t="b">
        <f t="shared" si="21"/>
        <v>0</v>
      </c>
      <c r="W325" s="6" t="b">
        <f t="shared" si="22"/>
        <v>1</v>
      </c>
      <c r="X325" s="4">
        <f t="shared" si="23"/>
        <v>0.71250000000000002</v>
      </c>
      <c r="Y325" s="4">
        <f t="shared" si="20"/>
        <v>4.3749999999999956E-2</v>
      </c>
      <c r="Z325" s="7">
        <f>IF(AND(V325,W325,Y325&gt;=Constants!$C$3),TRUE,0)</f>
        <v>0</v>
      </c>
    </row>
    <row r="326" spans="1:26" x14ac:dyDescent="0.2">
      <c r="A326" t="s">
        <v>95</v>
      </c>
      <c r="B326" t="s">
        <v>96</v>
      </c>
      <c r="C326">
        <v>8</v>
      </c>
      <c r="D326" t="s">
        <v>31</v>
      </c>
      <c r="E326" t="s">
        <v>101</v>
      </c>
      <c r="F326" t="s">
        <v>83</v>
      </c>
      <c r="G326">
        <v>176</v>
      </c>
      <c r="H326" t="s">
        <v>25</v>
      </c>
      <c r="I326" t="s">
        <v>805</v>
      </c>
      <c r="J326">
        <v>16</v>
      </c>
      <c r="K326">
        <v>10</v>
      </c>
      <c r="L326">
        <v>2020</v>
      </c>
      <c r="M326">
        <v>17</v>
      </c>
      <c r="N326">
        <v>5</v>
      </c>
      <c r="O326">
        <v>5</v>
      </c>
      <c r="P326" t="s">
        <v>112</v>
      </c>
      <c r="Q326" t="s">
        <v>28</v>
      </c>
      <c r="R326" t="s">
        <v>1207</v>
      </c>
      <c r="S326" t="s">
        <v>1208</v>
      </c>
      <c r="T326">
        <v>0</v>
      </c>
      <c r="V326" s="4" t="b">
        <f t="shared" si="21"/>
        <v>1</v>
      </c>
      <c r="W326" s="6" t="b">
        <f t="shared" si="22"/>
        <v>1</v>
      </c>
      <c r="X326" s="4">
        <f t="shared" si="23"/>
        <v>0.71180555555555547</v>
      </c>
      <c r="Y326" s="4">
        <f t="shared" si="20"/>
        <v>6.94444444444553E-4</v>
      </c>
      <c r="Z326" s="7" t="b">
        <f>IF(AND(V326,W326,Y326&gt;=Constants!$C$3),TRUE,0)</f>
        <v>1</v>
      </c>
    </row>
    <row r="327" spans="1:26" x14ac:dyDescent="0.2">
      <c r="A327" t="s">
        <v>95</v>
      </c>
      <c r="B327" t="s">
        <v>96</v>
      </c>
      <c r="C327">
        <v>8</v>
      </c>
      <c r="D327" t="s">
        <v>31</v>
      </c>
      <c r="E327" t="s">
        <v>101</v>
      </c>
      <c r="F327" t="s">
        <v>83</v>
      </c>
      <c r="G327">
        <v>177</v>
      </c>
      <c r="H327" t="s">
        <v>25</v>
      </c>
      <c r="I327" t="s">
        <v>774</v>
      </c>
      <c r="J327">
        <v>16</v>
      </c>
      <c r="K327">
        <v>10</v>
      </c>
      <c r="L327">
        <v>2020</v>
      </c>
      <c r="M327">
        <v>17</v>
      </c>
      <c r="N327">
        <v>6</v>
      </c>
      <c r="O327">
        <v>39</v>
      </c>
      <c r="P327" t="s">
        <v>112</v>
      </c>
      <c r="Q327" t="s">
        <v>28</v>
      </c>
      <c r="R327" t="s">
        <v>1205</v>
      </c>
      <c r="S327" t="s">
        <v>1209</v>
      </c>
      <c r="T327">
        <v>0</v>
      </c>
      <c r="V327" s="4" t="b">
        <f t="shared" si="21"/>
        <v>0</v>
      </c>
      <c r="W327" s="6" t="b">
        <f t="shared" si="22"/>
        <v>1</v>
      </c>
      <c r="X327" s="4">
        <f t="shared" si="23"/>
        <v>0.71250000000000002</v>
      </c>
      <c r="Y327" s="4">
        <f t="shared" si="20"/>
        <v>6.94444444444553E-4</v>
      </c>
      <c r="Z327" s="7">
        <f>IF(AND(V327,W327,Y327&gt;=Constants!$C$3),TRUE,0)</f>
        <v>0</v>
      </c>
    </row>
    <row r="328" spans="1:26" x14ac:dyDescent="0.2">
      <c r="A328" t="s">
        <v>95</v>
      </c>
      <c r="B328" t="s">
        <v>96</v>
      </c>
      <c r="C328">
        <v>8</v>
      </c>
      <c r="D328" t="s">
        <v>31</v>
      </c>
      <c r="E328" t="s">
        <v>101</v>
      </c>
      <c r="F328" t="s">
        <v>83</v>
      </c>
      <c r="G328">
        <v>178</v>
      </c>
      <c r="H328" t="s">
        <v>25</v>
      </c>
      <c r="I328" t="s">
        <v>774</v>
      </c>
      <c r="J328">
        <v>16</v>
      </c>
      <c r="K328">
        <v>10</v>
      </c>
      <c r="L328">
        <v>2020</v>
      </c>
      <c r="M328">
        <v>17</v>
      </c>
      <c r="N328">
        <v>6</v>
      </c>
      <c r="O328">
        <v>39</v>
      </c>
      <c r="P328" t="s">
        <v>28</v>
      </c>
      <c r="Q328" t="s">
        <v>28</v>
      </c>
      <c r="R328" t="s">
        <v>1205</v>
      </c>
      <c r="S328" t="s">
        <v>1210</v>
      </c>
      <c r="T328">
        <v>0</v>
      </c>
      <c r="V328" s="4" t="b">
        <f t="shared" si="21"/>
        <v>0</v>
      </c>
      <c r="W328" s="6" t="b">
        <f t="shared" si="22"/>
        <v>1</v>
      </c>
      <c r="X328" s="4">
        <f t="shared" si="23"/>
        <v>0.71250000000000002</v>
      </c>
      <c r="Y328" s="4">
        <f t="shared" si="20"/>
        <v>0</v>
      </c>
      <c r="Z328" s="7">
        <f>IF(AND(V328,W328,Y328&gt;=Constants!$C$3),TRUE,0)</f>
        <v>0</v>
      </c>
    </row>
    <row r="329" spans="1:26" x14ac:dyDescent="0.2">
      <c r="A329" t="s">
        <v>95</v>
      </c>
      <c r="B329" t="s">
        <v>96</v>
      </c>
      <c r="C329">
        <v>8</v>
      </c>
      <c r="D329" t="s">
        <v>31</v>
      </c>
      <c r="E329" t="s">
        <v>101</v>
      </c>
      <c r="F329" t="s">
        <v>83</v>
      </c>
      <c r="G329">
        <v>178</v>
      </c>
      <c r="H329" t="s">
        <v>25</v>
      </c>
      <c r="I329" t="s">
        <v>805</v>
      </c>
      <c r="J329">
        <v>16</v>
      </c>
      <c r="K329">
        <v>10</v>
      </c>
      <c r="L329">
        <v>2020</v>
      </c>
      <c r="M329">
        <v>17</v>
      </c>
      <c r="N329">
        <v>18</v>
      </c>
      <c r="O329">
        <v>14</v>
      </c>
      <c r="P329" t="s">
        <v>112</v>
      </c>
      <c r="Q329" t="s">
        <v>28</v>
      </c>
      <c r="R329" t="s">
        <v>1211</v>
      </c>
      <c r="S329" t="s">
        <v>1212</v>
      </c>
      <c r="T329">
        <v>0</v>
      </c>
      <c r="V329" s="4" t="b">
        <f t="shared" si="21"/>
        <v>1</v>
      </c>
      <c r="W329" s="6" t="b">
        <f t="shared" si="22"/>
        <v>1</v>
      </c>
      <c r="X329" s="4">
        <f t="shared" si="23"/>
        <v>0.72083333333333333</v>
      </c>
      <c r="Y329" s="4">
        <f t="shared" si="20"/>
        <v>8.3333333333333037E-3</v>
      </c>
      <c r="Z329" s="7" t="b">
        <f>IF(AND(V329,W329,Y329&gt;=Constants!$C$3),TRUE,0)</f>
        <v>1</v>
      </c>
    </row>
    <row r="330" spans="1:26" x14ac:dyDescent="0.2">
      <c r="A330" t="s">
        <v>95</v>
      </c>
      <c r="B330" t="s">
        <v>96</v>
      </c>
      <c r="C330">
        <v>8</v>
      </c>
      <c r="D330" t="s">
        <v>31</v>
      </c>
      <c r="E330" t="s">
        <v>101</v>
      </c>
      <c r="F330" t="s">
        <v>83</v>
      </c>
      <c r="G330">
        <v>179</v>
      </c>
      <c r="H330" t="s">
        <v>25</v>
      </c>
      <c r="I330" t="s">
        <v>805</v>
      </c>
      <c r="J330">
        <v>16</v>
      </c>
      <c r="K330">
        <v>10</v>
      </c>
      <c r="L330">
        <v>2020</v>
      </c>
      <c r="M330">
        <v>17</v>
      </c>
      <c r="N330">
        <v>18</v>
      </c>
      <c r="O330">
        <v>15</v>
      </c>
      <c r="P330" t="s">
        <v>27</v>
      </c>
      <c r="Q330" t="s">
        <v>36</v>
      </c>
      <c r="R330" t="s">
        <v>1211</v>
      </c>
      <c r="S330" t="s">
        <v>1213</v>
      </c>
      <c r="T330">
        <v>0</v>
      </c>
      <c r="V330" s="4" t="b">
        <f t="shared" si="21"/>
        <v>0</v>
      </c>
      <c r="W330" s="6" t="b">
        <f t="shared" si="22"/>
        <v>1</v>
      </c>
      <c r="X330" s="4">
        <f t="shared" si="23"/>
        <v>0.72083333333333333</v>
      </c>
      <c r="Y330" s="4">
        <f t="shared" si="20"/>
        <v>0</v>
      </c>
      <c r="Z330" s="7">
        <f>IF(AND(V330,W330,Y330&gt;=Constants!$C$3),TRUE,0)</f>
        <v>0</v>
      </c>
    </row>
    <row r="331" spans="1:26" x14ac:dyDescent="0.2">
      <c r="A331" t="s">
        <v>95</v>
      </c>
      <c r="B331" t="s">
        <v>96</v>
      </c>
      <c r="C331">
        <v>8</v>
      </c>
      <c r="D331" t="s">
        <v>31</v>
      </c>
      <c r="E331" t="s">
        <v>101</v>
      </c>
      <c r="F331" t="s">
        <v>83</v>
      </c>
      <c r="G331">
        <v>180</v>
      </c>
      <c r="H331" t="s">
        <v>25</v>
      </c>
      <c r="I331" t="s">
        <v>805</v>
      </c>
      <c r="J331">
        <v>16</v>
      </c>
      <c r="K331">
        <v>10</v>
      </c>
      <c r="L331">
        <v>2020</v>
      </c>
      <c r="M331">
        <v>17</v>
      </c>
      <c r="N331">
        <v>18</v>
      </c>
      <c r="O331">
        <v>15</v>
      </c>
      <c r="P331" t="s">
        <v>27</v>
      </c>
      <c r="Q331" t="s">
        <v>98</v>
      </c>
      <c r="R331" t="s">
        <v>1211</v>
      </c>
      <c r="S331" t="s">
        <v>1214</v>
      </c>
      <c r="T331">
        <v>0</v>
      </c>
      <c r="V331" s="4" t="b">
        <f t="shared" si="21"/>
        <v>0</v>
      </c>
      <c r="W331" s="6" t="b">
        <f t="shared" si="22"/>
        <v>1</v>
      </c>
      <c r="X331" s="4">
        <f t="shared" si="23"/>
        <v>0.72083333333333333</v>
      </c>
      <c r="Y331" s="4">
        <f t="shared" si="20"/>
        <v>0</v>
      </c>
      <c r="Z331" s="7">
        <f>IF(AND(V331,W331,Y331&gt;=Constants!$C$3),TRUE,0)</f>
        <v>0</v>
      </c>
    </row>
    <row r="332" spans="1:26" x14ac:dyDescent="0.2">
      <c r="A332" t="s">
        <v>95</v>
      </c>
      <c r="B332" t="s">
        <v>96</v>
      </c>
      <c r="C332">
        <v>8</v>
      </c>
      <c r="D332" t="s">
        <v>31</v>
      </c>
      <c r="E332" t="s">
        <v>101</v>
      </c>
      <c r="F332" t="s">
        <v>83</v>
      </c>
      <c r="G332">
        <v>181</v>
      </c>
      <c r="H332" t="s">
        <v>25</v>
      </c>
      <c r="I332" t="s">
        <v>774</v>
      </c>
      <c r="J332">
        <v>16</v>
      </c>
      <c r="K332">
        <v>10</v>
      </c>
      <c r="L332">
        <v>2020</v>
      </c>
      <c r="M332">
        <v>17</v>
      </c>
      <c r="N332">
        <v>18</v>
      </c>
      <c r="O332">
        <v>15</v>
      </c>
      <c r="P332" t="s">
        <v>27</v>
      </c>
      <c r="Q332" t="s">
        <v>28</v>
      </c>
      <c r="R332" t="s">
        <v>1211</v>
      </c>
      <c r="S332" t="s">
        <v>1215</v>
      </c>
      <c r="T332">
        <v>0</v>
      </c>
      <c r="V332" s="4" t="b">
        <f t="shared" si="21"/>
        <v>0</v>
      </c>
      <c r="W332" s="6" t="b">
        <f t="shared" si="22"/>
        <v>1</v>
      </c>
      <c r="X332" s="4">
        <f t="shared" si="23"/>
        <v>0.72083333333333333</v>
      </c>
      <c r="Y332" s="4">
        <f t="shared" si="20"/>
        <v>0</v>
      </c>
      <c r="Z332" s="7">
        <f>IF(AND(V332,W332,Y332&gt;=Constants!$C$3),TRUE,0)</f>
        <v>0</v>
      </c>
    </row>
    <row r="333" spans="1:26" x14ac:dyDescent="0.2">
      <c r="A333" t="s">
        <v>95</v>
      </c>
      <c r="B333" t="s">
        <v>96</v>
      </c>
      <c r="C333">
        <v>8</v>
      </c>
      <c r="D333" t="s">
        <v>31</v>
      </c>
      <c r="E333" t="s">
        <v>101</v>
      </c>
      <c r="F333" t="s">
        <v>83</v>
      </c>
      <c r="G333">
        <v>182</v>
      </c>
      <c r="H333" t="s">
        <v>25</v>
      </c>
      <c r="I333" t="s">
        <v>774</v>
      </c>
      <c r="J333">
        <v>16</v>
      </c>
      <c r="K333">
        <v>10</v>
      </c>
      <c r="L333">
        <v>2020</v>
      </c>
      <c r="M333">
        <v>17</v>
      </c>
      <c r="N333">
        <v>18</v>
      </c>
      <c r="O333">
        <v>15</v>
      </c>
      <c r="P333" t="s">
        <v>27</v>
      </c>
      <c r="Q333" t="s">
        <v>28</v>
      </c>
      <c r="R333" t="s">
        <v>1211</v>
      </c>
      <c r="S333" t="s">
        <v>1216</v>
      </c>
      <c r="T333">
        <v>0</v>
      </c>
      <c r="V333" s="4" t="b">
        <f t="shared" si="21"/>
        <v>0</v>
      </c>
      <c r="W333" s="6" t="b">
        <f t="shared" si="22"/>
        <v>1</v>
      </c>
      <c r="X333" s="4">
        <f t="shared" si="23"/>
        <v>0.72083333333333333</v>
      </c>
      <c r="Y333" s="4">
        <f t="shared" si="20"/>
        <v>0</v>
      </c>
      <c r="Z333" s="7">
        <f>IF(AND(V333,W333,Y333&gt;=Constants!$C$3),TRUE,0)</f>
        <v>0</v>
      </c>
    </row>
    <row r="334" spans="1:26" x14ac:dyDescent="0.2">
      <c r="A334" t="s">
        <v>95</v>
      </c>
      <c r="B334" t="s">
        <v>96</v>
      </c>
      <c r="C334">
        <v>8</v>
      </c>
      <c r="D334" t="s">
        <v>31</v>
      </c>
      <c r="E334" t="s">
        <v>101</v>
      </c>
      <c r="F334" t="s">
        <v>83</v>
      </c>
      <c r="G334">
        <v>183</v>
      </c>
      <c r="H334" t="s">
        <v>25</v>
      </c>
      <c r="I334" t="s">
        <v>774</v>
      </c>
      <c r="J334">
        <v>16</v>
      </c>
      <c r="K334">
        <v>10</v>
      </c>
      <c r="L334">
        <v>2020</v>
      </c>
      <c r="M334">
        <v>17</v>
      </c>
      <c r="N334">
        <v>55</v>
      </c>
      <c r="O334">
        <v>12</v>
      </c>
      <c r="P334" t="s">
        <v>27</v>
      </c>
      <c r="Q334" t="s">
        <v>98</v>
      </c>
      <c r="R334" t="s">
        <v>208</v>
      </c>
      <c r="S334" t="s">
        <v>1217</v>
      </c>
      <c r="T334">
        <v>0</v>
      </c>
      <c r="V334" s="4" t="b">
        <f t="shared" si="21"/>
        <v>0</v>
      </c>
      <c r="W334" s="6" t="b">
        <f t="shared" si="22"/>
        <v>1</v>
      </c>
      <c r="X334" s="4">
        <f t="shared" si="23"/>
        <v>0.74652777777777779</v>
      </c>
      <c r="Y334" s="4">
        <f t="shared" si="20"/>
        <v>2.5694444444444464E-2</v>
      </c>
      <c r="Z334" s="7">
        <f>IF(AND(V334,W334,Y334&gt;=Constants!$C$3),TRUE,0)</f>
        <v>0</v>
      </c>
    </row>
    <row r="335" spans="1:26" x14ac:dyDescent="0.2">
      <c r="A335" t="s">
        <v>95</v>
      </c>
      <c r="B335" t="s">
        <v>96</v>
      </c>
      <c r="C335">
        <v>8</v>
      </c>
      <c r="D335" t="s">
        <v>31</v>
      </c>
      <c r="E335" t="s">
        <v>101</v>
      </c>
      <c r="F335" t="s">
        <v>83</v>
      </c>
      <c r="G335">
        <v>183</v>
      </c>
      <c r="H335" t="s">
        <v>25</v>
      </c>
      <c r="I335" t="s">
        <v>26</v>
      </c>
      <c r="J335">
        <v>16</v>
      </c>
      <c r="K335">
        <v>10</v>
      </c>
      <c r="L335">
        <v>2020</v>
      </c>
      <c r="M335">
        <v>17</v>
      </c>
      <c r="N335">
        <v>54</v>
      </c>
      <c r="O335">
        <v>5</v>
      </c>
      <c r="P335" t="s">
        <v>27</v>
      </c>
      <c r="Q335" t="s">
        <v>98</v>
      </c>
      <c r="R335" t="s">
        <v>202</v>
      </c>
      <c r="S335" t="s">
        <v>203</v>
      </c>
      <c r="T335">
        <v>0</v>
      </c>
      <c r="V335" s="4" t="b">
        <f t="shared" si="21"/>
        <v>1</v>
      </c>
      <c r="W335" s="6" t="b">
        <f t="shared" si="22"/>
        <v>1</v>
      </c>
      <c r="X335" s="4">
        <f t="shared" si="23"/>
        <v>0.74583333333333324</v>
      </c>
      <c r="Y335" s="4">
        <f t="shared" si="20"/>
        <v>6.94444444444553E-4</v>
      </c>
      <c r="Z335" s="7" t="b">
        <f>IF(AND(V335,W335,Y335&gt;=Constants!$C$3),TRUE,0)</f>
        <v>1</v>
      </c>
    </row>
    <row r="336" spans="1:26" x14ac:dyDescent="0.2">
      <c r="A336" t="s">
        <v>95</v>
      </c>
      <c r="B336" t="s">
        <v>96</v>
      </c>
      <c r="C336">
        <v>8</v>
      </c>
      <c r="D336" t="s">
        <v>31</v>
      </c>
      <c r="E336" t="s">
        <v>101</v>
      </c>
      <c r="F336" t="s">
        <v>83</v>
      </c>
      <c r="G336">
        <v>183</v>
      </c>
      <c r="H336" t="s">
        <v>25</v>
      </c>
      <c r="I336" t="s">
        <v>805</v>
      </c>
      <c r="J336">
        <v>16</v>
      </c>
      <c r="K336">
        <v>10</v>
      </c>
      <c r="L336">
        <v>2020</v>
      </c>
      <c r="M336">
        <v>17</v>
      </c>
      <c r="N336">
        <v>54</v>
      </c>
      <c r="O336">
        <v>15</v>
      </c>
      <c r="P336" t="s">
        <v>27</v>
      </c>
      <c r="Q336" t="s">
        <v>98</v>
      </c>
      <c r="R336" t="s">
        <v>549</v>
      </c>
      <c r="S336" t="s">
        <v>1218</v>
      </c>
      <c r="T336">
        <v>0</v>
      </c>
      <c r="V336" s="4" t="b">
        <f t="shared" si="21"/>
        <v>1</v>
      </c>
      <c r="W336" s="6" t="b">
        <f t="shared" si="22"/>
        <v>1</v>
      </c>
      <c r="X336" s="4">
        <f t="shared" si="23"/>
        <v>0.74583333333333324</v>
      </c>
      <c r="Y336" s="4">
        <f t="shared" si="20"/>
        <v>0</v>
      </c>
      <c r="Z336" s="7">
        <f>IF(AND(V336,W336,Y336&gt;=Constants!$C$3),TRUE,0)</f>
        <v>0</v>
      </c>
    </row>
    <row r="337" spans="1:26" x14ac:dyDescent="0.2">
      <c r="A337" t="s">
        <v>95</v>
      </c>
      <c r="B337" t="s">
        <v>96</v>
      </c>
      <c r="C337">
        <v>8</v>
      </c>
      <c r="D337" t="s">
        <v>31</v>
      </c>
      <c r="E337" t="s">
        <v>101</v>
      </c>
      <c r="F337" t="s">
        <v>83</v>
      </c>
      <c r="G337">
        <v>184</v>
      </c>
      <c r="H337" t="s">
        <v>25</v>
      </c>
      <c r="I337" t="s">
        <v>35</v>
      </c>
      <c r="J337">
        <v>16</v>
      </c>
      <c r="K337">
        <v>10</v>
      </c>
      <c r="L337">
        <v>2020</v>
      </c>
      <c r="M337">
        <v>17</v>
      </c>
      <c r="N337">
        <v>57</v>
      </c>
      <c r="O337">
        <v>36</v>
      </c>
      <c r="P337" t="s">
        <v>112</v>
      </c>
      <c r="Q337" t="s">
        <v>28</v>
      </c>
      <c r="R337" t="s">
        <v>204</v>
      </c>
      <c r="S337" t="s">
        <v>205</v>
      </c>
      <c r="T337">
        <v>0</v>
      </c>
      <c r="V337" s="4" t="b">
        <f t="shared" si="21"/>
        <v>0</v>
      </c>
      <c r="W337" s="6" t="b">
        <f t="shared" si="22"/>
        <v>1</v>
      </c>
      <c r="X337" s="4">
        <f t="shared" si="23"/>
        <v>0.74791666666666667</v>
      </c>
      <c r="Y337" s="4">
        <f t="shared" si="20"/>
        <v>2.083333333333437E-3</v>
      </c>
      <c r="Z337" s="7">
        <f>IF(AND(V337,W337,Y337&gt;=Constants!$C$3),TRUE,0)</f>
        <v>0</v>
      </c>
    </row>
    <row r="338" spans="1:26" x14ac:dyDescent="0.2">
      <c r="A338" t="s">
        <v>95</v>
      </c>
      <c r="B338" t="s">
        <v>96</v>
      </c>
      <c r="C338">
        <v>8</v>
      </c>
      <c r="D338" t="s">
        <v>31</v>
      </c>
      <c r="E338" t="s">
        <v>101</v>
      </c>
      <c r="F338" t="s">
        <v>83</v>
      </c>
      <c r="G338">
        <v>184</v>
      </c>
      <c r="H338" t="s">
        <v>25</v>
      </c>
      <c r="I338" t="s">
        <v>774</v>
      </c>
      <c r="J338">
        <v>16</v>
      </c>
      <c r="K338">
        <v>10</v>
      </c>
      <c r="L338">
        <v>2020</v>
      </c>
      <c r="M338">
        <v>17</v>
      </c>
      <c r="N338">
        <v>54</v>
      </c>
      <c r="O338">
        <v>5</v>
      </c>
      <c r="P338" t="s">
        <v>112</v>
      </c>
      <c r="Q338" t="s">
        <v>28</v>
      </c>
      <c r="R338" t="s">
        <v>202</v>
      </c>
      <c r="S338" t="s">
        <v>1219</v>
      </c>
      <c r="T338">
        <v>0</v>
      </c>
      <c r="V338" s="4" t="b">
        <f t="shared" si="21"/>
        <v>1</v>
      </c>
      <c r="W338" s="6" t="b">
        <f t="shared" si="22"/>
        <v>1</v>
      </c>
      <c r="X338" s="4">
        <f t="shared" si="23"/>
        <v>0.74583333333333324</v>
      </c>
      <c r="Y338" s="4">
        <f t="shared" si="20"/>
        <v>2.083333333333437E-3</v>
      </c>
      <c r="Z338" s="7" t="b">
        <f>IF(AND(V338,W338,Y338&gt;=Constants!$C$3),TRUE,0)</f>
        <v>1</v>
      </c>
    </row>
    <row r="339" spans="1:26" s="8" customFormat="1" x14ac:dyDescent="0.2">
      <c r="A339" s="8" t="s">
        <v>95</v>
      </c>
      <c r="B339" s="8" t="s">
        <v>96</v>
      </c>
      <c r="C339" s="8">
        <v>8</v>
      </c>
      <c r="D339" s="8" t="s">
        <v>31</v>
      </c>
      <c r="E339" s="8" t="s">
        <v>114</v>
      </c>
      <c r="F339" s="8" t="s">
        <v>115</v>
      </c>
      <c r="G339" s="8">
        <v>184</v>
      </c>
      <c r="H339" s="8" t="s">
        <v>25</v>
      </c>
      <c r="I339" s="8" t="s">
        <v>774</v>
      </c>
      <c r="J339" s="8">
        <v>16</v>
      </c>
      <c r="K339" s="8">
        <v>10</v>
      </c>
      <c r="L339" s="8">
        <v>2020</v>
      </c>
      <c r="M339" s="8">
        <v>18</v>
      </c>
      <c r="N339" s="8">
        <v>0</v>
      </c>
      <c r="O339" s="8">
        <v>4</v>
      </c>
      <c r="P339" s="8" t="s">
        <v>112</v>
      </c>
      <c r="Q339" s="8" t="s">
        <v>28</v>
      </c>
      <c r="R339" s="8" t="s">
        <v>222</v>
      </c>
      <c r="S339" s="8" t="s">
        <v>1220</v>
      </c>
      <c r="T339" s="8">
        <v>0</v>
      </c>
      <c r="V339" s="8" t="b">
        <f t="shared" si="21"/>
        <v>1</v>
      </c>
      <c r="W339" s="15" t="b">
        <f t="shared" si="22"/>
        <v>1</v>
      </c>
      <c r="X339" s="8">
        <f t="shared" si="23"/>
        <v>0.75</v>
      </c>
      <c r="Y339" s="8">
        <f t="shared" si="20"/>
        <v>4.1666666666667629E-3</v>
      </c>
      <c r="Z339" s="16" t="b">
        <f>IF(AND(V339,W339,Y339&gt;=Constants!$C$3),TRUE,0)</f>
        <v>1</v>
      </c>
    </row>
    <row r="340" spans="1:26" x14ac:dyDescent="0.2">
      <c r="A340" t="s">
        <v>95</v>
      </c>
      <c r="B340" t="s">
        <v>96</v>
      </c>
      <c r="C340">
        <v>8</v>
      </c>
      <c r="D340" t="s">
        <v>31</v>
      </c>
      <c r="E340" t="s">
        <v>101</v>
      </c>
      <c r="F340" t="s">
        <v>83</v>
      </c>
      <c r="G340">
        <v>184</v>
      </c>
      <c r="H340" t="s">
        <v>25</v>
      </c>
      <c r="I340" t="s">
        <v>26</v>
      </c>
      <c r="J340">
        <v>16</v>
      </c>
      <c r="K340">
        <v>10</v>
      </c>
      <c r="L340">
        <v>2020</v>
      </c>
      <c r="M340">
        <v>18</v>
      </c>
      <c r="N340">
        <v>17</v>
      </c>
      <c r="O340">
        <v>31</v>
      </c>
      <c r="P340" t="s">
        <v>112</v>
      </c>
      <c r="Q340" t="s">
        <v>28</v>
      </c>
      <c r="R340" t="s">
        <v>206</v>
      </c>
      <c r="S340" t="s">
        <v>207</v>
      </c>
      <c r="T340">
        <v>0</v>
      </c>
      <c r="V340" s="4" t="b">
        <f t="shared" si="21"/>
        <v>1</v>
      </c>
      <c r="W340" s="6" t="b">
        <f t="shared" si="22"/>
        <v>1</v>
      </c>
      <c r="X340" s="4">
        <f t="shared" si="23"/>
        <v>0.76180555555555562</v>
      </c>
      <c r="Y340" s="4">
        <f t="shared" si="20"/>
        <v>1.1805555555555625E-2</v>
      </c>
      <c r="Z340" s="7" t="b">
        <f>IF(AND(V340,W340,Y340&gt;=Constants!$C$3),TRUE,0)</f>
        <v>1</v>
      </c>
    </row>
    <row r="341" spans="1:26" x14ac:dyDescent="0.2">
      <c r="A341" t="s">
        <v>95</v>
      </c>
      <c r="B341" t="s">
        <v>96</v>
      </c>
      <c r="C341">
        <v>8</v>
      </c>
      <c r="D341" t="s">
        <v>31</v>
      </c>
      <c r="E341" t="s">
        <v>101</v>
      </c>
      <c r="F341" t="s">
        <v>83</v>
      </c>
      <c r="G341">
        <v>184</v>
      </c>
      <c r="H341" t="s">
        <v>25</v>
      </c>
      <c r="I341" t="s">
        <v>805</v>
      </c>
      <c r="J341">
        <v>16</v>
      </c>
      <c r="K341">
        <v>10</v>
      </c>
      <c r="L341">
        <v>2020</v>
      </c>
      <c r="M341">
        <v>17</v>
      </c>
      <c r="N341">
        <v>54</v>
      </c>
      <c r="O341">
        <v>15</v>
      </c>
      <c r="P341" t="s">
        <v>112</v>
      </c>
      <c r="Q341" t="s">
        <v>28</v>
      </c>
      <c r="R341" t="s">
        <v>549</v>
      </c>
      <c r="S341" t="s">
        <v>1221</v>
      </c>
      <c r="T341">
        <v>0</v>
      </c>
      <c r="V341" s="4" t="b">
        <f t="shared" si="21"/>
        <v>1</v>
      </c>
      <c r="W341" s="6" t="b">
        <f t="shared" si="22"/>
        <v>1</v>
      </c>
      <c r="X341" s="4">
        <f t="shared" si="23"/>
        <v>0.74583333333333324</v>
      </c>
      <c r="Y341" s="4">
        <f t="shared" si="20"/>
        <v>1.5972222222222388E-2</v>
      </c>
      <c r="Z341" s="7" t="b">
        <f>IF(AND(V341,W341,Y341&gt;=Constants!$C$3),TRUE,0)</f>
        <v>1</v>
      </c>
    </row>
    <row r="342" spans="1:26" s="8" customFormat="1" x14ac:dyDescent="0.2">
      <c r="A342" s="8" t="s">
        <v>95</v>
      </c>
      <c r="B342" s="8" t="s">
        <v>96</v>
      </c>
      <c r="C342" s="8">
        <v>8</v>
      </c>
      <c r="D342" s="8" t="s">
        <v>31</v>
      </c>
      <c r="E342" s="8" t="s">
        <v>114</v>
      </c>
      <c r="F342" s="8" t="s">
        <v>115</v>
      </c>
      <c r="G342" s="8">
        <v>184</v>
      </c>
      <c r="H342" s="8" t="s">
        <v>25</v>
      </c>
      <c r="I342" s="8" t="s">
        <v>805</v>
      </c>
      <c r="J342" s="8">
        <v>16</v>
      </c>
      <c r="K342" s="8">
        <v>10</v>
      </c>
      <c r="L342" s="8">
        <v>2020</v>
      </c>
      <c r="M342" s="8">
        <v>18</v>
      </c>
      <c r="N342" s="8">
        <v>15</v>
      </c>
      <c r="O342" s="8">
        <v>47</v>
      </c>
      <c r="P342" s="8" t="s">
        <v>112</v>
      </c>
      <c r="Q342" s="8" t="s">
        <v>28</v>
      </c>
      <c r="R342" s="8" t="s">
        <v>1222</v>
      </c>
      <c r="S342" s="8" t="s">
        <v>1223</v>
      </c>
      <c r="T342" s="8">
        <v>0</v>
      </c>
      <c r="V342" s="8" t="b">
        <f t="shared" si="21"/>
        <v>1</v>
      </c>
      <c r="W342" s="15" t="b">
        <f t="shared" si="22"/>
        <v>1</v>
      </c>
      <c r="X342" s="8">
        <f t="shared" si="23"/>
        <v>0.76041666666666663</v>
      </c>
      <c r="Y342" s="8">
        <f t="shared" si="20"/>
        <v>1.4583333333333393E-2</v>
      </c>
      <c r="Z342" s="16" t="b">
        <f>IF(AND(V342,W342,Y342&gt;=Constants!$C$3),TRUE,0)</f>
        <v>1</v>
      </c>
    </row>
    <row r="343" spans="1:26" x14ac:dyDescent="0.2">
      <c r="A343" t="s">
        <v>95</v>
      </c>
      <c r="B343" t="s">
        <v>96</v>
      </c>
      <c r="C343">
        <v>8</v>
      </c>
      <c r="D343" t="s">
        <v>31</v>
      </c>
      <c r="E343" t="s">
        <v>101</v>
      </c>
      <c r="F343" t="s">
        <v>83</v>
      </c>
      <c r="G343">
        <v>185</v>
      </c>
      <c r="H343" t="s">
        <v>25</v>
      </c>
      <c r="I343" t="s">
        <v>774</v>
      </c>
      <c r="J343">
        <v>16</v>
      </c>
      <c r="K343">
        <v>10</v>
      </c>
      <c r="L343">
        <v>2020</v>
      </c>
      <c r="M343">
        <v>17</v>
      </c>
      <c r="N343">
        <v>55</v>
      </c>
      <c r="O343">
        <v>14</v>
      </c>
      <c r="P343" t="s">
        <v>27</v>
      </c>
      <c r="Q343" t="s">
        <v>98</v>
      </c>
      <c r="R343" t="s">
        <v>1224</v>
      </c>
      <c r="S343" t="s">
        <v>1225</v>
      </c>
      <c r="T343">
        <v>0</v>
      </c>
      <c r="V343" s="4" t="b">
        <f t="shared" si="21"/>
        <v>0</v>
      </c>
      <c r="W343" s="6" t="b">
        <f t="shared" si="22"/>
        <v>1</v>
      </c>
      <c r="X343" s="4">
        <f t="shared" si="23"/>
        <v>0.74652777777777779</v>
      </c>
      <c r="Y343" s="4">
        <f t="shared" si="20"/>
        <v>1.388888888888884E-2</v>
      </c>
      <c r="Z343" s="7">
        <f>IF(AND(V343,W343,Y343&gt;=Constants!$C$3),TRUE,0)</f>
        <v>0</v>
      </c>
    </row>
    <row r="344" spans="1:26" s="8" customFormat="1" x14ac:dyDescent="0.2">
      <c r="A344" s="8" t="s">
        <v>95</v>
      </c>
      <c r="B344" s="8" t="s">
        <v>96</v>
      </c>
      <c r="C344" s="8">
        <v>8</v>
      </c>
      <c r="D344" s="8" t="s">
        <v>31</v>
      </c>
      <c r="E344" s="8" t="s">
        <v>114</v>
      </c>
      <c r="F344" s="8" t="s">
        <v>115</v>
      </c>
      <c r="G344" s="8">
        <v>185</v>
      </c>
      <c r="H344" s="8" t="s">
        <v>25</v>
      </c>
      <c r="I344" s="8" t="s">
        <v>774</v>
      </c>
      <c r="J344" s="8">
        <v>16</v>
      </c>
      <c r="K344" s="8">
        <v>10</v>
      </c>
      <c r="L344" s="8">
        <v>2020</v>
      </c>
      <c r="M344" s="8">
        <v>18</v>
      </c>
      <c r="N344" s="8">
        <v>0</v>
      </c>
      <c r="O344" s="8">
        <v>4</v>
      </c>
      <c r="P344" s="8" t="s">
        <v>27</v>
      </c>
      <c r="Q344" s="8" t="s">
        <v>98</v>
      </c>
      <c r="R344" s="8" t="s">
        <v>222</v>
      </c>
      <c r="S344" s="8" t="s">
        <v>1226</v>
      </c>
      <c r="T344" s="8">
        <v>0</v>
      </c>
      <c r="V344" s="8" t="b">
        <f t="shared" si="21"/>
        <v>1</v>
      </c>
      <c r="W344" s="15" t="b">
        <f t="shared" si="22"/>
        <v>1</v>
      </c>
      <c r="X344" s="8">
        <f t="shared" si="23"/>
        <v>0.75</v>
      </c>
      <c r="Y344" s="8">
        <f t="shared" si="20"/>
        <v>3.4722222222222099E-3</v>
      </c>
      <c r="Z344" s="16" t="b">
        <f>IF(AND(V344,W344,Y344&gt;=Constants!$C$3),TRUE,0)</f>
        <v>1</v>
      </c>
    </row>
    <row r="345" spans="1:26" x14ac:dyDescent="0.2">
      <c r="A345" t="s">
        <v>95</v>
      </c>
      <c r="B345" t="s">
        <v>96</v>
      </c>
      <c r="C345">
        <v>8</v>
      </c>
      <c r="D345" t="s">
        <v>31</v>
      </c>
      <c r="E345" t="s">
        <v>101</v>
      </c>
      <c r="F345" t="s">
        <v>83</v>
      </c>
      <c r="G345">
        <v>185</v>
      </c>
      <c r="H345" t="s">
        <v>25</v>
      </c>
      <c r="I345" t="s">
        <v>26</v>
      </c>
      <c r="J345">
        <v>16</v>
      </c>
      <c r="K345">
        <v>10</v>
      </c>
      <c r="L345">
        <v>2020</v>
      </c>
      <c r="M345">
        <v>17</v>
      </c>
      <c r="N345">
        <v>55</v>
      </c>
      <c r="O345">
        <v>12</v>
      </c>
      <c r="P345" t="s">
        <v>27</v>
      </c>
      <c r="Q345" t="s">
        <v>98</v>
      </c>
      <c r="R345" t="s">
        <v>208</v>
      </c>
      <c r="S345" t="s">
        <v>209</v>
      </c>
      <c r="T345">
        <v>0</v>
      </c>
      <c r="V345" s="4" t="b">
        <f t="shared" si="21"/>
        <v>1</v>
      </c>
      <c r="W345" s="6" t="b">
        <f t="shared" si="22"/>
        <v>1</v>
      </c>
      <c r="X345" s="4">
        <f t="shared" si="23"/>
        <v>0.74652777777777779</v>
      </c>
      <c r="Y345" s="4">
        <f t="shared" ref="Y345:Y403" si="24">IF(ISERROR((X345-X344))," ", IF(W345,ABS(X345-X344)," "))</f>
        <v>3.4722222222222099E-3</v>
      </c>
      <c r="Z345" s="7" t="b">
        <f>IF(AND(V345,W345,Y345&gt;=Constants!$C$3),TRUE,0)</f>
        <v>1</v>
      </c>
    </row>
    <row r="346" spans="1:26" s="8" customFormat="1" x14ac:dyDescent="0.2">
      <c r="A346" s="8" t="s">
        <v>95</v>
      </c>
      <c r="B346" s="8" t="s">
        <v>96</v>
      </c>
      <c r="C346" s="8">
        <v>8</v>
      </c>
      <c r="D346" s="8" t="s">
        <v>31</v>
      </c>
      <c r="E346" s="8" t="s">
        <v>101</v>
      </c>
      <c r="F346" s="8" t="s">
        <v>83</v>
      </c>
      <c r="G346" s="8">
        <v>185</v>
      </c>
      <c r="H346" s="8" t="s">
        <v>25</v>
      </c>
      <c r="I346" s="8" t="s">
        <v>26</v>
      </c>
      <c r="J346" s="8">
        <v>16</v>
      </c>
      <c r="K346" s="8">
        <v>10</v>
      </c>
      <c r="L346" s="8">
        <v>2020</v>
      </c>
      <c r="M346" s="8">
        <v>18</v>
      </c>
      <c r="N346" s="8">
        <v>17</v>
      </c>
      <c r="O346" s="8">
        <v>31</v>
      </c>
      <c r="P346" s="8" t="s">
        <v>27</v>
      </c>
      <c r="Q346" s="8" t="s">
        <v>98</v>
      </c>
      <c r="R346" s="8" t="s">
        <v>206</v>
      </c>
      <c r="S346" s="8" t="s">
        <v>210</v>
      </c>
      <c r="T346" s="8">
        <v>0</v>
      </c>
      <c r="V346" s="8" t="b">
        <f t="shared" si="21"/>
        <v>1</v>
      </c>
      <c r="W346" s="15" t="b">
        <f t="shared" si="22"/>
        <v>1</v>
      </c>
      <c r="X346" s="8">
        <f t="shared" si="23"/>
        <v>0.76180555555555562</v>
      </c>
      <c r="Y346" s="8">
        <f t="shared" si="24"/>
        <v>1.5277777777777835E-2</v>
      </c>
      <c r="Z346" s="16" t="b">
        <f>IF(AND(V346,W346,Y346&gt;=Constants!$C$3),TRUE,0)</f>
        <v>1</v>
      </c>
    </row>
    <row r="347" spans="1:26" x14ac:dyDescent="0.2">
      <c r="A347" t="s">
        <v>95</v>
      </c>
      <c r="B347" t="s">
        <v>96</v>
      </c>
      <c r="C347">
        <v>8</v>
      </c>
      <c r="D347" t="s">
        <v>31</v>
      </c>
      <c r="E347" t="s">
        <v>114</v>
      </c>
      <c r="F347" t="s">
        <v>115</v>
      </c>
      <c r="G347">
        <v>185</v>
      </c>
      <c r="H347" t="s">
        <v>25</v>
      </c>
      <c r="I347" t="s">
        <v>805</v>
      </c>
      <c r="J347">
        <v>16</v>
      </c>
      <c r="K347">
        <v>10</v>
      </c>
      <c r="L347">
        <v>2020</v>
      </c>
      <c r="M347">
        <v>18</v>
      </c>
      <c r="N347">
        <v>0</v>
      </c>
      <c r="O347">
        <v>17</v>
      </c>
      <c r="P347" t="s">
        <v>27</v>
      </c>
      <c r="Q347" t="s">
        <v>98</v>
      </c>
      <c r="R347" t="s">
        <v>1227</v>
      </c>
      <c r="S347" t="s">
        <v>1228</v>
      </c>
      <c r="T347">
        <v>0</v>
      </c>
      <c r="V347" s="4" t="b">
        <f t="shared" si="21"/>
        <v>1</v>
      </c>
      <c r="W347" s="6" t="b">
        <f t="shared" si="22"/>
        <v>1</v>
      </c>
      <c r="X347" s="4">
        <f t="shared" si="23"/>
        <v>0.75</v>
      </c>
      <c r="Y347" s="4">
        <f t="shared" si="24"/>
        <v>1.1805555555555625E-2</v>
      </c>
      <c r="Z347" s="7" t="b">
        <f>IF(AND(V347,W347,Y347&gt;=Constants!$C$3),TRUE,0)</f>
        <v>1</v>
      </c>
    </row>
    <row r="348" spans="1:26" x14ac:dyDescent="0.2">
      <c r="A348" t="s">
        <v>95</v>
      </c>
      <c r="B348" t="s">
        <v>96</v>
      </c>
      <c r="C348">
        <v>8</v>
      </c>
      <c r="D348" t="s">
        <v>31</v>
      </c>
      <c r="E348" t="s">
        <v>114</v>
      </c>
      <c r="F348" t="s">
        <v>115</v>
      </c>
      <c r="G348">
        <v>186</v>
      </c>
      <c r="H348" t="s">
        <v>25</v>
      </c>
      <c r="I348" t="s">
        <v>26</v>
      </c>
      <c r="J348">
        <v>16</v>
      </c>
      <c r="K348">
        <v>10</v>
      </c>
      <c r="L348">
        <v>2020</v>
      </c>
      <c r="M348">
        <v>18</v>
      </c>
      <c r="N348">
        <v>0</v>
      </c>
      <c r="O348">
        <v>25</v>
      </c>
      <c r="P348" t="s">
        <v>27</v>
      </c>
      <c r="Q348" t="s">
        <v>28</v>
      </c>
      <c r="R348" t="s">
        <v>211</v>
      </c>
      <c r="S348" t="s">
        <v>212</v>
      </c>
      <c r="T348">
        <v>0</v>
      </c>
      <c r="V348" s="4" t="b">
        <f t="shared" si="21"/>
        <v>0</v>
      </c>
      <c r="W348" s="6" t="b">
        <f t="shared" si="22"/>
        <v>1</v>
      </c>
      <c r="X348" s="4">
        <f t="shared" si="23"/>
        <v>0.75</v>
      </c>
      <c r="Y348" s="4">
        <f t="shared" si="24"/>
        <v>0</v>
      </c>
      <c r="Z348" s="7">
        <f>IF(AND(V348,W348,Y348&gt;=Constants!$C$3),TRUE,0)</f>
        <v>0</v>
      </c>
    </row>
    <row r="349" spans="1:26" x14ac:dyDescent="0.2">
      <c r="A349" t="s">
        <v>95</v>
      </c>
      <c r="B349" t="s">
        <v>96</v>
      </c>
      <c r="C349">
        <v>8</v>
      </c>
      <c r="D349" t="s">
        <v>31</v>
      </c>
      <c r="E349" t="s">
        <v>101</v>
      </c>
      <c r="F349" t="s">
        <v>83</v>
      </c>
      <c r="G349">
        <v>186</v>
      </c>
      <c r="H349" t="s">
        <v>25</v>
      </c>
      <c r="I349" t="s">
        <v>805</v>
      </c>
      <c r="J349">
        <v>16</v>
      </c>
      <c r="K349">
        <v>10</v>
      </c>
      <c r="L349">
        <v>2020</v>
      </c>
      <c r="M349">
        <v>18</v>
      </c>
      <c r="N349">
        <v>0</v>
      </c>
      <c r="O349">
        <v>12</v>
      </c>
      <c r="P349" t="s">
        <v>27</v>
      </c>
      <c r="Q349" t="s">
        <v>28</v>
      </c>
      <c r="R349" t="s">
        <v>194</v>
      </c>
      <c r="S349" t="s">
        <v>1229</v>
      </c>
      <c r="T349">
        <v>0</v>
      </c>
      <c r="V349" s="4" t="b">
        <f t="shared" si="21"/>
        <v>1</v>
      </c>
      <c r="W349" s="6" t="b">
        <f t="shared" si="22"/>
        <v>1</v>
      </c>
      <c r="X349" s="4">
        <f t="shared" si="23"/>
        <v>0.75</v>
      </c>
      <c r="Y349" s="4">
        <f t="shared" si="24"/>
        <v>0</v>
      </c>
      <c r="Z349" s="7">
        <f>IF(AND(V349,W349,Y349&gt;=Constants!$C$3),TRUE,0)</f>
        <v>0</v>
      </c>
    </row>
    <row r="350" spans="1:26" x14ac:dyDescent="0.2">
      <c r="A350" t="s">
        <v>95</v>
      </c>
      <c r="B350" t="s">
        <v>96</v>
      </c>
      <c r="C350">
        <v>8</v>
      </c>
      <c r="D350" t="s">
        <v>31</v>
      </c>
      <c r="E350" t="s">
        <v>101</v>
      </c>
      <c r="F350" t="s">
        <v>83</v>
      </c>
      <c r="G350">
        <v>187</v>
      </c>
      <c r="H350" t="s">
        <v>25</v>
      </c>
      <c r="I350" t="s">
        <v>774</v>
      </c>
      <c r="J350">
        <v>16</v>
      </c>
      <c r="K350">
        <v>10</v>
      </c>
      <c r="L350">
        <v>2020</v>
      </c>
      <c r="M350">
        <v>18</v>
      </c>
      <c r="N350">
        <v>18</v>
      </c>
      <c r="O350">
        <v>17</v>
      </c>
      <c r="P350" t="s">
        <v>27</v>
      </c>
      <c r="Q350" t="s">
        <v>28</v>
      </c>
      <c r="R350" t="s">
        <v>564</v>
      </c>
      <c r="S350" t="s">
        <v>1230</v>
      </c>
      <c r="T350">
        <v>0</v>
      </c>
      <c r="V350" s="4" t="b">
        <f t="shared" si="21"/>
        <v>0</v>
      </c>
      <c r="W350" s="6" t="b">
        <f t="shared" si="22"/>
        <v>1</v>
      </c>
      <c r="X350" s="4">
        <f t="shared" si="23"/>
        <v>0.76250000000000007</v>
      </c>
      <c r="Y350" s="4">
        <f t="shared" si="24"/>
        <v>1.2500000000000067E-2</v>
      </c>
      <c r="Z350" s="7">
        <f>IF(AND(V350,W350,Y350&gt;=Constants!$C$3),TRUE,0)</f>
        <v>0</v>
      </c>
    </row>
    <row r="351" spans="1:26" x14ac:dyDescent="0.2">
      <c r="A351" t="s">
        <v>95</v>
      </c>
      <c r="B351" t="s">
        <v>96</v>
      </c>
      <c r="C351">
        <v>8</v>
      </c>
      <c r="D351" t="s">
        <v>31</v>
      </c>
      <c r="E351" t="s">
        <v>101</v>
      </c>
      <c r="F351" t="s">
        <v>83</v>
      </c>
      <c r="G351">
        <v>187</v>
      </c>
      <c r="H351" t="s">
        <v>25</v>
      </c>
      <c r="I351" t="s">
        <v>26</v>
      </c>
      <c r="J351">
        <v>16</v>
      </c>
      <c r="K351">
        <v>10</v>
      </c>
      <c r="L351">
        <v>2020</v>
      </c>
      <c r="M351">
        <v>18</v>
      </c>
      <c r="N351">
        <v>18</v>
      </c>
      <c r="O351">
        <v>8</v>
      </c>
      <c r="P351" t="s">
        <v>27</v>
      </c>
      <c r="Q351" t="s">
        <v>28</v>
      </c>
      <c r="R351" t="s">
        <v>213</v>
      </c>
      <c r="S351" t="s">
        <v>214</v>
      </c>
      <c r="T351">
        <v>0</v>
      </c>
      <c r="V351" s="4" t="b">
        <f t="shared" si="21"/>
        <v>1</v>
      </c>
      <c r="W351" s="6" t="b">
        <f t="shared" si="22"/>
        <v>1</v>
      </c>
      <c r="X351" s="4">
        <f t="shared" si="23"/>
        <v>0.76250000000000007</v>
      </c>
      <c r="Y351" s="4">
        <f t="shared" si="24"/>
        <v>0</v>
      </c>
      <c r="Z351" s="7">
        <f>IF(AND(V351,W351,Y351&gt;=Constants!$C$3),TRUE,0)</f>
        <v>0</v>
      </c>
    </row>
    <row r="352" spans="1:26" x14ac:dyDescent="0.2">
      <c r="A352" t="s">
        <v>95</v>
      </c>
      <c r="B352" t="s">
        <v>96</v>
      </c>
      <c r="C352">
        <v>8</v>
      </c>
      <c r="D352" t="s">
        <v>31</v>
      </c>
      <c r="E352" t="s">
        <v>101</v>
      </c>
      <c r="F352" t="s">
        <v>83</v>
      </c>
      <c r="G352">
        <v>189</v>
      </c>
      <c r="H352" t="s">
        <v>163</v>
      </c>
      <c r="I352" t="s">
        <v>774</v>
      </c>
      <c r="J352">
        <v>16</v>
      </c>
      <c r="K352">
        <v>10</v>
      </c>
      <c r="L352">
        <v>2020</v>
      </c>
      <c r="M352">
        <v>20</v>
      </c>
      <c r="N352">
        <v>36</v>
      </c>
      <c r="O352">
        <v>46</v>
      </c>
      <c r="P352" t="s">
        <v>27</v>
      </c>
      <c r="Q352" t="s">
        <v>28</v>
      </c>
      <c r="R352" t="s">
        <v>1231</v>
      </c>
      <c r="S352" t="s">
        <v>1232</v>
      </c>
      <c r="T352">
        <v>0</v>
      </c>
      <c r="V352" s="4" t="b">
        <f t="shared" si="21"/>
        <v>0</v>
      </c>
      <c r="W352" s="6" t="b">
        <f t="shared" si="22"/>
        <v>1</v>
      </c>
      <c r="X352" s="4">
        <f t="shared" si="23"/>
        <v>0.85833333333333339</v>
      </c>
      <c r="Y352" s="4">
        <f t="shared" si="24"/>
        <v>9.5833333333333326E-2</v>
      </c>
      <c r="Z352" s="7">
        <f>IF(AND(V352,W352,Y352&gt;=Constants!$C$3),TRUE,0)</f>
        <v>0</v>
      </c>
    </row>
    <row r="353" spans="1:26" x14ac:dyDescent="0.2">
      <c r="A353" t="s">
        <v>95</v>
      </c>
      <c r="B353" t="s">
        <v>96</v>
      </c>
      <c r="C353">
        <v>8</v>
      </c>
      <c r="D353" t="s">
        <v>31</v>
      </c>
      <c r="E353" t="s">
        <v>114</v>
      </c>
      <c r="F353" t="s">
        <v>115</v>
      </c>
      <c r="G353">
        <v>189</v>
      </c>
      <c r="H353" t="s">
        <v>163</v>
      </c>
      <c r="I353" t="s">
        <v>26</v>
      </c>
      <c r="J353">
        <v>16</v>
      </c>
      <c r="K353">
        <v>10</v>
      </c>
      <c r="L353">
        <v>2020</v>
      </c>
      <c r="M353">
        <v>20</v>
      </c>
      <c r="N353">
        <v>36</v>
      </c>
      <c r="O353">
        <v>19</v>
      </c>
      <c r="P353" t="s">
        <v>27</v>
      </c>
      <c r="Q353" t="s">
        <v>28</v>
      </c>
      <c r="R353" t="s">
        <v>215</v>
      </c>
      <c r="S353" t="s">
        <v>216</v>
      </c>
      <c r="T353">
        <v>0</v>
      </c>
      <c r="V353" s="4" t="b">
        <f t="shared" si="21"/>
        <v>1</v>
      </c>
      <c r="W353" s="6" t="b">
        <f t="shared" si="22"/>
        <v>1</v>
      </c>
      <c r="X353" s="4">
        <f t="shared" si="23"/>
        <v>0.85833333333333339</v>
      </c>
      <c r="Y353" s="4">
        <f t="shared" si="24"/>
        <v>0</v>
      </c>
      <c r="Z353" s="7">
        <f>IF(AND(V353,W353,Y353&gt;=Constants!$C$3),TRUE,0)</f>
        <v>0</v>
      </c>
    </row>
    <row r="354" spans="1:26" x14ac:dyDescent="0.2">
      <c r="A354" t="s">
        <v>95</v>
      </c>
      <c r="B354" t="s">
        <v>96</v>
      </c>
      <c r="C354">
        <v>8</v>
      </c>
      <c r="D354" t="s">
        <v>31</v>
      </c>
      <c r="E354" t="s">
        <v>105</v>
      </c>
      <c r="F354" t="s">
        <v>42</v>
      </c>
      <c r="G354">
        <v>190</v>
      </c>
      <c r="H354" t="s">
        <v>168</v>
      </c>
      <c r="I354" t="s">
        <v>774</v>
      </c>
      <c r="J354">
        <v>17</v>
      </c>
      <c r="K354">
        <v>10</v>
      </c>
      <c r="L354">
        <v>2020</v>
      </c>
      <c r="M354">
        <v>2</v>
      </c>
      <c r="N354">
        <v>47</v>
      </c>
      <c r="O354">
        <v>46</v>
      </c>
      <c r="P354" t="s">
        <v>27</v>
      </c>
      <c r="Q354" t="s">
        <v>28</v>
      </c>
      <c r="R354" t="s">
        <v>1233</v>
      </c>
      <c r="S354" t="s">
        <v>1234</v>
      </c>
      <c r="T354">
        <v>0</v>
      </c>
      <c r="V354" s="4" t="b">
        <f t="shared" si="21"/>
        <v>0</v>
      </c>
      <c r="W354" s="6" t="b">
        <f t="shared" si="22"/>
        <v>0</v>
      </c>
      <c r="X354" s="4">
        <f t="shared" si="23"/>
        <v>0.11597222222222221</v>
      </c>
      <c r="Y354" s="4" t="str">
        <f t="shared" si="24"/>
        <v xml:space="preserve"> </v>
      </c>
      <c r="Z354" s="7">
        <f>IF(AND(V354,W354,Y354&gt;=Constants!$C$3),TRUE,0)</f>
        <v>0</v>
      </c>
    </row>
    <row r="355" spans="1:26" x14ac:dyDescent="0.2">
      <c r="A355" t="s">
        <v>95</v>
      </c>
      <c r="B355" t="s">
        <v>96</v>
      </c>
      <c r="C355">
        <v>8</v>
      </c>
      <c r="D355" t="s">
        <v>31</v>
      </c>
      <c r="E355" t="s">
        <v>101</v>
      </c>
      <c r="F355" t="s">
        <v>83</v>
      </c>
      <c r="G355">
        <v>190</v>
      </c>
      <c r="H355" t="s">
        <v>168</v>
      </c>
      <c r="I355" t="s">
        <v>26</v>
      </c>
      <c r="J355">
        <v>17</v>
      </c>
      <c r="K355">
        <v>10</v>
      </c>
      <c r="L355">
        <v>2020</v>
      </c>
      <c r="M355">
        <v>2</v>
      </c>
      <c r="N355">
        <v>47</v>
      </c>
      <c r="O355">
        <v>32</v>
      </c>
      <c r="P355" t="s">
        <v>27</v>
      </c>
      <c r="Q355" t="s">
        <v>28</v>
      </c>
      <c r="R355" t="s">
        <v>217</v>
      </c>
      <c r="S355" t="s">
        <v>218</v>
      </c>
      <c r="T355">
        <v>0</v>
      </c>
      <c r="V355" s="4" t="b">
        <f t="shared" si="21"/>
        <v>1</v>
      </c>
      <c r="W355" s="6" t="b">
        <f t="shared" si="22"/>
        <v>1</v>
      </c>
      <c r="X355" s="4">
        <f t="shared" si="23"/>
        <v>0.11597222222222221</v>
      </c>
      <c r="Y355" s="4">
        <f t="shared" si="24"/>
        <v>0</v>
      </c>
      <c r="Z355" s="7">
        <f>IF(AND(V355,W355,Y355&gt;=Constants!$C$3),TRUE,0)</f>
        <v>0</v>
      </c>
    </row>
    <row r="356" spans="1:26" x14ac:dyDescent="0.2">
      <c r="A356" t="s">
        <v>95</v>
      </c>
      <c r="B356" t="s">
        <v>96</v>
      </c>
      <c r="C356">
        <v>8</v>
      </c>
      <c r="D356" t="s">
        <v>31</v>
      </c>
      <c r="E356" t="s">
        <v>101</v>
      </c>
      <c r="F356" t="s">
        <v>83</v>
      </c>
      <c r="G356">
        <v>191</v>
      </c>
      <c r="H356" t="s">
        <v>102</v>
      </c>
      <c r="I356" t="s">
        <v>774</v>
      </c>
      <c r="J356">
        <v>17</v>
      </c>
      <c r="K356">
        <v>10</v>
      </c>
      <c r="L356">
        <v>2020</v>
      </c>
      <c r="M356">
        <v>5</v>
      </c>
      <c r="N356">
        <v>21</v>
      </c>
      <c r="O356">
        <v>4</v>
      </c>
      <c r="P356" t="s">
        <v>27</v>
      </c>
      <c r="Q356" t="s">
        <v>28</v>
      </c>
      <c r="R356" t="s">
        <v>1235</v>
      </c>
      <c r="S356" t="s">
        <v>1236</v>
      </c>
      <c r="T356">
        <v>0</v>
      </c>
      <c r="V356" s="4" t="b">
        <f t="shared" si="21"/>
        <v>0</v>
      </c>
      <c r="W356" s="6" t="b">
        <f t="shared" si="22"/>
        <v>1</v>
      </c>
      <c r="X356" s="4">
        <f t="shared" si="23"/>
        <v>0.22291666666666665</v>
      </c>
      <c r="Y356" s="4">
        <f t="shared" si="24"/>
        <v>0.10694444444444444</v>
      </c>
      <c r="Z356" s="7">
        <f>IF(AND(V356,W356,Y356&gt;=Constants!$C$3),TRUE,0)</f>
        <v>0</v>
      </c>
    </row>
    <row r="357" spans="1:26" x14ac:dyDescent="0.2">
      <c r="A357" t="s">
        <v>95</v>
      </c>
      <c r="B357" t="s">
        <v>96</v>
      </c>
      <c r="C357">
        <v>8</v>
      </c>
      <c r="D357" t="s">
        <v>31</v>
      </c>
      <c r="E357" t="s">
        <v>105</v>
      </c>
      <c r="F357" t="s">
        <v>42</v>
      </c>
      <c r="G357">
        <v>192</v>
      </c>
      <c r="H357" t="s">
        <v>25</v>
      </c>
      <c r="I357" t="s">
        <v>774</v>
      </c>
      <c r="J357">
        <v>17</v>
      </c>
      <c r="K357">
        <v>10</v>
      </c>
      <c r="L357">
        <v>2020</v>
      </c>
      <c r="M357">
        <v>5</v>
      </c>
      <c r="N357">
        <v>26</v>
      </c>
      <c r="O357">
        <v>46</v>
      </c>
      <c r="P357" t="s">
        <v>27</v>
      </c>
      <c r="Q357" t="s">
        <v>126</v>
      </c>
      <c r="R357" t="s">
        <v>599</v>
      </c>
      <c r="S357" t="s">
        <v>1237</v>
      </c>
      <c r="T357">
        <v>0</v>
      </c>
      <c r="V357" s="4" t="b">
        <f t="shared" si="21"/>
        <v>0</v>
      </c>
      <c r="W357" s="6" t="b">
        <f t="shared" si="22"/>
        <v>1</v>
      </c>
      <c r="X357" s="4">
        <f t="shared" si="23"/>
        <v>0.22638888888888889</v>
      </c>
      <c r="Y357" s="4">
        <f t="shared" si="24"/>
        <v>3.4722222222222376E-3</v>
      </c>
      <c r="Z357" s="7">
        <f>IF(AND(V357,W357,Y357&gt;=Constants!$C$3),TRUE,0)</f>
        <v>0</v>
      </c>
    </row>
    <row r="358" spans="1:26" x14ac:dyDescent="0.2">
      <c r="A358" t="s">
        <v>95</v>
      </c>
      <c r="B358" t="s">
        <v>96</v>
      </c>
      <c r="C358">
        <v>8</v>
      </c>
      <c r="D358" t="s">
        <v>31</v>
      </c>
      <c r="E358" t="s">
        <v>101</v>
      </c>
      <c r="F358" t="s">
        <v>83</v>
      </c>
      <c r="G358">
        <v>192</v>
      </c>
      <c r="H358" t="s">
        <v>25</v>
      </c>
      <c r="I358" t="s">
        <v>26</v>
      </c>
      <c r="J358">
        <v>17</v>
      </c>
      <c r="K358">
        <v>10</v>
      </c>
      <c r="L358">
        <v>2020</v>
      </c>
      <c r="M358">
        <v>5</v>
      </c>
      <c r="N358">
        <v>26</v>
      </c>
      <c r="O358">
        <v>40</v>
      </c>
      <c r="P358" t="s">
        <v>27</v>
      </c>
      <c r="Q358" t="s">
        <v>126</v>
      </c>
      <c r="R358" t="s">
        <v>219</v>
      </c>
      <c r="S358" t="s">
        <v>220</v>
      </c>
      <c r="T358">
        <v>0</v>
      </c>
      <c r="V358" s="4" t="b">
        <f t="shared" si="21"/>
        <v>1</v>
      </c>
      <c r="W358" s="6" t="b">
        <f t="shared" si="22"/>
        <v>1</v>
      </c>
      <c r="X358" s="4">
        <f t="shared" si="23"/>
        <v>0.22638888888888889</v>
      </c>
      <c r="Y358" s="4">
        <f t="shared" si="24"/>
        <v>0</v>
      </c>
      <c r="Z358" s="7">
        <f>IF(AND(V358,W358,Y358&gt;=Constants!$C$3),TRUE,0)</f>
        <v>0</v>
      </c>
    </row>
    <row r="359" spans="1:26" x14ac:dyDescent="0.2">
      <c r="A359" t="s">
        <v>95</v>
      </c>
      <c r="B359" t="s">
        <v>96</v>
      </c>
      <c r="C359">
        <v>8</v>
      </c>
      <c r="D359" t="s">
        <v>31</v>
      </c>
      <c r="E359" t="s">
        <v>101</v>
      </c>
      <c r="F359" t="s">
        <v>83</v>
      </c>
      <c r="G359">
        <v>193</v>
      </c>
      <c r="H359" t="s">
        <v>25</v>
      </c>
      <c r="I359" t="s">
        <v>26</v>
      </c>
      <c r="J359">
        <v>17</v>
      </c>
      <c r="K359">
        <v>10</v>
      </c>
      <c r="L359">
        <v>2020</v>
      </c>
      <c r="M359">
        <v>5</v>
      </c>
      <c r="N359">
        <v>26</v>
      </c>
      <c r="O359">
        <v>40</v>
      </c>
      <c r="P359" t="s">
        <v>129</v>
      </c>
      <c r="Q359" t="s">
        <v>28</v>
      </c>
      <c r="R359" t="s">
        <v>219</v>
      </c>
      <c r="S359" t="s">
        <v>221</v>
      </c>
      <c r="T359">
        <v>0</v>
      </c>
      <c r="V359" s="4" t="b">
        <f t="shared" si="21"/>
        <v>0</v>
      </c>
      <c r="W359" s="6" t="b">
        <f t="shared" si="22"/>
        <v>1</v>
      </c>
      <c r="X359" s="4">
        <f t="shared" si="23"/>
        <v>0.22638888888888889</v>
      </c>
      <c r="Y359" s="4">
        <f t="shared" si="24"/>
        <v>0</v>
      </c>
      <c r="Z359" s="7">
        <f>IF(AND(V359,W359,Y359&gt;=Constants!$C$3),TRUE,0)</f>
        <v>0</v>
      </c>
    </row>
    <row r="360" spans="1:26" x14ac:dyDescent="0.2">
      <c r="A360" t="s">
        <v>95</v>
      </c>
      <c r="B360" t="s">
        <v>96</v>
      </c>
      <c r="C360">
        <v>8</v>
      </c>
      <c r="D360" t="s">
        <v>31</v>
      </c>
      <c r="E360" t="s">
        <v>105</v>
      </c>
      <c r="F360" t="s">
        <v>42</v>
      </c>
      <c r="G360">
        <v>193</v>
      </c>
      <c r="H360" t="s">
        <v>25</v>
      </c>
      <c r="I360" t="s">
        <v>805</v>
      </c>
      <c r="J360">
        <v>17</v>
      </c>
      <c r="K360">
        <v>10</v>
      </c>
      <c r="L360">
        <v>2020</v>
      </c>
      <c r="M360">
        <v>5</v>
      </c>
      <c r="N360">
        <v>26</v>
      </c>
      <c r="O360">
        <v>46</v>
      </c>
      <c r="P360" t="s">
        <v>129</v>
      </c>
      <c r="Q360" t="s">
        <v>28</v>
      </c>
      <c r="R360" t="s">
        <v>599</v>
      </c>
      <c r="S360" t="s">
        <v>1238</v>
      </c>
      <c r="T360">
        <v>0</v>
      </c>
      <c r="V360" s="4" t="b">
        <f t="shared" si="21"/>
        <v>1</v>
      </c>
      <c r="W360" s="6" t="b">
        <f t="shared" si="22"/>
        <v>1</v>
      </c>
      <c r="X360" s="4">
        <f t="shared" si="23"/>
        <v>0.22638888888888889</v>
      </c>
      <c r="Y360" s="4">
        <f t="shared" si="24"/>
        <v>0</v>
      </c>
      <c r="Z360" s="7">
        <f>IF(AND(V360,W360,Y360&gt;=Constants!$C$3),TRUE,0)</f>
        <v>0</v>
      </c>
    </row>
    <row r="361" spans="1:26" x14ac:dyDescent="0.2">
      <c r="A361" t="s">
        <v>95</v>
      </c>
      <c r="B361" t="s">
        <v>96</v>
      </c>
      <c r="C361">
        <v>8</v>
      </c>
      <c r="D361" t="s">
        <v>31</v>
      </c>
      <c r="E361" t="s">
        <v>114</v>
      </c>
      <c r="F361" t="s">
        <v>115</v>
      </c>
      <c r="G361">
        <v>194</v>
      </c>
      <c r="H361" t="s">
        <v>25</v>
      </c>
      <c r="I361" t="s">
        <v>774</v>
      </c>
      <c r="J361">
        <v>17</v>
      </c>
      <c r="K361">
        <v>10</v>
      </c>
      <c r="L361">
        <v>2020</v>
      </c>
      <c r="M361">
        <v>7</v>
      </c>
      <c r="N361">
        <v>34</v>
      </c>
      <c r="O361">
        <v>48</v>
      </c>
      <c r="P361" t="s">
        <v>27</v>
      </c>
      <c r="Q361" t="s">
        <v>98</v>
      </c>
      <c r="R361" t="s">
        <v>1239</v>
      </c>
      <c r="S361" t="s">
        <v>1240</v>
      </c>
      <c r="T361">
        <v>0</v>
      </c>
      <c r="V361" s="4" t="b">
        <f t="shared" si="21"/>
        <v>0</v>
      </c>
      <c r="W361" s="6" t="b">
        <f t="shared" si="22"/>
        <v>1</v>
      </c>
      <c r="X361" s="4">
        <f t="shared" si="23"/>
        <v>0.31527777777777777</v>
      </c>
      <c r="Y361" s="4">
        <f t="shared" si="24"/>
        <v>8.8888888888888878E-2</v>
      </c>
      <c r="Z361" s="7">
        <f>IF(AND(V361,W361,Y361&gt;=Constants!$C$3),TRUE,0)</f>
        <v>0</v>
      </c>
    </row>
    <row r="362" spans="1:26" x14ac:dyDescent="0.2">
      <c r="A362" t="s">
        <v>95</v>
      </c>
      <c r="B362" t="s">
        <v>96</v>
      </c>
      <c r="C362">
        <v>8</v>
      </c>
      <c r="D362" t="s">
        <v>31</v>
      </c>
      <c r="E362" t="s">
        <v>101</v>
      </c>
      <c r="F362" t="s">
        <v>83</v>
      </c>
      <c r="G362">
        <v>194</v>
      </c>
      <c r="H362" t="s">
        <v>25</v>
      </c>
      <c r="I362" t="s">
        <v>26</v>
      </c>
      <c r="J362">
        <v>17</v>
      </c>
      <c r="K362">
        <v>10</v>
      </c>
      <c r="L362">
        <v>2020</v>
      </c>
      <c r="M362">
        <v>7</v>
      </c>
      <c r="N362">
        <v>34</v>
      </c>
      <c r="O362">
        <v>42</v>
      </c>
      <c r="P362" t="s">
        <v>27</v>
      </c>
      <c r="Q362" t="s">
        <v>98</v>
      </c>
      <c r="R362" t="s">
        <v>222</v>
      </c>
      <c r="S362" t="s">
        <v>223</v>
      </c>
      <c r="T362">
        <v>0</v>
      </c>
      <c r="V362" s="4" t="b">
        <f t="shared" si="21"/>
        <v>1</v>
      </c>
      <c r="W362" s="6" t="b">
        <f t="shared" si="22"/>
        <v>1</v>
      </c>
      <c r="X362" s="4">
        <f t="shared" si="23"/>
        <v>0.31527777777777777</v>
      </c>
      <c r="Y362" s="4">
        <f t="shared" si="24"/>
        <v>0</v>
      </c>
      <c r="Z362" s="7">
        <f>IF(AND(V362,W362,Y362&gt;=Constants!$C$3),TRUE,0)</f>
        <v>0</v>
      </c>
    </row>
    <row r="363" spans="1:26" x14ac:dyDescent="0.2">
      <c r="A363" t="s">
        <v>95</v>
      </c>
      <c r="B363" t="s">
        <v>96</v>
      </c>
      <c r="C363">
        <v>8</v>
      </c>
      <c r="D363" t="s">
        <v>31</v>
      </c>
      <c r="E363" t="s">
        <v>105</v>
      </c>
      <c r="F363" t="s">
        <v>42</v>
      </c>
      <c r="G363">
        <v>194</v>
      </c>
      <c r="H363" t="s">
        <v>25</v>
      </c>
      <c r="I363" t="s">
        <v>805</v>
      </c>
      <c r="J363">
        <v>17</v>
      </c>
      <c r="K363">
        <v>10</v>
      </c>
      <c r="L363">
        <v>2020</v>
      </c>
      <c r="M363">
        <v>7</v>
      </c>
      <c r="N363">
        <v>34</v>
      </c>
      <c r="O363">
        <v>50</v>
      </c>
      <c r="P363" t="s">
        <v>27</v>
      </c>
      <c r="Q363" t="s">
        <v>98</v>
      </c>
      <c r="R363" t="s">
        <v>1241</v>
      </c>
      <c r="S363" t="s">
        <v>1242</v>
      </c>
      <c r="T363">
        <v>0</v>
      </c>
      <c r="V363" s="4" t="b">
        <f t="shared" si="21"/>
        <v>1</v>
      </c>
      <c r="W363" s="6" t="b">
        <f t="shared" si="22"/>
        <v>1</v>
      </c>
      <c r="X363" s="4">
        <f t="shared" si="23"/>
        <v>0.31527777777777777</v>
      </c>
      <c r="Y363" s="4">
        <f t="shared" si="24"/>
        <v>0</v>
      </c>
      <c r="Z363" s="7">
        <f>IF(AND(V363,W363,Y363&gt;=Constants!$C$3),TRUE,0)</f>
        <v>0</v>
      </c>
    </row>
    <row r="364" spans="1:26" x14ac:dyDescent="0.2">
      <c r="A364" t="s">
        <v>95</v>
      </c>
      <c r="B364" t="s">
        <v>96</v>
      </c>
      <c r="C364">
        <v>8</v>
      </c>
      <c r="D364" t="s">
        <v>31</v>
      </c>
      <c r="E364" t="s">
        <v>101</v>
      </c>
      <c r="F364" t="s">
        <v>83</v>
      </c>
      <c r="G364">
        <v>195</v>
      </c>
      <c r="H364" t="s">
        <v>25</v>
      </c>
      <c r="I364" t="s">
        <v>774</v>
      </c>
      <c r="J364">
        <v>17</v>
      </c>
      <c r="K364">
        <v>10</v>
      </c>
      <c r="L364">
        <v>2020</v>
      </c>
      <c r="M364">
        <v>11</v>
      </c>
      <c r="N364">
        <v>49</v>
      </c>
      <c r="O364">
        <v>19</v>
      </c>
      <c r="P364" t="s">
        <v>27</v>
      </c>
      <c r="Q364" t="s">
        <v>28</v>
      </c>
      <c r="R364" t="s">
        <v>1243</v>
      </c>
      <c r="S364" t="s">
        <v>1244</v>
      </c>
      <c r="T364">
        <v>0</v>
      </c>
      <c r="V364" s="4" t="b">
        <f t="shared" si="21"/>
        <v>0</v>
      </c>
      <c r="W364" s="6" t="b">
        <f t="shared" si="22"/>
        <v>1</v>
      </c>
      <c r="X364" s="4">
        <f t="shared" si="23"/>
        <v>0.49236111111111108</v>
      </c>
      <c r="Y364" s="4">
        <f t="shared" si="24"/>
        <v>0.17708333333333331</v>
      </c>
      <c r="Z364" s="7">
        <f>IF(AND(V364,W364,Y364&gt;=Constants!$C$3),TRUE,0)</f>
        <v>0</v>
      </c>
    </row>
    <row r="365" spans="1:26" x14ac:dyDescent="0.2">
      <c r="A365" t="s">
        <v>95</v>
      </c>
      <c r="B365" t="s">
        <v>96</v>
      </c>
      <c r="C365">
        <v>8</v>
      </c>
      <c r="D365" t="s">
        <v>22</v>
      </c>
      <c r="E365" t="s">
        <v>97</v>
      </c>
      <c r="F365" t="s">
        <v>54</v>
      </c>
      <c r="G365">
        <v>195</v>
      </c>
      <c r="H365" t="s">
        <v>25</v>
      </c>
      <c r="I365" t="s">
        <v>26</v>
      </c>
      <c r="J365">
        <v>17</v>
      </c>
      <c r="K365">
        <v>10</v>
      </c>
      <c r="L365">
        <v>2020</v>
      </c>
      <c r="M365">
        <v>11</v>
      </c>
      <c r="N365">
        <v>48</v>
      </c>
      <c r="O365">
        <v>34</v>
      </c>
      <c r="P365" t="s">
        <v>27</v>
      </c>
      <c r="Q365" t="s">
        <v>28</v>
      </c>
      <c r="R365" t="s">
        <v>224</v>
      </c>
      <c r="S365" t="s">
        <v>225</v>
      </c>
      <c r="T365">
        <v>0</v>
      </c>
      <c r="V365" s="4" t="b">
        <f t="shared" si="21"/>
        <v>1</v>
      </c>
      <c r="W365" s="6" t="b">
        <f t="shared" si="22"/>
        <v>1</v>
      </c>
      <c r="X365" s="4">
        <f t="shared" si="23"/>
        <v>0.4916666666666667</v>
      </c>
      <c r="Y365" s="4">
        <f t="shared" si="24"/>
        <v>6.9444444444438647E-4</v>
      </c>
      <c r="Z365" s="7" t="b">
        <f>IF(AND(V365,W365,Y365&gt;=Constants!$C$3),TRUE,0)</f>
        <v>1</v>
      </c>
    </row>
    <row r="366" spans="1:26" x14ac:dyDescent="0.2">
      <c r="A366" t="s">
        <v>95</v>
      </c>
      <c r="B366" t="s">
        <v>96</v>
      </c>
      <c r="C366">
        <v>8</v>
      </c>
      <c r="D366" t="s">
        <v>31</v>
      </c>
      <c r="E366" t="s">
        <v>101</v>
      </c>
      <c r="F366" t="s">
        <v>83</v>
      </c>
      <c r="G366">
        <v>196</v>
      </c>
      <c r="H366" t="s">
        <v>25</v>
      </c>
      <c r="I366" t="s">
        <v>774</v>
      </c>
      <c r="J366">
        <v>17</v>
      </c>
      <c r="K366">
        <v>10</v>
      </c>
      <c r="L366">
        <v>2020</v>
      </c>
      <c r="M366">
        <v>15</v>
      </c>
      <c r="N366">
        <v>51</v>
      </c>
      <c r="O366">
        <v>29</v>
      </c>
      <c r="P366" t="s">
        <v>27</v>
      </c>
      <c r="Q366" t="s">
        <v>28</v>
      </c>
      <c r="R366" t="s">
        <v>1245</v>
      </c>
      <c r="S366" t="s">
        <v>1246</v>
      </c>
      <c r="T366">
        <v>0</v>
      </c>
      <c r="V366" s="4" t="b">
        <f t="shared" si="21"/>
        <v>0</v>
      </c>
      <c r="W366" s="6" t="b">
        <f t="shared" si="22"/>
        <v>1</v>
      </c>
      <c r="X366" s="4">
        <f t="shared" si="23"/>
        <v>0.66041666666666665</v>
      </c>
      <c r="Y366" s="4">
        <f t="shared" si="24"/>
        <v>0.16874999999999996</v>
      </c>
      <c r="Z366" s="7">
        <f>IF(AND(V366,W366,Y366&gt;=Constants!$C$3),TRUE,0)</f>
        <v>0</v>
      </c>
    </row>
    <row r="367" spans="1:26" x14ac:dyDescent="0.2">
      <c r="A367" t="s">
        <v>95</v>
      </c>
      <c r="B367" t="s">
        <v>96</v>
      </c>
      <c r="C367">
        <v>8</v>
      </c>
      <c r="D367" t="s">
        <v>31</v>
      </c>
      <c r="E367" t="s">
        <v>101</v>
      </c>
      <c r="F367" t="s">
        <v>83</v>
      </c>
      <c r="G367">
        <v>196</v>
      </c>
      <c r="H367" t="s">
        <v>25</v>
      </c>
      <c r="I367" t="s">
        <v>805</v>
      </c>
      <c r="J367">
        <v>17</v>
      </c>
      <c r="K367">
        <v>10</v>
      </c>
      <c r="L367">
        <v>2020</v>
      </c>
      <c r="M367">
        <v>15</v>
      </c>
      <c r="N367">
        <v>51</v>
      </c>
      <c r="O367">
        <v>32</v>
      </c>
      <c r="P367" t="s">
        <v>27</v>
      </c>
      <c r="Q367" t="s">
        <v>28</v>
      </c>
      <c r="R367" t="s">
        <v>571</v>
      </c>
      <c r="S367" t="s">
        <v>1247</v>
      </c>
      <c r="T367">
        <v>0</v>
      </c>
      <c r="V367" s="4" t="b">
        <f t="shared" si="21"/>
        <v>1</v>
      </c>
      <c r="W367" s="6" t="b">
        <f t="shared" si="22"/>
        <v>1</v>
      </c>
      <c r="X367" s="4">
        <f t="shared" si="23"/>
        <v>0.66041666666666665</v>
      </c>
      <c r="Y367" s="4">
        <f t="shared" si="24"/>
        <v>0</v>
      </c>
      <c r="Z367" s="7">
        <f>IF(AND(V367,W367,Y367&gt;=Constants!$C$3),TRUE,0)</f>
        <v>0</v>
      </c>
    </row>
    <row r="368" spans="1:26" x14ac:dyDescent="0.2">
      <c r="A368" t="s">
        <v>95</v>
      </c>
      <c r="B368" t="s">
        <v>96</v>
      </c>
      <c r="C368">
        <v>8</v>
      </c>
      <c r="D368" t="s">
        <v>31</v>
      </c>
      <c r="E368" t="s">
        <v>101</v>
      </c>
      <c r="F368" t="s">
        <v>83</v>
      </c>
      <c r="G368">
        <v>197</v>
      </c>
      <c r="H368" t="s">
        <v>25</v>
      </c>
      <c r="I368" t="s">
        <v>26</v>
      </c>
      <c r="J368">
        <v>17</v>
      </c>
      <c r="K368">
        <v>10</v>
      </c>
      <c r="L368">
        <v>2020</v>
      </c>
      <c r="M368">
        <v>15</v>
      </c>
      <c r="N368">
        <v>52</v>
      </c>
      <c r="O368">
        <v>12</v>
      </c>
      <c r="P368" t="s">
        <v>27</v>
      </c>
      <c r="Q368" t="s">
        <v>28</v>
      </c>
      <c r="R368" t="s">
        <v>226</v>
      </c>
      <c r="S368" t="s">
        <v>227</v>
      </c>
      <c r="T368">
        <v>0</v>
      </c>
      <c r="V368" s="4" t="b">
        <f t="shared" si="21"/>
        <v>0</v>
      </c>
      <c r="W368" s="6" t="b">
        <f t="shared" si="22"/>
        <v>1</v>
      </c>
      <c r="X368" s="4">
        <f t="shared" si="23"/>
        <v>0.66111111111111109</v>
      </c>
      <c r="Y368" s="4">
        <f t="shared" si="24"/>
        <v>6.9444444444444198E-4</v>
      </c>
      <c r="Z368" s="7">
        <f>IF(AND(V368,W368,Y368&gt;=Constants!$C$3),TRUE,0)</f>
        <v>0</v>
      </c>
    </row>
    <row r="369" spans="1:26" x14ac:dyDescent="0.2">
      <c r="A369" t="s">
        <v>95</v>
      </c>
      <c r="B369" t="s">
        <v>96</v>
      </c>
      <c r="C369">
        <v>8</v>
      </c>
      <c r="D369" t="s">
        <v>31</v>
      </c>
      <c r="E369" t="s">
        <v>101</v>
      </c>
      <c r="F369" t="s">
        <v>83</v>
      </c>
      <c r="G369">
        <v>198</v>
      </c>
      <c r="H369" t="s">
        <v>25</v>
      </c>
      <c r="I369" t="s">
        <v>26</v>
      </c>
      <c r="J369">
        <v>17</v>
      </c>
      <c r="K369">
        <v>10</v>
      </c>
      <c r="L369">
        <v>2020</v>
      </c>
      <c r="M369">
        <v>15</v>
      </c>
      <c r="N369">
        <v>52</v>
      </c>
      <c r="O369">
        <v>12</v>
      </c>
      <c r="P369" t="s">
        <v>27</v>
      </c>
      <c r="Q369" t="s">
        <v>28</v>
      </c>
      <c r="R369" t="s">
        <v>226</v>
      </c>
      <c r="S369" t="s">
        <v>228</v>
      </c>
      <c r="T369">
        <v>0</v>
      </c>
      <c r="V369" s="4" t="b">
        <f t="shared" si="21"/>
        <v>0</v>
      </c>
      <c r="W369" s="6" t="b">
        <f t="shared" si="22"/>
        <v>1</v>
      </c>
      <c r="X369" s="4">
        <f t="shared" si="23"/>
        <v>0.66111111111111109</v>
      </c>
      <c r="Y369" s="4">
        <f t="shared" si="24"/>
        <v>0</v>
      </c>
      <c r="Z369" s="7">
        <f>IF(AND(V369,W369,Y369&gt;=Constants!$C$3),TRUE,0)</f>
        <v>0</v>
      </c>
    </row>
    <row r="370" spans="1:26" x14ac:dyDescent="0.2">
      <c r="A370" t="s">
        <v>95</v>
      </c>
      <c r="B370" t="s">
        <v>96</v>
      </c>
      <c r="C370">
        <v>8</v>
      </c>
      <c r="D370" t="s">
        <v>31</v>
      </c>
      <c r="E370" t="s">
        <v>101</v>
      </c>
      <c r="F370" t="s">
        <v>83</v>
      </c>
      <c r="G370">
        <v>199</v>
      </c>
      <c r="H370" t="s">
        <v>25</v>
      </c>
      <c r="I370" t="s">
        <v>774</v>
      </c>
      <c r="J370">
        <v>17</v>
      </c>
      <c r="K370">
        <v>10</v>
      </c>
      <c r="L370">
        <v>2020</v>
      </c>
      <c r="M370">
        <v>16</v>
      </c>
      <c r="N370">
        <v>10</v>
      </c>
      <c r="O370">
        <v>23</v>
      </c>
      <c r="P370" t="s">
        <v>112</v>
      </c>
      <c r="Q370" t="s">
        <v>28</v>
      </c>
      <c r="R370" t="s">
        <v>1248</v>
      </c>
      <c r="S370" t="s">
        <v>1249</v>
      </c>
      <c r="T370">
        <v>0</v>
      </c>
      <c r="V370" s="4" t="b">
        <f t="shared" si="21"/>
        <v>0</v>
      </c>
      <c r="W370" s="6" t="b">
        <f t="shared" si="22"/>
        <v>1</v>
      </c>
      <c r="X370" s="4">
        <f t="shared" si="23"/>
        <v>0.67361111111111116</v>
      </c>
      <c r="Y370" s="4">
        <f t="shared" si="24"/>
        <v>1.2500000000000067E-2</v>
      </c>
      <c r="Z370" s="7">
        <f>IF(AND(V370,W370,Y370&gt;=Constants!$C$3),TRUE,0)</f>
        <v>0</v>
      </c>
    </row>
    <row r="371" spans="1:26" x14ac:dyDescent="0.2">
      <c r="A371" t="s">
        <v>95</v>
      </c>
      <c r="B371" t="s">
        <v>96</v>
      </c>
      <c r="C371">
        <v>8</v>
      </c>
      <c r="D371" t="s">
        <v>31</v>
      </c>
      <c r="E371" t="s">
        <v>101</v>
      </c>
      <c r="F371" t="s">
        <v>83</v>
      </c>
      <c r="G371">
        <v>200</v>
      </c>
      <c r="H371" t="s">
        <v>25</v>
      </c>
      <c r="I371" t="s">
        <v>774</v>
      </c>
      <c r="J371">
        <v>17</v>
      </c>
      <c r="K371">
        <v>10</v>
      </c>
      <c r="L371">
        <v>2020</v>
      </c>
      <c r="M371">
        <v>16</v>
      </c>
      <c r="N371">
        <v>10</v>
      </c>
      <c r="O371">
        <v>23</v>
      </c>
      <c r="P371" t="s">
        <v>28</v>
      </c>
      <c r="Q371" t="s">
        <v>28</v>
      </c>
      <c r="R371" t="s">
        <v>1250</v>
      </c>
      <c r="S371" t="s">
        <v>1251</v>
      </c>
      <c r="T371">
        <v>0</v>
      </c>
      <c r="V371" s="4" t="b">
        <f t="shared" si="21"/>
        <v>0</v>
      </c>
      <c r="W371" s="6" t="b">
        <f t="shared" si="22"/>
        <v>1</v>
      </c>
      <c r="X371" s="4">
        <f t="shared" si="23"/>
        <v>0.67361111111111116</v>
      </c>
      <c r="Y371" s="4">
        <f t="shared" si="24"/>
        <v>0</v>
      </c>
      <c r="Z371" s="7">
        <f>IF(AND(V371,W371,Y371&gt;=Constants!$C$3),TRUE,0)</f>
        <v>0</v>
      </c>
    </row>
    <row r="372" spans="1:26" x14ac:dyDescent="0.2">
      <c r="A372" t="s">
        <v>95</v>
      </c>
      <c r="B372" t="s">
        <v>96</v>
      </c>
      <c r="C372">
        <v>8</v>
      </c>
      <c r="D372" t="s">
        <v>31</v>
      </c>
      <c r="E372" t="s">
        <v>105</v>
      </c>
      <c r="F372" t="s">
        <v>42</v>
      </c>
      <c r="G372">
        <v>201</v>
      </c>
      <c r="H372" t="s">
        <v>25</v>
      </c>
      <c r="I372" t="s">
        <v>774</v>
      </c>
      <c r="J372">
        <v>17</v>
      </c>
      <c r="K372">
        <v>10</v>
      </c>
      <c r="L372">
        <v>2020</v>
      </c>
      <c r="M372">
        <v>17</v>
      </c>
      <c r="N372">
        <v>44</v>
      </c>
      <c r="O372">
        <v>3</v>
      </c>
      <c r="P372" t="s">
        <v>112</v>
      </c>
      <c r="Q372" t="s">
        <v>28</v>
      </c>
      <c r="R372" t="s">
        <v>1252</v>
      </c>
      <c r="S372" t="s">
        <v>1253</v>
      </c>
      <c r="T372">
        <v>0</v>
      </c>
      <c r="V372" s="4" t="b">
        <f t="shared" si="21"/>
        <v>0</v>
      </c>
      <c r="W372" s="6" t="b">
        <f t="shared" si="22"/>
        <v>1</v>
      </c>
      <c r="X372" s="4">
        <f t="shared" si="23"/>
        <v>0.73888888888888893</v>
      </c>
      <c r="Y372" s="4">
        <f t="shared" si="24"/>
        <v>6.5277777777777768E-2</v>
      </c>
      <c r="Z372" s="7">
        <f>IF(AND(V372,W372,Y372&gt;=Constants!$C$3),TRUE,0)</f>
        <v>0</v>
      </c>
    </row>
    <row r="373" spans="1:26" x14ac:dyDescent="0.2">
      <c r="A373" t="s">
        <v>95</v>
      </c>
      <c r="B373" t="s">
        <v>96</v>
      </c>
      <c r="C373">
        <v>8</v>
      </c>
      <c r="D373" t="s">
        <v>31</v>
      </c>
      <c r="E373" t="s">
        <v>105</v>
      </c>
      <c r="F373" t="s">
        <v>42</v>
      </c>
      <c r="G373">
        <v>201</v>
      </c>
      <c r="H373" t="s">
        <v>25</v>
      </c>
      <c r="I373" t="s">
        <v>805</v>
      </c>
      <c r="J373">
        <v>17</v>
      </c>
      <c r="K373">
        <v>10</v>
      </c>
      <c r="L373">
        <v>2020</v>
      </c>
      <c r="M373">
        <v>17</v>
      </c>
      <c r="N373">
        <v>44</v>
      </c>
      <c r="O373">
        <v>12</v>
      </c>
      <c r="P373" t="s">
        <v>112</v>
      </c>
      <c r="Q373" t="s">
        <v>28</v>
      </c>
      <c r="R373" t="s">
        <v>926</v>
      </c>
      <c r="S373" t="s">
        <v>1254</v>
      </c>
      <c r="T373">
        <v>1</v>
      </c>
      <c r="V373" s="4" t="b">
        <f t="shared" si="21"/>
        <v>1</v>
      </c>
      <c r="W373" s="6" t="b">
        <f t="shared" si="22"/>
        <v>1</v>
      </c>
      <c r="X373" s="4">
        <f t="shared" si="23"/>
        <v>0.73888888888888893</v>
      </c>
      <c r="Y373" s="4">
        <f t="shared" si="24"/>
        <v>0</v>
      </c>
      <c r="Z373" s="7">
        <f>IF(AND(V373,W373,Y373&gt;=Constants!$C$3),TRUE,0)</f>
        <v>0</v>
      </c>
    </row>
    <row r="374" spans="1:26" x14ac:dyDescent="0.2">
      <c r="A374" t="s">
        <v>95</v>
      </c>
      <c r="B374" t="s">
        <v>96</v>
      </c>
      <c r="C374">
        <v>8</v>
      </c>
      <c r="D374" t="s">
        <v>31</v>
      </c>
      <c r="E374" t="s">
        <v>105</v>
      </c>
      <c r="F374" t="s">
        <v>42</v>
      </c>
      <c r="G374">
        <v>202</v>
      </c>
      <c r="H374" t="s">
        <v>25</v>
      </c>
      <c r="I374" t="s">
        <v>774</v>
      </c>
      <c r="J374">
        <v>17</v>
      </c>
      <c r="K374">
        <v>10</v>
      </c>
      <c r="L374">
        <v>2020</v>
      </c>
      <c r="M374">
        <v>17</v>
      </c>
      <c r="N374">
        <v>44</v>
      </c>
      <c r="O374">
        <v>32</v>
      </c>
      <c r="P374" t="s">
        <v>27</v>
      </c>
      <c r="Q374" t="s">
        <v>36</v>
      </c>
      <c r="R374" t="s">
        <v>1255</v>
      </c>
      <c r="S374" t="s">
        <v>1256</v>
      </c>
      <c r="T374">
        <v>1</v>
      </c>
      <c r="V374" s="4" t="b">
        <f t="shared" si="21"/>
        <v>0</v>
      </c>
      <c r="W374" s="6" t="b">
        <f t="shared" si="22"/>
        <v>1</v>
      </c>
      <c r="X374" s="4">
        <f t="shared" si="23"/>
        <v>0.73888888888888893</v>
      </c>
      <c r="Y374" s="4">
        <f t="shared" si="24"/>
        <v>0</v>
      </c>
      <c r="Z374" s="7">
        <f>IF(AND(V374,W374,Y374&gt;=Constants!$C$3),TRUE,0)</f>
        <v>0</v>
      </c>
    </row>
    <row r="375" spans="1:26" s="8" customFormat="1" x14ac:dyDescent="0.2">
      <c r="A375" s="8" t="s">
        <v>95</v>
      </c>
      <c r="B375" s="8" t="s">
        <v>96</v>
      </c>
      <c r="C375" s="8">
        <v>8</v>
      </c>
      <c r="D375" s="8" t="s">
        <v>22</v>
      </c>
      <c r="E375" s="8" t="s">
        <v>97</v>
      </c>
      <c r="F375" s="8" t="s">
        <v>54</v>
      </c>
      <c r="G375" s="8">
        <v>202</v>
      </c>
      <c r="H375" s="8" t="s">
        <v>25</v>
      </c>
      <c r="I375" s="8" t="s">
        <v>774</v>
      </c>
      <c r="J375" s="8">
        <v>17</v>
      </c>
      <c r="K375" s="8">
        <v>10</v>
      </c>
      <c r="L375" s="8">
        <v>2020</v>
      </c>
      <c r="M375" s="8">
        <v>18</v>
      </c>
      <c r="N375" s="8">
        <v>1</v>
      </c>
      <c r="O375" s="8">
        <v>47</v>
      </c>
      <c r="P375" s="8" t="s">
        <v>27</v>
      </c>
      <c r="Q375" s="8" t="s">
        <v>36</v>
      </c>
      <c r="R375" s="8" t="s">
        <v>1257</v>
      </c>
      <c r="S375" s="8" t="s">
        <v>1258</v>
      </c>
      <c r="T375" s="8">
        <v>0</v>
      </c>
      <c r="V375" s="8" t="b">
        <f t="shared" si="21"/>
        <v>1</v>
      </c>
      <c r="W375" s="15" t="b">
        <f t="shared" si="22"/>
        <v>1</v>
      </c>
      <c r="X375" s="8">
        <f t="shared" si="23"/>
        <v>0.75069444444444444</v>
      </c>
      <c r="Y375" s="8">
        <f t="shared" si="24"/>
        <v>1.1805555555555514E-2</v>
      </c>
      <c r="Z375" s="16" t="b">
        <f>IF(AND(V375,W375,Y375&gt;=Constants!$C$3),TRUE,0)</f>
        <v>1</v>
      </c>
    </row>
    <row r="376" spans="1:26" x14ac:dyDescent="0.2">
      <c r="A376" t="s">
        <v>95</v>
      </c>
      <c r="B376" t="s">
        <v>96</v>
      </c>
      <c r="C376">
        <v>8</v>
      </c>
      <c r="D376" t="s">
        <v>31</v>
      </c>
      <c r="E376" t="s">
        <v>105</v>
      </c>
      <c r="F376" t="s">
        <v>42</v>
      </c>
      <c r="G376">
        <v>202</v>
      </c>
      <c r="H376" t="s">
        <v>25</v>
      </c>
      <c r="I376" t="s">
        <v>805</v>
      </c>
      <c r="J376">
        <v>17</v>
      </c>
      <c r="K376">
        <v>10</v>
      </c>
      <c r="L376">
        <v>2020</v>
      </c>
      <c r="M376">
        <v>17</v>
      </c>
      <c r="N376">
        <v>44</v>
      </c>
      <c r="O376">
        <v>3</v>
      </c>
      <c r="P376" t="s">
        <v>27</v>
      </c>
      <c r="Q376" t="s">
        <v>36</v>
      </c>
      <c r="R376" t="s">
        <v>1252</v>
      </c>
      <c r="S376" t="s">
        <v>1259</v>
      </c>
      <c r="T376">
        <v>0</v>
      </c>
      <c r="V376" s="4" t="b">
        <f t="shared" si="21"/>
        <v>1</v>
      </c>
      <c r="W376" s="6" t="b">
        <f t="shared" si="22"/>
        <v>1</v>
      </c>
      <c r="X376" s="4">
        <f t="shared" si="23"/>
        <v>0.73888888888888893</v>
      </c>
      <c r="Y376" s="4">
        <f t="shared" si="24"/>
        <v>1.1805555555555514E-2</v>
      </c>
      <c r="Z376" s="7" t="b">
        <f>IF(AND(V376,W376,Y376&gt;=Constants!$C$3),TRUE,0)</f>
        <v>1</v>
      </c>
    </row>
    <row r="377" spans="1:26" x14ac:dyDescent="0.2">
      <c r="A377" t="s">
        <v>95</v>
      </c>
      <c r="B377" t="s">
        <v>96</v>
      </c>
      <c r="C377">
        <v>8</v>
      </c>
      <c r="D377" t="s">
        <v>31</v>
      </c>
      <c r="E377" t="s">
        <v>105</v>
      </c>
      <c r="F377" t="s">
        <v>42</v>
      </c>
      <c r="G377">
        <v>203</v>
      </c>
      <c r="H377" t="s">
        <v>25</v>
      </c>
      <c r="I377" t="s">
        <v>774</v>
      </c>
      <c r="J377">
        <v>17</v>
      </c>
      <c r="K377">
        <v>10</v>
      </c>
      <c r="L377">
        <v>2020</v>
      </c>
      <c r="M377">
        <v>17</v>
      </c>
      <c r="N377">
        <v>45</v>
      </c>
      <c r="O377">
        <v>26</v>
      </c>
      <c r="P377" t="s">
        <v>27</v>
      </c>
      <c r="Q377" t="s">
        <v>98</v>
      </c>
      <c r="R377" t="s">
        <v>991</v>
      </c>
      <c r="S377" t="s">
        <v>1260</v>
      </c>
      <c r="T377">
        <v>0</v>
      </c>
      <c r="V377" s="4" t="b">
        <f t="shared" si="21"/>
        <v>0</v>
      </c>
      <c r="W377" s="6" t="b">
        <f t="shared" si="22"/>
        <v>1</v>
      </c>
      <c r="X377" s="4">
        <f t="shared" si="23"/>
        <v>0.73958333333333337</v>
      </c>
      <c r="Y377" s="4">
        <f t="shared" si="24"/>
        <v>6.9444444444444198E-4</v>
      </c>
      <c r="Z377" s="7">
        <f>IF(AND(V377,W377,Y377&gt;=Constants!$C$3),TRUE,0)</f>
        <v>0</v>
      </c>
    </row>
    <row r="378" spans="1:26" s="8" customFormat="1" x14ac:dyDescent="0.2">
      <c r="A378" s="8" t="s">
        <v>95</v>
      </c>
      <c r="B378" s="8" t="s">
        <v>96</v>
      </c>
      <c r="C378" s="8">
        <v>8</v>
      </c>
      <c r="D378" s="8" t="s">
        <v>31</v>
      </c>
      <c r="E378" s="8" t="s">
        <v>101</v>
      </c>
      <c r="F378" s="8" t="s">
        <v>83</v>
      </c>
      <c r="G378" s="8">
        <v>203</v>
      </c>
      <c r="H378" s="8" t="s">
        <v>102</v>
      </c>
      <c r="I378" s="8" t="s">
        <v>774</v>
      </c>
      <c r="J378" s="8">
        <v>17</v>
      </c>
      <c r="K378" s="8">
        <v>10</v>
      </c>
      <c r="L378" s="8">
        <v>2020</v>
      </c>
      <c r="M378" s="8">
        <v>18</v>
      </c>
      <c r="N378" s="8">
        <v>9</v>
      </c>
      <c r="O378" s="8">
        <v>39</v>
      </c>
      <c r="P378" s="8" t="s">
        <v>27</v>
      </c>
      <c r="Q378" s="8" t="s">
        <v>28</v>
      </c>
      <c r="R378" s="8" t="s">
        <v>1261</v>
      </c>
      <c r="S378" s="8" t="s">
        <v>1262</v>
      </c>
      <c r="T378" s="8">
        <v>0</v>
      </c>
      <c r="V378" s="8" t="b">
        <f t="shared" si="21"/>
        <v>1</v>
      </c>
      <c r="W378" s="15" t="b">
        <f t="shared" si="22"/>
        <v>1</v>
      </c>
      <c r="X378" s="8">
        <f t="shared" si="23"/>
        <v>0.75624999999999998</v>
      </c>
      <c r="Y378" s="8">
        <f t="shared" si="24"/>
        <v>1.6666666666666607E-2</v>
      </c>
      <c r="Z378" s="16" t="b">
        <f>IF(AND(V378,W378,Y378&gt;=Constants!$C$3),TRUE,0)</f>
        <v>1</v>
      </c>
    </row>
    <row r="379" spans="1:26" x14ac:dyDescent="0.2">
      <c r="A379" t="s">
        <v>95</v>
      </c>
      <c r="B379" t="s">
        <v>96</v>
      </c>
      <c r="C379">
        <v>8</v>
      </c>
      <c r="D379" t="s">
        <v>31</v>
      </c>
      <c r="E379" t="s">
        <v>101</v>
      </c>
      <c r="F379" t="s">
        <v>83</v>
      </c>
      <c r="G379">
        <v>203</v>
      </c>
      <c r="H379" t="s">
        <v>102</v>
      </c>
      <c r="I379" t="s">
        <v>805</v>
      </c>
      <c r="J379">
        <v>17</v>
      </c>
      <c r="K379">
        <v>10</v>
      </c>
      <c r="L379">
        <v>2020</v>
      </c>
      <c r="M379">
        <v>18</v>
      </c>
      <c r="N379">
        <v>13</v>
      </c>
      <c r="O379">
        <v>29</v>
      </c>
      <c r="P379" t="s">
        <v>27</v>
      </c>
      <c r="Q379" t="s">
        <v>28</v>
      </c>
      <c r="R379" t="s">
        <v>1263</v>
      </c>
      <c r="S379" t="s">
        <v>1264</v>
      </c>
      <c r="T379">
        <v>0</v>
      </c>
      <c r="V379" s="4" t="b">
        <f t="shared" si="21"/>
        <v>1</v>
      </c>
      <c r="W379" s="6" t="b">
        <f t="shared" si="22"/>
        <v>1</v>
      </c>
      <c r="X379" s="4">
        <f t="shared" si="23"/>
        <v>0.75902777777777775</v>
      </c>
      <c r="Y379" s="4">
        <f t="shared" si="24"/>
        <v>2.7777777777777679E-3</v>
      </c>
      <c r="Z379" s="7" t="b">
        <f>IF(AND(V379,W379,Y379&gt;=Constants!$C$3),TRUE,0)</f>
        <v>1</v>
      </c>
    </row>
    <row r="380" spans="1:26" x14ac:dyDescent="0.2">
      <c r="A380" t="s">
        <v>95</v>
      </c>
      <c r="B380" t="s">
        <v>96</v>
      </c>
      <c r="C380">
        <v>8</v>
      </c>
      <c r="D380" t="s">
        <v>31</v>
      </c>
      <c r="E380" t="s">
        <v>101</v>
      </c>
      <c r="F380" t="s">
        <v>83</v>
      </c>
      <c r="G380">
        <v>204</v>
      </c>
      <c r="H380" t="s">
        <v>102</v>
      </c>
      <c r="I380" t="s">
        <v>774</v>
      </c>
      <c r="J380">
        <v>17</v>
      </c>
      <c r="K380">
        <v>10</v>
      </c>
      <c r="L380">
        <v>2020</v>
      </c>
      <c r="M380">
        <v>18</v>
      </c>
      <c r="N380">
        <v>9</v>
      </c>
      <c r="O380">
        <v>39</v>
      </c>
      <c r="P380" t="s">
        <v>27</v>
      </c>
      <c r="Q380" t="s">
        <v>28</v>
      </c>
      <c r="R380" t="s">
        <v>1261</v>
      </c>
      <c r="S380" t="s">
        <v>1265</v>
      </c>
      <c r="T380">
        <v>0</v>
      </c>
      <c r="V380" s="4" t="b">
        <f t="shared" si="21"/>
        <v>0</v>
      </c>
      <c r="W380" s="6" t="b">
        <f t="shared" si="22"/>
        <v>1</v>
      </c>
      <c r="X380" s="4">
        <f t="shared" si="23"/>
        <v>0.75624999999999998</v>
      </c>
      <c r="Y380" s="4">
        <f t="shared" si="24"/>
        <v>2.7777777777777679E-3</v>
      </c>
      <c r="Z380" s="7">
        <f>IF(AND(V380,W380,Y380&gt;=Constants!$C$3),TRUE,0)</f>
        <v>0</v>
      </c>
    </row>
    <row r="381" spans="1:26" x14ac:dyDescent="0.2">
      <c r="A381" t="s">
        <v>95</v>
      </c>
      <c r="B381" t="s">
        <v>96</v>
      </c>
      <c r="C381">
        <v>8</v>
      </c>
      <c r="D381" t="s">
        <v>31</v>
      </c>
      <c r="E381" t="s">
        <v>101</v>
      </c>
      <c r="F381" t="s">
        <v>83</v>
      </c>
      <c r="G381">
        <v>204</v>
      </c>
      <c r="H381" t="s">
        <v>102</v>
      </c>
      <c r="I381" t="s">
        <v>805</v>
      </c>
      <c r="J381">
        <v>17</v>
      </c>
      <c r="K381">
        <v>10</v>
      </c>
      <c r="L381">
        <v>2020</v>
      </c>
      <c r="M381">
        <v>18</v>
      </c>
      <c r="N381">
        <v>13</v>
      </c>
      <c r="O381">
        <v>29</v>
      </c>
      <c r="P381" t="s">
        <v>27</v>
      </c>
      <c r="Q381" t="s">
        <v>28</v>
      </c>
      <c r="R381" t="s">
        <v>1263</v>
      </c>
      <c r="S381" t="s">
        <v>1266</v>
      </c>
      <c r="T381">
        <v>0</v>
      </c>
      <c r="V381" s="4" t="b">
        <f t="shared" si="21"/>
        <v>1</v>
      </c>
      <c r="W381" s="6" t="b">
        <f t="shared" si="22"/>
        <v>1</v>
      </c>
      <c r="X381" s="4">
        <f t="shared" si="23"/>
        <v>0.75902777777777775</v>
      </c>
      <c r="Y381" s="4">
        <f t="shared" si="24"/>
        <v>2.7777777777777679E-3</v>
      </c>
      <c r="Z381" s="7" t="b">
        <f>IF(AND(V381,W381,Y381&gt;=Constants!$C$3),TRUE,0)</f>
        <v>1</v>
      </c>
    </row>
    <row r="382" spans="1:26" x14ac:dyDescent="0.2">
      <c r="A382" t="s">
        <v>95</v>
      </c>
      <c r="B382" t="s">
        <v>96</v>
      </c>
      <c r="C382">
        <v>8</v>
      </c>
      <c r="D382" t="s">
        <v>31</v>
      </c>
      <c r="E382" t="s">
        <v>101</v>
      </c>
      <c r="F382" t="s">
        <v>83</v>
      </c>
      <c r="G382">
        <v>205</v>
      </c>
      <c r="H382" t="s">
        <v>102</v>
      </c>
      <c r="I382" t="s">
        <v>774</v>
      </c>
      <c r="J382">
        <v>17</v>
      </c>
      <c r="K382">
        <v>10</v>
      </c>
      <c r="L382">
        <v>2020</v>
      </c>
      <c r="M382">
        <v>18</v>
      </c>
      <c r="N382">
        <v>20</v>
      </c>
      <c r="O382">
        <v>31</v>
      </c>
      <c r="P382" t="s">
        <v>27</v>
      </c>
      <c r="Q382" t="s">
        <v>28</v>
      </c>
      <c r="R382" t="s">
        <v>483</v>
      </c>
      <c r="S382" t="s">
        <v>1267</v>
      </c>
      <c r="T382">
        <v>0</v>
      </c>
      <c r="V382" s="4" t="b">
        <f t="shared" si="21"/>
        <v>0</v>
      </c>
      <c r="W382" s="6" t="b">
        <f t="shared" si="22"/>
        <v>1</v>
      </c>
      <c r="X382" s="4">
        <f t="shared" si="23"/>
        <v>0.76388888888888884</v>
      </c>
      <c r="Y382" s="4">
        <f t="shared" si="24"/>
        <v>4.8611111111110938E-3</v>
      </c>
      <c r="Z382" s="7">
        <f>IF(AND(V382,W382,Y382&gt;=Constants!$C$3),TRUE,0)</f>
        <v>0</v>
      </c>
    </row>
    <row r="383" spans="1:26" x14ac:dyDescent="0.2">
      <c r="A383" t="s">
        <v>95</v>
      </c>
      <c r="B383" t="s">
        <v>96</v>
      </c>
      <c r="C383">
        <v>8</v>
      </c>
      <c r="D383" t="s">
        <v>31</v>
      </c>
      <c r="E383" t="s">
        <v>101</v>
      </c>
      <c r="F383" t="s">
        <v>83</v>
      </c>
      <c r="G383">
        <v>206</v>
      </c>
      <c r="H383" t="s">
        <v>102</v>
      </c>
      <c r="I383" t="s">
        <v>774</v>
      </c>
      <c r="J383">
        <v>17</v>
      </c>
      <c r="K383">
        <v>10</v>
      </c>
      <c r="L383">
        <v>2020</v>
      </c>
      <c r="M383">
        <v>18</v>
      </c>
      <c r="N383">
        <v>20</v>
      </c>
      <c r="O383">
        <v>31</v>
      </c>
      <c r="P383" t="s">
        <v>27</v>
      </c>
      <c r="Q383" t="s">
        <v>28</v>
      </c>
      <c r="R383" t="s">
        <v>483</v>
      </c>
      <c r="S383" t="s">
        <v>1268</v>
      </c>
      <c r="T383">
        <v>0</v>
      </c>
      <c r="V383" s="4" t="b">
        <f t="shared" si="21"/>
        <v>0</v>
      </c>
      <c r="W383" s="6" t="b">
        <f t="shared" si="22"/>
        <v>1</v>
      </c>
      <c r="X383" s="4">
        <f t="shared" si="23"/>
        <v>0.76388888888888884</v>
      </c>
      <c r="Y383" s="4">
        <f t="shared" si="24"/>
        <v>0</v>
      </c>
      <c r="Z383" s="7">
        <f>IF(AND(V383,W383,Y383&gt;=Constants!$C$3),TRUE,0)</f>
        <v>0</v>
      </c>
    </row>
    <row r="384" spans="1:26" x14ac:dyDescent="0.2">
      <c r="A384" t="s">
        <v>95</v>
      </c>
      <c r="B384" t="s">
        <v>96</v>
      </c>
      <c r="C384">
        <v>8</v>
      </c>
      <c r="D384" t="s">
        <v>31</v>
      </c>
      <c r="E384" t="s">
        <v>101</v>
      </c>
      <c r="F384" t="s">
        <v>83</v>
      </c>
      <c r="G384">
        <v>207</v>
      </c>
      <c r="H384" t="s">
        <v>102</v>
      </c>
      <c r="I384" t="s">
        <v>774</v>
      </c>
      <c r="J384">
        <v>18</v>
      </c>
      <c r="K384">
        <v>10</v>
      </c>
      <c r="L384">
        <v>2020</v>
      </c>
      <c r="M384">
        <v>4</v>
      </c>
      <c r="N384">
        <v>34</v>
      </c>
      <c r="O384">
        <v>55</v>
      </c>
      <c r="P384" t="s">
        <v>27</v>
      </c>
      <c r="Q384" t="s">
        <v>28</v>
      </c>
      <c r="R384" t="s">
        <v>1269</v>
      </c>
      <c r="S384" t="s">
        <v>1270</v>
      </c>
      <c r="T384">
        <v>0</v>
      </c>
      <c r="V384" s="4" t="b">
        <f t="shared" si="21"/>
        <v>0</v>
      </c>
      <c r="W384" s="6" t="b">
        <f t="shared" si="22"/>
        <v>0</v>
      </c>
      <c r="X384" s="4">
        <f t="shared" si="23"/>
        <v>0.19027777777777777</v>
      </c>
      <c r="Y384" s="4" t="str">
        <f t="shared" si="24"/>
        <v xml:space="preserve"> </v>
      </c>
      <c r="Z384" s="7">
        <f>IF(AND(V384,W384,Y384&gt;=Constants!$C$3),TRUE,0)</f>
        <v>0</v>
      </c>
    </row>
    <row r="385" spans="1:26" x14ac:dyDescent="0.2">
      <c r="A385" t="s">
        <v>95</v>
      </c>
      <c r="B385" t="s">
        <v>96</v>
      </c>
      <c r="C385">
        <v>8</v>
      </c>
      <c r="D385" t="s">
        <v>31</v>
      </c>
      <c r="E385" t="s">
        <v>101</v>
      </c>
      <c r="F385" t="s">
        <v>83</v>
      </c>
      <c r="G385">
        <v>207</v>
      </c>
      <c r="H385" t="s">
        <v>102</v>
      </c>
      <c r="I385" t="s">
        <v>805</v>
      </c>
      <c r="J385">
        <v>18</v>
      </c>
      <c r="K385">
        <v>10</v>
      </c>
      <c r="L385">
        <v>2020</v>
      </c>
      <c r="M385">
        <v>4</v>
      </c>
      <c r="N385">
        <v>38</v>
      </c>
      <c r="O385">
        <v>33</v>
      </c>
      <c r="P385" t="s">
        <v>27</v>
      </c>
      <c r="Q385" t="s">
        <v>28</v>
      </c>
      <c r="R385" t="s">
        <v>1203</v>
      </c>
      <c r="S385" t="s">
        <v>1271</v>
      </c>
      <c r="T385">
        <v>0</v>
      </c>
      <c r="V385" s="4" t="b">
        <f t="shared" si="21"/>
        <v>1</v>
      </c>
      <c r="W385" s="6" t="b">
        <f t="shared" si="22"/>
        <v>1</v>
      </c>
      <c r="X385" s="4">
        <f t="shared" si="23"/>
        <v>0.19305555555555554</v>
      </c>
      <c r="Y385" s="4">
        <f t="shared" si="24"/>
        <v>2.7777777777777679E-3</v>
      </c>
      <c r="Z385" s="7" t="b">
        <f>IF(AND(V385,W385,Y385&gt;=Constants!$C$3),TRUE,0)</f>
        <v>1</v>
      </c>
    </row>
    <row r="386" spans="1:26" x14ac:dyDescent="0.2">
      <c r="A386" t="s">
        <v>95</v>
      </c>
      <c r="B386" t="s">
        <v>96</v>
      </c>
      <c r="C386">
        <v>8</v>
      </c>
      <c r="D386" t="s">
        <v>31</v>
      </c>
      <c r="E386" t="s">
        <v>101</v>
      </c>
      <c r="F386" t="s">
        <v>83</v>
      </c>
      <c r="G386">
        <v>208</v>
      </c>
      <c r="H386" t="s">
        <v>102</v>
      </c>
      <c r="I386" t="s">
        <v>774</v>
      </c>
      <c r="J386">
        <v>18</v>
      </c>
      <c r="K386">
        <v>10</v>
      </c>
      <c r="L386">
        <v>2020</v>
      </c>
      <c r="M386">
        <v>4</v>
      </c>
      <c r="N386">
        <v>38</v>
      </c>
      <c r="O386">
        <v>38</v>
      </c>
      <c r="P386" t="s">
        <v>27</v>
      </c>
      <c r="Q386" t="s">
        <v>28</v>
      </c>
      <c r="R386" t="s">
        <v>200</v>
      </c>
      <c r="S386" t="s">
        <v>1272</v>
      </c>
      <c r="T386">
        <v>0</v>
      </c>
      <c r="V386" s="4" t="b">
        <f t="shared" si="21"/>
        <v>0</v>
      </c>
      <c r="W386" s="6" t="b">
        <f t="shared" si="22"/>
        <v>1</v>
      </c>
      <c r="X386" s="4">
        <f t="shared" si="23"/>
        <v>0.19305555555555554</v>
      </c>
      <c r="Y386" s="4">
        <f t="shared" si="24"/>
        <v>0</v>
      </c>
      <c r="Z386" s="7">
        <f>IF(AND(V386,W386,Y386&gt;=Constants!$C$3),TRUE,0)</f>
        <v>0</v>
      </c>
    </row>
    <row r="387" spans="1:26" s="2" customFormat="1" x14ac:dyDescent="0.2">
      <c r="A387" t="s">
        <v>95</v>
      </c>
      <c r="B387" t="s">
        <v>96</v>
      </c>
      <c r="C387">
        <v>8</v>
      </c>
      <c r="D387" t="s">
        <v>22</v>
      </c>
      <c r="E387" t="s">
        <v>97</v>
      </c>
      <c r="F387" t="s">
        <v>54</v>
      </c>
      <c r="G387">
        <v>208</v>
      </c>
      <c r="H387" t="s">
        <v>102</v>
      </c>
      <c r="I387" t="s">
        <v>26</v>
      </c>
      <c r="J387">
        <v>18</v>
      </c>
      <c r="K387">
        <v>10</v>
      </c>
      <c r="L387">
        <v>2020</v>
      </c>
      <c r="M387">
        <v>4</v>
      </c>
      <c r="N387">
        <v>42</v>
      </c>
      <c r="O387">
        <v>48</v>
      </c>
      <c r="P387" t="s">
        <v>27</v>
      </c>
      <c r="Q387" t="s">
        <v>28</v>
      </c>
      <c r="R387" t="s">
        <v>229</v>
      </c>
      <c r="S387" t="s">
        <v>230</v>
      </c>
      <c r="T387" s="2">
        <v>1</v>
      </c>
      <c r="V387" s="4" t="b">
        <f t="shared" ref="V387:V403" si="25">NOT(ISERROR(MATCH(G387,G386,0)))</f>
        <v>1</v>
      </c>
      <c r="W387" s="6" t="b">
        <f t="shared" ref="W387:W403" si="26">IF(DATE(L387,K387,J387)-DATE(L386,K386,J386)&lt;&gt;0,FALSE,TRUE)</f>
        <v>1</v>
      </c>
      <c r="X387" s="4">
        <f t="shared" ref="X387:X403" si="27">TIMEVALUE(CONCATENATE(M387,":",N387))</f>
        <v>0.19583333333333333</v>
      </c>
      <c r="Y387" s="4">
        <f t="shared" si="24"/>
        <v>2.7777777777777957E-3</v>
      </c>
      <c r="Z387" s="7" t="b">
        <f>IF(AND(V387,W387,Y387&gt;=Constants!$C$3),TRUE,0)</f>
        <v>1</v>
      </c>
    </row>
    <row r="388" spans="1:26" s="8" customFormat="1" x14ac:dyDescent="0.2">
      <c r="A388" t="s">
        <v>95</v>
      </c>
      <c r="B388" t="s">
        <v>96</v>
      </c>
      <c r="C388">
        <v>8</v>
      </c>
      <c r="D388" t="s">
        <v>31</v>
      </c>
      <c r="E388" t="s">
        <v>101</v>
      </c>
      <c r="F388" t="s">
        <v>83</v>
      </c>
      <c r="G388">
        <v>208</v>
      </c>
      <c r="H388" t="s">
        <v>102</v>
      </c>
      <c r="I388" t="s">
        <v>805</v>
      </c>
      <c r="J388">
        <v>18</v>
      </c>
      <c r="K388">
        <v>10</v>
      </c>
      <c r="L388">
        <v>2020</v>
      </c>
      <c r="M388">
        <v>4</v>
      </c>
      <c r="N388">
        <v>34</v>
      </c>
      <c r="O388">
        <v>55</v>
      </c>
      <c r="P388" t="s">
        <v>27</v>
      </c>
      <c r="Q388" t="s">
        <v>28</v>
      </c>
      <c r="R388" t="s">
        <v>1269</v>
      </c>
      <c r="S388" t="s">
        <v>1273</v>
      </c>
      <c r="T388" s="8">
        <v>1</v>
      </c>
      <c r="V388" s="9" t="b">
        <f t="shared" si="25"/>
        <v>1</v>
      </c>
      <c r="W388" s="10" t="b">
        <f t="shared" si="26"/>
        <v>1</v>
      </c>
      <c r="X388" s="9">
        <f t="shared" si="27"/>
        <v>0.19027777777777777</v>
      </c>
      <c r="Y388" s="4">
        <f t="shared" si="24"/>
        <v>5.5555555555555636E-3</v>
      </c>
      <c r="Z388" s="11" t="b">
        <f>IF(AND(V388,W388,Y388&gt;=Constants!$C$3),TRUE,0)</f>
        <v>1</v>
      </c>
    </row>
    <row r="389" spans="1:26" x14ac:dyDescent="0.2">
      <c r="A389" t="s">
        <v>95</v>
      </c>
      <c r="B389" t="s">
        <v>96</v>
      </c>
      <c r="C389">
        <v>8</v>
      </c>
      <c r="D389" t="s">
        <v>22</v>
      </c>
      <c r="E389" t="s">
        <v>97</v>
      </c>
      <c r="F389" t="s">
        <v>54</v>
      </c>
      <c r="G389">
        <v>209</v>
      </c>
      <c r="H389" t="s">
        <v>102</v>
      </c>
      <c r="I389" t="s">
        <v>774</v>
      </c>
      <c r="J389">
        <v>18</v>
      </c>
      <c r="K389">
        <v>10</v>
      </c>
      <c r="L389">
        <v>2020</v>
      </c>
      <c r="M389">
        <v>4</v>
      </c>
      <c r="N389">
        <v>42</v>
      </c>
      <c r="O389">
        <v>38</v>
      </c>
      <c r="P389" t="s">
        <v>27</v>
      </c>
      <c r="Q389" t="s">
        <v>28</v>
      </c>
      <c r="R389" t="s">
        <v>1274</v>
      </c>
      <c r="S389" t="s">
        <v>1275</v>
      </c>
      <c r="T389">
        <v>1</v>
      </c>
      <c r="V389" s="4" t="b">
        <f t="shared" si="25"/>
        <v>0</v>
      </c>
      <c r="W389" s="6" t="b">
        <f t="shared" si="26"/>
        <v>1</v>
      </c>
      <c r="X389" s="4">
        <f t="shared" si="27"/>
        <v>0.19583333333333333</v>
      </c>
      <c r="Y389" s="4">
        <f t="shared" si="24"/>
        <v>5.5555555555555636E-3</v>
      </c>
      <c r="Z389" s="7">
        <f>IF(AND(V389,W389,Y389&gt;=Constants!$C$3),TRUE,0)</f>
        <v>0</v>
      </c>
    </row>
    <row r="390" spans="1:26" x14ac:dyDescent="0.2">
      <c r="A390" t="s">
        <v>95</v>
      </c>
      <c r="B390" t="s">
        <v>96</v>
      </c>
      <c r="C390">
        <v>8</v>
      </c>
      <c r="D390" t="s">
        <v>22</v>
      </c>
      <c r="E390" t="s">
        <v>97</v>
      </c>
      <c r="F390" t="s">
        <v>54</v>
      </c>
      <c r="G390">
        <v>209</v>
      </c>
      <c r="H390" t="s">
        <v>102</v>
      </c>
      <c r="I390" t="s">
        <v>26</v>
      </c>
      <c r="J390">
        <v>18</v>
      </c>
      <c r="K390">
        <v>10</v>
      </c>
      <c r="L390">
        <v>2020</v>
      </c>
      <c r="M390">
        <v>4</v>
      </c>
      <c r="N390">
        <v>42</v>
      </c>
      <c r="O390">
        <v>48</v>
      </c>
      <c r="P390" t="s">
        <v>27</v>
      </c>
      <c r="Q390" t="s">
        <v>28</v>
      </c>
      <c r="R390" t="s">
        <v>229</v>
      </c>
      <c r="S390" t="s">
        <v>231</v>
      </c>
      <c r="T390">
        <v>0</v>
      </c>
      <c r="V390" s="4" t="b">
        <f t="shared" si="25"/>
        <v>1</v>
      </c>
      <c r="W390" s="6" t="b">
        <f t="shared" si="26"/>
        <v>1</v>
      </c>
      <c r="X390" s="4">
        <f t="shared" si="27"/>
        <v>0.19583333333333333</v>
      </c>
      <c r="Y390" s="4">
        <f t="shared" si="24"/>
        <v>0</v>
      </c>
      <c r="Z390" s="7">
        <f>IF(AND(V390,W390,Y390&gt;=Constants!$C$3),TRUE,0)</f>
        <v>0</v>
      </c>
    </row>
    <row r="391" spans="1:26" x14ac:dyDescent="0.2">
      <c r="A391" t="s">
        <v>95</v>
      </c>
      <c r="B391" t="s">
        <v>96</v>
      </c>
      <c r="C391">
        <v>8</v>
      </c>
      <c r="D391" t="s">
        <v>31</v>
      </c>
      <c r="E391" t="s">
        <v>101</v>
      </c>
      <c r="F391" t="s">
        <v>83</v>
      </c>
      <c r="G391">
        <v>209</v>
      </c>
      <c r="H391" t="s">
        <v>102</v>
      </c>
      <c r="I391" t="s">
        <v>805</v>
      </c>
      <c r="J391">
        <v>18</v>
      </c>
      <c r="K391">
        <v>10</v>
      </c>
      <c r="L391">
        <v>2020</v>
      </c>
      <c r="M391">
        <v>4</v>
      </c>
      <c r="N391">
        <v>43</v>
      </c>
      <c r="O391">
        <v>36</v>
      </c>
      <c r="P391" t="s">
        <v>27</v>
      </c>
      <c r="Q391" t="s">
        <v>28</v>
      </c>
      <c r="R391" t="s">
        <v>1276</v>
      </c>
      <c r="S391" t="s">
        <v>1277</v>
      </c>
      <c r="T391">
        <v>0</v>
      </c>
      <c r="V391" s="4" t="b">
        <f t="shared" si="25"/>
        <v>1</v>
      </c>
      <c r="W391" s="6" t="b">
        <f t="shared" si="26"/>
        <v>1</v>
      </c>
      <c r="X391" s="4">
        <f t="shared" si="27"/>
        <v>0.19652777777777777</v>
      </c>
      <c r="Y391" s="4">
        <f t="shared" si="24"/>
        <v>6.9444444444444198E-4</v>
      </c>
      <c r="Z391" s="7" t="b">
        <f>IF(AND(V391,W391,Y391&gt;=Constants!$C$3),TRUE,0)</f>
        <v>1</v>
      </c>
    </row>
    <row r="392" spans="1:26" x14ac:dyDescent="0.2">
      <c r="A392" t="s">
        <v>95</v>
      </c>
      <c r="B392" t="s">
        <v>96</v>
      </c>
      <c r="C392">
        <v>8</v>
      </c>
      <c r="D392" t="s">
        <v>22</v>
      </c>
      <c r="E392" t="s">
        <v>97</v>
      </c>
      <c r="F392" t="s">
        <v>54</v>
      </c>
      <c r="G392">
        <v>210</v>
      </c>
      <c r="H392" t="s">
        <v>102</v>
      </c>
      <c r="I392" t="s">
        <v>774</v>
      </c>
      <c r="J392">
        <v>18</v>
      </c>
      <c r="K392">
        <v>10</v>
      </c>
      <c r="L392">
        <v>2020</v>
      </c>
      <c r="M392">
        <v>4</v>
      </c>
      <c r="N392">
        <v>42</v>
      </c>
      <c r="O392">
        <v>38</v>
      </c>
      <c r="P392" t="s">
        <v>27</v>
      </c>
      <c r="Q392" t="s">
        <v>28</v>
      </c>
      <c r="R392" t="s">
        <v>1274</v>
      </c>
      <c r="S392" t="s">
        <v>1278</v>
      </c>
      <c r="T392">
        <v>0</v>
      </c>
      <c r="V392" s="4" t="b">
        <f t="shared" si="25"/>
        <v>0</v>
      </c>
      <c r="W392" s="6" t="b">
        <f t="shared" si="26"/>
        <v>1</v>
      </c>
      <c r="X392" s="4">
        <f t="shared" si="27"/>
        <v>0.19583333333333333</v>
      </c>
      <c r="Y392" s="4">
        <f t="shared" si="24"/>
        <v>6.9444444444444198E-4</v>
      </c>
      <c r="Z392" s="7">
        <f>IF(AND(V392,W392,Y392&gt;=Constants!$C$3),TRUE,0)</f>
        <v>0</v>
      </c>
    </row>
    <row r="393" spans="1:26" x14ac:dyDescent="0.2">
      <c r="A393" t="s">
        <v>95</v>
      </c>
      <c r="B393" t="s">
        <v>96</v>
      </c>
      <c r="C393">
        <v>8</v>
      </c>
      <c r="D393" t="s">
        <v>22</v>
      </c>
      <c r="E393" t="s">
        <v>97</v>
      </c>
      <c r="F393" t="s">
        <v>54</v>
      </c>
      <c r="G393">
        <v>211</v>
      </c>
      <c r="H393" t="s">
        <v>102</v>
      </c>
      <c r="I393" t="s">
        <v>774</v>
      </c>
      <c r="J393">
        <v>18</v>
      </c>
      <c r="K393">
        <v>10</v>
      </c>
      <c r="L393">
        <v>2020</v>
      </c>
      <c r="M393">
        <v>4</v>
      </c>
      <c r="N393">
        <v>42</v>
      </c>
      <c r="O393">
        <v>38</v>
      </c>
      <c r="P393" t="s">
        <v>27</v>
      </c>
      <c r="Q393" t="s">
        <v>28</v>
      </c>
      <c r="R393" t="s">
        <v>1274</v>
      </c>
      <c r="S393" t="s">
        <v>1279</v>
      </c>
      <c r="T393">
        <v>0</v>
      </c>
      <c r="V393" s="4" t="b">
        <f t="shared" si="25"/>
        <v>0</v>
      </c>
      <c r="W393" s="6" t="b">
        <f t="shared" si="26"/>
        <v>1</v>
      </c>
      <c r="X393" s="4">
        <f t="shared" si="27"/>
        <v>0.19583333333333333</v>
      </c>
      <c r="Y393" s="4">
        <f t="shared" si="24"/>
        <v>0</v>
      </c>
      <c r="Z393" s="7">
        <f>IF(AND(V393,W393,Y393&gt;=Constants!$C$3),TRUE,0)</f>
        <v>0</v>
      </c>
    </row>
    <row r="394" spans="1:26" x14ac:dyDescent="0.2">
      <c r="A394" t="s">
        <v>95</v>
      </c>
      <c r="B394" t="s">
        <v>96</v>
      </c>
      <c r="C394">
        <v>8</v>
      </c>
      <c r="D394" t="s">
        <v>31</v>
      </c>
      <c r="E394" t="s">
        <v>101</v>
      </c>
      <c r="F394" t="s">
        <v>83</v>
      </c>
      <c r="G394">
        <v>211</v>
      </c>
      <c r="H394" t="s">
        <v>102</v>
      </c>
      <c r="I394" t="s">
        <v>26</v>
      </c>
      <c r="J394">
        <v>18</v>
      </c>
      <c r="K394">
        <v>10</v>
      </c>
      <c r="L394">
        <v>2020</v>
      </c>
      <c r="M394">
        <v>4</v>
      </c>
      <c r="N394">
        <v>44</v>
      </c>
      <c r="O394">
        <v>36</v>
      </c>
      <c r="P394" t="s">
        <v>27</v>
      </c>
      <c r="Q394" t="s">
        <v>28</v>
      </c>
      <c r="R394" t="s">
        <v>232</v>
      </c>
      <c r="S394" t="s">
        <v>233</v>
      </c>
      <c r="T394">
        <v>0</v>
      </c>
      <c r="V394" s="4" t="b">
        <f t="shared" si="25"/>
        <v>1</v>
      </c>
      <c r="W394" s="6" t="b">
        <f t="shared" si="26"/>
        <v>1</v>
      </c>
      <c r="X394" s="4">
        <f t="shared" si="27"/>
        <v>0.19722222222222222</v>
      </c>
      <c r="Y394" s="4">
        <f t="shared" si="24"/>
        <v>1.388888888888884E-3</v>
      </c>
      <c r="Z394" s="7" t="b">
        <f>IF(AND(V394,W394,Y394&gt;=Constants!$C$3),TRUE,0)</f>
        <v>1</v>
      </c>
    </row>
    <row r="395" spans="1:26" x14ac:dyDescent="0.2">
      <c r="A395" t="s">
        <v>95</v>
      </c>
      <c r="B395" t="s">
        <v>96</v>
      </c>
      <c r="C395">
        <v>8</v>
      </c>
      <c r="D395" t="s">
        <v>31</v>
      </c>
      <c r="E395" t="s">
        <v>101</v>
      </c>
      <c r="F395" t="s">
        <v>83</v>
      </c>
      <c r="G395">
        <v>211</v>
      </c>
      <c r="H395" t="s">
        <v>102</v>
      </c>
      <c r="I395" t="s">
        <v>805</v>
      </c>
      <c r="J395">
        <v>18</v>
      </c>
      <c r="K395">
        <v>10</v>
      </c>
      <c r="L395">
        <v>2020</v>
      </c>
      <c r="M395">
        <v>4</v>
      </c>
      <c r="N395">
        <v>44</v>
      </c>
      <c r="O395">
        <v>39</v>
      </c>
      <c r="P395" t="s">
        <v>27</v>
      </c>
      <c r="Q395" t="s">
        <v>28</v>
      </c>
      <c r="R395" t="s">
        <v>1280</v>
      </c>
      <c r="S395" t="s">
        <v>1281</v>
      </c>
      <c r="T395">
        <v>0</v>
      </c>
      <c r="V395" s="4" t="b">
        <f t="shared" si="25"/>
        <v>1</v>
      </c>
      <c r="W395" s="6" t="b">
        <f t="shared" si="26"/>
        <v>1</v>
      </c>
      <c r="X395" s="4">
        <f t="shared" si="27"/>
        <v>0.19722222222222222</v>
      </c>
      <c r="Y395" s="4">
        <f t="shared" si="24"/>
        <v>0</v>
      </c>
      <c r="Z395" s="7">
        <f>IF(AND(V395,W395,Y395&gt;=Constants!$C$3),TRUE,0)</f>
        <v>0</v>
      </c>
    </row>
    <row r="396" spans="1:26" x14ac:dyDescent="0.2">
      <c r="A396" t="s">
        <v>95</v>
      </c>
      <c r="B396" t="s">
        <v>96</v>
      </c>
      <c r="C396">
        <v>8</v>
      </c>
      <c r="D396" t="s">
        <v>31</v>
      </c>
      <c r="E396" t="s">
        <v>101</v>
      </c>
      <c r="F396" t="s">
        <v>83</v>
      </c>
      <c r="G396">
        <v>212</v>
      </c>
      <c r="H396" t="s">
        <v>102</v>
      </c>
      <c r="I396" t="s">
        <v>805</v>
      </c>
      <c r="J396">
        <v>18</v>
      </c>
      <c r="K396">
        <v>10</v>
      </c>
      <c r="L396">
        <v>2020</v>
      </c>
      <c r="M396">
        <v>4</v>
      </c>
      <c r="N396">
        <v>50</v>
      </c>
      <c r="O396">
        <v>45</v>
      </c>
      <c r="P396" t="s">
        <v>27</v>
      </c>
      <c r="Q396" t="s">
        <v>28</v>
      </c>
      <c r="R396" t="s">
        <v>1282</v>
      </c>
      <c r="S396" t="s">
        <v>1283</v>
      </c>
      <c r="T396">
        <v>0</v>
      </c>
      <c r="V396" s="4" t="b">
        <f t="shared" si="25"/>
        <v>0</v>
      </c>
      <c r="W396" s="6" t="b">
        <f t="shared" si="26"/>
        <v>1</v>
      </c>
      <c r="X396" s="4">
        <f t="shared" si="27"/>
        <v>0.20138888888888887</v>
      </c>
      <c r="Y396" s="4">
        <f t="shared" si="24"/>
        <v>4.1666666666666519E-3</v>
      </c>
      <c r="Z396" s="7">
        <f>IF(AND(V396,W396,Y396&gt;=Constants!$C$3),TRUE,0)</f>
        <v>0</v>
      </c>
    </row>
    <row r="397" spans="1:26" x14ac:dyDescent="0.2">
      <c r="A397" t="s">
        <v>95</v>
      </c>
      <c r="B397" t="s">
        <v>96</v>
      </c>
      <c r="C397">
        <v>8</v>
      </c>
      <c r="D397" t="s">
        <v>31</v>
      </c>
      <c r="E397" t="s">
        <v>101</v>
      </c>
      <c r="F397" t="s">
        <v>83</v>
      </c>
      <c r="G397">
        <v>213</v>
      </c>
      <c r="H397" t="s">
        <v>362</v>
      </c>
      <c r="I397" t="s">
        <v>774</v>
      </c>
      <c r="J397">
        <v>18</v>
      </c>
      <c r="K397">
        <v>10</v>
      </c>
      <c r="L397">
        <v>2020</v>
      </c>
      <c r="M397">
        <v>4</v>
      </c>
      <c r="N397">
        <v>52</v>
      </c>
      <c r="O397">
        <v>53</v>
      </c>
      <c r="P397" t="s">
        <v>28</v>
      </c>
      <c r="Q397" t="s">
        <v>28</v>
      </c>
      <c r="R397" t="s">
        <v>1284</v>
      </c>
      <c r="S397" t="s">
        <v>1285</v>
      </c>
      <c r="T397">
        <v>0</v>
      </c>
      <c r="V397" s="4" t="b">
        <f t="shared" si="25"/>
        <v>0</v>
      </c>
      <c r="W397" s="6" t="b">
        <f t="shared" si="26"/>
        <v>1</v>
      </c>
      <c r="X397" s="4">
        <f t="shared" si="27"/>
        <v>0.20277777777777781</v>
      </c>
      <c r="Y397" s="4">
        <f t="shared" si="24"/>
        <v>1.3888888888889395E-3</v>
      </c>
      <c r="Z397" s="7">
        <f>IF(AND(V397,W397,Y397&gt;=Constants!$C$3),TRUE,0)</f>
        <v>0</v>
      </c>
    </row>
    <row r="398" spans="1:26" x14ac:dyDescent="0.2">
      <c r="A398" t="s">
        <v>95</v>
      </c>
      <c r="B398" t="s">
        <v>96</v>
      </c>
      <c r="C398">
        <v>8</v>
      </c>
      <c r="D398" t="s">
        <v>22</v>
      </c>
      <c r="E398" t="s">
        <v>97</v>
      </c>
      <c r="F398" t="s">
        <v>54</v>
      </c>
      <c r="G398">
        <v>214</v>
      </c>
      <c r="H398" t="s">
        <v>25</v>
      </c>
      <c r="I398" t="s">
        <v>774</v>
      </c>
      <c r="J398">
        <v>18</v>
      </c>
      <c r="K398">
        <v>10</v>
      </c>
      <c r="L398">
        <v>2020</v>
      </c>
      <c r="M398">
        <v>5</v>
      </c>
      <c r="N398">
        <v>25</v>
      </c>
      <c r="O398">
        <v>49</v>
      </c>
      <c r="P398" t="s">
        <v>27</v>
      </c>
      <c r="Q398" t="s">
        <v>28</v>
      </c>
      <c r="R398" t="s">
        <v>1286</v>
      </c>
      <c r="S398" t="s">
        <v>1287</v>
      </c>
      <c r="T398">
        <v>0</v>
      </c>
      <c r="V398" s="4" t="b">
        <f t="shared" si="25"/>
        <v>0</v>
      </c>
      <c r="W398" s="6" t="b">
        <f t="shared" si="26"/>
        <v>1</v>
      </c>
      <c r="X398" s="4">
        <f t="shared" si="27"/>
        <v>0.22569444444444445</v>
      </c>
      <c r="Y398" s="4">
        <f t="shared" si="24"/>
        <v>2.2916666666666641E-2</v>
      </c>
      <c r="Z398" s="7">
        <f>IF(AND(V398,W398,Y398&gt;=Constants!$C$3),TRUE,0)</f>
        <v>0</v>
      </c>
    </row>
    <row r="399" spans="1:26" x14ac:dyDescent="0.2">
      <c r="A399" t="s">
        <v>95</v>
      </c>
      <c r="B399" t="s">
        <v>96</v>
      </c>
      <c r="C399">
        <v>8</v>
      </c>
      <c r="D399" t="s">
        <v>31</v>
      </c>
      <c r="E399" t="s">
        <v>101</v>
      </c>
      <c r="F399" t="s">
        <v>83</v>
      </c>
      <c r="G399">
        <v>215</v>
      </c>
      <c r="H399" t="s">
        <v>25</v>
      </c>
      <c r="I399" t="s">
        <v>774</v>
      </c>
      <c r="J399">
        <v>18</v>
      </c>
      <c r="K399">
        <v>10</v>
      </c>
      <c r="L399">
        <v>2020</v>
      </c>
      <c r="M399">
        <v>5</v>
      </c>
      <c r="N399">
        <v>27</v>
      </c>
      <c r="O399">
        <v>35</v>
      </c>
      <c r="P399" t="s">
        <v>27</v>
      </c>
      <c r="Q399" t="s">
        <v>28</v>
      </c>
      <c r="R399" t="s">
        <v>1288</v>
      </c>
      <c r="S399" t="s">
        <v>1289</v>
      </c>
      <c r="T399">
        <v>0</v>
      </c>
      <c r="V399" s="4" t="b">
        <f t="shared" si="25"/>
        <v>0</v>
      </c>
      <c r="W399" s="6" t="b">
        <f t="shared" si="26"/>
        <v>1</v>
      </c>
      <c r="X399" s="4">
        <f t="shared" si="27"/>
        <v>0.22708333333333333</v>
      </c>
      <c r="Y399" s="4">
        <f t="shared" si="24"/>
        <v>1.388888888888884E-3</v>
      </c>
      <c r="Z399" s="7">
        <f>IF(AND(V399,W399,Y399&gt;=Constants!$C$3),TRUE,0)</f>
        <v>0</v>
      </c>
    </row>
    <row r="400" spans="1:26" x14ac:dyDescent="0.2">
      <c r="A400" t="s">
        <v>95</v>
      </c>
      <c r="B400" t="s">
        <v>96</v>
      </c>
      <c r="C400">
        <v>8</v>
      </c>
      <c r="D400" t="s">
        <v>31</v>
      </c>
      <c r="E400" t="s">
        <v>101</v>
      </c>
      <c r="F400" t="s">
        <v>83</v>
      </c>
      <c r="G400">
        <v>215</v>
      </c>
      <c r="H400" t="s">
        <v>25</v>
      </c>
      <c r="I400" t="s">
        <v>805</v>
      </c>
      <c r="J400">
        <v>18</v>
      </c>
      <c r="K400">
        <v>10</v>
      </c>
      <c r="L400">
        <v>2020</v>
      </c>
      <c r="M400">
        <v>5</v>
      </c>
      <c r="N400">
        <v>28</v>
      </c>
      <c r="O400">
        <v>52</v>
      </c>
      <c r="P400" t="s">
        <v>27</v>
      </c>
      <c r="Q400" t="s">
        <v>28</v>
      </c>
      <c r="R400" t="s">
        <v>1290</v>
      </c>
      <c r="S400" t="s">
        <v>1291</v>
      </c>
      <c r="T400">
        <v>0</v>
      </c>
      <c r="V400" s="4" t="b">
        <f t="shared" si="25"/>
        <v>1</v>
      </c>
      <c r="W400" s="6" t="b">
        <f t="shared" si="26"/>
        <v>1</v>
      </c>
      <c r="X400" s="4">
        <f t="shared" si="27"/>
        <v>0.22777777777777777</v>
      </c>
      <c r="Y400" s="4">
        <f t="shared" si="24"/>
        <v>6.9444444444444198E-4</v>
      </c>
      <c r="Z400" s="7" t="b">
        <f>IF(AND(V400,W400,Y400&gt;=Constants!$C$3),TRUE,0)</f>
        <v>1</v>
      </c>
    </row>
    <row r="401" spans="1:26" x14ac:dyDescent="0.2">
      <c r="A401" t="s">
        <v>95</v>
      </c>
      <c r="B401" t="s">
        <v>96</v>
      </c>
      <c r="C401">
        <v>8</v>
      </c>
      <c r="D401" t="s">
        <v>31</v>
      </c>
      <c r="E401" t="s">
        <v>101</v>
      </c>
      <c r="F401" t="s">
        <v>83</v>
      </c>
      <c r="G401">
        <v>216</v>
      </c>
      <c r="H401" t="s">
        <v>102</v>
      </c>
      <c r="I401" t="s">
        <v>774</v>
      </c>
      <c r="J401">
        <v>18</v>
      </c>
      <c r="K401">
        <v>10</v>
      </c>
      <c r="L401">
        <v>2020</v>
      </c>
      <c r="M401">
        <v>5</v>
      </c>
      <c r="N401">
        <v>28</v>
      </c>
      <c r="O401">
        <v>47</v>
      </c>
      <c r="P401" t="s">
        <v>27</v>
      </c>
      <c r="Q401" t="s">
        <v>36</v>
      </c>
      <c r="R401" t="s">
        <v>1292</v>
      </c>
      <c r="S401" t="s">
        <v>1293</v>
      </c>
      <c r="T401">
        <v>0</v>
      </c>
      <c r="V401" s="4" t="b">
        <f t="shared" si="25"/>
        <v>0</v>
      </c>
      <c r="W401" s="6" t="b">
        <f t="shared" si="26"/>
        <v>1</v>
      </c>
      <c r="X401" s="4">
        <f t="shared" si="27"/>
        <v>0.22777777777777777</v>
      </c>
      <c r="Y401" s="4">
        <f t="shared" si="24"/>
        <v>0</v>
      </c>
      <c r="Z401" s="7">
        <f>IF(AND(V401,W401,Y401&gt;=Constants!$C$3),TRUE,0)</f>
        <v>0</v>
      </c>
    </row>
    <row r="402" spans="1:26" x14ac:dyDescent="0.2">
      <c r="A402" t="s">
        <v>95</v>
      </c>
      <c r="B402" t="s">
        <v>96</v>
      </c>
      <c r="C402">
        <v>8</v>
      </c>
      <c r="D402" t="s">
        <v>31</v>
      </c>
      <c r="E402" t="s">
        <v>101</v>
      </c>
      <c r="F402" t="s">
        <v>83</v>
      </c>
      <c r="G402">
        <v>216</v>
      </c>
      <c r="H402" t="s">
        <v>102</v>
      </c>
      <c r="I402" t="s">
        <v>805</v>
      </c>
      <c r="J402">
        <v>18</v>
      </c>
      <c r="K402">
        <v>10</v>
      </c>
      <c r="L402">
        <v>2020</v>
      </c>
      <c r="M402">
        <v>5</v>
      </c>
      <c r="N402">
        <v>28</v>
      </c>
      <c r="O402">
        <v>52</v>
      </c>
      <c r="P402" t="s">
        <v>27</v>
      </c>
      <c r="Q402" t="s">
        <v>36</v>
      </c>
      <c r="R402" t="s">
        <v>1290</v>
      </c>
      <c r="S402" t="s">
        <v>1294</v>
      </c>
      <c r="T402">
        <v>0</v>
      </c>
      <c r="V402" s="4" t="b">
        <f t="shared" si="25"/>
        <v>1</v>
      </c>
      <c r="W402" s="6" t="b">
        <f t="shared" si="26"/>
        <v>1</v>
      </c>
      <c r="X402" s="4">
        <f t="shared" si="27"/>
        <v>0.22777777777777777</v>
      </c>
      <c r="Y402" s="4">
        <f t="shared" si="24"/>
        <v>0</v>
      </c>
      <c r="Z402" s="7">
        <f>IF(AND(V402,W402,Y402&gt;=Constants!$C$3),TRUE,0)</f>
        <v>0</v>
      </c>
    </row>
    <row r="403" spans="1:26" x14ac:dyDescent="0.2">
      <c r="A403" t="s">
        <v>95</v>
      </c>
      <c r="B403" t="s">
        <v>96</v>
      </c>
      <c r="C403">
        <v>8</v>
      </c>
      <c r="D403" t="s">
        <v>31</v>
      </c>
      <c r="E403" t="s">
        <v>101</v>
      </c>
      <c r="F403" t="s">
        <v>83</v>
      </c>
      <c r="G403">
        <v>217</v>
      </c>
      <c r="H403" t="s">
        <v>102</v>
      </c>
      <c r="I403" t="s">
        <v>774</v>
      </c>
      <c r="J403">
        <v>18</v>
      </c>
      <c r="K403">
        <v>10</v>
      </c>
      <c r="L403">
        <v>2020</v>
      </c>
      <c r="M403">
        <v>5</v>
      </c>
      <c r="N403">
        <v>28</v>
      </c>
      <c r="O403">
        <v>47</v>
      </c>
      <c r="P403" t="s">
        <v>112</v>
      </c>
      <c r="Q403" t="s">
        <v>28</v>
      </c>
      <c r="R403" t="s">
        <v>1292</v>
      </c>
      <c r="S403" t="s">
        <v>1295</v>
      </c>
      <c r="T403">
        <v>0</v>
      </c>
      <c r="V403" s="4" t="b">
        <f t="shared" si="25"/>
        <v>0</v>
      </c>
      <c r="W403" s="6" t="b">
        <f t="shared" si="26"/>
        <v>1</v>
      </c>
      <c r="X403" s="4">
        <f t="shared" si="27"/>
        <v>0.22777777777777777</v>
      </c>
      <c r="Y403" s="4">
        <f t="shared" si="24"/>
        <v>0</v>
      </c>
      <c r="Z403" s="7">
        <f>IF(AND(V403,W403,Y403&gt;=Constants!$C$3),TRUE,0)</f>
        <v>0</v>
      </c>
    </row>
    <row r="404" spans="1:26" x14ac:dyDescent="0.2">
      <c r="A404" t="s">
        <v>95</v>
      </c>
      <c r="B404" t="s">
        <v>96</v>
      </c>
      <c r="C404">
        <v>8</v>
      </c>
      <c r="D404" t="s">
        <v>31</v>
      </c>
      <c r="E404" t="s">
        <v>101</v>
      </c>
      <c r="F404" t="s">
        <v>83</v>
      </c>
      <c r="G404">
        <v>217</v>
      </c>
      <c r="H404" t="s">
        <v>102</v>
      </c>
      <c r="I404" t="s">
        <v>805</v>
      </c>
      <c r="J404">
        <v>18</v>
      </c>
      <c r="K404">
        <v>10</v>
      </c>
      <c r="L404">
        <v>2020</v>
      </c>
      <c r="M404">
        <v>5</v>
      </c>
      <c r="N404">
        <v>28</v>
      </c>
      <c r="O404">
        <v>52</v>
      </c>
      <c r="P404" t="s">
        <v>112</v>
      </c>
      <c r="Q404" t="s">
        <v>28</v>
      </c>
      <c r="R404" t="s">
        <v>1290</v>
      </c>
      <c r="S404" t="s">
        <v>1296</v>
      </c>
      <c r="V404" s="4" t="b">
        <f t="shared" ref="V404:V467" si="28">NOT(ISERROR(MATCH(G404,G403,0)))</f>
        <v>1</v>
      </c>
      <c r="W404" s="6" t="b">
        <f t="shared" ref="W404:W467" si="29">IF(DATE(L404,K404,J404)-DATE(L403,K403,J403)&lt;&gt;0,FALSE,TRUE)</f>
        <v>1</v>
      </c>
      <c r="X404" s="4">
        <f t="shared" ref="X404:X467" si="30">TIMEVALUE(CONCATENATE(M404,":",N404))</f>
        <v>0.22777777777777777</v>
      </c>
      <c r="Y404" s="4">
        <f t="shared" ref="Y404:Y467" si="31">IF(ISERROR((X404-X403))," ", IF(W404,ABS(X404-X403)," "))</f>
        <v>0</v>
      </c>
      <c r="Z404" s="7">
        <f>IF(AND(V404,W404,Y404&gt;=Constants!$C$3),TRUE,0)</f>
        <v>0</v>
      </c>
    </row>
    <row r="405" spans="1:26" x14ac:dyDescent="0.2">
      <c r="A405" t="s">
        <v>95</v>
      </c>
      <c r="B405" t="s">
        <v>96</v>
      </c>
      <c r="C405">
        <v>8</v>
      </c>
      <c r="D405" t="s">
        <v>31</v>
      </c>
      <c r="E405" t="s">
        <v>101</v>
      </c>
      <c r="F405" t="s">
        <v>83</v>
      </c>
      <c r="G405">
        <v>218</v>
      </c>
      <c r="H405" t="s">
        <v>25</v>
      </c>
      <c r="I405" t="s">
        <v>774</v>
      </c>
      <c r="J405">
        <v>18</v>
      </c>
      <c r="K405">
        <v>10</v>
      </c>
      <c r="L405">
        <v>2020</v>
      </c>
      <c r="M405">
        <v>5</v>
      </c>
      <c r="N405">
        <v>28</v>
      </c>
      <c r="O405">
        <v>52</v>
      </c>
      <c r="P405" t="s">
        <v>27</v>
      </c>
      <c r="Q405" t="s">
        <v>28</v>
      </c>
      <c r="R405" t="s">
        <v>1290</v>
      </c>
      <c r="S405" t="s">
        <v>1297</v>
      </c>
      <c r="V405" s="4" t="b">
        <f t="shared" si="28"/>
        <v>0</v>
      </c>
      <c r="W405" s="6" t="b">
        <f t="shared" si="29"/>
        <v>1</v>
      </c>
      <c r="X405" s="4">
        <f t="shared" si="30"/>
        <v>0.22777777777777777</v>
      </c>
      <c r="Y405" s="4">
        <f t="shared" si="31"/>
        <v>0</v>
      </c>
      <c r="Z405" s="7">
        <f>IF(AND(V405,W405,Y405&gt;=Constants!$C$3),TRUE,0)</f>
        <v>0</v>
      </c>
    </row>
    <row r="406" spans="1:26" x14ac:dyDescent="0.2">
      <c r="A406" t="s">
        <v>95</v>
      </c>
      <c r="B406" t="s">
        <v>96</v>
      </c>
      <c r="C406">
        <v>8</v>
      </c>
      <c r="D406" t="s">
        <v>31</v>
      </c>
      <c r="E406" t="s">
        <v>101</v>
      </c>
      <c r="F406" t="s">
        <v>83</v>
      </c>
      <c r="G406">
        <v>218</v>
      </c>
      <c r="H406" t="s">
        <v>25</v>
      </c>
      <c r="I406" t="s">
        <v>805</v>
      </c>
      <c r="J406">
        <v>18</v>
      </c>
      <c r="K406">
        <v>10</v>
      </c>
      <c r="L406">
        <v>2020</v>
      </c>
      <c r="M406">
        <v>5</v>
      </c>
      <c r="N406">
        <v>31</v>
      </c>
      <c r="O406">
        <v>39</v>
      </c>
      <c r="P406" t="s">
        <v>27</v>
      </c>
      <c r="Q406" t="s">
        <v>28</v>
      </c>
      <c r="R406" t="s">
        <v>365</v>
      </c>
      <c r="S406" t="s">
        <v>1298</v>
      </c>
      <c r="V406" s="4" t="b">
        <f t="shared" si="28"/>
        <v>1</v>
      </c>
      <c r="W406" s="6" t="b">
        <f t="shared" si="29"/>
        <v>1</v>
      </c>
      <c r="X406" s="4">
        <f t="shared" si="30"/>
        <v>0.2298611111111111</v>
      </c>
      <c r="Y406" s="4">
        <f t="shared" si="31"/>
        <v>2.0833333333333259E-3</v>
      </c>
      <c r="Z406" s="7" t="b">
        <f>IF(AND(V406,W406,Y406&gt;=Constants!$C$3),TRUE,0)</f>
        <v>1</v>
      </c>
    </row>
    <row r="407" spans="1:26" x14ac:dyDescent="0.2">
      <c r="A407" t="s">
        <v>95</v>
      </c>
      <c r="B407" t="s">
        <v>96</v>
      </c>
      <c r="C407">
        <v>8</v>
      </c>
      <c r="D407" t="s">
        <v>31</v>
      </c>
      <c r="E407" t="s">
        <v>101</v>
      </c>
      <c r="F407" t="s">
        <v>83</v>
      </c>
      <c r="G407">
        <v>219</v>
      </c>
      <c r="H407" t="s">
        <v>25</v>
      </c>
      <c r="I407" t="s">
        <v>774</v>
      </c>
      <c r="J407">
        <v>18</v>
      </c>
      <c r="K407">
        <v>10</v>
      </c>
      <c r="L407">
        <v>2020</v>
      </c>
      <c r="M407">
        <v>5</v>
      </c>
      <c r="N407">
        <v>38</v>
      </c>
      <c r="O407">
        <v>54</v>
      </c>
      <c r="P407" t="s">
        <v>27</v>
      </c>
      <c r="Q407" t="s">
        <v>28</v>
      </c>
      <c r="R407" t="s">
        <v>1299</v>
      </c>
      <c r="S407" t="s">
        <v>1300</v>
      </c>
      <c r="V407" s="4" t="b">
        <f t="shared" si="28"/>
        <v>0</v>
      </c>
      <c r="W407" s="6" t="b">
        <f t="shared" si="29"/>
        <v>1</v>
      </c>
      <c r="X407" s="4">
        <f t="shared" si="30"/>
        <v>0.23472222222222219</v>
      </c>
      <c r="Y407" s="4">
        <f t="shared" si="31"/>
        <v>4.8611111111110938E-3</v>
      </c>
      <c r="Z407" s="7">
        <f>IF(AND(V407,W407,Y407&gt;=Constants!$C$3),TRUE,0)</f>
        <v>0</v>
      </c>
    </row>
    <row r="408" spans="1:26" x14ac:dyDescent="0.2">
      <c r="A408" t="s">
        <v>95</v>
      </c>
      <c r="B408" t="s">
        <v>96</v>
      </c>
      <c r="C408">
        <v>8</v>
      </c>
      <c r="D408" t="s">
        <v>31</v>
      </c>
      <c r="E408" t="s">
        <v>101</v>
      </c>
      <c r="F408" t="s">
        <v>83</v>
      </c>
      <c r="G408">
        <v>219</v>
      </c>
      <c r="H408" t="s">
        <v>25</v>
      </c>
      <c r="I408" t="s">
        <v>26</v>
      </c>
      <c r="J408">
        <v>18</v>
      </c>
      <c r="K408">
        <v>10</v>
      </c>
      <c r="L408">
        <v>2020</v>
      </c>
      <c r="M408">
        <v>5</v>
      </c>
      <c r="N408">
        <v>38</v>
      </c>
      <c r="O408">
        <v>56</v>
      </c>
      <c r="P408" t="s">
        <v>27</v>
      </c>
      <c r="Q408" t="s">
        <v>28</v>
      </c>
      <c r="R408" t="s">
        <v>234</v>
      </c>
      <c r="S408" t="s">
        <v>235</v>
      </c>
      <c r="V408" s="4" t="b">
        <f t="shared" si="28"/>
        <v>1</v>
      </c>
      <c r="W408" s="6" t="b">
        <f t="shared" si="29"/>
        <v>1</v>
      </c>
      <c r="X408" s="4">
        <f t="shared" si="30"/>
        <v>0.23472222222222219</v>
      </c>
      <c r="Y408" s="4">
        <f t="shared" si="31"/>
        <v>0</v>
      </c>
      <c r="Z408" s="7">
        <f>IF(AND(V408,W408,Y408&gt;=Constants!$C$3),TRUE,0)</f>
        <v>0</v>
      </c>
    </row>
    <row r="409" spans="1:26" x14ac:dyDescent="0.2">
      <c r="A409" t="s">
        <v>95</v>
      </c>
      <c r="B409" t="s">
        <v>96</v>
      </c>
      <c r="C409">
        <v>8</v>
      </c>
      <c r="D409" t="s">
        <v>31</v>
      </c>
      <c r="E409" t="s">
        <v>101</v>
      </c>
      <c r="F409" t="s">
        <v>83</v>
      </c>
      <c r="G409">
        <v>220</v>
      </c>
      <c r="H409" t="s">
        <v>102</v>
      </c>
      <c r="I409" t="s">
        <v>774</v>
      </c>
      <c r="J409">
        <v>18</v>
      </c>
      <c r="K409">
        <v>10</v>
      </c>
      <c r="L409">
        <v>2020</v>
      </c>
      <c r="M409">
        <v>5</v>
      </c>
      <c r="N409">
        <v>53</v>
      </c>
      <c r="O409">
        <v>36</v>
      </c>
      <c r="P409" t="s">
        <v>27</v>
      </c>
      <c r="Q409" t="s">
        <v>28</v>
      </c>
      <c r="R409" t="s">
        <v>415</v>
      </c>
      <c r="S409" t="s">
        <v>1301</v>
      </c>
      <c r="V409" s="4" t="b">
        <f t="shared" si="28"/>
        <v>0</v>
      </c>
      <c r="W409" s="6" t="b">
        <f t="shared" si="29"/>
        <v>1</v>
      </c>
      <c r="X409" s="4">
        <f t="shared" si="30"/>
        <v>0.24513888888888888</v>
      </c>
      <c r="Y409" s="4">
        <f t="shared" si="31"/>
        <v>1.0416666666666685E-2</v>
      </c>
      <c r="Z409" s="7">
        <f>IF(AND(V409,W409,Y409&gt;=Constants!$C$3),TRUE,0)</f>
        <v>0</v>
      </c>
    </row>
    <row r="410" spans="1:26" s="8" customFormat="1" x14ac:dyDescent="0.2">
      <c r="A410" s="8" t="s">
        <v>95</v>
      </c>
      <c r="B410" s="8" t="s">
        <v>96</v>
      </c>
      <c r="C410" s="8">
        <v>8</v>
      </c>
      <c r="D410" s="8" t="s">
        <v>31</v>
      </c>
      <c r="E410" s="8" t="s">
        <v>101</v>
      </c>
      <c r="F410" s="8" t="s">
        <v>83</v>
      </c>
      <c r="G410" s="8">
        <v>220</v>
      </c>
      <c r="H410" s="8" t="s">
        <v>102</v>
      </c>
      <c r="I410" s="8" t="s">
        <v>774</v>
      </c>
      <c r="J410" s="8">
        <v>18</v>
      </c>
      <c r="K410" s="8">
        <v>10</v>
      </c>
      <c r="L410" s="8">
        <v>2020</v>
      </c>
      <c r="M410" s="8">
        <v>6</v>
      </c>
      <c r="N410" s="8">
        <v>2</v>
      </c>
      <c r="O410" s="8">
        <v>33</v>
      </c>
      <c r="P410" s="8" t="s">
        <v>27</v>
      </c>
      <c r="Q410" s="8" t="s">
        <v>28</v>
      </c>
      <c r="R410" s="8" t="s">
        <v>765</v>
      </c>
      <c r="S410" s="8" t="s">
        <v>1302</v>
      </c>
      <c r="V410" s="8" t="b">
        <f t="shared" si="28"/>
        <v>1</v>
      </c>
      <c r="W410" s="15" t="b">
        <f t="shared" si="29"/>
        <v>1</v>
      </c>
      <c r="X410" s="8">
        <f t="shared" si="30"/>
        <v>0.25138888888888888</v>
      </c>
      <c r="Y410" s="8">
        <f t="shared" si="31"/>
        <v>6.2500000000000056E-3</v>
      </c>
      <c r="Z410" s="16" t="b">
        <f>IF(AND(V410,W410,Y410&gt;=Constants!$C$3),TRUE,0)</f>
        <v>1</v>
      </c>
    </row>
    <row r="411" spans="1:26" x14ac:dyDescent="0.2">
      <c r="A411" t="s">
        <v>95</v>
      </c>
      <c r="B411" t="s">
        <v>96</v>
      </c>
      <c r="C411">
        <v>8</v>
      </c>
      <c r="D411" t="s">
        <v>31</v>
      </c>
      <c r="E411" t="s">
        <v>101</v>
      </c>
      <c r="F411" t="s">
        <v>83</v>
      </c>
      <c r="G411">
        <v>220</v>
      </c>
      <c r="H411" t="s">
        <v>102</v>
      </c>
      <c r="I411" t="s">
        <v>805</v>
      </c>
      <c r="J411">
        <v>18</v>
      </c>
      <c r="K411">
        <v>10</v>
      </c>
      <c r="L411">
        <v>2020</v>
      </c>
      <c r="M411">
        <v>6</v>
      </c>
      <c r="N411">
        <v>2</v>
      </c>
      <c r="O411">
        <v>16</v>
      </c>
      <c r="P411" t="s">
        <v>27</v>
      </c>
      <c r="Q411" t="s">
        <v>28</v>
      </c>
      <c r="R411" t="s">
        <v>998</v>
      </c>
      <c r="S411" t="s">
        <v>1303</v>
      </c>
      <c r="V411" s="4" t="b">
        <f t="shared" si="28"/>
        <v>1</v>
      </c>
      <c r="W411" s="6" t="b">
        <f t="shared" si="29"/>
        <v>1</v>
      </c>
      <c r="X411" s="4">
        <f t="shared" si="30"/>
        <v>0.25138888888888888</v>
      </c>
      <c r="Y411" s="4">
        <f t="shared" si="31"/>
        <v>0</v>
      </c>
      <c r="Z411" s="7">
        <f>IF(AND(V411,W411,Y411&gt;=Constants!$C$3),TRUE,0)</f>
        <v>0</v>
      </c>
    </row>
    <row r="412" spans="1:26" x14ac:dyDescent="0.2">
      <c r="A412" t="s">
        <v>95</v>
      </c>
      <c r="B412" t="s">
        <v>96</v>
      </c>
      <c r="C412">
        <v>8</v>
      </c>
      <c r="D412" t="s">
        <v>31</v>
      </c>
      <c r="E412" t="s">
        <v>101</v>
      </c>
      <c r="F412" t="s">
        <v>83</v>
      </c>
      <c r="G412">
        <v>221</v>
      </c>
      <c r="H412" t="s">
        <v>25</v>
      </c>
      <c r="I412" t="s">
        <v>774</v>
      </c>
      <c r="J412">
        <v>18</v>
      </c>
      <c r="K412">
        <v>10</v>
      </c>
      <c r="L412">
        <v>2020</v>
      </c>
      <c r="M412">
        <v>8</v>
      </c>
      <c r="N412">
        <v>8</v>
      </c>
      <c r="O412">
        <v>51</v>
      </c>
      <c r="P412" t="s">
        <v>27</v>
      </c>
      <c r="Q412" t="s">
        <v>98</v>
      </c>
      <c r="R412" t="s">
        <v>1304</v>
      </c>
      <c r="S412" t="s">
        <v>1305</v>
      </c>
      <c r="V412" s="4" t="b">
        <f t="shared" si="28"/>
        <v>0</v>
      </c>
      <c r="W412" s="6" t="b">
        <f t="shared" si="29"/>
        <v>1</v>
      </c>
      <c r="X412" s="4">
        <f t="shared" si="30"/>
        <v>0.33888888888888885</v>
      </c>
      <c r="Y412" s="4">
        <f t="shared" si="31"/>
        <v>8.7499999999999967E-2</v>
      </c>
      <c r="Z412" s="7">
        <f>IF(AND(V412,W412,Y412&gt;=Constants!$C$3),TRUE,0)</f>
        <v>0</v>
      </c>
    </row>
    <row r="413" spans="1:26" x14ac:dyDescent="0.2">
      <c r="A413" t="s">
        <v>95</v>
      </c>
      <c r="B413" t="s">
        <v>96</v>
      </c>
      <c r="C413">
        <v>8</v>
      </c>
      <c r="D413" t="s">
        <v>22</v>
      </c>
      <c r="E413" t="s">
        <v>97</v>
      </c>
      <c r="F413" t="s">
        <v>54</v>
      </c>
      <c r="G413">
        <v>221</v>
      </c>
      <c r="H413" t="s">
        <v>25</v>
      </c>
      <c r="I413" t="s">
        <v>26</v>
      </c>
      <c r="J413">
        <v>18</v>
      </c>
      <c r="K413">
        <v>10</v>
      </c>
      <c r="L413">
        <v>2020</v>
      </c>
      <c r="M413">
        <v>8</v>
      </c>
      <c r="N413">
        <v>8</v>
      </c>
      <c r="O413">
        <v>9</v>
      </c>
      <c r="P413" t="s">
        <v>27</v>
      </c>
      <c r="Q413" t="s">
        <v>98</v>
      </c>
      <c r="R413" t="s">
        <v>224</v>
      </c>
      <c r="S413" t="s">
        <v>236</v>
      </c>
      <c r="V413" s="4" t="b">
        <f t="shared" si="28"/>
        <v>1</v>
      </c>
      <c r="W413" s="6" t="b">
        <f t="shared" si="29"/>
        <v>1</v>
      </c>
      <c r="X413" s="4">
        <f t="shared" si="30"/>
        <v>0.33888888888888885</v>
      </c>
      <c r="Y413" s="4">
        <f t="shared" si="31"/>
        <v>0</v>
      </c>
      <c r="Z413" s="7">
        <f>IF(AND(V413,W413,Y413&gt;=Constants!$C$3),TRUE,0)</f>
        <v>0</v>
      </c>
    </row>
    <row r="414" spans="1:26" x14ac:dyDescent="0.2">
      <c r="A414" t="s">
        <v>95</v>
      </c>
      <c r="B414" t="s">
        <v>96</v>
      </c>
      <c r="C414">
        <v>8</v>
      </c>
      <c r="D414" t="s">
        <v>31</v>
      </c>
      <c r="E414" t="s">
        <v>101</v>
      </c>
      <c r="F414" t="s">
        <v>83</v>
      </c>
      <c r="G414">
        <v>222</v>
      </c>
      <c r="H414" t="s">
        <v>102</v>
      </c>
      <c r="I414" t="s">
        <v>774</v>
      </c>
      <c r="J414">
        <v>18</v>
      </c>
      <c r="K414">
        <v>10</v>
      </c>
      <c r="L414">
        <v>2020</v>
      </c>
      <c r="M414">
        <v>16</v>
      </c>
      <c r="N414">
        <v>36</v>
      </c>
      <c r="O414">
        <v>22</v>
      </c>
      <c r="P414" t="s">
        <v>27</v>
      </c>
      <c r="Q414" t="s">
        <v>28</v>
      </c>
      <c r="R414" t="s">
        <v>419</v>
      </c>
      <c r="S414" t="s">
        <v>1306</v>
      </c>
      <c r="V414" s="4" t="b">
        <f t="shared" si="28"/>
        <v>0</v>
      </c>
      <c r="W414" s="6" t="b">
        <f t="shared" si="29"/>
        <v>1</v>
      </c>
      <c r="X414" s="4">
        <f t="shared" si="30"/>
        <v>0.69166666666666676</v>
      </c>
      <c r="Y414" s="4">
        <f t="shared" si="31"/>
        <v>0.35277777777777791</v>
      </c>
      <c r="Z414" s="7">
        <f>IF(AND(V414,W414,Y414&gt;=Constants!$C$3),TRUE,0)</f>
        <v>0</v>
      </c>
    </row>
    <row r="415" spans="1:26" x14ac:dyDescent="0.2">
      <c r="A415" t="s">
        <v>95</v>
      </c>
      <c r="B415" t="s">
        <v>96</v>
      </c>
      <c r="C415">
        <v>8</v>
      </c>
      <c r="D415" t="s">
        <v>31</v>
      </c>
      <c r="E415" t="s">
        <v>105</v>
      </c>
      <c r="F415" t="s">
        <v>42</v>
      </c>
      <c r="G415">
        <v>223</v>
      </c>
      <c r="H415" t="s">
        <v>25</v>
      </c>
      <c r="I415" t="s">
        <v>774</v>
      </c>
      <c r="J415">
        <v>18</v>
      </c>
      <c r="K415">
        <v>10</v>
      </c>
      <c r="L415">
        <v>2020</v>
      </c>
      <c r="M415">
        <v>16</v>
      </c>
      <c r="N415">
        <v>42</v>
      </c>
      <c r="O415">
        <v>57</v>
      </c>
      <c r="P415" t="s">
        <v>27</v>
      </c>
      <c r="Q415" t="s">
        <v>28</v>
      </c>
      <c r="R415" t="s">
        <v>627</v>
      </c>
      <c r="S415" t="s">
        <v>1307</v>
      </c>
      <c r="V415" s="4" t="b">
        <f t="shared" si="28"/>
        <v>0</v>
      </c>
      <c r="W415" s="6" t="b">
        <f t="shared" si="29"/>
        <v>1</v>
      </c>
      <c r="X415" s="4">
        <f t="shared" si="30"/>
        <v>0.6958333333333333</v>
      </c>
      <c r="Y415" s="4">
        <f t="shared" si="31"/>
        <v>4.1666666666665408E-3</v>
      </c>
      <c r="Z415" s="7">
        <f>IF(AND(V415,W415,Y415&gt;=Constants!$C$3),TRUE,0)</f>
        <v>0</v>
      </c>
    </row>
    <row r="416" spans="1:26" x14ac:dyDescent="0.2">
      <c r="A416" t="s">
        <v>95</v>
      </c>
      <c r="B416" t="s">
        <v>96</v>
      </c>
      <c r="C416">
        <v>8</v>
      </c>
      <c r="D416" t="s">
        <v>31</v>
      </c>
      <c r="E416" t="s">
        <v>101</v>
      </c>
      <c r="F416" t="s">
        <v>83</v>
      </c>
      <c r="G416">
        <v>223</v>
      </c>
      <c r="H416" t="s">
        <v>25</v>
      </c>
      <c r="I416" t="s">
        <v>26</v>
      </c>
      <c r="J416">
        <v>18</v>
      </c>
      <c r="K416">
        <v>10</v>
      </c>
      <c r="L416">
        <v>2020</v>
      </c>
      <c r="M416">
        <v>16</v>
      </c>
      <c r="N416">
        <v>43</v>
      </c>
      <c r="O416">
        <v>7</v>
      </c>
      <c r="P416" t="s">
        <v>27</v>
      </c>
      <c r="Q416" t="s">
        <v>28</v>
      </c>
      <c r="R416" t="s">
        <v>237</v>
      </c>
      <c r="S416" t="s">
        <v>238</v>
      </c>
      <c r="V416" s="4" t="b">
        <f t="shared" si="28"/>
        <v>1</v>
      </c>
      <c r="W416" s="6" t="b">
        <f t="shared" si="29"/>
        <v>1</v>
      </c>
      <c r="X416" s="4">
        <f t="shared" si="30"/>
        <v>0.69652777777777775</v>
      </c>
      <c r="Y416" s="4">
        <f t="shared" si="31"/>
        <v>6.9444444444444198E-4</v>
      </c>
      <c r="Z416" s="7" t="b">
        <f>IF(AND(V416,W416,Y416&gt;=Constants!$C$3),TRUE,0)</f>
        <v>1</v>
      </c>
    </row>
    <row r="417" spans="1:26" x14ac:dyDescent="0.2">
      <c r="A417" t="s">
        <v>95</v>
      </c>
      <c r="B417" t="s">
        <v>96</v>
      </c>
      <c r="C417">
        <v>8</v>
      </c>
      <c r="D417" t="s">
        <v>31</v>
      </c>
      <c r="E417" t="s">
        <v>114</v>
      </c>
      <c r="F417" t="s">
        <v>115</v>
      </c>
      <c r="G417">
        <v>224</v>
      </c>
      <c r="H417" t="s">
        <v>25</v>
      </c>
      <c r="I417" t="s">
        <v>774</v>
      </c>
      <c r="J417">
        <v>18</v>
      </c>
      <c r="K417">
        <v>10</v>
      </c>
      <c r="L417">
        <v>2020</v>
      </c>
      <c r="M417">
        <v>17</v>
      </c>
      <c r="N417">
        <v>4</v>
      </c>
      <c r="O417">
        <v>9</v>
      </c>
      <c r="P417" t="s">
        <v>27</v>
      </c>
      <c r="Q417" t="s">
        <v>36</v>
      </c>
      <c r="R417" t="s">
        <v>1308</v>
      </c>
      <c r="S417" t="s">
        <v>1309</v>
      </c>
      <c r="V417" s="4" t="b">
        <f t="shared" si="28"/>
        <v>0</v>
      </c>
      <c r="W417" s="6" t="b">
        <f t="shared" si="29"/>
        <v>1</v>
      </c>
      <c r="X417" s="4">
        <f t="shared" si="30"/>
        <v>0.71111111111111114</v>
      </c>
      <c r="Y417" s="4">
        <f t="shared" si="31"/>
        <v>1.4583333333333393E-2</v>
      </c>
      <c r="Z417" s="7">
        <f>IF(AND(V417,W417,Y417&gt;=Constants!$C$3),TRUE,0)</f>
        <v>0</v>
      </c>
    </row>
    <row r="418" spans="1:26" x14ac:dyDescent="0.2">
      <c r="A418" t="s">
        <v>95</v>
      </c>
      <c r="B418" t="s">
        <v>96</v>
      </c>
      <c r="C418">
        <v>8</v>
      </c>
      <c r="D418" t="s">
        <v>31</v>
      </c>
      <c r="E418" t="s">
        <v>101</v>
      </c>
      <c r="F418" t="s">
        <v>83</v>
      </c>
      <c r="G418">
        <v>224</v>
      </c>
      <c r="H418" t="s">
        <v>25</v>
      </c>
      <c r="I418" t="s">
        <v>26</v>
      </c>
      <c r="J418">
        <v>18</v>
      </c>
      <c r="K418">
        <v>10</v>
      </c>
      <c r="L418">
        <v>2020</v>
      </c>
      <c r="M418">
        <v>17</v>
      </c>
      <c r="N418">
        <v>4</v>
      </c>
      <c r="O418">
        <v>16</v>
      </c>
      <c r="P418" t="s">
        <v>27</v>
      </c>
      <c r="Q418" t="s">
        <v>36</v>
      </c>
      <c r="R418" t="s">
        <v>239</v>
      </c>
      <c r="S418" t="s">
        <v>240</v>
      </c>
      <c r="V418" s="4" t="b">
        <f t="shared" si="28"/>
        <v>1</v>
      </c>
      <c r="W418" s="6" t="b">
        <f t="shared" si="29"/>
        <v>1</v>
      </c>
      <c r="X418" s="4">
        <f t="shared" si="30"/>
        <v>0.71111111111111114</v>
      </c>
      <c r="Y418" s="4">
        <f t="shared" si="31"/>
        <v>0</v>
      </c>
      <c r="Z418" s="7">
        <f>IF(AND(V418,W418,Y418&gt;=Constants!$C$3),TRUE,0)</f>
        <v>0</v>
      </c>
    </row>
    <row r="419" spans="1:26" x14ac:dyDescent="0.2">
      <c r="A419" t="s">
        <v>95</v>
      </c>
      <c r="B419" t="s">
        <v>96</v>
      </c>
      <c r="C419">
        <v>8</v>
      </c>
      <c r="D419" t="s">
        <v>31</v>
      </c>
      <c r="E419" t="s">
        <v>114</v>
      </c>
      <c r="F419" t="s">
        <v>115</v>
      </c>
      <c r="G419">
        <v>224</v>
      </c>
      <c r="H419" t="s">
        <v>25</v>
      </c>
      <c r="I419" t="s">
        <v>805</v>
      </c>
      <c r="J419">
        <v>18</v>
      </c>
      <c r="K419">
        <v>10</v>
      </c>
      <c r="L419">
        <v>2020</v>
      </c>
      <c r="M419">
        <v>17</v>
      </c>
      <c r="N419">
        <v>3</v>
      </c>
      <c r="O419">
        <v>44</v>
      </c>
      <c r="P419" t="s">
        <v>27</v>
      </c>
      <c r="Q419" t="s">
        <v>36</v>
      </c>
      <c r="R419" t="s">
        <v>1310</v>
      </c>
      <c r="S419" t="s">
        <v>1311</v>
      </c>
      <c r="V419" s="4" t="b">
        <f t="shared" si="28"/>
        <v>1</v>
      </c>
      <c r="W419" s="6" t="b">
        <f t="shared" si="29"/>
        <v>1</v>
      </c>
      <c r="X419" s="4">
        <f t="shared" si="30"/>
        <v>0.7104166666666667</v>
      </c>
      <c r="Y419" s="4">
        <f t="shared" si="31"/>
        <v>6.9444444444444198E-4</v>
      </c>
      <c r="Z419" s="7" t="b">
        <f>IF(AND(V419,W419,Y419&gt;=Constants!$C$3),TRUE,0)</f>
        <v>1</v>
      </c>
    </row>
    <row r="420" spans="1:26" x14ac:dyDescent="0.2">
      <c r="A420" t="s">
        <v>95</v>
      </c>
      <c r="B420" t="s">
        <v>96</v>
      </c>
      <c r="C420">
        <v>8</v>
      </c>
      <c r="D420" t="s">
        <v>31</v>
      </c>
      <c r="E420" t="s">
        <v>114</v>
      </c>
      <c r="F420" t="s">
        <v>115</v>
      </c>
      <c r="G420">
        <v>225</v>
      </c>
      <c r="H420" t="s">
        <v>25</v>
      </c>
      <c r="I420" t="s">
        <v>774</v>
      </c>
      <c r="J420">
        <v>18</v>
      </c>
      <c r="K420">
        <v>10</v>
      </c>
      <c r="L420">
        <v>2020</v>
      </c>
      <c r="M420">
        <v>17</v>
      </c>
      <c r="N420">
        <v>3</v>
      </c>
      <c r="O420">
        <v>24</v>
      </c>
      <c r="P420" t="s">
        <v>112</v>
      </c>
      <c r="Q420" t="s">
        <v>28</v>
      </c>
      <c r="R420" t="s">
        <v>1312</v>
      </c>
      <c r="S420" t="s">
        <v>1313</v>
      </c>
      <c r="V420" s="4" t="b">
        <f t="shared" si="28"/>
        <v>0</v>
      </c>
      <c r="W420" s="6" t="b">
        <f t="shared" si="29"/>
        <v>1</v>
      </c>
      <c r="X420" s="4">
        <f t="shared" si="30"/>
        <v>0.7104166666666667</v>
      </c>
      <c r="Y420" s="4">
        <f t="shared" si="31"/>
        <v>0</v>
      </c>
      <c r="Z420" s="7">
        <f>IF(AND(V420,W420,Y420&gt;=Constants!$C$3),TRUE,0)</f>
        <v>0</v>
      </c>
    </row>
    <row r="421" spans="1:26" x14ac:dyDescent="0.2">
      <c r="A421" t="s">
        <v>95</v>
      </c>
      <c r="B421" t="s">
        <v>96</v>
      </c>
      <c r="C421">
        <v>8</v>
      </c>
      <c r="D421" t="s">
        <v>31</v>
      </c>
      <c r="E421" t="s">
        <v>101</v>
      </c>
      <c r="F421" t="s">
        <v>83</v>
      </c>
      <c r="G421">
        <v>225</v>
      </c>
      <c r="H421" t="s">
        <v>25</v>
      </c>
      <c r="I421" t="s">
        <v>26</v>
      </c>
      <c r="J421">
        <v>18</v>
      </c>
      <c r="K421">
        <v>10</v>
      </c>
      <c r="L421">
        <v>2020</v>
      </c>
      <c r="M421">
        <v>17</v>
      </c>
      <c r="N421">
        <v>4</v>
      </c>
      <c r="O421">
        <v>16</v>
      </c>
      <c r="P421" t="s">
        <v>112</v>
      </c>
      <c r="Q421" t="s">
        <v>28</v>
      </c>
      <c r="R421" t="s">
        <v>239</v>
      </c>
      <c r="S421" t="s">
        <v>241</v>
      </c>
      <c r="V421" s="4" t="b">
        <f t="shared" si="28"/>
        <v>1</v>
      </c>
      <c r="W421" s="6" t="b">
        <f t="shared" si="29"/>
        <v>1</v>
      </c>
      <c r="X421" s="4">
        <f t="shared" si="30"/>
        <v>0.71111111111111114</v>
      </c>
      <c r="Y421" s="4">
        <f t="shared" si="31"/>
        <v>6.9444444444444198E-4</v>
      </c>
      <c r="Z421" s="7" t="b">
        <f>IF(AND(V421,W421,Y421&gt;=Constants!$C$3),TRUE,0)</f>
        <v>1</v>
      </c>
    </row>
    <row r="422" spans="1:26" x14ac:dyDescent="0.2">
      <c r="A422" t="s">
        <v>95</v>
      </c>
      <c r="B422" t="s">
        <v>96</v>
      </c>
      <c r="C422">
        <v>8</v>
      </c>
      <c r="D422" t="s">
        <v>31</v>
      </c>
      <c r="E422" t="s">
        <v>105</v>
      </c>
      <c r="F422" t="s">
        <v>42</v>
      </c>
      <c r="G422">
        <v>225</v>
      </c>
      <c r="H422" t="s">
        <v>25</v>
      </c>
      <c r="I422" t="s">
        <v>805</v>
      </c>
      <c r="J422">
        <v>18</v>
      </c>
      <c r="K422">
        <v>10</v>
      </c>
      <c r="L422">
        <v>2020</v>
      </c>
      <c r="M422">
        <v>17</v>
      </c>
      <c r="N422">
        <v>3</v>
      </c>
      <c r="O422">
        <v>7</v>
      </c>
      <c r="P422" t="s">
        <v>112</v>
      </c>
      <c r="Q422" t="s">
        <v>28</v>
      </c>
      <c r="R422" t="s">
        <v>110</v>
      </c>
      <c r="S422" t="s">
        <v>1314</v>
      </c>
      <c r="V422" s="4" t="b">
        <f t="shared" si="28"/>
        <v>1</v>
      </c>
      <c r="W422" s="6" t="b">
        <f t="shared" si="29"/>
        <v>1</v>
      </c>
      <c r="X422" s="4">
        <f t="shared" si="30"/>
        <v>0.7104166666666667</v>
      </c>
      <c r="Y422" s="4">
        <f t="shared" si="31"/>
        <v>6.9444444444444198E-4</v>
      </c>
      <c r="Z422" s="7" t="b">
        <f>IF(AND(V422,W422,Y422&gt;=Constants!$C$3),TRUE,0)</f>
        <v>1</v>
      </c>
    </row>
    <row r="423" spans="1:26" x14ac:dyDescent="0.2">
      <c r="A423" t="s">
        <v>95</v>
      </c>
      <c r="B423" t="s">
        <v>96</v>
      </c>
      <c r="C423">
        <v>8</v>
      </c>
      <c r="D423" t="s">
        <v>31</v>
      </c>
      <c r="E423" t="s">
        <v>101</v>
      </c>
      <c r="F423" t="s">
        <v>83</v>
      </c>
      <c r="G423">
        <v>226</v>
      </c>
      <c r="H423" t="s">
        <v>102</v>
      </c>
      <c r="I423" t="s">
        <v>26</v>
      </c>
      <c r="J423">
        <v>18</v>
      </c>
      <c r="K423">
        <v>10</v>
      </c>
      <c r="L423">
        <v>2020</v>
      </c>
      <c r="M423">
        <v>17</v>
      </c>
      <c r="N423">
        <v>32</v>
      </c>
      <c r="O423">
        <v>34</v>
      </c>
      <c r="P423" t="s">
        <v>27</v>
      </c>
      <c r="Q423" t="s">
        <v>28</v>
      </c>
      <c r="R423" t="s">
        <v>242</v>
      </c>
      <c r="S423" t="s">
        <v>243</v>
      </c>
      <c r="V423" s="4" t="b">
        <f t="shared" si="28"/>
        <v>0</v>
      </c>
      <c r="W423" s="6" t="b">
        <f t="shared" si="29"/>
        <v>1</v>
      </c>
      <c r="X423" s="4">
        <f t="shared" si="30"/>
        <v>0.73055555555555562</v>
      </c>
      <c r="Y423" s="4">
        <f t="shared" si="31"/>
        <v>2.0138888888888928E-2</v>
      </c>
      <c r="Z423" s="7">
        <f>IF(AND(V423,W423,Y423&gt;=Constants!$C$3),TRUE,0)</f>
        <v>0</v>
      </c>
    </row>
    <row r="424" spans="1:26" x14ac:dyDescent="0.2">
      <c r="A424" t="s">
        <v>95</v>
      </c>
      <c r="B424" t="s">
        <v>96</v>
      </c>
      <c r="C424">
        <v>8</v>
      </c>
      <c r="D424" t="s">
        <v>31</v>
      </c>
      <c r="E424" t="s">
        <v>101</v>
      </c>
      <c r="F424" t="s">
        <v>83</v>
      </c>
      <c r="G424">
        <v>227</v>
      </c>
      <c r="H424" t="s">
        <v>102</v>
      </c>
      <c r="I424" t="s">
        <v>774</v>
      </c>
      <c r="J424">
        <v>18</v>
      </c>
      <c r="K424">
        <v>10</v>
      </c>
      <c r="L424">
        <v>2020</v>
      </c>
      <c r="M424">
        <v>17</v>
      </c>
      <c r="N424">
        <v>57</v>
      </c>
      <c r="O424">
        <v>42</v>
      </c>
      <c r="P424" t="s">
        <v>112</v>
      </c>
      <c r="Q424" t="s">
        <v>28</v>
      </c>
      <c r="R424" t="s">
        <v>1315</v>
      </c>
      <c r="S424" t="s">
        <v>1316</v>
      </c>
      <c r="V424" s="4" t="b">
        <f t="shared" si="28"/>
        <v>0</v>
      </c>
      <c r="W424" s="6" t="b">
        <f t="shared" si="29"/>
        <v>1</v>
      </c>
      <c r="X424" s="4">
        <f t="shared" si="30"/>
        <v>0.74791666666666667</v>
      </c>
      <c r="Y424" s="4">
        <f t="shared" si="31"/>
        <v>1.7361111111111049E-2</v>
      </c>
      <c r="Z424" s="7">
        <f>IF(AND(V424,W424,Y424&gt;=Constants!$C$3),TRUE,0)</f>
        <v>0</v>
      </c>
    </row>
    <row r="425" spans="1:26" s="8" customFormat="1" x14ac:dyDescent="0.2">
      <c r="A425" s="8" t="s">
        <v>95</v>
      </c>
      <c r="B425" s="8" t="s">
        <v>96</v>
      </c>
      <c r="C425" s="8">
        <v>8</v>
      </c>
      <c r="D425" s="8" t="s">
        <v>31</v>
      </c>
      <c r="E425" s="8" t="s">
        <v>101</v>
      </c>
      <c r="F425" s="8" t="s">
        <v>83</v>
      </c>
      <c r="G425" s="8">
        <v>227</v>
      </c>
      <c r="H425" s="8" t="s">
        <v>102</v>
      </c>
      <c r="I425" s="8" t="s">
        <v>774</v>
      </c>
      <c r="J425" s="8">
        <v>18</v>
      </c>
      <c r="K425" s="8">
        <v>10</v>
      </c>
      <c r="L425" s="8">
        <v>2020</v>
      </c>
      <c r="M425" s="8">
        <v>18</v>
      </c>
      <c r="N425" s="8">
        <v>0</v>
      </c>
      <c r="O425" s="8">
        <v>53</v>
      </c>
      <c r="P425" s="8" t="s">
        <v>112</v>
      </c>
      <c r="Q425" s="8" t="s">
        <v>28</v>
      </c>
      <c r="R425" s="8" t="s">
        <v>1317</v>
      </c>
      <c r="S425" s="8" t="s">
        <v>1318</v>
      </c>
      <c r="V425" s="8" t="b">
        <f t="shared" si="28"/>
        <v>1</v>
      </c>
      <c r="W425" s="15" t="b">
        <f t="shared" si="29"/>
        <v>1</v>
      </c>
      <c r="X425" s="8">
        <f t="shared" si="30"/>
        <v>0.75</v>
      </c>
      <c r="Y425" s="8">
        <f t="shared" si="31"/>
        <v>2.0833333333333259E-3</v>
      </c>
      <c r="Z425" s="16" t="b">
        <f>IF(AND(V425,W425,Y425&gt;=Constants!$C$3),TRUE,0)</f>
        <v>1</v>
      </c>
    </row>
    <row r="426" spans="1:26" x14ac:dyDescent="0.2">
      <c r="A426" t="s">
        <v>95</v>
      </c>
      <c r="B426" t="s">
        <v>96</v>
      </c>
      <c r="C426">
        <v>8</v>
      </c>
      <c r="D426" t="s">
        <v>31</v>
      </c>
      <c r="E426" t="s">
        <v>101</v>
      </c>
      <c r="F426" t="s">
        <v>83</v>
      </c>
      <c r="G426">
        <v>228</v>
      </c>
      <c r="H426" t="s">
        <v>25</v>
      </c>
      <c r="I426" t="s">
        <v>774</v>
      </c>
      <c r="J426">
        <v>18</v>
      </c>
      <c r="K426">
        <v>10</v>
      </c>
      <c r="L426">
        <v>2020</v>
      </c>
      <c r="M426">
        <v>18</v>
      </c>
      <c r="N426">
        <v>0</v>
      </c>
      <c r="O426">
        <v>53</v>
      </c>
      <c r="P426" t="s">
        <v>112</v>
      </c>
      <c r="Q426" t="s">
        <v>28</v>
      </c>
      <c r="R426" t="s">
        <v>1317</v>
      </c>
      <c r="S426" t="s">
        <v>1319</v>
      </c>
      <c r="V426" s="4" t="b">
        <f t="shared" si="28"/>
        <v>0</v>
      </c>
      <c r="W426" s="6" t="b">
        <f t="shared" si="29"/>
        <v>1</v>
      </c>
      <c r="X426" s="4">
        <f t="shared" si="30"/>
        <v>0.75</v>
      </c>
      <c r="Y426" s="4">
        <f t="shared" si="31"/>
        <v>0</v>
      </c>
      <c r="Z426" s="7">
        <f>IF(AND(V426,W426,Y426&gt;=Constants!$C$3),TRUE,0)</f>
        <v>0</v>
      </c>
    </row>
    <row r="427" spans="1:26" x14ac:dyDescent="0.2">
      <c r="A427" t="s">
        <v>95</v>
      </c>
      <c r="B427" t="s">
        <v>96</v>
      </c>
      <c r="C427">
        <v>8</v>
      </c>
      <c r="D427" t="s">
        <v>31</v>
      </c>
      <c r="E427" t="s">
        <v>101</v>
      </c>
      <c r="F427" t="s">
        <v>83</v>
      </c>
      <c r="G427">
        <v>229</v>
      </c>
      <c r="H427" t="s">
        <v>163</v>
      </c>
      <c r="I427" t="s">
        <v>774</v>
      </c>
      <c r="J427">
        <v>18</v>
      </c>
      <c r="K427">
        <v>10</v>
      </c>
      <c r="L427">
        <v>2020</v>
      </c>
      <c r="M427">
        <v>22</v>
      </c>
      <c r="N427">
        <v>23</v>
      </c>
      <c r="O427">
        <v>34</v>
      </c>
      <c r="P427" t="s">
        <v>27</v>
      </c>
      <c r="Q427" t="s">
        <v>28</v>
      </c>
      <c r="R427" t="s">
        <v>1320</v>
      </c>
      <c r="S427" t="s">
        <v>1321</v>
      </c>
      <c r="V427" s="4" t="b">
        <f t="shared" si="28"/>
        <v>0</v>
      </c>
      <c r="W427" s="6" t="b">
        <f t="shared" si="29"/>
        <v>1</v>
      </c>
      <c r="X427" s="4">
        <f t="shared" si="30"/>
        <v>0.93263888888888891</v>
      </c>
      <c r="Y427" s="4">
        <f t="shared" si="31"/>
        <v>0.18263888888888891</v>
      </c>
      <c r="Z427" s="7">
        <f>IF(AND(V427,W427,Y427&gt;=Constants!$C$3),TRUE,0)</f>
        <v>0</v>
      </c>
    </row>
    <row r="428" spans="1:26" x14ac:dyDescent="0.2">
      <c r="A428" t="s">
        <v>95</v>
      </c>
      <c r="B428" t="s">
        <v>96</v>
      </c>
      <c r="C428">
        <v>8</v>
      </c>
      <c r="D428" t="s">
        <v>22</v>
      </c>
      <c r="E428" t="s">
        <v>97</v>
      </c>
      <c r="F428" t="s">
        <v>54</v>
      </c>
      <c r="G428">
        <v>230</v>
      </c>
      <c r="H428" t="s">
        <v>25</v>
      </c>
      <c r="I428" t="s">
        <v>774</v>
      </c>
      <c r="J428">
        <v>19</v>
      </c>
      <c r="K428">
        <v>10</v>
      </c>
      <c r="L428">
        <v>2020</v>
      </c>
      <c r="M428">
        <v>6</v>
      </c>
      <c r="N428">
        <v>42</v>
      </c>
      <c r="O428">
        <v>33</v>
      </c>
      <c r="P428" t="s">
        <v>27</v>
      </c>
      <c r="Q428" t="s">
        <v>28</v>
      </c>
      <c r="R428" t="s">
        <v>1322</v>
      </c>
      <c r="S428" t="s">
        <v>1323</v>
      </c>
      <c r="V428" s="4" t="b">
        <f t="shared" si="28"/>
        <v>0</v>
      </c>
      <c r="W428" s="6" t="b">
        <f t="shared" si="29"/>
        <v>0</v>
      </c>
      <c r="X428" s="4">
        <f t="shared" si="30"/>
        <v>0.27916666666666667</v>
      </c>
      <c r="Y428" s="4" t="str">
        <f t="shared" si="31"/>
        <v xml:space="preserve"> </v>
      </c>
      <c r="Z428" s="7">
        <f>IF(AND(V428,W428,Y428&gt;=Constants!$C$3),TRUE,0)</f>
        <v>0</v>
      </c>
    </row>
    <row r="429" spans="1:26" x14ac:dyDescent="0.2">
      <c r="A429" t="s">
        <v>95</v>
      </c>
      <c r="B429" t="s">
        <v>96</v>
      </c>
      <c r="C429">
        <v>8</v>
      </c>
      <c r="D429" t="s">
        <v>22</v>
      </c>
      <c r="E429" t="s">
        <v>97</v>
      </c>
      <c r="F429" t="s">
        <v>54</v>
      </c>
      <c r="G429">
        <v>230</v>
      </c>
      <c r="H429" t="s">
        <v>25</v>
      </c>
      <c r="I429" t="s">
        <v>26</v>
      </c>
      <c r="J429">
        <v>19</v>
      </c>
      <c r="K429">
        <v>10</v>
      </c>
      <c r="L429">
        <v>2020</v>
      </c>
      <c r="M429">
        <v>6</v>
      </c>
      <c r="N429">
        <v>42</v>
      </c>
      <c r="O429">
        <v>34</v>
      </c>
      <c r="P429" t="s">
        <v>27</v>
      </c>
      <c r="Q429" t="s">
        <v>28</v>
      </c>
      <c r="R429" t="s">
        <v>244</v>
      </c>
      <c r="S429" t="s">
        <v>245</v>
      </c>
      <c r="V429" s="4" t="b">
        <f t="shared" si="28"/>
        <v>1</v>
      </c>
      <c r="W429" s="6" t="b">
        <f t="shared" si="29"/>
        <v>1</v>
      </c>
      <c r="X429" s="4">
        <f t="shared" si="30"/>
        <v>0.27916666666666667</v>
      </c>
      <c r="Y429" s="4">
        <f t="shared" si="31"/>
        <v>0</v>
      </c>
      <c r="Z429" s="7">
        <f>IF(AND(V429,W429,Y429&gt;=Constants!$C$3),TRUE,0)</f>
        <v>0</v>
      </c>
    </row>
    <row r="430" spans="1:26" x14ac:dyDescent="0.2">
      <c r="A430" t="s">
        <v>95</v>
      </c>
      <c r="B430" t="s">
        <v>96</v>
      </c>
      <c r="C430">
        <v>8</v>
      </c>
      <c r="D430" t="s">
        <v>31</v>
      </c>
      <c r="E430" t="s">
        <v>101</v>
      </c>
      <c r="F430" t="s">
        <v>83</v>
      </c>
      <c r="G430">
        <v>231</v>
      </c>
      <c r="H430" t="s">
        <v>25</v>
      </c>
      <c r="I430" t="s">
        <v>774</v>
      </c>
      <c r="J430">
        <v>19</v>
      </c>
      <c r="K430">
        <v>10</v>
      </c>
      <c r="L430">
        <v>2020</v>
      </c>
      <c r="M430">
        <v>13</v>
      </c>
      <c r="N430">
        <v>24</v>
      </c>
      <c r="O430">
        <v>37</v>
      </c>
      <c r="P430" t="s">
        <v>27</v>
      </c>
      <c r="Q430" t="s">
        <v>126</v>
      </c>
      <c r="R430" t="s">
        <v>385</v>
      </c>
      <c r="S430" t="s">
        <v>1324</v>
      </c>
      <c r="V430" s="4" t="b">
        <f t="shared" si="28"/>
        <v>0</v>
      </c>
      <c r="W430" s="6" t="b">
        <f t="shared" si="29"/>
        <v>1</v>
      </c>
      <c r="X430" s="4">
        <f t="shared" si="30"/>
        <v>0.55833333333333335</v>
      </c>
      <c r="Y430" s="4">
        <f t="shared" si="31"/>
        <v>0.27916666666666667</v>
      </c>
      <c r="Z430" s="7">
        <f>IF(AND(V430,W430,Y430&gt;=Constants!$C$3),TRUE,0)</f>
        <v>0</v>
      </c>
    </row>
    <row r="431" spans="1:26" x14ac:dyDescent="0.2">
      <c r="A431" t="s">
        <v>95</v>
      </c>
      <c r="B431" t="s">
        <v>96</v>
      </c>
      <c r="C431">
        <v>8</v>
      </c>
      <c r="D431" t="s">
        <v>22</v>
      </c>
      <c r="E431" t="s">
        <v>97</v>
      </c>
      <c r="F431" t="s">
        <v>54</v>
      </c>
      <c r="G431">
        <v>231</v>
      </c>
      <c r="H431" t="s">
        <v>25</v>
      </c>
      <c r="I431" t="s">
        <v>26</v>
      </c>
      <c r="J431">
        <v>19</v>
      </c>
      <c r="K431">
        <v>10</v>
      </c>
      <c r="L431">
        <v>2020</v>
      </c>
      <c r="M431">
        <v>13</v>
      </c>
      <c r="N431">
        <v>23</v>
      </c>
      <c r="O431">
        <v>2</v>
      </c>
      <c r="P431" t="s">
        <v>27</v>
      </c>
      <c r="Q431" t="s">
        <v>126</v>
      </c>
      <c r="R431" t="s">
        <v>246</v>
      </c>
      <c r="S431" t="s">
        <v>247</v>
      </c>
      <c r="V431" s="4" t="b">
        <f t="shared" si="28"/>
        <v>1</v>
      </c>
      <c r="W431" s="6" t="b">
        <f t="shared" si="29"/>
        <v>1</v>
      </c>
      <c r="X431" s="4">
        <f t="shared" si="30"/>
        <v>0.55763888888888891</v>
      </c>
      <c r="Y431" s="4">
        <f t="shared" si="31"/>
        <v>6.9444444444444198E-4</v>
      </c>
      <c r="Z431" s="7" t="b">
        <f>IF(AND(V431,W431,Y431&gt;=Constants!$C$3),TRUE,0)</f>
        <v>1</v>
      </c>
    </row>
    <row r="432" spans="1:26" x14ac:dyDescent="0.2">
      <c r="A432" t="s">
        <v>95</v>
      </c>
      <c r="B432" t="s">
        <v>96</v>
      </c>
      <c r="C432">
        <v>8</v>
      </c>
      <c r="D432" t="s">
        <v>31</v>
      </c>
      <c r="E432" t="s">
        <v>101</v>
      </c>
      <c r="F432" t="s">
        <v>83</v>
      </c>
      <c r="G432">
        <v>231</v>
      </c>
      <c r="H432" t="s">
        <v>25</v>
      </c>
      <c r="I432" t="s">
        <v>805</v>
      </c>
      <c r="J432">
        <v>19</v>
      </c>
      <c r="K432">
        <v>10</v>
      </c>
      <c r="L432">
        <v>2020</v>
      </c>
      <c r="M432">
        <v>13</v>
      </c>
      <c r="N432">
        <v>24</v>
      </c>
      <c r="O432">
        <v>40</v>
      </c>
      <c r="P432" t="s">
        <v>27</v>
      </c>
      <c r="Q432" t="s">
        <v>126</v>
      </c>
      <c r="R432" t="s">
        <v>431</v>
      </c>
      <c r="S432" t="s">
        <v>1325</v>
      </c>
      <c r="V432" s="4" t="b">
        <f t="shared" si="28"/>
        <v>1</v>
      </c>
      <c r="W432" s="6" t="b">
        <f t="shared" si="29"/>
        <v>1</v>
      </c>
      <c r="X432" s="4">
        <f t="shared" si="30"/>
        <v>0.55833333333333335</v>
      </c>
      <c r="Y432" s="4">
        <f t="shared" si="31"/>
        <v>6.9444444444444198E-4</v>
      </c>
      <c r="Z432" s="7" t="b">
        <f>IF(AND(V432,W432,Y432&gt;=Constants!$C$3),TRUE,0)</f>
        <v>1</v>
      </c>
    </row>
    <row r="433" spans="1:26" x14ac:dyDescent="0.2">
      <c r="A433" t="s">
        <v>95</v>
      </c>
      <c r="B433" t="s">
        <v>96</v>
      </c>
      <c r="C433">
        <v>8</v>
      </c>
      <c r="D433" t="s">
        <v>22</v>
      </c>
      <c r="E433" t="s">
        <v>97</v>
      </c>
      <c r="F433" t="s">
        <v>54</v>
      </c>
      <c r="G433">
        <v>232</v>
      </c>
      <c r="H433" t="s">
        <v>25</v>
      </c>
      <c r="I433" t="s">
        <v>26</v>
      </c>
      <c r="J433">
        <v>19</v>
      </c>
      <c r="K433">
        <v>10</v>
      </c>
      <c r="L433">
        <v>2020</v>
      </c>
      <c r="M433">
        <v>12</v>
      </c>
      <c r="N433">
        <v>23</v>
      </c>
      <c r="O433">
        <v>2</v>
      </c>
      <c r="P433" t="s">
        <v>129</v>
      </c>
      <c r="Q433" t="s">
        <v>28</v>
      </c>
      <c r="R433" t="s">
        <v>246</v>
      </c>
      <c r="S433" t="s">
        <v>248</v>
      </c>
      <c r="V433" s="4" t="b">
        <f t="shared" si="28"/>
        <v>0</v>
      </c>
      <c r="W433" s="6" t="b">
        <f t="shared" si="29"/>
        <v>1</v>
      </c>
      <c r="X433" s="4">
        <f t="shared" si="30"/>
        <v>0.51597222222222217</v>
      </c>
      <c r="Y433" s="4">
        <f t="shared" si="31"/>
        <v>4.2361111111111183E-2</v>
      </c>
      <c r="Z433" s="7">
        <f>IF(AND(V433,W433,Y433&gt;=Constants!$C$3),TRUE,0)</f>
        <v>0</v>
      </c>
    </row>
    <row r="434" spans="1:26" x14ac:dyDescent="0.2">
      <c r="A434" t="s">
        <v>95</v>
      </c>
      <c r="B434" t="s">
        <v>96</v>
      </c>
      <c r="C434">
        <v>8</v>
      </c>
      <c r="D434" t="s">
        <v>31</v>
      </c>
      <c r="E434" t="s">
        <v>101</v>
      </c>
      <c r="F434" t="s">
        <v>83</v>
      </c>
      <c r="G434">
        <v>232</v>
      </c>
      <c r="H434" t="s">
        <v>25</v>
      </c>
      <c r="I434" t="s">
        <v>805</v>
      </c>
      <c r="J434">
        <v>19</v>
      </c>
      <c r="K434">
        <v>10</v>
      </c>
      <c r="L434">
        <v>2020</v>
      </c>
      <c r="M434">
        <v>13</v>
      </c>
      <c r="N434">
        <v>24</v>
      </c>
      <c r="O434">
        <v>37</v>
      </c>
      <c r="P434" t="s">
        <v>129</v>
      </c>
      <c r="Q434" t="s">
        <v>28</v>
      </c>
      <c r="R434" t="s">
        <v>385</v>
      </c>
      <c r="S434" t="s">
        <v>1326</v>
      </c>
      <c r="V434" s="4" t="b">
        <f t="shared" si="28"/>
        <v>1</v>
      </c>
      <c r="W434" s="6" t="b">
        <f t="shared" si="29"/>
        <v>1</v>
      </c>
      <c r="X434" s="4">
        <f t="shared" si="30"/>
        <v>0.55833333333333335</v>
      </c>
      <c r="Y434" s="4">
        <f t="shared" si="31"/>
        <v>4.2361111111111183E-2</v>
      </c>
      <c r="Z434" s="7" t="b">
        <f>IF(AND(V434,W434,Y434&gt;=Constants!$C$3),TRUE,0)</f>
        <v>1</v>
      </c>
    </row>
    <row r="435" spans="1:26" x14ac:dyDescent="0.2">
      <c r="A435" t="s">
        <v>95</v>
      </c>
      <c r="B435" t="s">
        <v>96</v>
      </c>
      <c r="C435">
        <v>8</v>
      </c>
      <c r="D435" t="s">
        <v>31</v>
      </c>
      <c r="E435" t="s">
        <v>101</v>
      </c>
      <c r="F435" t="s">
        <v>83</v>
      </c>
      <c r="G435">
        <v>233</v>
      </c>
      <c r="H435" t="s">
        <v>25</v>
      </c>
      <c r="I435" t="s">
        <v>26</v>
      </c>
      <c r="J435">
        <v>19</v>
      </c>
      <c r="K435">
        <v>10</v>
      </c>
      <c r="L435">
        <v>2020</v>
      </c>
      <c r="M435">
        <v>14</v>
      </c>
      <c r="N435">
        <v>1</v>
      </c>
      <c r="O435">
        <v>7</v>
      </c>
      <c r="P435" t="s">
        <v>27</v>
      </c>
      <c r="Q435" t="s">
        <v>126</v>
      </c>
      <c r="R435" t="s">
        <v>249</v>
      </c>
      <c r="S435" t="s">
        <v>250</v>
      </c>
      <c r="V435" s="4" t="b">
        <f t="shared" si="28"/>
        <v>0</v>
      </c>
      <c r="W435" s="6" t="b">
        <f t="shared" si="29"/>
        <v>1</v>
      </c>
      <c r="X435" s="4">
        <f t="shared" si="30"/>
        <v>0.58402777777777781</v>
      </c>
      <c r="Y435" s="4">
        <f t="shared" si="31"/>
        <v>2.5694444444444464E-2</v>
      </c>
      <c r="Z435" s="7">
        <f>IF(AND(V435,W435,Y435&gt;=Constants!$C$3),TRUE,0)</f>
        <v>0</v>
      </c>
    </row>
    <row r="436" spans="1:26" x14ac:dyDescent="0.2">
      <c r="A436" t="s">
        <v>95</v>
      </c>
      <c r="B436" t="s">
        <v>96</v>
      </c>
      <c r="C436">
        <v>8</v>
      </c>
      <c r="D436" t="s">
        <v>31</v>
      </c>
      <c r="E436" t="s">
        <v>101</v>
      </c>
      <c r="F436" t="s">
        <v>83</v>
      </c>
      <c r="G436">
        <v>234</v>
      </c>
      <c r="H436" t="s">
        <v>25</v>
      </c>
      <c r="I436" t="s">
        <v>26</v>
      </c>
      <c r="J436">
        <v>19</v>
      </c>
      <c r="K436">
        <v>10</v>
      </c>
      <c r="L436">
        <v>2020</v>
      </c>
      <c r="M436">
        <v>14</v>
      </c>
      <c r="N436">
        <v>1</v>
      </c>
      <c r="O436">
        <v>7</v>
      </c>
      <c r="P436" t="s">
        <v>129</v>
      </c>
      <c r="Q436" t="s">
        <v>28</v>
      </c>
      <c r="R436" t="s">
        <v>249</v>
      </c>
      <c r="S436" t="s">
        <v>251</v>
      </c>
      <c r="V436" s="4" t="b">
        <f t="shared" si="28"/>
        <v>0</v>
      </c>
      <c r="W436" s="6" t="b">
        <f t="shared" si="29"/>
        <v>1</v>
      </c>
      <c r="X436" s="4">
        <f t="shared" si="30"/>
        <v>0.58402777777777781</v>
      </c>
      <c r="Y436" s="4">
        <f t="shared" si="31"/>
        <v>0</v>
      </c>
      <c r="Z436" s="7">
        <f>IF(AND(V436,W436,Y436&gt;=Constants!$C$3),TRUE,0)</f>
        <v>0</v>
      </c>
    </row>
    <row r="437" spans="1:26" x14ac:dyDescent="0.2">
      <c r="A437" t="s">
        <v>95</v>
      </c>
      <c r="B437" t="s">
        <v>96</v>
      </c>
      <c r="C437">
        <v>8</v>
      </c>
      <c r="D437" t="s">
        <v>31</v>
      </c>
      <c r="E437" t="s">
        <v>114</v>
      </c>
      <c r="F437" t="s">
        <v>115</v>
      </c>
      <c r="G437">
        <v>235</v>
      </c>
      <c r="H437" t="s">
        <v>25</v>
      </c>
      <c r="I437" t="s">
        <v>35</v>
      </c>
      <c r="J437">
        <v>19</v>
      </c>
      <c r="K437">
        <v>10</v>
      </c>
      <c r="L437">
        <v>2020</v>
      </c>
      <c r="M437">
        <v>15</v>
      </c>
      <c r="N437">
        <v>26</v>
      </c>
      <c r="O437">
        <v>37</v>
      </c>
      <c r="P437" t="s">
        <v>27</v>
      </c>
      <c r="Q437" t="s">
        <v>126</v>
      </c>
      <c r="R437" t="s">
        <v>252</v>
      </c>
      <c r="S437" t="s">
        <v>253</v>
      </c>
      <c r="V437" s="4" t="b">
        <f t="shared" si="28"/>
        <v>0</v>
      </c>
      <c r="W437" s="6" t="b">
        <f t="shared" si="29"/>
        <v>1</v>
      </c>
      <c r="X437" s="4">
        <f t="shared" si="30"/>
        <v>0.6430555555555556</v>
      </c>
      <c r="Y437" s="4">
        <f t="shared" si="31"/>
        <v>5.902777777777779E-2</v>
      </c>
      <c r="Z437" s="7">
        <f>IF(AND(V437,W437,Y437&gt;=Constants!$C$3),TRUE,0)</f>
        <v>0</v>
      </c>
    </row>
    <row r="438" spans="1:26" x14ac:dyDescent="0.2">
      <c r="A438" t="s">
        <v>95</v>
      </c>
      <c r="B438" t="s">
        <v>96</v>
      </c>
      <c r="C438">
        <v>8</v>
      </c>
      <c r="D438" t="s">
        <v>31</v>
      </c>
      <c r="E438" t="s">
        <v>114</v>
      </c>
      <c r="F438" t="s">
        <v>115</v>
      </c>
      <c r="G438">
        <v>235</v>
      </c>
      <c r="H438" t="s">
        <v>25</v>
      </c>
      <c r="I438" t="s">
        <v>774</v>
      </c>
      <c r="J438">
        <v>19</v>
      </c>
      <c r="K438">
        <v>10</v>
      </c>
      <c r="L438">
        <v>2020</v>
      </c>
      <c r="M438">
        <v>15</v>
      </c>
      <c r="N438">
        <v>26</v>
      </c>
      <c r="O438">
        <v>13</v>
      </c>
      <c r="P438" t="s">
        <v>27</v>
      </c>
      <c r="Q438" t="s">
        <v>126</v>
      </c>
      <c r="R438" t="s">
        <v>1327</v>
      </c>
      <c r="S438" t="s">
        <v>1328</v>
      </c>
      <c r="V438" s="4" t="b">
        <f t="shared" si="28"/>
        <v>1</v>
      </c>
      <c r="W438" s="6" t="b">
        <f t="shared" si="29"/>
        <v>1</v>
      </c>
      <c r="X438" s="4">
        <f t="shared" si="30"/>
        <v>0.6430555555555556</v>
      </c>
      <c r="Y438" s="4">
        <f t="shared" si="31"/>
        <v>0</v>
      </c>
      <c r="Z438" s="7">
        <f>IF(AND(V438,W438,Y438&gt;=Constants!$C$3),TRUE,0)</f>
        <v>0</v>
      </c>
    </row>
    <row r="439" spans="1:26" x14ac:dyDescent="0.2">
      <c r="A439" t="s">
        <v>95</v>
      </c>
      <c r="B439" t="s">
        <v>96</v>
      </c>
      <c r="C439">
        <v>8</v>
      </c>
      <c r="D439" t="s">
        <v>31</v>
      </c>
      <c r="E439" t="s">
        <v>114</v>
      </c>
      <c r="F439" t="s">
        <v>115</v>
      </c>
      <c r="G439">
        <v>235</v>
      </c>
      <c r="H439" t="s">
        <v>25</v>
      </c>
      <c r="I439" t="s">
        <v>805</v>
      </c>
      <c r="J439">
        <v>19</v>
      </c>
      <c r="K439">
        <v>10</v>
      </c>
      <c r="L439">
        <v>2020</v>
      </c>
      <c r="M439">
        <v>15</v>
      </c>
      <c r="N439">
        <v>26</v>
      </c>
      <c r="O439">
        <v>21</v>
      </c>
      <c r="P439" t="s">
        <v>27</v>
      </c>
      <c r="Q439" t="s">
        <v>126</v>
      </c>
      <c r="R439" t="s">
        <v>1010</v>
      </c>
      <c r="S439" t="s">
        <v>1329</v>
      </c>
      <c r="V439" s="4" t="b">
        <f t="shared" si="28"/>
        <v>1</v>
      </c>
      <c r="W439" s="6" t="b">
        <f t="shared" si="29"/>
        <v>1</v>
      </c>
      <c r="X439" s="4">
        <f t="shared" si="30"/>
        <v>0.6430555555555556</v>
      </c>
      <c r="Y439" s="4">
        <f t="shared" si="31"/>
        <v>0</v>
      </c>
      <c r="Z439" s="7">
        <f>IF(AND(V439,W439,Y439&gt;=Constants!$C$3),TRUE,0)</f>
        <v>0</v>
      </c>
    </row>
    <row r="440" spans="1:26" x14ac:dyDescent="0.2">
      <c r="A440" t="s">
        <v>95</v>
      </c>
      <c r="B440" t="s">
        <v>96</v>
      </c>
      <c r="C440">
        <v>8</v>
      </c>
      <c r="D440" t="s">
        <v>31</v>
      </c>
      <c r="E440" t="s">
        <v>114</v>
      </c>
      <c r="F440" t="s">
        <v>115</v>
      </c>
      <c r="G440">
        <v>236</v>
      </c>
      <c r="H440" t="s">
        <v>25</v>
      </c>
      <c r="I440" t="s">
        <v>35</v>
      </c>
      <c r="J440">
        <v>19</v>
      </c>
      <c r="K440">
        <v>10</v>
      </c>
      <c r="L440">
        <v>2020</v>
      </c>
      <c r="M440">
        <v>15</v>
      </c>
      <c r="N440">
        <v>26</v>
      </c>
      <c r="O440">
        <v>37</v>
      </c>
      <c r="P440" t="s">
        <v>129</v>
      </c>
      <c r="Q440" t="s">
        <v>28</v>
      </c>
      <c r="R440" t="s">
        <v>252</v>
      </c>
      <c r="S440" t="s">
        <v>254</v>
      </c>
      <c r="V440" s="4" t="b">
        <f t="shared" si="28"/>
        <v>0</v>
      </c>
      <c r="W440" s="6" t="b">
        <f t="shared" si="29"/>
        <v>1</v>
      </c>
      <c r="X440" s="4">
        <f t="shared" si="30"/>
        <v>0.6430555555555556</v>
      </c>
      <c r="Y440" s="4">
        <f t="shared" si="31"/>
        <v>0</v>
      </c>
      <c r="Z440" s="7">
        <f>IF(AND(V440,W440,Y440&gt;=Constants!$C$3),TRUE,0)</f>
        <v>0</v>
      </c>
    </row>
    <row r="441" spans="1:26" x14ac:dyDescent="0.2">
      <c r="A441" t="s">
        <v>95</v>
      </c>
      <c r="B441" t="s">
        <v>96</v>
      </c>
      <c r="C441">
        <v>8</v>
      </c>
      <c r="D441" t="s">
        <v>31</v>
      </c>
      <c r="E441" t="s">
        <v>114</v>
      </c>
      <c r="F441" t="s">
        <v>115</v>
      </c>
      <c r="G441">
        <v>236</v>
      </c>
      <c r="H441" t="s">
        <v>25</v>
      </c>
      <c r="I441" t="s">
        <v>805</v>
      </c>
      <c r="J441">
        <v>19</v>
      </c>
      <c r="K441">
        <v>10</v>
      </c>
      <c r="L441">
        <v>2020</v>
      </c>
      <c r="M441">
        <v>15</v>
      </c>
      <c r="N441">
        <v>26</v>
      </c>
      <c r="O441">
        <v>13</v>
      </c>
      <c r="P441" t="s">
        <v>129</v>
      </c>
      <c r="Q441" t="s">
        <v>28</v>
      </c>
      <c r="R441" t="s">
        <v>1327</v>
      </c>
      <c r="S441" t="s">
        <v>1330</v>
      </c>
      <c r="V441" s="4" t="b">
        <f t="shared" si="28"/>
        <v>1</v>
      </c>
      <c r="W441" s="6" t="b">
        <f t="shared" si="29"/>
        <v>1</v>
      </c>
      <c r="X441" s="4">
        <f t="shared" si="30"/>
        <v>0.6430555555555556</v>
      </c>
      <c r="Y441" s="4">
        <f t="shared" si="31"/>
        <v>0</v>
      </c>
      <c r="Z441" s="7">
        <f>IF(AND(V441,W441,Y441&gt;=Constants!$C$3),TRUE,0)</f>
        <v>0</v>
      </c>
    </row>
    <row r="442" spans="1:26" x14ac:dyDescent="0.2">
      <c r="A442" t="s">
        <v>95</v>
      </c>
      <c r="B442" t="s">
        <v>96</v>
      </c>
      <c r="C442">
        <v>8</v>
      </c>
      <c r="D442" t="s">
        <v>31</v>
      </c>
      <c r="E442" t="s">
        <v>114</v>
      </c>
      <c r="F442" t="s">
        <v>115</v>
      </c>
      <c r="G442">
        <v>237</v>
      </c>
      <c r="H442" t="s">
        <v>25</v>
      </c>
      <c r="I442" t="s">
        <v>35</v>
      </c>
      <c r="J442">
        <v>19</v>
      </c>
      <c r="K442">
        <v>10</v>
      </c>
      <c r="L442">
        <v>2020</v>
      </c>
      <c r="M442">
        <v>15</v>
      </c>
      <c r="N442">
        <v>35</v>
      </c>
      <c r="O442">
        <v>0</v>
      </c>
      <c r="P442" t="s">
        <v>27</v>
      </c>
      <c r="Q442" t="s">
        <v>28</v>
      </c>
      <c r="R442" t="s">
        <v>127</v>
      </c>
      <c r="S442" t="s">
        <v>255</v>
      </c>
      <c r="V442" s="4" t="b">
        <f t="shared" si="28"/>
        <v>0</v>
      </c>
      <c r="W442" s="6" t="b">
        <f t="shared" si="29"/>
        <v>1</v>
      </c>
      <c r="X442" s="4">
        <f t="shared" si="30"/>
        <v>0.64930555555555558</v>
      </c>
      <c r="Y442" s="4">
        <f t="shared" si="31"/>
        <v>6.2499999999999778E-3</v>
      </c>
      <c r="Z442" s="7">
        <f>IF(AND(V442,W442,Y442&gt;=Constants!$C$3),TRUE,0)</f>
        <v>0</v>
      </c>
    </row>
    <row r="443" spans="1:26" x14ac:dyDescent="0.2">
      <c r="A443" t="s">
        <v>95</v>
      </c>
      <c r="B443" t="s">
        <v>96</v>
      </c>
      <c r="C443">
        <v>8</v>
      </c>
      <c r="D443" t="s">
        <v>31</v>
      </c>
      <c r="E443" t="s">
        <v>101</v>
      </c>
      <c r="F443" t="s">
        <v>83</v>
      </c>
      <c r="G443">
        <v>237</v>
      </c>
      <c r="H443" t="s">
        <v>25</v>
      </c>
      <c r="I443" t="s">
        <v>774</v>
      </c>
      <c r="J443">
        <v>19</v>
      </c>
      <c r="K443">
        <v>10</v>
      </c>
      <c r="L443">
        <v>2020</v>
      </c>
      <c r="M443">
        <v>15</v>
      </c>
      <c r="N443">
        <v>35</v>
      </c>
      <c r="O443">
        <v>8</v>
      </c>
      <c r="P443" t="s">
        <v>27</v>
      </c>
      <c r="Q443" t="s">
        <v>28</v>
      </c>
      <c r="R443" t="s">
        <v>1331</v>
      </c>
      <c r="S443" t="s">
        <v>1332</v>
      </c>
      <c r="V443" s="4" t="b">
        <f t="shared" si="28"/>
        <v>1</v>
      </c>
      <c r="W443" s="6" t="b">
        <f t="shared" si="29"/>
        <v>1</v>
      </c>
      <c r="X443" s="4">
        <f t="shared" si="30"/>
        <v>0.64930555555555558</v>
      </c>
      <c r="Y443" s="4">
        <f t="shared" si="31"/>
        <v>0</v>
      </c>
      <c r="Z443" s="7">
        <f>IF(AND(V443,W443,Y443&gt;=Constants!$C$3),TRUE,0)</f>
        <v>0</v>
      </c>
    </row>
    <row r="444" spans="1:26" x14ac:dyDescent="0.2">
      <c r="A444" t="s">
        <v>95</v>
      </c>
      <c r="B444" t="s">
        <v>96</v>
      </c>
      <c r="C444">
        <v>8</v>
      </c>
      <c r="D444" t="s">
        <v>31</v>
      </c>
      <c r="E444" t="s">
        <v>101</v>
      </c>
      <c r="F444" t="s">
        <v>83</v>
      </c>
      <c r="G444">
        <v>238</v>
      </c>
      <c r="H444" t="s">
        <v>25</v>
      </c>
      <c r="I444" t="s">
        <v>774</v>
      </c>
      <c r="J444">
        <v>19</v>
      </c>
      <c r="K444">
        <v>10</v>
      </c>
      <c r="L444">
        <v>2020</v>
      </c>
      <c r="M444">
        <v>15</v>
      </c>
      <c r="N444">
        <v>35</v>
      </c>
      <c r="O444">
        <v>27</v>
      </c>
      <c r="P444" t="s">
        <v>28</v>
      </c>
      <c r="Q444" t="s">
        <v>28</v>
      </c>
      <c r="R444" t="s">
        <v>1333</v>
      </c>
      <c r="S444" t="s">
        <v>1334</v>
      </c>
      <c r="V444" s="4" t="b">
        <f t="shared" si="28"/>
        <v>0</v>
      </c>
      <c r="W444" s="6" t="b">
        <f t="shared" si="29"/>
        <v>1</v>
      </c>
      <c r="X444" s="4">
        <f t="shared" si="30"/>
        <v>0.64930555555555558</v>
      </c>
      <c r="Y444" s="4">
        <f t="shared" si="31"/>
        <v>0</v>
      </c>
      <c r="Z444" s="7">
        <f>IF(AND(V444,W444,Y444&gt;=Constants!$C$3),TRUE,0)</f>
        <v>0</v>
      </c>
    </row>
    <row r="445" spans="1:26" x14ac:dyDescent="0.2">
      <c r="A445" t="s">
        <v>95</v>
      </c>
      <c r="B445" t="s">
        <v>96</v>
      </c>
      <c r="C445">
        <v>8</v>
      </c>
      <c r="D445" t="s">
        <v>31</v>
      </c>
      <c r="E445" t="s">
        <v>114</v>
      </c>
      <c r="F445" t="s">
        <v>115</v>
      </c>
      <c r="G445">
        <v>239</v>
      </c>
      <c r="H445" t="s">
        <v>25</v>
      </c>
      <c r="I445" t="s">
        <v>774</v>
      </c>
      <c r="J445">
        <v>19</v>
      </c>
      <c r="K445">
        <v>10</v>
      </c>
      <c r="L445">
        <v>2020</v>
      </c>
      <c r="M445">
        <v>15</v>
      </c>
      <c r="N445">
        <v>36</v>
      </c>
      <c r="O445">
        <v>31</v>
      </c>
      <c r="P445" t="s">
        <v>27</v>
      </c>
      <c r="Q445" t="s">
        <v>28</v>
      </c>
      <c r="R445" t="s">
        <v>1335</v>
      </c>
      <c r="S445" t="s">
        <v>1336</v>
      </c>
      <c r="V445" s="4" t="b">
        <f t="shared" si="28"/>
        <v>0</v>
      </c>
      <c r="W445" s="6" t="b">
        <f t="shared" si="29"/>
        <v>1</v>
      </c>
      <c r="X445" s="4">
        <f t="shared" si="30"/>
        <v>0.65</v>
      </c>
      <c r="Y445" s="4">
        <f t="shared" si="31"/>
        <v>6.9444444444444198E-4</v>
      </c>
      <c r="Z445" s="7">
        <f>IF(AND(V445,W445,Y445&gt;=Constants!$C$3),TRUE,0)</f>
        <v>0</v>
      </c>
    </row>
    <row r="446" spans="1:26" x14ac:dyDescent="0.2">
      <c r="A446" t="s">
        <v>95</v>
      </c>
      <c r="B446" t="s">
        <v>96</v>
      </c>
      <c r="C446">
        <v>8</v>
      </c>
      <c r="D446" t="s">
        <v>31</v>
      </c>
      <c r="E446" t="s">
        <v>101</v>
      </c>
      <c r="F446" t="s">
        <v>83</v>
      </c>
      <c r="G446">
        <v>239</v>
      </c>
      <c r="H446" t="s">
        <v>25</v>
      </c>
      <c r="I446" t="s">
        <v>26</v>
      </c>
      <c r="J446">
        <v>19</v>
      </c>
      <c r="K446">
        <v>10</v>
      </c>
      <c r="L446">
        <v>2020</v>
      </c>
      <c r="M446">
        <v>15</v>
      </c>
      <c r="N446">
        <v>36</v>
      </c>
      <c r="O446">
        <v>40</v>
      </c>
      <c r="P446" t="s">
        <v>27</v>
      </c>
      <c r="Q446" t="s">
        <v>28</v>
      </c>
      <c r="R446" t="s">
        <v>256</v>
      </c>
      <c r="S446" t="s">
        <v>257</v>
      </c>
      <c r="V446" s="4" t="b">
        <f t="shared" si="28"/>
        <v>1</v>
      </c>
      <c r="W446" s="6" t="b">
        <f t="shared" si="29"/>
        <v>1</v>
      </c>
      <c r="X446" s="4">
        <f t="shared" si="30"/>
        <v>0.65</v>
      </c>
      <c r="Y446" s="4">
        <f t="shared" si="31"/>
        <v>0</v>
      </c>
      <c r="Z446" s="7">
        <f>IF(AND(V446,W446,Y446&gt;=Constants!$C$3),TRUE,0)</f>
        <v>0</v>
      </c>
    </row>
    <row r="447" spans="1:26" x14ac:dyDescent="0.2">
      <c r="A447" t="s">
        <v>95</v>
      </c>
      <c r="B447" t="s">
        <v>96</v>
      </c>
      <c r="C447">
        <v>8</v>
      </c>
      <c r="D447" t="s">
        <v>31</v>
      </c>
      <c r="E447" t="s">
        <v>114</v>
      </c>
      <c r="F447" t="s">
        <v>115</v>
      </c>
      <c r="G447">
        <v>239</v>
      </c>
      <c r="H447" t="s">
        <v>25</v>
      </c>
      <c r="I447" t="s">
        <v>805</v>
      </c>
      <c r="J447">
        <v>19</v>
      </c>
      <c r="K447">
        <v>10</v>
      </c>
      <c r="L447">
        <v>2020</v>
      </c>
      <c r="M447">
        <v>15</v>
      </c>
      <c r="N447">
        <v>35</v>
      </c>
      <c r="O447">
        <v>0</v>
      </c>
      <c r="P447" t="s">
        <v>27</v>
      </c>
      <c r="Q447" t="s">
        <v>28</v>
      </c>
      <c r="R447" t="s">
        <v>127</v>
      </c>
      <c r="S447" t="s">
        <v>1337</v>
      </c>
      <c r="V447" s="4" t="b">
        <f t="shared" si="28"/>
        <v>1</v>
      </c>
      <c r="W447" s="6" t="b">
        <f t="shared" si="29"/>
        <v>1</v>
      </c>
      <c r="X447" s="4">
        <f t="shared" si="30"/>
        <v>0.64930555555555558</v>
      </c>
      <c r="Y447" s="4">
        <f t="shared" si="31"/>
        <v>6.9444444444444198E-4</v>
      </c>
      <c r="Z447" s="7" t="b">
        <f>IF(AND(V447,W447,Y447&gt;=Constants!$C$3),TRUE,0)</f>
        <v>1</v>
      </c>
    </row>
    <row r="448" spans="1:26" x14ac:dyDescent="0.2">
      <c r="A448" t="s">
        <v>95</v>
      </c>
      <c r="B448" t="s">
        <v>96</v>
      </c>
      <c r="C448">
        <v>8</v>
      </c>
      <c r="D448" t="s">
        <v>31</v>
      </c>
      <c r="E448" t="s">
        <v>114</v>
      </c>
      <c r="F448" t="s">
        <v>115</v>
      </c>
      <c r="G448">
        <v>240</v>
      </c>
      <c r="H448" t="s">
        <v>25</v>
      </c>
      <c r="I448" t="s">
        <v>774</v>
      </c>
      <c r="J448">
        <v>19</v>
      </c>
      <c r="K448">
        <v>10</v>
      </c>
      <c r="L448">
        <v>2020</v>
      </c>
      <c r="M448">
        <v>15</v>
      </c>
      <c r="N448">
        <v>36</v>
      </c>
      <c r="O448">
        <v>35</v>
      </c>
      <c r="P448" t="s">
        <v>112</v>
      </c>
      <c r="Q448" t="s">
        <v>28</v>
      </c>
      <c r="R448" t="s">
        <v>1338</v>
      </c>
      <c r="S448" t="s">
        <v>1339</v>
      </c>
      <c r="V448" s="4" t="b">
        <f t="shared" si="28"/>
        <v>0</v>
      </c>
      <c r="W448" s="6" t="b">
        <f t="shared" si="29"/>
        <v>1</v>
      </c>
      <c r="X448" s="4">
        <f t="shared" si="30"/>
        <v>0.65</v>
      </c>
      <c r="Y448" s="4">
        <f t="shared" si="31"/>
        <v>6.9444444444444198E-4</v>
      </c>
      <c r="Z448" s="7">
        <f>IF(AND(V448,W448,Y448&gt;=Constants!$C$3),TRUE,0)</f>
        <v>0</v>
      </c>
    </row>
    <row r="449" spans="1:26" x14ac:dyDescent="0.2">
      <c r="A449" t="s">
        <v>95</v>
      </c>
      <c r="B449" t="s">
        <v>96</v>
      </c>
      <c r="C449">
        <v>8</v>
      </c>
      <c r="D449" t="s">
        <v>31</v>
      </c>
      <c r="E449" t="s">
        <v>101</v>
      </c>
      <c r="F449" t="s">
        <v>83</v>
      </c>
      <c r="G449">
        <v>240</v>
      </c>
      <c r="H449" t="s">
        <v>25</v>
      </c>
      <c r="I449" t="s">
        <v>26</v>
      </c>
      <c r="J449">
        <v>19</v>
      </c>
      <c r="K449">
        <v>10</v>
      </c>
      <c r="L449">
        <v>2020</v>
      </c>
      <c r="M449">
        <v>15</v>
      </c>
      <c r="N449">
        <v>36</v>
      </c>
      <c r="O449">
        <v>43</v>
      </c>
      <c r="P449" t="s">
        <v>112</v>
      </c>
      <c r="Q449" t="s">
        <v>28</v>
      </c>
      <c r="R449" t="s">
        <v>258</v>
      </c>
      <c r="S449" t="s">
        <v>259</v>
      </c>
      <c r="V449" s="4" t="b">
        <f t="shared" si="28"/>
        <v>1</v>
      </c>
      <c r="W449" s="6" t="b">
        <f t="shared" si="29"/>
        <v>1</v>
      </c>
      <c r="X449" s="4">
        <f t="shared" si="30"/>
        <v>0.65</v>
      </c>
      <c r="Y449" s="4">
        <f t="shared" si="31"/>
        <v>0</v>
      </c>
      <c r="Z449" s="7">
        <f>IF(AND(V449,W449,Y449&gt;=Constants!$C$3),TRUE,0)</f>
        <v>0</v>
      </c>
    </row>
    <row r="450" spans="1:26" x14ac:dyDescent="0.2">
      <c r="A450" t="s">
        <v>95</v>
      </c>
      <c r="B450" t="s">
        <v>96</v>
      </c>
      <c r="C450">
        <v>8</v>
      </c>
      <c r="D450" t="s">
        <v>31</v>
      </c>
      <c r="E450" t="s">
        <v>105</v>
      </c>
      <c r="F450" t="s">
        <v>42</v>
      </c>
      <c r="G450">
        <v>240</v>
      </c>
      <c r="H450" t="s">
        <v>25</v>
      </c>
      <c r="I450" t="s">
        <v>805</v>
      </c>
      <c r="J450">
        <v>19</v>
      </c>
      <c r="K450">
        <v>10</v>
      </c>
      <c r="L450">
        <v>2020</v>
      </c>
      <c r="M450">
        <v>15</v>
      </c>
      <c r="N450">
        <v>34</v>
      </c>
      <c r="O450">
        <v>36</v>
      </c>
      <c r="P450" t="s">
        <v>112</v>
      </c>
      <c r="Q450" t="s">
        <v>28</v>
      </c>
      <c r="R450" t="s">
        <v>1340</v>
      </c>
      <c r="S450" t="s">
        <v>1341</v>
      </c>
      <c r="V450" s="4" t="b">
        <f t="shared" si="28"/>
        <v>1</v>
      </c>
      <c r="W450" s="6" t="b">
        <f t="shared" si="29"/>
        <v>1</v>
      </c>
      <c r="X450" s="4">
        <f t="shared" si="30"/>
        <v>0.64861111111111114</v>
      </c>
      <c r="Y450" s="4">
        <f t="shared" si="31"/>
        <v>1.388888888888884E-3</v>
      </c>
      <c r="Z450" s="7" t="b">
        <f>IF(AND(V450,W450,Y450&gt;=Constants!$C$3),TRUE,0)</f>
        <v>1</v>
      </c>
    </row>
    <row r="451" spans="1:26" x14ac:dyDescent="0.2">
      <c r="A451" t="s">
        <v>95</v>
      </c>
      <c r="B451" t="s">
        <v>96</v>
      </c>
      <c r="C451">
        <v>8</v>
      </c>
      <c r="D451" t="s">
        <v>31</v>
      </c>
      <c r="E451" t="s">
        <v>105</v>
      </c>
      <c r="F451" t="s">
        <v>42</v>
      </c>
      <c r="G451">
        <v>241</v>
      </c>
      <c r="H451" t="s">
        <v>25</v>
      </c>
      <c r="I451" t="s">
        <v>774</v>
      </c>
      <c r="J451">
        <v>19</v>
      </c>
      <c r="K451">
        <v>10</v>
      </c>
      <c r="L451">
        <v>2020</v>
      </c>
      <c r="M451">
        <v>15</v>
      </c>
      <c r="N451">
        <v>33</v>
      </c>
      <c r="O451">
        <v>57</v>
      </c>
      <c r="P451" t="s">
        <v>27</v>
      </c>
      <c r="Q451" t="s">
        <v>98</v>
      </c>
      <c r="R451" t="s">
        <v>1012</v>
      </c>
      <c r="S451" t="s">
        <v>1342</v>
      </c>
      <c r="V451" s="4" t="b">
        <f t="shared" si="28"/>
        <v>0</v>
      </c>
      <c r="W451" s="6" t="b">
        <f t="shared" si="29"/>
        <v>1</v>
      </c>
      <c r="X451" s="4">
        <f t="shared" si="30"/>
        <v>0.6479166666666667</v>
      </c>
      <c r="Y451" s="4">
        <f t="shared" si="31"/>
        <v>6.9444444444444198E-4</v>
      </c>
      <c r="Z451" s="7">
        <f>IF(AND(V451,W451,Y451&gt;=Constants!$C$3),TRUE,0)</f>
        <v>0</v>
      </c>
    </row>
    <row r="452" spans="1:26" x14ac:dyDescent="0.2">
      <c r="A452" t="s">
        <v>95</v>
      </c>
      <c r="B452" t="s">
        <v>96</v>
      </c>
      <c r="C452">
        <v>8</v>
      </c>
      <c r="D452" t="s">
        <v>31</v>
      </c>
      <c r="E452" t="s">
        <v>101</v>
      </c>
      <c r="F452" t="s">
        <v>83</v>
      </c>
      <c r="G452">
        <v>241</v>
      </c>
      <c r="H452" t="s">
        <v>25</v>
      </c>
      <c r="I452" t="s">
        <v>26</v>
      </c>
      <c r="J452">
        <v>19</v>
      </c>
      <c r="K452">
        <v>10</v>
      </c>
      <c r="L452">
        <v>2020</v>
      </c>
      <c r="M452">
        <v>15</v>
      </c>
      <c r="N452">
        <v>36</v>
      </c>
      <c r="O452">
        <v>43</v>
      </c>
      <c r="P452" t="s">
        <v>27</v>
      </c>
      <c r="Q452" t="s">
        <v>98</v>
      </c>
      <c r="R452" t="s">
        <v>258</v>
      </c>
      <c r="S452" t="s">
        <v>260</v>
      </c>
      <c r="V452" s="4" t="b">
        <f t="shared" si="28"/>
        <v>1</v>
      </c>
      <c r="W452" s="6" t="b">
        <f t="shared" si="29"/>
        <v>1</v>
      </c>
      <c r="X452" s="4">
        <f t="shared" si="30"/>
        <v>0.65</v>
      </c>
      <c r="Y452" s="4">
        <f t="shared" si="31"/>
        <v>2.0833333333333259E-3</v>
      </c>
      <c r="Z452" s="7" t="b">
        <f>IF(AND(V452,W452,Y452&gt;=Constants!$C$3),TRUE,0)</f>
        <v>1</v>
      </c>
    </row>
    <row r="453" spans="1:26" x14ac:dyDescent="0.2">
      <c r="A453" t="s">
        <v>95</v>
      </c>
      <c r="B453" t="s">
        <v>96</v>
      </c>
      <c r="C453">
        <v>8</v>
      </c>
      <c r="D453" t="s">
        <v>31</v>
      </c>
      <c r="E453" t="s">
        <v>105</v>
      </c>
      <c r="F453" t="s">
        <v>42</v>
      </c>
      <c r="G453">
        <v>241</v>
      </c>
      <c r="H453" t="s">
        <v>25</v>
      </c>
      <c r="I453" t="s">
        <v>805</v>
      </c>
      <c r="J453">
        <v>19</v>
      </c>
      <c r="K453">
        <v>10</v>
      </c>
      <c r="L453">
        <v>2020</v>
      </c>
      <c r="M453">
        <v>15</v>
      </c>
      <c r="N453">
        <v>34</v>
      </c>
      <c r="O453">
        <v>13</v>
      </c>
      <c r="P453" t="s">
        <v>27</v>
      </c>
      <c r="Q453" t="s">
        <v>98</v>
      </c>
      <c r="R453" t="s">
        <v>1014</v>
      </c>
      <c r="S453" t="s">
        <v>1343</v>
      </c>
      <c r="V453" s="4" t="b">
        <f t="shared" si="28"/>
        <v>1</v>
      </c>
      <c r="W453" s="6" t="b">
        <f t="shared" si="29"/>
        <v>1</v>
      </c>
      <c r="X453" s="4">
        <f t="shared" si="30"/>
        <v>0.64861111111111114</v>
      </c>
      <c r="Y453" s="4">
        <f t="shared" si="31"/>
        <v>1.388888888888884E-3</v>
      </c>
      <c r="Z453" s="7" t="b">
        <f>IF(AND(V453,W453,Y453&gt;=Constants!$C$3),TRUE,0)</f>
        <v>1</v>
      </c>
    </row>
    <row r="454" spans="1:26" x14ac:dyDescent="0.2">
      <c r="A454" t="s">
        <v>95</v>
      </c>
      <c r="B454" t="s">
        <v>96</v>
      </c>
      <c r="C454">
        <v>8</v>
      </c>
      <c r="D454" t="s">
        <v>31</v>
      </c>
      <c r="E454" t="s">
        <v>101</v>
      </c>
      <c r="F454" t="s">
        <v>42</v>
      </c>
      <c r="G454">
        <v>242</v>
      </c>
      <c r="H454" t="s">
        <v>25</v>
      </c>
      <c r="I454" t="s">
        <v>26</v>
      </c>
      <c r="J454">
        <v>19</v>
      </c>
      <c r="K454">
        <v>10</v>
      </c>
      <c r="L454">
        <v>2020</v>
      </c>
      <c r="M454">
        <v>15</v>
      </c>
      <c r="N454">
        <v>47</v>
      </c>
      <c r="O454">
        <v>41</v>
      </c>
      <c r="P454" t="s">
        <v>27</v>
      </c>
      <c r="Q454" t="s">
        <v>98</v>
      </c>
      <c r="R454" t="s">
        <v>261</v>
      </c>
      <c r="S454" t="s">
        <v>262</v>
      </c>
      <c r="V454" s="4" t="b">
        <f t="shared" si="28"/>
        <v>0</v>
      </c>
      <c r="W454" s="6" t="b">
        <f t="shared" si="29"/>
        <v>1</v>
      </c>
      <c r="X454" s="4">
        <f t="shared" si="30"/>
        <v>0.65763888888888888</v>
      </c>
      <c r="Y454" s="4">
        <f t="shared" si="31"/>
        <v>9.0277777777777457E-3</v>
      </c>
      <c r="Z454" s="7">
        <f>IF(AND(V454,W454,Y454&gt;=Constants!$C$3),TRUE,0)</f>
        <v>0</v>
      </c>
    </row>
    <row r="455" spans="1:26" x14ac:dyDescent="0.2">
      <c r="A455" t="s">
        <v>95</v>
      </c>
      <c r="B455" t="s">
        <v>96</v>
      </c>
      <c r="C455">
        <v>8</v>
      </c>
      <c r="D455" t="s">
        <v>31</v>
      </c>
      <c r="E455" t="s">
        <v>114</v>
      </c>
      <c r="F455" t="s">
        <v>115</v>
      </c>
      <c r="G455">
        <v>243</v>
      </c>
      <c r="H455" t="s">
        <v>25</v>
      </c>
      <c r="I455" t="s">
        <v>35</v>
      </c>
      <c r="J455">
        <v>19</v>
      </c>
      <c r="K455">
        <v>10</v>
      </c>
      <c r="L455">
        <v>2020</v>
      </c>
      <c r="M455">
        <v>15</v>
      </c>
      <c r="N455">
        <v>53</v>
      </c>
      <c r="O455">
        <v>54</v>
      </c>
      <c r="P455" t="s">
        <v>27</v>
      </c>
      <c r="Q455" t="s">
        <v>98</v>
      </c>
      <c r="R455" t="s">
        <v>123</v>
      </c>
      <c r="S455" t="s">
        <v>263</v>
      </c>
      <c r="V455" s="4" t="b">
        <f t="shared" si="28"/>
        <v>0</v>
      </c>
      <c r="W455" s="6" t="b">
        <f t="shared" si="29"/>
        <v>1</v>
      </c>
      <c r="X455" s="4">
        <f t="shared" si="30"/>
        <v>0.66180555555555554</v>
      </c>
      <c r="Y455" s="4">
        <f t="shared" si="31"/>
        <v>4.1666666666666519E-3</v>
      </c>
      <c r="Z455" s="7">
        <f>IF(AND(V455,W455,Y455&gt;=Constants!$C$3),TRUE,0)</f>
        <v>0</v>
      </c>
    </row>
    <row r="456" spans="1:26" x14ac:dyDescent="0.2">
      <c r="A456" t="s">
        <v>95</v>
      </c>
      <c r="B456" t="s">
        <v>96</v>
      </c>
      <c r="C456">
        <v>8</v>
      </c>
      <c r="D456" t="s">
        <v>31</v>
      </c>
      <c r="E456" t="s">
        <v>114</v>
      </c>
      <c r="F456" t="s">
        <v>115</v>
      </c>
      <c r="G456">
        <v>243</v>
      </c>
      <c r="H456" t="s">
        <v>25</v>
      </c>
      <c r="I456" t="s">
        <v>774</v>
      </c>
      <c r="J456">
        <v>19</v>
      </c>
      <c r="K456">
        <v>10</v>
      </c>
      <c r="L456">
        <v>2020</v>
      </c>
      <c r="M456">
        <v>15</v>
      </c>
      <c r="N456">
        <v>52</v>
      </c>
      <c r="O456">
        <v>4</v>
      </c>
      <c r="P456" t="s">
        <v>27</v>
      </c>
      <c r="Q456" t="s">
        <v>98</v>
      </c>
      <c r="R456" t="s">
        <v>118</v>
      </c>
      <c r="S456" t="s">
        <v>1344</v>
      </c>
      <c r="V456" s="4" t="b">
        <f t="shared" si="28"/>
        <v>1</v>
      </c>
      <c r="W456" s="6" t="b">
        <f t="shared" si="29"/>
        <v>1</v>
      </c>
      <c r="X456" s="4">
        <f t="shared" si="30"/>
        <v>0.66111111111111109</v>
      </c>
      <c r="Y456" s="4">
        <f t="shared" si="31"/>
        <v>6.9444444444444198E-4</v>
      </c>
      <c r="Z456" s="7" t="b">
        <f>IF(AND(V456,W456,Y456&gt;=Constants!$C$3),TRUE,0)</f>
        <v>1</v>
      </c>
    </row>
    <row r="457" spans="1:26" x14ac:dyDescent="0.2">
      <c r="A457" t="s">
        <v>95</v>
      </c>
      <c r="B457" t="s">
        <v>96</v>
      </c>
      <c r="C457">
        <v>8</v>
      </c>
      <c r="D457" t="s">
        <v>31</v>
      </c>
      <c r="E457" t="s">
        <v>105</v>
      </c>
      <c r="F457" t="s">
        <v>42</v>
      </c>
      <c r="G457">
        <v>243</v>
      </c>
      <c r="H457" t="s">
        <v>25</v>
      </c>
      <c r="I457" t="s">
        <v>26</v>
      </c>
      <c r="J457">
        <v>19</v>
      </c>
      <c r="K457">
        <v>10</v>
      </c>
      <c r="L457">
        <v>2020</v>
      </c>
      <c r="M457">
        <v>15</v>
      </c>
      <c r="N457">
        <v>48</v>
      </c>
      <c r="O457">
        <v>39</v>
      </c>
      <c r="P457" t="s">
        <v>27</v>
      </c>
      <c r="Q457" t="s">
        <v>98</v>
      </c>
      <c r="R457" t="s">
        <v>264</v>
      </c>
      <c r="S457" t="s">
        <v>265</v>
      </c>
      <c r="V457" s="4" t="b">
        <f t="shared" si="28"/>
        <v>1</v>
      </c>
      <c r="W457" s="6" t="b">
        <f t="shared" si="29"/>
        <v>1</v>
      </c>
      <c r="X457" s="4">
        <f t="shared" si="30"/>
        <v>0.65833333333333333</v>
      </c>
      <c r="Y457" s="4">
        <f t="shared" si="31"/>
        <v>2.7777777777777679E-3</v>
      </c>
      <c r="Z457" s="7" t="b">
        <f>IF(AND(V457,W457,Y457&gt;=Constants!$C$3),TRUE,0)</f>
        <v>1</v>
      </c>
    </row>
    <row r="458" spans="1:26" x14ac:dyDescent="0.2">
      <c r="A458" t="s">
        <v>95</v>
      </c>
      <c r="B458" t="s">
        <v>96</v>
      </c>
      <c r="C458">
        <v>8</v>
      </c>
      <c r="D458" t="s">
        <v>31</v>
      </c>
      <c r="E458" t="s">
        <v>114</v>
      </c>
      <c r="F458" t="s">
        <v>115</v>
      </c>
      <c r="G458">
        <v>243</v>
      </c>
      <c r="H458" t="s">
        <v>25</v>
      </c>
      <c r="I458" t="s">
        <v>805</v>
      </c>
      <c r="J458">
        <v>19</v>
      </c>
      <c r="K458">
        <v>10</v>
      </c>
      <c r="L458">
        <v>2020</v>
      </c>
      <c r="M458">
        <v>15</v>
      </c>
      <c r="N458">
        <v>52</v>
      </c>
      <c r="O458">
        <v>13</v>
      </c>
      <c r="P458" t="s">
        <v>27</v>
      </c>
      <c r="Q458" t="s">
        <v>98</v>
      </c>
      <c r="R458" t="s">
        <v>639</v>
      </c>
      <c r="S458" t="s">
        <v>1345</v>
      </c>
      <c r="V458" s="4" t="b">
        <f t="shared" si="28"/>
        <v>1</v>
      </c>
      <c r="W458" s="6" t="b">
        <f t="shared" si="29"/>
        <v>1</v>
      </c>
      <c r="X458" s="4">
        <f t="shared" si="30"/>
        <v>0.66111111111111109</v>
      </c>
      <c r="Y458" s="4">
        <f t="shared" si="31"/>
        <v>2.7777777777777679E-3</v>
      </c>
      <c r="Z458" s="7" t="b">
        <f>IF(AND(V458,W458,Y458&gt;=Constants!$C$3),TRUE,0)</f>
        <v>1</v>
      </c>
    </row>
    <row r="459" spans="1:26" x14ac:dyDescent="0.2">
      <c r="A459" t="s">
        <v>95</v>
      </c>
      <c r="B459" t="s">
        <v>96</v>
      </c>
      <c r="C459">
        <v>8</v>
      </c>
      <c r="D459" t="s">
        <v>31</v>
      </c>
      <c r="E459" t="s">
        <v>101</v>
      </c>
      <c r="F459" t="s">
        <v>83</v>
      </c>
      <c r="G459">
        <v>244</v>
      </c>
      <c r="H459" t="s">
        <v>25</v>
      </c>
      <c r="I459" t="s">
        <v>774</v>
      </c>
      <c r="J459">
        <v>19</v>
      </c>
      <c r="K459">
        <v>10</v>
      </c>
      <c r="L459">
        <v>2020</v>
      </c>
      <c r="M459">
        <v>16</v>
      </c>
      <c r="N459">
        <v>2</v>
      </c>
      <c r="O459">
        <v>18</v>
      </c>
      <c r="P459" t="s">
        <v>27</v>
      </c>
      <c r="Q459" t="s">
        <v>28</v>
      </c>
      <c r="R459" t="s">
        <v>1346</v>
      </c>
      <c r="S459" t="s">
        <v>1347</v>
      </c>
      <c r="V459" s="4" t="b">
        <f t="shared" si="28"/>
        <v>0</v>
      </c>
      <c r="W459" s="6" t="b">
        <f t="shared" si="29"/>
        <v>1</v>
      </c>
      <c r="X459" s="4">
        <f t="shared" si="30"/>
        <v>0.66805555555555562</v>
      </c>
      <c r="Y459" s="4">
        <f t="shared" si="31"/>
        <v>6.9444444444445308E-3</v>
      </c>
      <c r="Z459" s="7">
        <f>IF(AND(V459,W459,Y459&gt;=Constants!$C$3),TRUE,0)</f>
        <v>0</v>
      </c>
    </row>
    <row r="460" spans="1:26" x14ac:dyDescent="0.2">
      <c r="A460" t="s">
        <v>95</v>
      </c>
      <c r="B460" t="s">
        <v>96</v>
      </c>
      <c r="C460">
        <v>8</v>
      </c>
      <c r="D460" t="s">
        <v>22</v>
      </c>
      <c r="E460" t="s">
        <v>97</v>
      </c>
      <c r="F460" t="s">
        <v>54</v>
      </c>
      <c r="G460">
        <v>244</v>
      </c>
      <c r="H460" t="s">
        <v>25</v>
      </c>
      <c r="I460" t="s">
        <v>26</v>
      </c>
      <c r="J460">
        <v>19</v>
      </c>
      <c r="K460">
        <v>10</v>
      </c>
      <c r="L460">
        <v>2020</v>
      </c>
      <c r="M460">
        <v>16</v>
      </c>
      <c r="N460">
        <v>0</v>
      </c>
      <c r="O460">
        <v>53</v>
      </c>
      <c r="P460" t="s">
        <v>27</v>
      </c>
      <c r="Q460" t="s">
        <v>28</v>
      </c>
      <c r="R460" t="s">
        <v>266</v>
      </c>
      <c r="S460" t="s">
        <v>267</v>
      </c>
      <c r="V460" s="4" t="b">
        <f t="shared" si="28"/>
        <v>1</v>
      </c>
      <c r="W460" s="6" t="b">
        <f t="shared" si="29"/>
        <v>1</v>
      </c>
      <c r="X460" s="4">
        <f t="shared" si="30"/>
        <v>0.66666666666666663</v>
      </c>
      <c r="Y460" s="4">
        <f t="shared" si="31"/>
        <v>1.388888888888995E-3</v>
      </c>
      <c r="Z460" s="7" t="b">
        <f>IF(AND(V460,W460,Y460&gt;=Constants!$C$3),TRUE,0)</f>
        <v>1</v>
      </c>
    </row>
    <row r="461" spans="1:26" x14ac:dyDescent="0.2">
      <c r="A461" t="s">
        <v>95</v>
      </c>
      <c r="B461" t="s">
        <v>96</v>
      </c>
      <c r="C461">
        <v>8</v>
      </c>
      <c r="D461" t="s">
        <v>31</v>
      </c>
      <c r="E461" t="s">
        <v>101</v>
      </c>
      <c r="F461" t="s">
        <v>83</v>
      </c>
      <c r="G461">
        <v>245</v>
      </c>
      <c r="H461" t="s">
        <v>25</v>
      </c>
      <c r="I461" t="s">
        <v>774</v>
      </c>
      <c r="J461">
        <v>19</v>
      </c>
      <c r="K461">
        <v>10</v>
      </c>
      <c r="L461">
        <v>2020</v>
      </c>
      <c r="M461">
        <v>16</v>
      </c>
      <c r="N461">
        <v>1</v>
      </c>
      <c r="O461">
        <v>40</v>
      </c>
      <c r="P461" t="s">
        <v>27</v>
      </c>
      <c r="Q461" t="s">
        <v>28</v>
      </c>
      <c r="R461" t="s">
        <v>1348</v>
      </c>
      <c r="S461" t="s">
        <v>1349</v>
      </c>
      <c r="V461" s="4" t="b">
        <f t="shared" si="28"/>
        <v>0</v>
      </c>
      <c r="W461" s="6" t="b">
        <f t="shared" si="29"/>
        <v>1</v>
      </c>
      <c r="X461" s="4">
        <f t="shared" si="30"/>
        <v>0.66736111111111107</v>
      </c>
      <c r="Y461" s="4">
        <f t="shared" si="31"/>
        <v>6.9444444444444198E-4</v>
      </c>
      <c r="Z461" s="7">
        <f>IF(AND(V461,W461,Y461&gt;=Constants!$C$3),TRUE,0)</f>
        <v>0</v>
      </c>
    </row>
    <row r="462" spans="1:26" x14ac:dyDescent="0.2">
      <c r="A462" t="s">
        <v>95</v>
      </c>
      <c r="B462" t="s">
        <v>96</v>
      </c>
      <c r="C462">
        <v>8</v>
      </c>
      <c r="D462" t="s">
        <v>31</v>
      </c>
      <c r="E462" t="s">
        <v>101</v>
      </c>
      <c r="F462" t="s">
        <v>83</v>
      </c>
      <c r="G462">
        <v>246</v>
      </c>
      <c r="H462" t="s">
        <v>25</v>
      </c>
      <c r="I462" t="s">
        <v>774</v>
      </c>
      <c r="J462">
        <v>19</v>
      </c>
      <c r="K462">
        <v>10</v>
      </c>
      <c r="L462">
        <v>2020</v>
      </c>
      <c r="M462">
        <v>16</v>
      </c>
      <c r="N462">
        <v>42</v>
      </c>
      <c r="O462">
        <v>11</v>
      </c>
      <c r="P462" t="s">
        <v>27</v>
      </c>
      <c r="Q462" t="s">
        <v>28</v>
      </c>
      <c r="R462" t="s">
        <v>643</v>
      </c>
      <c r="S462" t="s">
        <v>1350</v>
      </c>
      <c r="V462" s="4" t="b">
        <f t="shared" si="28"/>
        <v>0</v>
      </c>
      <c r="W462" s="6" t="b">
        <f t="shared" si="29"/>
        <v>1</v>
      </c>
      <c r="X462" s="4">
        <f t="shared" si="30"/>
        <v>0.6958333333333333</v>
      </c>
      <c r="Y462" s="4">
        <f t="shared" si="31"/>
        <v>2.8472222222222232E-2</v>
      </c>
      <c r="Z462" s="7">
        <f>IF(AND(V462,W462,Y462&gt;=Constants!$C$3),TRUE,0)</f>
        <v>0</v>
      </c>
    </row>
    <row r="463" spans="1:26" x14ac:dyDescent="0.2">
      <c r="A463" t="s">
        <v>95</v>
      </c>
      <c r="B463" t="s">
        <v>96</v>
      </c>
      <c r="C463">
        <v>8</v>
      </c>
      <c r="D463" t="s">
        <v>31</v>
      </c>
      <c r="E463" t="s">
        <v>101</v>
      </c>
      <c r="F463" t="s">
        <v>83</v>
      </c>
      <c r="G463">
        <v>246</v>
      </c>
      <c r="H463" t="s">
        <v>25</v>
      </c>
      <c r="I463" t="s">
        <v>26</v>
      </c>
      <c r="J463">
        <v>19</v>
      </c>
      <c r="K463">
        <v>10</v>
      </c>
      <c r="L463">
        <v>2020</v>
      </c>
      <c r="M463">
        <v>16</v>
      </c>
      <c r="N463">
        <v>41</v>
      </c>
      <c r="O463">
        <v>26</v>
      </c>
      <c r="P463" t="s">
        <v>27</v>
      </c>
      <c r="Q463" t="s">
        <v>28</v>
      </c>
      <c r="R463" t="s">
        <v>268</v>
      </c>
      <c r="S463" t="s">
        <v>269</v>
      </c>
      <c r="V463" s="4" t="b">
        <f t="shared" si="28"/>
        <v>1</v>
      </c>
      <c r="W463" s="6" t="b">
        <f t="shared" si="29"/>
        <v>1</v>
      </c>
      <c r="X463" s="4">
        <f t="shared" si="30"/>
        <v>0.69513888888888886</v>
      </c>
      <c r="Y463" s="4">
        <f t="shared" si="31"/>
        <v>6.9444444444444198E-4</v>
      </c>
      <c r="Z463" s="7" t="b">
        <f>IF(AND(V463,W463,Y463&gt;=Constants!$C$3),TRUE,0)</f>
        <v>1</v>
      </c>
    </row>
    <row r="464" spans="1:26" x14ac:dyDescent="0.2">
      <c r="A464" t="s">
        <v>95</v>
      </c>
      <c r="B464" t="s">
        <v>96</v>
      </c>
      <c r="C464">
        <v>8</v>
      </c>
      <c r="D464" t="s">
        <v>31</v>
      </c>
      <c r="E464" t="s">
        <v>101</v>
      </c>
      <c r="F464" t="s">
        <v>83</v>
      </c>
      <c r="G464">
        <v>246</v>
      </c>
      <c r="H464" t="s">
        <v>25</v>
      </c>
      <c r="I464" t="s">
        <v>805</v>
      </c>
      <c r="J464">
        <v>19</v>
      </c>
      <c r="K464">
        <v>10</v>
      </c>
      <c r="L464">
        <v>2020</v>
      </c>
      <c r="M464">
        <v>16</v>
      </c>
      <c r="N464">
        <v>41</v>
      </c>
      <c r="O464">
        <v>34</v>
      </c>
      <c r="P464" t="s">
        <v>27</v>
      </c>
      <c r="Q464" t="s">
        <v>28</v>
      </c>
      <c r="R464" t="s">
        <v>641</v>
      </c>
      <c r="S464" t="s">
        <v>1351</v>
      </c>
      <c r="V464" s="4" t="b">
        <f t="shared" si="28"/>
        <v>1</v>
      </c>
      <c r="W464" s="6" t="b">
        <f t="shared" si="29"/>
        <v>1</v>
      </c>
      <c r="X464" s="4">
        <f t="shared" si="30"/>
        <v>0.69513888888888886</v>
      </c>
      <c r="Y464" s="4">
        <f t="shared" si="31"/>
        <v>0</v>
      </c>
      <c r="Z464" s="7">
        <f>IF(AND(V464,W464,Y464&gt;=Constants!$C$3),TRUE,0)</f>
        <v>0</v>
      </c>
    </row>
    <row r="465" spans="1:26" x14ac:dyDescent="0.2">
      <c r="A465" t="s">
        <v>95</v>
      </c>
      <c r="B465" t="s">
        <v>96</v>
      </c>
      <c r="C465">
        <v>8</v>
      </c>
      <c r="D465" t="s">
        <v>31</v>
      </c>
      <c r="E465" t="s">
        <v>101</v>
      </c>
      <c r="F465" t="s">
        <v>83</v>
      </c>
      <c r="G465">
        <v>247</v>
      </c>
      <c r="H465" t="s">
        <v>102</v>
      </c>
      <c r="I465" t="s">
        <v>774</v>
      </c>
      <c r="J465">
        <v>20</v>
      </c>
      <c r="K465">
        <v>10</v>
      </c>
      <c r="L465">
        <v>2020</v>
      </c>
      <c r="M465">
        <v>3</v>
      </c>
      <c r="N465">
        <v>53</v>
      </c>
      <c r="O465">
        <v>21</v>
      </c>
      <c r="P465" t="s">
        <v>27</v>
      </c>
      <c r="Q465" t="s">
        <v>28</v>
      </c>
      <c r="R465" t="s">
        <v>1352</v>
      </c>
      <c r="S465" t="s">
        <v>1353</v>
      </c>
      <c r="V465" s="4" t="b">
        <f t="shared" si="28"/>
        <v>0</v>
      </c>
      <c r="W465" s="6" t="b">
        <f t="shared" si="29"/>
        <v>0</v>
      </c>
      <c r="X465" s="4">
        <f t="shared" si="30"/>
        <v>0.16180555555555556</v>
      </c>
      <c r="Y465" s="4" t="str">
        <f t="shared" si="31"/>
        <v xml:space="preserve"> </v>
      </c>
      <c r="Z465" s="7">
        <f>IF(AND(V465,W465,Y465&gt;=Constants!$C$3),TRUE,0)</f>
        <v>0</v>
      </c>
    </row>
    <row r="466" spans="1:26" x14ac:dyDescent="0.2">
      <c r="A466" t="s">
        <v>95</v>
      </c>
      <c r="B466" t="s">
        <v>96</v>
      </c>
      <c r="C466">
        <v>8</v>
      </c>
      <c r="D466" t="s">
        <v>31</v>
      </c>
      <c r="E466" t="s">
        <v>101</v>
      </c>
      <c r="F466" t="s">
        <v>83</v>
      </c>
      <c r="G466">
        <v>248</v>
      </c>
      <c r="H466" t="s">
        <v>102</v>
      </c>
      <c r="I466" t="s">
        <v>774</v>
      </c>
      <c r="J466">
        <v>20</v>
      </c>
      <c r="K466">
        <v>10</v>
      </c>
      <c r="L466">
        <v>2020</v>
      </c>
      <c r="M466">
        <v>4</v>
      </c>
      <c r="N466">
        <v>42</v>
      </c>
      <c r="O466">
        <v>55</v>
      </c>
      <c r="P466" t="s">
        <v>27</v>
      </c>
      <c r="Q466" t="s">
        <v>28</v>
      </c>
      <c r="R466" t="s">
        <v>1044</v>
      </c>
      <c r="S466" t="s">
        <v>1354</v>
      </c>
      <c r="V466" s="4" t="b">
        <f t="shared" si="28"/>
        <v>0</v>
      </c>
      <c r="W466" s="6" t="b">
        <f t="shared" si="29"/>
        <v>1</v>
      </c>
      <c r="X466" s="4">
        <f t="shared" si="30"/>
        <v>0.19583333333333333</v>
      </c>
      <c r="Y466" s="4">
        <f t="shared" si="31"/>
        <v>3.4027777777777768E-2</v>
      </c>
      <c r="Z466" s="7">
        <f>IF(AND(V466,W466,Y466&gt;=Constants!$C$3),TRUE,0)</f>
        <v>0</v>
      </c>
    </row>
    <row r="467" spans="1:26" x14ac:dyDescent="0.2">
      <c r="A467" t="s">
        <v>95</v>
      </c>
      <c r="B467" t="s">
        <v>96</v>
      </c>
      <c r="C467">
        <v>8</v>
      </c>
      <c r="D467" t="s">
        <v>31</v>
      </c>
      <c r="E467" t="s">
        <v>101</v>
      </c>
      <c r="F467" t="s">
        <v>83</v>
      </c>
      <c r="G467">
        <v>249</v>
      </c>
      <c r="H467" t="s">
        <v>362</v>
      </c>
      <c r="I467" t="s">
        <v>774</v>
      </c>
      <c r="J467">
        <v>20</v>
      </c>
      <c r="K467">
        <v>10</v>
      </c>
      <c r="L467">
        <v>2020</v>
      </c>
      <c r="M467">
        <v>4</v>
      </c>
      <c r="N467">
        <v>42</v>
      </c>
      <c r="O467">
        <v>55</v>
      </c>
      <c r="P467" t="s">
        <v>28</v>
      </c>
      <c r="Q467" t="s">
        <v>28</v>
      </c>
      <c r="R467" t="s">
        <v>1044</v>
      </c>
      <c r="S467" t="s">
        <v>1355</v>
      </c>
      <c r="V467" s="4" t="b">
        <f t="shared" si="28"/>
        <v>0</v>
      </c>
      <c r="W467" s="6" t="b">
        <f t="shared" si="29"/>
        <v>1</v>
      </c>
      <c r="X467" s="4">
        <f t="shared" si="30"/>
        <v>0.19583333333333333</v>
      </c>
      <c r="Y467" s="4">
        <f t="shared" si="31"/>
        <v>0</v>
      </c>
      <c r="Z467" s="7">
        <f>IF(AND(V467,W467,Y467&gt;=Constants!$C$3),TRUE,0)</f>
        <v>0</v>
      </c>
    </row>
    <row r="468" spans="1:26" x14ac:dyDescent="0.2">
      <c r="A468" t="s">
        <v>95</v>
      </c>
      <c r="B468" t="s">
        <v>96</v>
      </c>
      <c r="C468">
        <v>8</v>
      </c>
      <c r="D468" t="s">
        <v>31</v>
      </c>
      <c r="E468" t="s">
        <v>101</v>
      </c>
      <c r="F468" t="s">
        <v>83</v>
      </c>
      <c r="G468">
        <v>250</v>
      </c>
      <c r="H468" t="s">
        <v>25</v>
      </c>
      <c r="I468" t="s">
        <v>774</v>
      </c>
      <c r="J468">
        <v>20</v>
      </c>
      <c r="K468">
        <v>10</v>
      </c>
      <c r="L468">
        <v>2020</v>
      </c>
      <c r="M468">
        <v>4</v>
      </c>
      <c r="N468">
        <v>44</v>
      </c>
      <c r="O468">
        <v>37</v>
      </c>
      <c r="P468" t="s">
        <v>28</v>
      </c>
      <c r="Q468" t="s">
        <v>28</v>
      </c>
      <c r="R468" t="s">
        <v>1356</v>
      </c>
      <c r="S468" t="s">
        <v>1357</v>
      </c>
      <c r="V468" s="4" t="b">
        <f t="shared" ref="V468:V531" si="32">NOT(ISERROR(MATCH(G468,G467,0)))</f>
        <v>0</v>
      </c>
      <c r="W468" s="6" t="b">
        <f t="shared" ref="W468:W531" si="33">IF(DATE(L468,K468,J468)-DATE(L467,K467,J467)&lt;&gt;0,FALSE,TRUE)</f>
        <v>1</v>
      </c>
      <c r="X468" s="4">
        <f t="shared" ref="X468:X531" si="34">TIMEVALUE(CONCATENATE(M468,":",N468))</f>
        <v>0.19722222222222222</v>
      </c>
      <c r="Y468" s="4">
        <f t="shared" ref="Y468:Y531" si="35">IF(ISERROR((X468-X467))," ", IF(W468,ABS(X468-X467)," "))</f>
        <v>1.388888888888884E-3</v>
      </c>
      <c r="Z468" s="7">
        <f>IF(AND(V468,W468,Y468&gt;=Constants!$C$3),TRUE,0)</f>
        <v>0</v>
      </c>
    </row>
    <row r="469" spans="1:26" x14ac:dyDescent="0.2">
      <c r="A469" t="s">
        <v>95</v>
      </c>
      <c r="B469" t="s">
        <v>96</v>
      </c>
      <c r="C469">
        <v>8</v>
      </c>
      <c r="D469" t="s">
        <v>31</v>
      </c>
      <c r="E469" t="s">
        <v>101</v>
      </c>
      <c r="F469" t="s">
        <v>83</v>
      </c>
      <c r="G469">
        <v>251</v>
      </c>
      <c r="H469" t="s">
        <v>25</v>
      </c>
      <c r="I469" t="s">
        <v>774</v>
      </c>
      <c r="J469">
        <v>20</v>
      </c>
      <c r="K469">
        <v>10</v>
      </c>
      <c r="L469">
        <v>2020</v>
      </c>
      <c r="M469">
        <v>4</v>
      </c>
      <c r="N469">
        <v>45</v>
      </c>
      <c r="O469">
        <v>40</v>
      </c>
      <c r="P469" t="s">
        <v>27</v>
      </c>
      <c r="Q469" t="s">
        <v>28</v>
      </c>
      <c r="R469" t="s">
        <v>1358</v>
      </c>
      <c r="S469" t="s">
        <v>1359</v>
      </c>
      <c r="V469" s="4" t="b">
        <f t="shared" si="32"/>
        <v>0</v>
      </c>
      <c r="W469" s="6" t="b">
        <f t="shared" si="33"/>
        <v>1</v>
      </c>
      <c r="X469" s="4">
        <f t="shared" si="34"/>
        <v>0.19791666666666666</v>
      </c>
      <c r="Y469" s="4">
        <f t="shared" si="35"/>
        <v>6.9444444444444198E-4</v>
      </c>
      <c r="Z469" s="7">
        <f>IF(AND(V469,W469,Y469&gt;=Constants!$C$3),TRUE,0)</f>
        <v>0</v>
      </c>
    </row>
    <row r="470" spans="1:26" x14ac:dyDescent="0.2">
      <c r="A470" t="s">
        <v>95</v>
      </c>
      <c r="B470" t="s">
        <v>96</v>
      </c>
      <c r="C470">
        <v>8</v>
      </c>
      <c r="D470" t="s">
        <v>31</v>
      </c>
      <c r="E470" t="s">
        <v>101</v>
      </c>
      <c r="F470" t="s">
        <v>42</v>
      </c>
      <c r="G470">
        <v>252</v>
      </c>
      <c r="H470" t="s">
        <v>362</v>
      </c>
      <c r="I470" t="s">
        <v>774</v>
      </c>
      <c r="J470">
        <v>20</v>
      </c>
      <c r="K470">
        <v>10</v>
      </c>
      <c r="L470">
        <v>2020</v>
      </c>
      <c r="M470">
        <v>4</v>
      </c>
      <c r="N470">
        <v>46</v>
      </c>
      <c r="O470">
        <v>9</v>
      </c>
      <c r="P470" t="s">
        <v>27</v>
      </c>
      <c r="Q470" t="s">
        <v>28</v>
      </c>
      <c r="R470" t="s">
        <v>1360</v>
      </c>
      <c r="S470" t="s">
        <v>1361</v>
      </c>
      <c r="V470" s="4" t="b">
        <f t="shared" si="32"/>
        <v>0</v>
      </c>
      <c r="W470" s="6" t="b">
        <f t="shared" si="33"/>
        <v>1</v>
      </c>
      <c r="X470" s="4">
        <f t="shared" si="34"/>
        <v>0.1986111111111111</v>
      </c>
      <c r="Y470" s="4">
        <f t="shared" si="35"/>
        <v>6.9444444444444198E-4</v>
      </c>
      <c r="Z470" s="7">
        <f>IF(AND(V470,W470,Y470&gt;=Constants!$C$3),TRUE,0)</f>
        <v>0</v>
      </c>
    </row>
    <row r="471" spans="1:26" x14ac:dyDescent="0.2">
      <c r="A471" t="s">
        <v>95</v>
      </c>
      <c r="B471" t="s">
        <v>96</v>
      </c>
      <c r="C471">
        <v>8</v>
      </c>
      <c r="D471" t="s">
        <v>22</v>
      </c>
      <c r="E471" t="s">
        <v>97</v>
      </c>
      <c r="F471" t="s">
        <v>54</v>
      </c>
      <c r="G471">
        <v>253</v>
      </c>
      <c r="H471" t="s">
        <v>25</v>
      </c>
      <c r="I471" t="s">
        <v>774</v>
      </c>
      <c r="J471">
        <v>17</v>
      </c>
      <c r="K471">
        <v>10</v>
      </c>
      <c r="L471">
        <v>2020</v>
      </c>
      <c r="M471">
        <v>7</v>
      </c>
      <c r="N471">
        <v>32</v>
      </c>
      <c r="O471">
        <v>8</v>
      </c>
      <c r="P471" t="s">
        <v>112</v>
      </c>
      <c r="Q471" t="s">
        <v>28</v>
      </c>
      <c r="R471" t="s">
        <v>1362</v>
      </c>
      <c r="S471" t="s">
        <v>1363</v>
      </c>
      <c r="V471" s="4" t="b">
        <f t="shared" si="32"/>
        <v>0</v>
      </c>
      <c r="W471" s="6" t="b">
        <f t="shared" si="33"/>
        <v>0</v>
      </c>
      <c r="X471" s="4">
        <f t="shared" si="34"/>
        <v>0.31388888888888888</v>
      </c>
      <c r="Y471" s="4" t="str">
        <f t="shared" si="35"/>
        <v xml:space="preserve"> </v>
      </c>
      <c r="Z471" s="7">
        <f>IF(AND(V471,W471,Y471&gt;=Constants!$C$3),TRUE,0)</f>
        <v>0</v>
      </c>
    </row>
    <row r="472" spans="1:26" x14ac:dyDescent="0.2">
      <c r="A472" t="s">
        <v>95</v>
      </c>
      <c r="B472" t="s">
        <v>96</v>
      </c>
      <c r="C472">
        <v>8</v>
      </c>
      <c r="D472" t="s">
        <v>22</v>
      </c>
      <c r="E472" t="s">
        <v>97</v>
      </c>
      <c r="F472" t="s">
        <v>54</v>
      </c>
      <c r="G472">
        <v>253</v>
      </c>
      <c r="H472" t="s">
        <v>25</v>
      </c>
      <c r="I472" t="s">
        <v>26</v>
      </c>
      <c r="J472">
        <v>17</v>
      </c>
      <c r="K472">
        <v>10</v>
      </c>
      <c r="L472">
        <v>2020</v>
      </c>
      <c r="M472">
        <v>7</v>
      </c>
      <c r="N472">
        <v>33</v>
      </c>
      <c r="O472">
        <v>52</v>
      </c>
      <c r="P472" t="s">
        <v>112</v>
      </c>
      <c r="Q472" t="s">
        <v>28</v>
      </c>
      <c r="R472" t="s">
        <v>765</v>
      </c>
      <c r="S472" t="s">
        <v>1364</v>
      </c>
      <c r="V472" s="4" t="b">
        <f t="shared" si="32"/>
        <v>1</v>
      </c>
      <c r="W472" s="6" t="b">
        <f t="shared" si="33"/>
        <v>1</v>
      </c>
      <c r="X472" s="4">
        <f t="shared" si="34"/>
        <v>0.31458333333333333</v>
      </c>
      <c r="Y472" s="4">
        <f t="shared" si="35"/>
        <v>6.9444444444444198E-4</v>
      </c>
      <c r="Z472" s="7" t="b">
        <f>IF(AND(V472,W472,Y472&gt;=Constants!$C$3),TRUE,0)</f>
        <v>1</v>
      </c>
    </row>
    <row r="473" spans="1:26" x14ac:dyDescent="0.2">
      <c r="A473" t="s">
        <v>95</v>
      </c>
      <c r="B473" t="s">
        <v>96</v>
      </c>
      <c r="C473">
        <v>8</v>
      </c>
      <c r="D473" t="s">
        <v>31</v>
      </c>
      <c r="E473" t="s">
        <v>101</v>
      </c>
      <c r="F473" t="s">
        <v>83</v>
      </c>
      <c r="G473">
        <v>254</v>
      </c>
      <c r="H473" t="s">
        <v>25</v>
      </c>
      <c r="I473" t="s">
        <v>774</v>
      </c>
      <c r="J473">
        <v>20</v>
      </c>
      <c r="K473">
        <v>10</v>
      </c>
      <c r="L473">
        <v>2020</v>
      </c>
      <c r="M473">
        <v>4</v>
      </c>
      <c r="N473">
        <v>48</v>
      </c>
      <c r="O473">
        <v>19</v>
      </c>
      <c r="P473" t="s">
        <v>27</v>
      </c>
      <c r="Q473" t="s">
        <v>28</v>
      </c>
      <c r="R473" t="s">
        <v>1365</v>
      </c>
      <c r="S473" t="s">
        <v>1366</v>
      </c>
      <c r="V473" s="4" t="b">
        <f t="shared" si="32"/>
        <v>0</v>
      </c>
      <c r="W473" s="6" t="b">
        <f t="shared" si="33"/>
        <v>0</v>
      </c>
      <c r="X473" s="4">
        <f t="shared" si="34"/>
        <v>0.19999999999999998</v>
      </c>
      <c r="Y473" s="4" t="str">
        <f t="shared" si="35"/>
        <v xml:space="preserve"> </v>
      </c>
      <c r="Z473" s="7">
        <f>IF(AND(V473,W473,Y473&gt;=Constants!$C$3),TRUE,0)</f>
        <v>0</v>
      </c>
    </row>
    <row r="474" spans="1:26" x14ac:dyDescent="0.2">
      <c r="A474" t="s">
        <v>95</v>
      </c>
      <c r="B474" t="s">
        <v>96</v>
      </c>
      <c r="C474">
        <v>8</v>
      </c>
      <c r="D474" t="s">
        <v>31</v>
      </c>
      <c r="E474" t="s">
        <v>101</v>
      </c>
      <c r="F474" t="s">
        <v>83</v>
      </c>
      <c r="G474">
        <v>254</v>
      </c>
      <c r="H474" t="s">
        <v>25</v>
      </c>
      <c r="I474" t="s">
        <v>26</v>
      </c>
      <c r="J474">
        <v>20</v>
      </c>
      <c r="K474">
        <v>10</v>
      </c>
      <c r="L474">
        <v>2020</v>
      </c>
      <c r="M474">
        <v>4</v>
      </c>
      <c r="N474">
        <v>54</v>
      </c>
      <c r="O474">
        <v>2</v>
      </c>
      <c r="P474" t="s">
        <v>27</v>
      </c>
      <c r="Q474" t="s">
        <v>28</v>
      </c>
      <c r="R474" t="s">
        <v>270</v>
      </c>
      <c r="S474" t="s">
        <v>271</v>
      </c>
      <c r="V474" s="4" t="b">
        <f t="shared" si="32"/>
        <v>1</v>
      </c>
      <c r="W474" s="6" t="b">
        <f t="shared" si="33"/>
        <v>1</v>
      </c>
      <c r="X474" s="4">
        <f t="shared" si="34"/>
        <v>0.20416666666666669</v>
      </c>
      <c r="Y474" s="4">
        <f t="shared" si="35"/>
        <v>4.1666666666667074E-3</v>
      </c>
      <c r="Z474" s="7" t="b">
        <f>IF(AND(V474,W474,Y474&gt;=Constants!$C$3),TRUE,0)</f>
        <v>1</v>
      </c>
    </row>
    <row r="475" spans="1:26" x14ac:dyDescent="0.2">
      <c r="A475" t="s">
        <v>95</v>
      </c>
      <c r="B475" t="s">
        <v>96</v>
      </c>
      <c r="C475">
        <v>8</v>
      </c>
      <c r="D475" t="s">
        <v>31</v>
      </c>
      <c r="E475" t="s">
        <v>101</v>
      </c>
      <c r="F475" t="s">
        <v>83</v>
      </c>
      <c r="G475">
        <v>255</v>
      </c>
      <c r="H475" t="s">
        <v>25</v>
      </c>
      <c r="I475" t="s">
        <v>774</v>
      </c>
      <c r="J475">
        <v>20</v>
      </c>
      <c r="K475">
        <v>10</v>
      </c>
      <c r="L475">
        <v>2020</v>
      </c>
      <c r="M475">
        <v>4</v>
      </c>
      <c r="N475">
        <v>50</v>
      </c>
      <c r="O475">
        <v>42</v>
      </c>
      <c r="P475" t="s">
        <v>27</v>
      </c>
      <c r="Q475" t="s">
        <v>28</v>
      </c>
      <c r="R475" t="s">
        <v>1367</v>
      </c>
      <c r="S475" t="s">
        <v>1368</v>
      </c>
      <c r="V475" s="4" t="b">
        <f t="shared" si="32"/>
        <v>0</v>
      </c>
      <c r="W475" s="6" t="b">
        <f t="shared" si="33"/>
        <v>1</v>
      </c>
      <c r="X475" s="4">
        <f t="shared" si="34"/>
        <v>0.20138888888888887</v>
      </c>
      <c r="Y475" s="4">
        <f t="shared" si="35"/>
        <v>2.7777777777778234E-3</v>
      </c>
      <c r="Z475" s="7">
        <f>IF(AND(V475,W475,Y475&gt;=Constants!$C$3),TRUE,0)</f>
        <v>0</v>
      </c>
    </row>
    <row r="476" spans="1:26" x14ac:dyDescent="0.2">
      <c r="A476" t="s">
        <v>95</v>
      </c>
      <c r="B476" t="s">
        <v>96</v>
      </c>
      <c r="C476">
        <v>8</v>
      </c>
      <c r="D476" t="s">
        <v>31</v>
      </c>
      <c r="E476" t="s">
        <v>101</v>
      </c>
      <c r="F476" t="s">
        <v>83</v>
      </c>
      <c r="G476">
        <v>255</v>
      </c>
      <c r="H476" t="s">
        <v>25</v>
      </c>
      <c r="I476" t="s">
        <v>26</v>
      </c>
      <c r="J476">
        <v>20</v>
      </c>
      <c r="K476">
        <v>10</v>
      </c>
      <c r="L476">
        <v>2020</v>
      </c>
      <c r="M476">
        <v>4</v>
      </c>
      <c r="N476">
        <v>54</v>
      </c>
      <c r="O476">
        <v>27</v>
      </c>
      <c r="P476" t="s">
        <v>27</v>
      </c>
      <c r="Q476" t="s">
        <v>28</v>
      </c>
      <c r="R476" t="s">
        <v>272</v>
      </c>
      <c r="S476" t="s">
        <v>273</v>
      </c>
      <c r="V476" s="4" t="b">
        <f t="shared" si="32"/>
        <v>1</v>
      </c>
      <c r="W476" s="6" t="b">
        <f t="shared" si="33"/>
        <v>1</v>
      </c>
      <c r="X476" s="4">
        <f t="shared" si="34"/>
        <v>0.20416666666666669</v>
      </c>
      <c r="Y476" s="4">
        <f t="shared" si="35"/>
        <v>2.7777777777778234E-3</v>
      </c>
      <c r="Z476" s="7" t="b">
        <f>IF(AND(V476,W476,Y476&gt;=Constants!$C$3),TRUE,0)</f>
        <v>1</v>
      </c>
    </row>
    <row r="477" spans="1:26" x14ac:dyDescent="0.2">
      <c r="A477" t="s">
        <v>95</v>
      </c>
      <c r="B477" t="s">
        <v>96</v>
      </c>
      <c r="C477">
        <v>8</v>
      </c>
      <c r="D477" t="s">
        <v>31</v>
      </c>
      <c r="E477" t="s">
        <v>101</v>
      </c>
      <c r="F477" t="s">
        <v>83</v>
      </c>
      <c r="G477">
        <v>256</v>
      </c>
      <c r="H477" t="s">
        <v>25</v>
      </c>
      <c r="I477" t="s">
        <v>774</v>
      </c>
      <c r="J477">
        <v>20</v>
      </c>
      <c r="K477">
        <v>10</v>
      </c>
      <c r="L477">
        <v>2020</v>
      </c>
      <c r="M477">
        <v>5</v>
      </c>
      <c r="N477">
        <v>3</v>
      </c>
      <c r="O477">
        <v>14</v>
      </c>
      <c r="P477" t="s">
        <v>27</v>
      </c>
      <c r="Q477" t="s">
        <v>28</v>
      </c>
      <c r="R477" t="s">
        <v>1369</v>
      </c>
      <c r="S477" t="s">
        <v>1370</v>
      </c>
      <c r="V477" s="4" t="b">
        <f t="shared" si="32"/>
        <v>0</v>
      </c>
      <c r="W477" s="6" t="b">
        <f t="shared" si="33"/>
        <v>1</v>
      </c>
      <c r="X477" s="4">
        <f t="shared" si="34"/>
        <v>0.21041666666666667</v>
      </c>
      <c r="Y477" s="4">
        <f t="shared" si="35"/>
        <v>6.2499999999999778E-3</v>
      </c>
      <c r="Z477" s="7">
        <f>IF(AND(V477,W477,Y477&gt;=Constants!$C$3),TRUE,0)</f>
        <v>0</v>
      </c>
    </row>
    <row r="478" spans="1:26" x14ac:dyDescent="0.2">
      <c r="A478" t="s">
        <v>95</v>
      </c>
      <c r="B478" t="s">
        <v>96</v>
      </c>
      <c r="C478">
        <v>8</v>
      </c>
      <c r="D478" t="s">
        <v>31</v>
      </c>
      <c r="E478" t="s">
        <v>101</v>
      </c>
      <c r="F478" t="s">
        <v>83</v>
      </c>
      <c r="G478">
        <v>257</v>
      </c>
      <c r="H478" t="s">
        <v>25</v>
      </c>
      <c r="I478" t="s">
        <v>774</v>
      </c>
      <c r="J478">
        <v>20</v>
      </c>
      <c r="K478">
        <v>10</v>
      </c>
      <c r="L478">
        <v>2020</v>
      </c>
      <c r="M478">
        <v>5</v>
      </c>
      <c r="N478">
        <v>8</v>
      </c>
      <c r="O478">
        <v>4</v>
      </c>
      <c r="P478" t="s">
        <v>27</v>
      </c>
      <c r="Q478" t="s">
        <v>28</v>
      </c>
      <c r="R478" t="s">
        <v>1371</v>
      </c>
      <c r="S478" t="s">
        <v>1372</v>
      </c>
      <c r="V478" s="4" t="b">
        <f t="shared" si="32"/>
        <v>0</v>
      </c>
      <c r="W478" s="6" t="b">
        <f t="shared" si="33"/>
        <v>1</v>
      </c>
      <c r="X478" s="4">
        <f t="shared" si="34"/>
        <v>0.21388888888888891</v>
      </c>
      <c r="Y478" s="4">
        <f t="shared" si="35"/>
        <v>3.4722222222222376E-3</v>
      </c>
      <c r="Z478" s="7">
        <f>IF(AND(V478,W478,Y478&gt;=Constants!$C$3),TRUE,0)</f>
        <v>0</v>
      </c>
    </row>
    <row r="479" spans="1:26" x14ac:dyDescent="0.2">
      <c r="A479" t="s">
        <v>95</v>
      </c>
      <c r="B479" t="s">
        <v>96</v>
      </c>
      <c r="C479">
        <v>8</v>
      </c>
      <c r="D479" t="s">
        <v>31</v>
      </c>
      <c r="E479" t="s">
        <v>101</v>
      </c>
      <c r="F479" t="s">
        <v>83</v>
      </c>
      <c r="G479">
        <v>257</v>
      </c>
      <c r="H479" t="s">
        <v>25</v>
      </c>
      <c r="I479" t="s">
        <v>26</v>
      </c>
      <c r="J479">
        <v>20</v>
      </c>
      <c r="K479">
        <v>10</v>
      </c>
      <c r="L479">
        <v>2020</v>
      </c>
      <c r="M479">
        <v>5</v>
      </c>
      <c r="N479">
        <v>8</v>
      </c>
      <c r="O479">
        <v>7</v>
      </c>
      <c r="P479" t="s">
        <v>27</v>
      </c>
      <c r="Q479" t="s">
        <v>28</v>
      </c>
      <c r="R479" t="s">
        <v>274</v>
      </c>
      <c r="S479" t="s">
        <v>275</v>
      </c>
      <c r="V479" s="4" t="b">
        <f t="shared" si="32"/>
        <v>1</v>
      </c>
      <c r="W479" s="6" t="b">
        <f t="shared" si="33"/>
        <v>1</v>
      </c>
      <c r="X479" s="4">
        <f t="shared" si="34"/>
        <v>0.21388888888888891</v>
      </c>
      <c r="Y479" s="4">
        <f t="shared" si="35"/>
        <v>0</v>
      </c>
      <c r="Z479" s="7">
        <f>IF(AND(V479,W479,Y479&gt;=Constants!$C$3),TRUE,0)</f>
        <v>0</v>
      </c>
    </row>
    <row r="480" spans="1:26" x14ac:dyDescent="0.2">
      <c r="A480" t="s">
        <v>95</v>
      </c>
      <c r="B480" t="s">
        <v>96</v>
      </c>
      <c r="C480">
        <v>8</v>
      </c>
      <c r="D480" t="s">
        <v>31</v>
      </c>
      <c r="E480" t="s">
        <v>101</v>
      </c>
      <c r="F480" t="s">
        <v>83</v>
      </c>
      <c r="G480">
        <v>258</v>
      </c>
      <c r="H480" t="s">
        <v>25</v>
      </c>
      <c r="I480" t="s">
        <v>805</v>
      </c>
      <c r="J480">
        <v>20</v>
      </c>
      <c r="K480">
        <v>10</v>
      </c>
      <c r="L480">
        <v>2020</v>
      </c>
      <c r="M480">
        <v>5</v>
      </c>
      <c r="N480">
        <v>33</v>
      </c>
      <c r="O480">
        <v>43</v>
      </c>
      <c r="P480" t="s">
        <v>27</v>
      </c>
      <c r="Q480" t="s">
        <v>28</v>
      </c>
      <c r="R480" t="s">
        <v>1373</v>
      </c>
      <c r="S480" t="s">
        <v>1374</v>
      </c>
      <c r="V480" s="4" t="b">
        <f t="shared" si="32"/>
        <v>0</v>
      </c>
      <c r="W480" s="6" t="b">
        <f t="shared" si="33"/>
        <v>1</v>
      </c>
      <c r="X480" s="4">
        <f t="shared" si="34"/>
        <v>0.23124999999999998</v>
      </c>
      <c r="Y480" s="4">
        <f t="shared" si="35"/>
        <v>1.7361111111111077E-2</v>
      </c>
      <c r="Z480" s="7">
        <f>IF(AND(V480,W480,Y480&gt;=Constants!$C$3),TRUE,0)</f>
        <v>0</v>
      </c>
    </row>
    <row r="481" spans="1:26" x14ac:dyDescent="0.2">
      <c r="A481" t="s">
        <v>95</v>
      </c>
      <c r="B481" t="s">
        <v>96</v>
      </c>
      <c r="C481">
        <v>8</v>
      </c>
      <c r="D481" t="s">
        <v>31</v>
      </c>
      <c r="E481" t="s">
        <v>105</v>
      </c>
      <c r="F481" t="s">
        <v>42</v>
      </c>
      <c r="G481">
        <v>259</v>
      </c>
      <c r="H481" t="s">
        <v>25</v>
      </c>
      <c r="I481" t="s">
        <v>774</v>
      </c>
      <c r="J481">
        <v>20</v>
      </c>
      <c r="K481">
        <v>10</v>
      </c>
      <c r="L481">
        <v>2020</v>
      </c>
      <c r="M481">
        <v>15</v>
      </c>
      <c r="N481">
        <v>2</v>
      </c>
      <c r="O481">
        <v>22</v>
      </c>
      <c r="P481" t="s">
        <v>27</v>
      </c>
      <c r="Q481" t="s">
        <v>126</v>
      </c>
      <c r="R481" t="s">
        <v>256</v>
      </c>
      <c r="S481" t="s">
        <v>1375</v>
      </c>
      <c r="V481" s="4" t="b">
        <f t="shared" si="32"/>
        <v>0</v>
      </c>
      <c r="W481" s="6" t="b">
        <f t="shared" si="33"/>
        <v>1</v>
      </c>
      <c r="X481" s="4">
        <f t="shared" si="34"/>
        <v>0.62638888888888888</v>
      </c>
      <c r="Y481" s="4">
        <f t="shared" si="35"/>
        <v>0.39513888888888893</v>
      </c>
      <c r="Z481" s="7">
        <f>IF(AND(V481,W481,Y481&gt;=Constants!$C$3),TRUE,0)</f>
        <v>0</v>
      </c>
    </row>
    <row r="482" spans="1:26" x14ac:dyDescent="0.2">
      <c r="A482" t="s">
        <v>95</v>
      </c>
      <c r="B482" t="s">
        <v>96</v>
      </c>
      <c r="C482">
        <v>8</v>
      </c>
      <c r="D482" t="s">
        <v>31</v>
      </c>
      <c r="E482" t="s">
        <v>101</v>
      </c>
      <c r="F482" t="s">
        <v>83</v>
      </c>
      <c r="G482">
        <v>259</v>
      </c>
      <c r="H482" t="s">
        <v>25</v>
      </c>
      <c r="I482" t="s">
        <v>26</v>
      </c>
      <c r="J482">
        <v>20</v>
      </c>
      <c r="K482">
        <v>10</v>
      </c>
      <c r="L482">
        <v>2020</v>
      </c>
      <c r="M482">
        <v>15</v>
      </c>
      <c r="N482">
        <v>4</v>
      </c>
      <c r="O482">
        <v>38</v>
      </c>
      <c r="P482" t="s">
        <v>27</v>
      </c>
      <c r="Q482" t="s">
        <v>126</v>
      </c>
      <c r="R482" t="s">
        <v>276</v>
      </c>
      <c r="S482" t="s">
        <v>277</v>
      </c>
      <c r="V482" s="4" t="b">
        <f t="shared" si="32"/>
        <v>1</v>
      </c>
      <c r="W482" s="6" t="b">
        <f t="shared" si="33"/>
        <v>1</v>
      </c>
      <c r="X482" s="4">
        <f t="shared" si="34"/>
        <v>0.62777777777777777</v>
      </c>
      <c r="Y482" s="4">
        <f t="shared" si="35"/>
        <v>1.388888888888884E-3</v>
      </c>
      <c r="Z482" s="7" t="b">
        <f>IF(AND(V482,W482,Y482&gt;=Constants!$C$3),TRUE,0)</f>
        <v>1</v>
      </c>
    </row>
    <row r="483" spans="1:26" x14ac:dyDescent="0.2">
      <c r="A483" t="s">
        <v>95</v>
      </c>
      <c r="B483" t="s">
        <v>96</v>
      </c>
      <c r="C483">
        <v>8</v>
      </c>
      <c r="D483" t="s">
        <v>31</v>
      </c>
      <c r="E483" t="s">
        <v>105</v>
      </c>
      <c r="F483" t="s">
        <v>42</v>
      </c>
      <c r="G483">
        <v>260</v>
      </c>
      <c r="H483" t="s">
        <v>25</v>
      </c>
      <c r="I483" t="s">
        <v>805</v>
      </c>
      <c r="J483">
        <v>20</v>
      </c>
      <c r="K483">
        <v>10</v>
      </c>
      <c r="L483">
        <v>2020</v>
      </c>
      <c r="M483">
        <v>15</v>
      </c>
      <c r="N483">
        <v>2</v>
      </c>
      <c r="O483">
        <v>22</v>
      </c>
      <c r="P483" t="s">
        <v>129</v>
      </c>
      <c r="Q483" t="s">
        <v>28</v>
      </c>
      <c r="R483" t="s">
        <v>256</v>
      </c>
      <c r="S483" t="s">
        <v>1376</v>
      </c>
      <c r="V483" s="4" t="b">
        <f t="shared" si="32"/>
        <v>0</v>
      </c>
      <c r="W483" s="6" t="b">
        <f t="shared" si="33"/>
        <v>1</v>
      </c>
      <c r="X483" s="4">
        <f t="shared" si="34"/>
        <v>0.62638888888888888</v>
      </c>
      <c r="Y483" s="4">
        <f t="shared" si="35"/>
        <v>1.388888888888884E-3</v>
      </c>
      <c r="Z483" s="7">
        <f>IF(AND(V483,W483,Y483&gt;=Constants!$C$3),TRUE,0)</f>
        <v>0</v>
      </c>
    </row>
    <row r="484" spans="1:26" x14ac:dyDescent="0.2">
      <c r="A484" t="s">
        <v>95</v>
      </c>
      <c r="B484" t="s">
        <v>96</v>
      </c>
      <c r="C484">
        <v>8</v>
      </c>
      <c r="D484" t="s">
        <v>31</v>
      </c>
      <c r="E484" t="s">
        <v>101</v>
      </c>
      <c r="F484" t="s">
        <v>83</v>
      </c>
      <c r="G484">
        <v>261</v>
      </c>
      <c r="H484" t="s">
        <v>25</v>
      </c>
      <c r="I484" t="s">
        <v>26</v>
      </c>
      <c r="J484">
        <v>20</v>
      </c>
      <c r="K484">
        <v>10</v>
      </c>
      <c r="L484">
        <v>2020</v>
      </c>
      <c r="M484">
        <v>15</v>
      </c>
      <c r="N484">
        <v>9</v>
      </c>
      <c r="O484">
        <v>11</v>
      </c>
      <c r="P484" t="s">
        <v>27</v>
      </c>
      <c r="Q484" t="s">
        <v>28</v>
      </c>
      <c r="R484" t="s">
        <v>278</v>
      </c>
      <c r="S484" t="s">
        <v>279</v>
      </c>
      <c r="V484" s="4" t="b">
        <f t="shared" si="32"/>
        <v>0</v>
      </c>
      <c r="W484" s="6" t="b">
        <f t="shared" si="33"/>
        <v>1</v>
      </c>
      <c r="X484" s="4">
        <f t="shared" si="34"/>
        <v>0.63124999999999998</v>
      </c>
      <c r="Y484" s="4">
        <f t="shared" si="35"/>
        <v>4.8611111111110938E-3</v>
      </c>
      <c r="Z484" s="7">
        <f>IF(AND(V484,W484,Y484&gt;=Constants!$C$3),TRUE,0)</f>
        <v>0</v>
      </c>
    </row>
    <row r="485" spans="1:26" x14ac:dyDescent="0.2">
      <c r="A485" t="s">
        <v>95</v>
      </c>
      <c r="B485" t="s">
        <v>96</v>
      </c>
      <c r="C485">
        <v>8</v>
      </c>
      <c r="D485" t="s">
        <v>31</v>
      </c>
      <c r="E485" t="s">
        <v>101</v>
      </c>
      <c r="F485" t="s">
        <v>83</v>
      </c>
      <c r="G485">
        <v>262</v>
      </c>
      <c r="H485" t="s">
        <v>25</v>
      </c>
      <c r="I485" t="s">
        <v>774</v>
      </c>
      <c r="J485">
        <v>20</v>
      </c>
      <c r="K485">
        <v>10</v>
      </c>
      <c r="L485">
        <v>2020</v>
      </c>
      <c r="M485">
        <v>15</v>
      </c>
      <c r="N485">
        <v>37</v>
      </c>
      <c r="O485">
        <v>32</v>
      </c>
      <c r="P485" t="s">
        <v>112</v>
      </c>
      <c r="Q485" t="s">
        <v>28</v>
      </c>
      <c r="R485" t="s">
        <v>1377</v>
      </c>
      <c r="S485" t="s">
        <v>1378</v>
      </c>
      <c r="V485" s="4" t="b">
        <f t="shared" si="32"/>
        <v>0</v>
      </c>
      <c r="W485" s="6" t="b">
        <f t="shared" si="33"/>
        <v>1</v>
      </c>
      <c r="X485" s="4">
        <f t="shared" si="34"/>
        <v>0.65069444444444446</v>
      </c>
      <c r="Y485" s="4">
        <f t="shared" si="35"/>
        <v>1.9444444444444486E-2</v>
      </c>
      <c r="Z485" s="7">
        <f>IF(AND(V485,W485,Y485&gt;=Constants!$C$3),TRUE,0)</f>
        <v>0</v>
      </c>
    </row>
    <row r="486" spans="1:26" x14ac:dyDescent="0.2">
      <c r="A486" t="s">
        <v>95</v>
      </c>
      <c r="B486" t="s">
        <v>96</v>
      </c>
      <c r="C486">
        <v>8</v>
      </c>
      <c r="D486" t="s">
        <v>31</v>
      </c>
      <c r="E486" t="s">
        <v>101</v>
      </c>
      <c r="F486" t="s">
        <v>83</v>
      </c>
      <c r="G486">
        <v>262</v>
      </c>
      <c r="H486" t="s">
        <v>25</v>
      </c>
      <c r="I486" t="s">
        <v>805</v>
      </c>
      <c r="J486">
        <v>20</v>
      </c>
      <c r="K486">
        <v>10</v>
      </c>
      <c r="L486">
        <v>2020</v>
      </c>
      <c r="M486">
        <v>15</v>
      </c>
      <c r="N486">
        <v>37</v>
      </c>
      <c r="O486">
        <v>36</v>
      </c>
      <c r="P486" t="s">
        <v>112</v>
      </c>
      <c r="Q486" t="s">
        <v>28</v>
      </c>
      <c r="R486" t="s">
        <v>1379</v>
      </c>
      <c r="S486" t="s">
        <v>1380</v>
      </c>
      <c r="V486" s="4" t="b">
        <f t="shared" si="32"/>
        <v>1</v>
      </c>
      <c r="W486" s="6" t="b">
        <f t="shared" si="33"/>
        <v>1</v>
      </c>
      <c r="X486" s="4">
        <f t="shared" si="34"/>
        <v>0.65069444444444446</v>
      </c>
      <c r="Y486" s="4">
        <f t="shared" si="35"/>
        <v>0</v>
      </c>
      <c r="Z486" s="7">
        <f>IF(AND(V486,W486,Y486&gt;=Constants!$C$3),TRUE,0)</f>
        <v>0</v>
      </c>
    </row>
    <row r="487" spans="1:26" x14ac:dyDescent="0.2">
      <c r="A487" t="s">
        <v>95</v>
      </c>
      <c r="B487" t="s">
        <v>96</v>
      </c>
      <c r="C487">
        <v>8</v>
      </c>
      <c r="D487" t="s">
        <v>31</v>
      </c>
      <c r="E487" t="s">
        <v>101</v>
      </c>
      <c r="F487" t="s">
        <v>83</v>
      </c>
      <c r="G487">
        <v>263</v>
      </c>
      <c r="H487" t="s">
        <v>25</v>
      </c>
      <c r="I487" t="s">
        <v>774</v>
      </c>
      <c r="J487">
        <v>20</v>
      </c>
      <c r="K487">
        <v>10</v>
      </c>
      <c r="L487">
        <v>2020</v>
      </c>
      <c r="M487">
        <v>15</v>
      </c>
      <c r="N487">
        <v>44</v>
      </c>
      <c r="O487">
        <v>12</v>
      </c>
      <c r="P487" t="s">
        <v>27</v>
      </c>
      <c r="Q487" t="s">
        <v>28</v>
      </c>
      <c r="R487" t="s">
        <v>1381</v>
      </c>
      <c r="S487" t="s">
        <v>1382</v>
      </c>
      <c r="V487" s="4" t="b">
        <f t="shared" si="32"/>
        <v>0</v>
      </c>
      <c r="W487" s="6" t="b">
        <f t="shared" si="33"/>
        <v>1</v>
      </c>
      <c r="X487" s="4">
        <f t="shared" si="34"/>
        <v>0.65555555555555556</v>
      </c>
      <c r="Y487" s="4">
        <f t="shared" si="35"/>
        <v>4.8611111111110938E-3</v>
      </c>
      <c r="Z487" s="7">
        <f>IF(AND(V487,W487,Y487&gt;=Constants!$C$3),TRUE,0)</f>
        <v>0</v>
      </c>
    </row>
    <row r="488" spans="1:26" x14ac:dyDescent="0.2">
      <c r="A488" t="s">
        <v>95</v>
      </c>
      <c r="B488" t="s">
        <v>96</v>
      </c>
      <c r="C488">
        <v>8</v>
      </c>
      <c r="D488" t="s">
        <v>31</v>
      </c>
      <c r="E488" t="s">
        <v>101</v>
      </c>
      <c r="F488" t="s">
        <v>83</v>
      </c>
      <c r="G488">
        <v>264</v>
      </c>
      <c r="H488" t="s">
        <v>25</v>
      </c>
      <c r="I488" t="s">
        <v>774</v>
      </c>
      <c r="J488">
        <v>20</v>
      </c>
      <c r="K488">
        <v>10</v>
      </c>
      <c r="L488">
        <v>2020</v>
      </c>
      <c r="M488">
        <v>15</v>
      </c>
      <c r="N488">
        <v>44</v>
      </c>
      <c r="O488">
        <v>33</v>
      </c>
      <c r="P488" t="s">
        <v>27</v>
      </c>
      <c r="Q488" t="s">
        <v>98</v>
      </c>
      <c r="R488" t="s">
        <v>1383</v>
      </c>
      <c r="S488" t="s">
        <v>1384</v>
      </c>
      <c r="V488" s="4" t="b">
        <f t="shared" si="32"/>
        <v>0</v>
      </c>
      <c r="W488" s="6" t="b">
        <f t="shared" si="33"/>
        <v>1</v>
      </c>
      <c r="X488" s="4">
        <f t="shared" si="34"/>
        <v>0.65555555555555556</v>
      </c>
      <c r="Y488" s="4">
        <f t="shared" si="35"/>
        <v>0</v>
      </c>
      <c r="Z488" s="7">
        <f>IF(AND(V488,W488,Y488&gt;=Constants!$C$3),TRUE,0)</f>
        <v>0</v>
      </c>
    </row>
    <row r="489" spans="1:26" x14ac:dyDescent="0.2">
      <c r="A489" t="s">
        <v>95</v>
      </c>
      <c r="B489" t="s">
        <v>96</v>
      </c>
      <c r="C489">
        <v>8</v>
      </c>
      <c r="D489" t="s">
        <v>31</v>
      </c>
      <c r="E489" t="s">
        <v>101</v>
      </c>
      <c r="F489" t="s">
        <v>83</v>
      </c>
      <c r="G489">
        <v>264</v>
      </c>
      <c r="H489" t="s">
        <v>25</v>
      </c>
      <c r="I489" t="s">
        <v>26</v>
      </c>
      <c r="J489">
        <v>20</v>
      </c>
      <c r="K489">
        <v>10</v>
      </c>
      <c r="L489">
        <v>2020</v>
      </c>
      <c r="M489">
        <v>15</v>
      </c>
      <c r="N489">
        <v>44</v>
      </c>
      <c r="O489">
        <v>18</v>
      </c>
      <c r="P489" t="s">
        <v>27</v>
      </c>
      <c r="Q489" t="s">
        <v>98</v>
      </c>
      <c r="R489" t="s">
        <v>280</v>
      </c>
      <c r="S489" t="s">
        <v>281</v>
      </c>
      <c r="V489" s="4" t="b">
        <f t="shared" si="32"/>
        <v>1</v>
      </c>
      <c r="W489" s="6" t="b">
        <f t="shared" si="33"/>
        <v>1</v>
      </c>
      <c r="X489" s="4">
        <f t="shared" si="34"/>
        <v>0.65555555555555556</v>
      </c>
      <c r="Y489" s="4">
        <f t="shared" si="35"/>
        <v>0</v>
      </c>
      <c r="Z489" s="7">
        <f>IF(AND(V489,W489,Y489&gt;=Constants!$C$3),TRUE,0)</f>
        <v>0</v>
      </c>
    </row>
    <row r="490" spans="1:26" x14ac:dyDescent="0.2">
      <c r="A490" t="s">
        <v>95</v>
      </c>
      <c r="B490" t="s">
        <v>96</v>
      </c>
      <c r="C490">
        <v>8</v>
      </c>
      <c r="D490" t="s">
        <v>31</v>
      </c>
      <c r="E490" t="s">
        <v>101</v>
      </c>
      <c r="F490" t="s">
        <v>83</v>
      </c>
      <c r="G490">
        <v>264</v>
      </c>
      <c r="H490" t="s">
        <v>25</v>
      </c>
      <c r="I490" t="s">
        <v>805</v>
      </c>
      <c r="J490">
        <v>20</v>
      </c>
      <c r="K490">
        <v>10</v>
      </c>
      <c r="L490">
        <v>2020</v>
      </c>
      <c r="M490">
        <v>15</v>
      </c>
      <c r="N490">
        <v>44</v>
      </c>
      <c r="O490">
        <v>26</v>
      </c>
      <c r="P490" t="s">
        <v>27</v>
      </c>
      <c r="Q490" t="s">
        <v>98</v>
      </c>
      <c r="R490" t="s">
        <v>1385</v>
      </c>
      <c r="S490" t="s">
        <v>1386</v>
      </c>
      <c r="V490" s="4" t="b">
        <f t="shared" si="32"/>
        <v>1</v>
      </c>
      <c r="W490" s="6" t="b">
        <f t="shared" si="33"/>
        <v>1</v>
      </c>
      <c r="X490" s="4">
        <f t="shared" si="34"/>
        <v>0.65555555555555556</v>
      </c>
      <c r="Y490" s="4">
        <f t="shared" si="35"/>
        <v>0</v>
      </c>
      <c r="Z490" s="7">
        <f>IF(AND(V490,W490,Y490&gt;=Constants!$C$3),TRUE,0)</f>
        <v>0</v>
      </c>
    </row>
    <row r="491" spans="1:26" x14ac:dyDescent="0.2">
      <c r="A491" t="s">
        <v>95</v>
      </c>
      <c r="B491" t="s">
        <v>96</v>
      </c>
      <c r="C491">
        <v>8</v>
      </c>
      <c r="D491" t="s">
        <v>31</v>
      </c>
      <c r="E491" t="s">
        <v>101</v>
      </c>
      <c r="F491" t="s">
        <v>83</v>
      </c>
      <c r="G491">
        <v>265</v>
      </c>
      <c r="H491" t="s">
        <v>25</v>
      </c>
      <c r="I491" t="s">
        <v>26</v>
      </c>
      <c r="J491">
        <v>20</v>
      </c>
      <c r="K491">
        <v>10</v>
      </c>
      <c r="L491">
        <v>2020</v>
      </c>
      <c r="M491">
        <v>15</v>
      </c>
      <c r="N491">
        <v>44</v>
      </c>
      <c r="O491">
        <v>18</v>
      </c>
      <c r="P491" t="s">
        <v>27</v>
      </c>
      <c r="Q491" t="s">
        <v>98</v>
      </c>
      <c r="R491" t="s">
        <v>280</v>
      </c>
      <c r="S491" t="s">
        <v>282</v>
      </c>
      <c r="V491" s="4" t="b">
        <f t="shared" si="32"/>
        <v>0</v>
      </c>
      <c r="W491" s="6" t="b">
        <f t="shared" si="33"/>
        <v>1</v>
      </c>
      <c r="X491" s="4">
        <f t="shared" si="34"/>
        <v>0.65555555555555556</v>
      </c>
      <c r="Y491" s="4">
        <f t="shared" si="35"/>
        <v>0</v>
      </c>
      <c r="Z491" s="7">
        <f>IF(AND(V491,W491,Y491&gt;=Constants!$C$3),TRUE,0)</f>
        <v>0</v>
      </c>
    </row>
    <row r="492" spans="1:26" s="8" customFormat="1" x14ac:dyDescent="0.2">
      <c r="A492" s="8" t="s">
        <v>95</v>
      </c>
      <c r="B492" s="8" t="s">
        <v>96</v>
      </c>
      <c r="C492" s="8">
        <v>8</v>
      </c>
      <c r="D492" s="8" t="s">
        <v>31</v>
      </c>
      <c r="E492" s="8" t="s">
        <v>105</v>
      </c>
      <c r="F492" s="8" t="s">
        <v>42</v>
      </c>
      <c r="G492" s="8">
        <v>265</v>
      </c>
      <c r="H492" s="8" t="s">
        <v>25</v>
      </c>
      <c r="I492" s="8" t="s">
        <v>26</v>
      </c>
      <c r="J492" s="8">
        <v>20</v>
      </c>
      <c r="K492" s="8">
        <v>10</v>
      </c>
      <c r="L492" s="8">
        <v>2020</v>
      </c>
      <c r="M492" s="8">
        <v>16</v>
      </c>
      <c r="N492" s="8">
        <v>9</v>
      </c>
      <c r="O492" s="8">
        <v>49</v>
      </c>
      <c r="P492" s="8" t="s">
        <v>27</v>
      </c>
      <c r="Q492" s="8" t="s">
        <v>98</v>
      </c>
      <c r="R492" s="8" t="s">
        <v>283</v>
      </c>
      <c r="S492" s="8" t="s">
        <v>284</v>
      </c>
      <c r="V492" s="8" t="b">
        <f t="shared" si="32"/>
        <v>1</v>
      </c>
      <c r="W492" s="15" t="b">
        <f t="shared" si="33"/>
        <v>1</v>
      </c>
      <c r="X492" s="8">
        <f t="shared" si="34"/>
        <v>0.67291666666666661</v>
      </c>
      <c r="Y492" s="8">
        <f t="shared" si="35"/>
        <v>1.7361111111111049E-2</v>
      </c>
      <c r="Z492" s="16" t="b">
        <f>IF(AND(V492,W492,Y492&gt;=Constants!$C$3),TRUE,0)</f>
        <v>1</v>
      </c>
    </row>
    <row r="493" spans="1:26" x14ac:dyDescent="0.2">
      <c r="A493" t="s">
        <v>95</v>
      </c>
      <c r="B493" t="s">
        <v>96</v>
      </c>
      <c r="C493">
        <v>8</v>
      </c>
      <c r="D493" t="s">
        <v>31</v>
      </c>
      <c r="E493" t="s">
        <v>105</v>
      </c>
      <c r="F493" t="s">
        <v>42</v>
      </c>
      <c r="G493">
        <v>266</v>
      </c>
      <c r="H493" t="s">
        <v>25</v>
      </c>
      <c r="I493" t="s">
        <v>26</v>
      </c>
      <c r="J493">
        <v>20</v>
      </c>
      <c r="K493">
        <v>10</v>
      </c>
      <c r="L493">
        <v>2020</v>
      </c>
      <c r="M493">
        <v>16</v>
      </c>
      <c r="N493">
        <v>10</v>
      </c>
      <c r="O493">
        <v>12</v>
      </c>
      <c r="P493" t="s">
        <v>27</v>
      </c>
      <c r="Q493" t="s">
        <v>28</v>
      </c>
      <c r="R493" t="s">
        <v>285</v>
      </c>
      <c r="S493" t="s">
        <v>286</v>
      </c>
      <c r="V493" s="4" t="b">
        <f t="shared" si="32"/>
        <v>0</v>
      </c>
      <c r="W493" s="6" t="b">
        <f t="shared" si="33"/>
        <v>1</v>
      </c>
      <c r="X493" s="4">
        <f t="shared" si="34"/>
        <v>0.67361111111111116</v>
      </c>
      <c r="Y493" s="4">
        <f t="shared" si="35"/>
        <v>6.94444444444553E-4</v>
      </c>
      <c r="Z493" s="7">
        <f>IF(AND(V493,W493,Y493&gt;=Constants!$C$3),TRUE,0)</f>
        <v>0</v>
      </c>
    </row>
    <row r="494" spans="1:26" x14ac:dyDescent="0.2">
      <c r="A494" t="s">
        <v>95</v>
      </c>
      <c r="B494" t="s">
        <v>96</v>
      </c>
      <c r="C494">
        <v>8</v>
      </c>
      <c r="D494" t="s">
        <v>31</v>
      </c>
      <c r="E494" t="s">
        <v>101</v>
      </c>
      <c r="F494" t="s">
        <v>83</v>
      </c>
      <c r="G494">
        <v>267</v>
      </c>
      <c r="H494" t="s">
        <v>102</v>
      </c>
      <c r="I494" t="s">
        <v>774</v>
      </c>
      <c r="J494">
        <v>20</v>
      </c>
      <c r="K494">
        <v>10</v>
      </c>
      <c r="L494">
        <v>2020</v>
      </c>
      <c r="M494">
        <v>18</v>
      </c>
      <c r="N494">
        <v>17</v>
      </c>
      <c r="O494">
        <v>1</v>
      </c>
      <c r="P494" t="s">
        <v>27</v>
      </c>
      <c r="Q494" t="s">
        <v>28</v>
      </c>
      <c r="R494" t="s">
        <v>1387</v>
      </c>
      <c r="S494" t="s">
        <v>1388</v>
      </c>
      <c r="V494" s="4" t="b">
        <f t="shared" si="32"/>
        <v>0</v>
      </c>
      <c r="W494" s="6" t="b">
        <f t="shared" si="33"/>
        <v>1</v>
      </c>
      <c r="X494" s="4">
        <f t="shared" si="34"/>
        <v>0.76180555555555562</v>
      </c>
      <c r="Y494" s="4">
        <f t="shared" si="35"/>
        <v>8.8194444444444464E-2</v>
      </c>
      <c r="Z494" s="7">
        <f>IF(AND(V494,W494,Y494&gt;=Constants!$C$3),TRUE,0)</f>
        <v>0</v>
      </c>
    </row>
    <row r="495" spans="1:26" x14ac:dyDescent="0.2">
      <c r="A495" t="s">
        <v>95</v>
      </c>
      <c r="B495" t="s">
        <v>96</v>
      </c>
      <c r="C495">
        <v>8</v>
      </c>
      <c r="D495" t="s">
        <v>31</v>
      </c>
      <c r="E495" t="s">
        <v>101</v>
      </c>
      <c r="F495" t="s">
        <v>83</v>
      </c>
      <c r="G495">
        <v>268</v>
      </c>
      <c r="H495" t="s">
        <v>102</v>
      </c>
      <c r="I495" t="s">
        <v>774</v>
      </c>
      <c r="J495">
        <v>20</v>
      </c>
      <c r="K495">
        <v>10</v>
      </c>
      <c r="L495">
        <v>2020</v>
      </c>
      <c r="M495">
        <v>18</v>
      </c>
      <c r="N495">
        <v>18</v>
      </c>
      <c r="O495">
        <v>31</v>
      </c>
      <c r="P495" t="s">
        <v>27</v>
      </c>
      <c r="Q495" t="s">
        <v>28</v>
      </c>
      <c r="R495" t="s">
        <v>1389</v>
      </c>
      <c r="S495" t="s">
        <v>1390</v>
      </c>
      <c r="V495" s="4" t="b">
        <f t="shared" si="32"/>
        <v>0</v>
      </c>
      <c r="W495" s="6" t="b">
        <f t="shared" si="33"/>
        <v>1</v>
      </c>
      <c r="X495" s="4">
        <f t="shared" si="34"/>
        <v>0.76250000000000007</v>
      </c>
      <c r="Y495" s="4">
        <f t="shared" si="35"/>
        <v>6.9444444444444198E-4</v>
      </c>
      <c r="Z495" s="7">
        <f>IF(AND(V495,W495,Y495&gt;=Constants!$C$3),TRUE,0)</f>
        <v>0</v>
      </c>
    </row>
    <row r="496" spans="1:26" s="4" customFormat="1" x14ac:dyDescent="0.2">
      <c r="A496" s="4" t="s">
        <v>95</v>
      </c>
      <c r="B496" s="4" t="s">
        <v>96</v>
      </c>
      <c r="C496" s="4">
        <v>8</v>
      </c>
      <c r="D496" s="4" t="s">
        <v>31</v>
      </c>
      <c r="E496" s="4" t="s">
        <v>101</v>
      </c>
      <c r="F496" s="4" t="s">
        <v>83</v>
      </c>
      <c r="G496" s="4">
        <v>268</v>
      </c>
      <c r="H496" s="4" t="s">
        <v>102</v>
      </c>
      <c r="I496" s="4" t="s">
        <v>774</v>
      </c>
      <c r="J496" s="4">
        <v>21</v>
      </c>
      <c r="K496" s="4">
        <v>10</v>
      </c>
      <c r="L496" s="4">
        <v>2020</v>
      </c>
      <c r="M496" s="4">
        <v>4</v>
      </c>
      <c r="N496" s="4">
        <v>46</v>
      </c>
      <c r="O496" s="4">
        <v>55</v>
      </c>
      <c r="P496" s="4" t="s">
        <v>27</v>
      </c>
      <c r="Q496" s="4" t="s">
        <v>28</v>
      </c>
      <c r="R496" s="4" t="s">
        <v>1391</v>
      </c>
      <c r="S496" s="4" t="s">
        <v>1392</v>
      </c>
      <c r="V496" s="4" t="b">
        <f t="shared" si="32"/>
        <v>1</v>
      </c>
      <c r="W496" s="6" t="b">
        <f t="shared" si="33"/>
        <v>0</v>
      </c>
      <c r="X496" s="4">
        <f t="shared" si="34"/>
        <v>0.1986111111111111</v>
      </c>
      <c r="Y496" s="4" t="str">
        <f t="shared" si="35"/>
        <v xml:space="preserve"> </v>
      </c>
      <c r="Z496" s="7">
        <f>IF(AND(V496,W496,Y496&gt;=Constants!$C$3),TRUE,0)</f>
        <v>0</v>
      </c>
    </row>
    <row r="497" spans="1:26" s="8" customFormat="1" x14ac:dyDescent="0.2">
      <c r="A497" s="8" t="s">
        <v>95</v>
      </c>
      <c r="B497" s="8" t="s">
        <v>96</v>
      </c>
      <c r="C497" s="8">
        <v>8</v>
      </c>
      <c r="D497" s="8" t="s">
        <v>22</v>
      </c>
      <c r="E497" s="8" t="s">
        <v>97</v>
      </c>
      <c r="F497" s="8" t="s">
        <v>54</v>
      </c>
      <c r="G497" s="8">
        <v>268</v>
      </c>
      <c r="H497" s="8" t="s">
        <v>102</v>
      </c>
      <c r="I497" s="8" t="s">
        <v>774</v>
      </c>
      <c r="J497" s="8">
        <v>21</v>
      </c>
      <c r="K497" s="8">
        <v>10</v>
      </c>
      <c r="L497" s="8">
        <v>2020</v>
      </c>
      <c r="M497" s="8">
        <v>5</v>
      </c>
      <c r="N497" s="8">
        <v>12</v>
      </c>
      <c r="O497" s="8">
        <v>26</v>
      </c>
      <c r="P497" s="8" t="s">
        <v>27</v>
      </c>
      <c r="Q497" s="8" t="s">
        <v>28</v>
      </c>
      <c r="R497" s="8" t="s">
        <v>1393</v>
      </c>
      <c r="S497" s="8" t="s">
        <v>1394</v>
      </c>
      <c r="V497" s="8" t="b">
        <f t="shared" si="32"/>
        <v>1</v>
      </c>
      <c r="W497" s="15" t="b">
        <f t="shared" si="33"/>
        <v>1</v>
      </c>
      <c r="X497" s="8">
        <f t="shared" si="34"/>
        <v>0.21666666666666667</v>
      </c>
      <c r="Y497" s="8">
        <f t="shared" si="35"/>
        <v>1.8055555555555575E-2</v>
      </c>
      <c r="Z497" s="16" t="b">
        <f>IF(AND(V497,W497,Y497&gt;=Constants!$C$3),TRUE,0)</f>
        <v>1</v>
      </c>
    </row>
    <row r="498" spans="1:26" x14ac:dyDescent="0.2">
      <c r="A498" t="s">
        <v>95</v>
      </c>
      <c r="B498" t="s">
        <v>96</v>
      </c>
      <c r="C498">
        <v>8</v>
      </c>
      <c r="D498" t="s">
        <v>22</v>
      </c>
      <c r="E498" t="s">
        <v>97</v>
      </c>
      <c r="F498" t="s">
        <v>54</v>
      </c>
      <c r="G498">
        <v>268</v>
      </c>
      <c r="H498" t="s">
        <v>102</v>
      </c>
      <c r="I498" t="s">
        <v>805</v>
      </c>
      <c r="J498">
        <v>21</v>
      </c>
      <c r="K498">
        <v>10</v>
      </c>
      <c r="L498">
        <v>2020</v>
      </c>
      <c r="M498">
        <v>4</v>
      </c>
      <c r="N498">
        <v>59</v>
      </c>
      <c r="O498">
        <v>28</v>
      </c>
      <c r="P498" t="s">
        <v>27</v>
      </c>
      <c r="Q498" t="s">
        <v>28</v>
      </c>
      <c r="R498" t="s">
        <v>1395</v>
      </c>
      <c r="S498" t="s">
        <v>1396</v>
      </c>
      <c r="V498" s="4" t="b">
        <f t="shared" si="32"/>
        <v>1</v>
      </c>
      <c r="W498" s="6" t="b">
        <f t="shared" si="33"/>
        <v>1</v>
      </c>
      <c r="X498" s="4">
        <f t="shared" si="34"/>
        <v>0.2076388888888889</v>
      </c>
      <c r="Y498" s="4">
        <f t="shared" si="35"/>
        <v>9.0277777777777735E-3</v>
      </c>
      <c r="Z498" s="7" t="b">
        <f>IF(AND(V498,W498,Y498&gt;=Constants!$C$3),TRUE,0)</f>
        <v>1</v>
      </c>
    </row>
    <row r="499" spans="1:26" s="8" customFormat="1" x14ac:dyDescent="0.2">
      <c r="A499" s="8" t="s">
        <v>95</v>
      </c>
      <c r="B499" s="8" t="s">
        <v>96</v>
      </c>
      <c r="C499" s="8">
        <v>8</v>
      </c>
      <c r="D499" s="8" t="s">
        <v>22</v>
      </c>
      <c r="E499" s="8" t="s">
        <v>97</v>
      </c>
      <c r="F499" s="8" t="s">
        <v>54</v>
      </c>
      <c r="G499" s="8">
        <v>268</v>
      </c>
      <c r="H499" s="8" t="s">
        <v>102</v>
      </c>
      <c r="I499" s="8" t="s">
        <v>805</v>
      </c>
      <c r="J499" s="8">
        <v>21</v>
      </c>
      <c r="K499" s="8">
        <v>10</v>
      </c>
      <c r="L499" s="8">
        <v>2020</v>
      </c>
      <c r="M499" s="8">
        <v>5</v>
      </c>
      <c r="N499" s="8">
        <v>7</v>
      </c>
      <c r="O499" s="8">
        <v>7</v>
      </c>
      <c r="P499" s="8" t="s">
        <v>27</v>
      </c>
      <c r="Q499" s="8" t="s">
        <v>28</v>
      </c>
      <c r="R499" s="8" t="s">
        <v>1397</v>
      </c>
      <c r="S499" s="8" t="s">
        <v>1398</v>
      </c>
      <c r="V499" s="8" t="b">
        <f t="shared" si="32"/>
        <v>1</v>
      </c>
      <c r="W499" s="15" t="b">
        <f t="shared" si="33"/>
        <v>1</v>
      </c>
      <c r="X499" s="8">
        <f t="shared" si="34"/>
        <v>0.21319444444444444</v>
      </c>
      <c r="Y499" s="8">
        <f t="shared" si="35"/>
        <v>5.5555555555555358E-3</v>
      </c>
      <c r="Z499" s="16" t="b">
        <f>IF(AND(V499,W499,Y499&gt;=Constants!$C$3),TRUE,0)</f>
        <v>1</v>
      </c>
    </row>
    <row r="500" spans="1:26" x14ac:dyDescent="0.2">
      <c r="A500" t="s">
        <v>95</v>
      </c>
      <c r="B500" t="s">
        <v>96</v>
      </c>
      <c r="C500">
        <v>8</v>
      </c>
      <c r="D500" t="s">
        <v>31</v>
      </c>
      <c r="E500" t="s">
        <v>101</v>
      </c>
      <c r="F500" t="s">
        <v>83</v>
      </c>
      <c r="G500">
        <v>269</v>
      </c>
      <c r="H500" t="s">
        <v>102</v>
      </c>
      <c r="I500" t="s">
        <v>774</v>
      </c>
      <c r="J500">
        <v>21</v>
      </c>
      <c r="K500">
        <v>10</v>
      </c>
      <c r="L500">
        <v>2020</v>
      </c>
      <c r="M500">
        <v>5</v>
      </c>
      <c r="N500">
        <v>1</v>
      </c>
      <c r="O500">
        <v>10</v>
      </c>
      <c r="P500" t="s">
        <v>27</v>
      </c>
      <c r="Q500" t="s">
        <v>28</v>
      </c>
      <c r="R500" t="s">
        <v>1399</v>
      </c>
      <c r="S500" t="s">
        <v>1400</v>
      </c>
      <c r="V500" s="4" t="b">
        <f t="shared" si="32"/>
        <v>0</v>
      </c>
      <c r="W500" s="6" t="b">
        <f t="shared" si="33"/>
        <v>1</v>
      </c>
      <c r="X500" s="4">
        <f t="shared" si="34"/>
        <v>0.20902777777777778</v>
      </c>
      <c r="Y500" s="4">
        <f t="shared" si="35"/>
        <v>4.1666666666666519E-3</v>
      </c>
      <c r="Z500" s="7">
        <f>IF(AND(V500,W500,Y500&gt;=Constants!$C$3),TRUE,0)</f>
        <v>0</v>
      </c>
    </row>
    <row r="501" spans="1:26" x14ac:dyDescent="0.2">
      <c r="A501" t="s">
        <v>95</v>
      </c>
      <c r="B501" t="s">
        <v>96</v>
      </c>
      <c r="C501">
        <v>8</v>
      </c>
      <c r="D501" t="s">
        <v>22</v>
      </c>
      <c r="E501" t="s">
        <v>133</v>
      </c>
      <c r="F501" t="s">
        <v>24</v>
      </c>
      <c r="G501">
        <v>270</v>
      </c>
      <c r="H501" t="s">
        <v>102</v>
      </c>
      <c r="I501" t="s">
        <v>774</v>
      </c>
      <c r="J501">
        <v>21</v>
      </c>
      <c r="K501">
        <v>10</v>
      </c>
      <c r="L501">
        <v>2020</v>
      </c>
      <c r="M501">
        <v>5</v>
      </c>
      <c r="N501">
        <v>6</v>
      </c>
      <c r="O501">
        <v>25</v>
      </c>
      <c r="P501" t="s">
        <v>27</v>
      </c>
      <c r="Q501" t="s">
        <v>28</v>
      </c>
      <c r="R501" t="s">
        <v>1401</v>
      </c>
      <c r="S501" t="s">
        <v>1402</v>
      </c>
      <c r="V501" s="4" t="b">
        <f t="shared" si="32"/>
        <v>0</v>
      </c>
      <c r="W501" s="6" t="b">
        <f t="shared" si="33"/>
        <v>1</v>
      </c>
      <c r="X501" s="4">
        <f t="shared" si="34"/>
        <v>0.21249999999999999</v>
      </c>
      <c r="Y501" s="4">
        <f t="shared" si="35"/>
        <v>3.4722222222222099E-3</v>
      </c>
      <c r="Z501" s="7">
        <f>IF(AND(V501,W501,Y501&gt;=Constants!$C$3),TRUE,0)</f>
        <v>0</v>
      </c>
    </row>
    <row r="502" spans="1:26" x14ac:dyDescent="0.2">
      <c r="A502" t="s">
        <v>95</v>
      </c>
      <c r="B502" t="s">
        <v>96</v>
      </c>
      <c r="C502">
        <v>8</v>
      </c>
      <c r="D502" t="s">
        <v>31</v>
      </c>
      <c r="E502" t="s">
        <v>101</v>
      </c>
      <c r="F502" t="s">
        <v>83</v>
      </c>
      <c r="G502">
        <v>271</v>
      </c>
      <c r="H502" t="s">
        <v>25</v>
      </c>
      <c r="I502" t="s">
        <v>774</v>
      </c>
      <c r="J502">
        <v>21</v>
      </c>
      <c r="K502">
        <v>10</v>
      </c>
      <c r="L502">
        <v>2020</v>
      </c>
      <c r="M502">
        <v>5</v>
      </c>
      <c r="N502">
        <v>8</v>
      </c>
      <c r="O502">
        <v>3</v>
      </c>
      <c r="P502" t="s">
        <v>27</v>
      </c>
      <c r="Q502" t="s">
        <v>28</v>
      </c>
      <c r="R502" t="s">
        <v>1403</v>
      </c>
      <c r="S502" t="s">
        <v>1404</v>
      </c>
      <c r="V502" s="4" t="b">
        <f t="shared" si="32"/>
        <v>0</v>
      </c>
      <c r="W502" s="6" t="b">
        <f t="shared" si="33"/>
        <v>1</v>
      </c>
      <c r="X502" s="4">
        <f t="shared" si="34"/>
        <v>0.21388888888888891</v>
      </c>
      <c r="Y502" s="4">
        <f t="shared" si="35"/>
        <v>1.3888888888889117E-3</v>
      </c>
      <c r="Z502" s="7">
        <f>IF(AND(V502,W502,Y502&gt;=Constants!$C$3),TRUE,0)</f>
        <v>0</v>
      </c>
    </row>
    <row r="503" spans="1:26" x14ac:dyDescent="0.2">
      <c r="A503" t="s">
        <v>95</v>
      </c>
      <c r="B503" t="s">
        <v>96</v>
      </c>
      <c r="C503">
        <v>8</v>
      </c>
      <c r="D503" t="s">
        <v>31</v>
      </c>
      <c r="E503" t="s">
        <v>101</v>
      </c>
      <c r="F503" t="s">
        <v>83</v>
      </c>
      <c r="G503">
        <v>271</v>
      </c>
      <c r="H503" t="s">
        <v>25</v>
      </c>
      <c r="I503" t="s">
        <v>26</v>
      </c>
      <c r="J503">
        <v>21</v>
      </c>
      <c r="K503">
        <v>10</v>
      </c>
      <c r="L503">
        <v>2020</v>
      </c>
      <c r="M503">
        <v>5</v>
      </c>
      <c r="N503">
        <v>8</v>
      </c>
      <c r="O503">
        <v>24</v>
      </c>
      <c r="P503" t="s">
        <v>27</v>
      </c>
      <c r="Q503" t="s">
        <v>28</v>
      </c>
      <c r="R503" t="s">
        <v>287</v>
      </c>
      <c r="S503" t="s">
        <v>288</v>
      </c>
      <c r="V503" s="4" t="b">
        <f t="shared" si="32"/>
        <v>1</v>
      </c>
      <c r="W503" s="6" t="b">
        <f t="shared" si="33"/>
        <v>1</v>
      </c>
      <c r="X503" s="4">
        <f t="shared" si="34"/>
        <v>0.21388888888888891</v>
      </c>
      <c r="Y503" s="4">
        <f t="shared" si="35"/>
        <v>0</v>
      </c>
      <c r="Z503" s="7">
        <f>IF(AND(V503,W503,Y503&gt;=Constants!$C$3),TRUE,0)</f>
        <v>0</v>
      </c>
    </row>
    <row r="504" spans="1:26" x14ac:dyDescent="0.2">
      <c r="A504" t="s">
        <v>95</v>
      </c>
      <c r="B504" t="s">
        <v>96</v>
      </c>
      <c r="C504">
        <v>8</v>
      </c>
      <c r="D504" t="s">
        <v>31</v>
      </c>
      <c r="E504" t="s">
        <v>101</v>
      </c>
      <c r="F504" t="s">
        <v>83</v>
      </c>
      <c r="G504">
        <v>272</v>
      </c>
      <c r="H504" t="s">
        <v>25</v>
      </c>
      <c r="I504" t="s">
        <v>774</v>
      </c>
      <c r="J504">
        <v>21</v>
      </c>
      <c r="K504">
        <v>10</v>
      </c>
      <c r="L504">
        <v>2020</v>
      </c>
      <c r="M504">
        <v>6</v>
      </c>
      <c r="N504">
        <v>25</v>
      </c>
      <c r="O504">
        <v>26</v>
      </c>
      <c r="P504" t="s">
        <v>27</v>
      </c>
      <c r="Q504" t="s">
        <v>28</v>
      </c>
      <c r="R504" t="s">
        <v>1405</v>
      </c>
      <c r="S504" t="s">
        <v>1406</v>
      </c>
      <c r="V504" s="4" t="b">
        <f t="shared" si="32"/>
        <v>0</v>
      </c>
      <c r="W504" s="6" t="b">
        <f t="shared" si="33"/>
        <v>1</v>
      </c>
      <c r="X504" s="4">
        <f t="shared" si="34"/>
        <v>0.2673611111111111</v>
      </c>
      <c r="Y504" s="4">
        <f t="shared" si="35"/>
        <v>5.3472222222222199E-2</v>
      </c>
      <c r="Z504" s="7">
        <f>IF(AND(V504,W504,Y504&gt;=Constants!$C$3),TRUE,0)</f>
        <v>0</v>
      </c>
    </row>
    <row r="505" spans="1:26" x14ac:dyDescent="0.2">
      <c r="A505" t="s">
        <v>95</v>
      </c>
      <c r="B505" t="s">
        <v>96</v>
      </c>
      <c r="C505">
        <v>8</v>
      </c>
      <c r="D505" t="s">
        <v>31</v>
      </c>
      <c r="E505" t="s">
        <v>101</v>
      </c>
      <c r="F505" t="s">
        <v>83</v>
      </c>
      <c r="G505">
        <v>273</v>
      </c>
      <c r="H505" t="s">
        <v>102</v>
      </c>
      <c r="I505" t="s">
        <v>774</v>
      </c>
      <c r="J505">
        <v>21</v>
      </c>
      <c r="K505">
        <v>10</v>
      </c>
      <c r="L505">
        <v>2020</v>
      </c>
      <c r="M505">
        <v>6</v>
      </c>
      <c r="N505">
        <v>26</v>
      </c>
      <c r="O505">
        <v>50</v>
      </c>
      <c r="P505" t="s">
        <v>27</v>
      </c>
      <c r="Q505" t="s">
        <v>28</v>
      </c>
      <c r="R505" t="s">
        <v>1407</v>
      </c>
      <c r="S505" t="s">
        <v>1408</v>
      </c>
      <c r="V505" s="4" t="b">
        <f t="shared" si="32"/>
        <v>0</v>
      </c>
      <c r="W505" s="6" t="b">
        <f t="shared" si="33"/>
        <v>1</v>
      </c>
      <c r="X505" s="4">
        <f t="shared" si="34"/>
        <v>0.26805555555555555</v>
      </c>
      <c r="Y505" s="4">
        <f t="shared" si="35"/>
        <v>6.9444444444444198E-4</v>
      </c>
      <c r="Z505" s="7">
        <f>IF(AND(V505,W505,Y505&gt;=Constants!$C$3),TRUE,0)</f>
        <v>0</v>
      </c>
    </row>
    <row r="506" spans="1:26" x14ac:dyDescent="0.2">
      <c r="A506" t="s">
        <v>95</v>
      </c>
      <c r="B506" t="s">
        <v>96</v>
      </c>
      <c r="C506">
        <v>8</v>
      </c>
      <c r="D506" t="s">
        <v>31</v>
      </c>
      <c r="E506" t="s">
        <v>101</v>
      </c>
      <c r="F506" t="s">
        <v>83</v>
      </c>
      <c r="G506">
        <v>273</v>
      </c>
      <c r="H506" t="s">
        <v>102</v>
      </c>
      <c r="I506" t="s">
        <v>26</v>
      </c>
      <c r="J506">
        <v>21</v>
      </c>
      <c r="K506">
        <v>10</v>
      </c>
      <c r="L506">
        <v>2020</v>
      </c>
      <c r="M506">
        <v>6</v>
      </c>
      <c r="N506">
        <v>27</v>
      </c>
      <c r="O506">
        <v>24</v>
      </c>
      <c r="P506" t="s">
        <v>27</v>
      </c>
      <c r="Q506" t="s">
        <v>28</v>
      </c>
      <c r="R506" t="s">
        <v>289</v>
      </c>
      <c r="S506" t="s">
        <v>290</v>
      </c>
      <c r="V506" s="4" t="b">
        <f t="shared" si="32"/>
        <v>1</v>
      </c>
      <c r="W506" s="6" t="b">
        <f t="shared" si="33"/>
        <v>1</v>
      </c>
      <c r="X506" s="4">
        <f t="shared" si="34"/>
        <v>0.26874999999999999</v>
      </c>
      <c r="Y506" s="4">
        <f t="shared" si="35"/>
        <v>6.9444444444444198E-4</v>
      </c>
      <c r="Z506" s="7" t="b">
        <f>IF(AND(V506,W506,Y506&gt;=Constants!$C$3),TRUE,0)</f>
        <v>1</v>
      </c>
    </row>
    <row r="507" spans="1:26" x14ac:dyDescent="0.2">
      <c r="A507" t="s">
        <v>95</v>
      </c>
      <c r="B507" t="s">
        <v>96</v>
      </c>
      <c r="C507">
        <v>8</v>
      </c>
      <c r="D507" t="s">
        <v>31</v>
      </c>
      <c r="E507" t="s">
        <v>101</v>
      </c>
      <c r="F507" t="s">
        <v>83</v>
      </c>
      <c r="G507">
        <v>274</v>
      </c>
      <c r="H507" t="s">
        <v>25</v>
      </c>
      <c r="I507" t="s">
        <v>774</v>
      </c>
      <c r="J507">
        <v>21</v>
      </c>
      <c r="K507">
        <v>10</v>
      </c>
      <c r="L507">
        <v>2020</v>
      </c>
      <c r="M507">
        <v>6</v>
      </c>
      <c r="N507">
        <v>27</v>
      </c>
      <c r="O507">
        <v>8</v>
      </c>
      <c r="P507" t="s">
        <v>27</v>
      </c>
      <c r="Q507" t="s">
        <v>28</v>
      </c>
      <c r="R507" t="s">
        <v>1409</v>
      </c>
      <c r="S507" t="s">
        <v>1410</v>
      </c>
      <c r="V507" s="4" t="b">
        <f t="shared" si="32"/>
        <v>0</v>
      </c>
      <c r="W507" s="6" t="b">
        <f t="shared" si="33"/>
        <v>1</v>
      </c>
      <c r="X507" s="4">
        <f t="shared" si="34"/>
        <v>0.26874999999999999</v>
      </c>
      <c r="Y507" s="4">
        <f t="shared" si="35"/>
        <v>0</v>
      </c>
      <c r="Z507" s="7">
        <f>IF(AND(V507,W507,Y507&gt;=Constants!$C$3),TRUE,0)</f>
        <v>0</v>
      </c>
    </row>
    <row r="508" spans="1:26" x14ac:dyDescent="0.2">
      <c r="A508" t="s">
        <v>95</v>
      </c>
      <c r="B508" t="s">
        <v>96</v>
      </c>
      <c r="C508">
        <v>8</v>
      </c>
      <c r="D508" t="s">
        <v>31</v>
      </c>
      <c r="E508" t="s">
        <v>101</v>
      </c>
      <c r="F508" t="s">
        <v>83</v>
      </c>
      <c r="G508">
        <v>275</v>
      </c>
      <c r="H508" t="s">
        <v>25</v>
      </c>
      <c r="I508" t="s">
        <v>774</v>
      </c>
      <c r="J508">
        <v>21</v>
      </c>
      <c r="K508">
        <v>10</v>
      </c>
      <c r="L508">
        <v>2020</v>
      </c>
      <c r="M508">
        <v>6</v>
      </c>
      <c r="N508">
        <v>46</v>
      </c>
      <c r="O508">
        <v>37</v>
      </c>
      <c r="P508" t="s">
        <v>27</v>
      </c>
      <c r="Q508" t="s">
        <v>36</v>
      </c>
      <c r="R508" t="s">
        <v>1411</v>
      </c>
      <c r="S508" t="s">
        <v>1412</v>
      </c>
      <c r="V508" s="4" t="b">
        <f t="shared" si="32"/>
        <v>0</v>
      </c>
      <c r="W508" s="6" t="b">
        <f t="shared" si="33"/>
        <v>1</v>
      </c>
      <c r="X508" s="4">
        <f t="shared" si="34"/>
        <v>0.28194444444444444</v>
      </c>
      <c r="Y508" s="4">
        <f t="shared" si="35"/>
        <v>1.3194444444444453E-2</v>
      </c>
      <c r="Z508" s="7">
        <f>IF(AND(V508,W508,Y508&gt;=Constants!$C$3),TRUE,0)</f>
        <v>0</v>
      </c>
    </row>
    <row r="509" spans="1:26" x14ac:dyDescent="0.2">
      <c r="A509" t="s">
        <v>95</v>
      </c>
      <c r="B509" t="s">
        <v>96</v>
      </c>
      <c r="C509">
        <v>8</v>
      </c>
      <c r="D509" t="s">
        <v>22</v>
      </c>
      <c r="E509" t="s">
        <v>97</v>
      </c>
      <c r="F509" t="s">
        <v>54</v>
      </c>
      <c r="G509">
        <v>275</v>
      </c>
      <c r="H509" t="s">
        <v>25</v>
      </c>
      <c r="I509" t="s">
        <v>26</v>
      </c>
      <c r="J509">
        <v>21</v>
      </c>
      <c r="K509">
        <v>10</v>
      </c>
      <c r="L509">
        <v>2020</v>
      </c>
      <c r="M509">
        <v>6</v>
      </c>
      <c r="N509">
        <v>45</v>
      </c>
      <c r="O509">
        <v>55</v>
      </c>
      <c r="P509" t="s">
        <v>27</v>
      </c>
      <c r="Q509" t="s">
        <v>36</v>
      </c>
      <c r="R509" t="s">
        <v>291</v>
      </c>
      <c r="S509" t="s">
        <v>292</v>
      </c>
      <c r="V509" s="4" t="b">
        <f t="shared" si="32"/>
        <v>1</v>
      </c>
      <c r="W509" s="6" t="b">
        <f t="shared" si="33"/>
        <v>1</v>
      </c>
      <c r="X509" s="4">
        <f t="shared" si="34"/>
        <v>0.28125</v>
      </c>
      <c r="Y509" s="4">
        <f t="shared" si="35"/>
        <v>6.9444444444444198E-4</v>
      </c>
      <c r="Z509" s="7" t="b">
        <f>IF(AND(V509,W509,Y509&gt;=Constants!$C$3),TRUE,0)</f>
        <v>1</v>
      </c>
    </row>
    <row r="510" spans="1:26" x14ac:dyDescent="0.2">
      <c r="A510" t="s">
        <v>95</v>
      </c>
      <c r="B510" t="s">
        <v>96</v>
      </c>
      <c r="C510">
        <v>8</v>
      </c>
      <c r="D510" t="s">
        <v>31</v>
      </c>
      <c r="E510" t="s">
        <v>101</v>
      </c>
      <c r="F510" t="s">
        <v>83</v>
      </c>
      <c r="G510">
        <v>276</v>
      </c>
      <c r="H510" t="s">
        <v>25</v>
      </c>
      <c r="I510" t="s">
        <v>774</v>
      </c>
      <c r="J510">
        <v>21</v>
      </c>
      <c r="K510">
        <v>10</v>
      </c>
      <c r="L510">
        <v>2020</v>
      </c>
      <c r="M510">
        <v>6</v>
      </c>
      <c r="N510">
        <v>46</v>
      </c>
      <c r="O510">
        <v>37</v>
      </c>
      <c r="P510" t="s">
        <v>112</v>
      </c>
      <c r="Q510" t="s">
        <v>28</v>
      </c>
      <c r="R510" t="s">
        <v>1411</v>
      </c>
      <c r="S510" t="s">
        <v>1413</v>
      </c>
      <c r="V510" s="4" t="b">
        <f t="shared" si="32"/>
        <v>0</v>
      </c>
      <c r="W510" s="6" t="b">
        <f t="shared" si="33"/>
        <v>1</v>
      </c>
      <c r="X510" s="4">
        <f t="shared" si="34"/>
        <v>0.28194444444444444</v>
      </c>
      <c r="Y510" s="4">
        <f t="shared" si="35"/>
        <v>6.9444444444444198E-4</v>
      </c>
      <c r="Z510" s="7">
        <f>IF(AND(V510,W510,Y510&gt;=Constants!$C$3),TRUE,0)</f>
        <v>0</v>
      </c>
    </row>
    <row r="511" spans="1:26" x14ac:dyDescent="0.2">
      <c r="A511" t="s">
        <v>95</v>
      </c>
      <c r="B511" t="s">
        <v>96</v>
      </c>
      <c r="C511">
        <v>8</v>
      </c>
      <c r="D511" t="s">
        <v>22</v>
      </c>
      <c r="E511" t="s">
        <v>97</v>
      </c>
      <c r="F511" t="s">
        <v>54</v>
      </c>
      <c r="G511">
        <v>276</v>
      </c>
      <c r="H511" t="s">
        <v>25</v>
      </c>
      <c r="I511" t="s">
        <v>26</v>
      </c>
      <c r="J511">
        <v>21</v>
      </c>
      <c r="K511">
        <v>10</v>
      </c>
      <c r="L511">
        <v>2020</v>
      </c>
      <c r="M511">
        <v>6</v>
      </c>
      <c r="N511">
        <v>45</v>
      </c>
      <c r="O511">
        <v>55</v>
      </c>
      <c r="P511" t="s">
        <v>112</v>
      </c>
      <c r="Q511" t="s">
        <v>28</v>
      </c>
      <c r="R511" t="s">
        <v>291</v>
      </c>
      <c r="S511" t="s">
        <v>293</v>
      </c>
      <c r="V511" s="4" t="b">
        <f t="shared" si="32"/>
        <v>1</v>
      </c>
      <c r="W511" s="6" t="b">
        <f t="shared" si="33"/>
        <v>1</v>
      </c>
      <c r="X511" s="4">
        <f t="shared" si="34"/>
        <v>0.28125</v>
      </c>
      <c r="Y511" s="4">
        <f t="shared" si="35"/>
        <v>6.9444444444444198E-4</v>
      </c>
      <c r="Z511" s="7" t="b">
        <f>IF(AND(V511,W511,Y511&gt;=Constants!$C$3),TRUE,0)</f>
        <v>1</v>
      </c>
    </row>
    <row r="512" spans="1:26" x14ac:dyDescent="0.2">
      <c r="A512" t="s">
        <v>95</v>
      </c>
      <c r="B512" t="s">
        <v>96</v>
      </c>
      <c r="C512">
        <v>8</v>
      </c>
      <c r="D512" t="s">
        <v>31</v>
      </c>
      <c r="E512" t="s">
        <v>101</v>
      </c>
      <c r="F512" t="s">
        <v>83</v>
      </c>
      <c r="G512">
        <v>277</v>
      </c>
      <c r="H512" t="s">
        <v>25</v>
      </c>
      <c r="I512" t="s">
        <v>774</v>
      </c>
      <c r="J512">
        <v>21</v>
      </c>
      <c r="K512">
        <v>10</v>
      </c>
      <c r="L512">
        <v>2020</v>
      </c>
      <c r="M512">
        <v>13</v>
      </c>
      <c r="N512">
        <v>22</v>
      </c>
      <c r="O512">
        <v>35</v>
      </c>
      <c r="P512" t="s">
        <v>27</v>
      </c>
      <c r="Q512" t="s">
        <v>28</v>
      </c>
      <c r="R512" t="s">
        <v>1414</v>
      </c>
      <c r="S512" t="s">
        <v>1415</v>
      </c>
      <c r="V512" s="4" t="b">
        <f t="shared" si="32"/>
        <v>0</v>
      </c>
      <c r="W512" s="6" t="b">
        <f t="shared" si="33"/>
        <v>1</v>
      </c>
      <c r="X512" s="4">
        <f t="shared" si="34"/>
        <v>0.55694444444444446</v>
      </c>
      <c r="Y512" s="4">
        <f t="shared" si="35"/>
        <v>0.27569444444444446</v>
      </c>
      <c r="Z512" s="7">
        <f>IF(AND(V512,W512,Y512&gt;=Constants!$C$3),TRUE,0)</f>
        <v>0</v>
      </c>
    </row>
    <row r="513" spans="1:26" x14ac:dyDescent="0.2">
      <c r="A513" t="s">
        <v>95</v>
      </c>
      <c r="B513" t="s">
        <v>96</v>
      </c>
      <c r="C513">
        <v>8</v>
      </c>
      <c r="D513" t="s">
        <v>31</v>
      </c>
      <c r="E513" t="s">
        <v>101</v>
      </c>
      <c r="F513" t="s">
        <v>83</v>
      </c>
      <c r="G513">
        <v>277</v>
      </c>
      <c r="H513" t="s">
        <v>25</v>
      </c>
      <c r="I513" t="s">
        <v>805</v>
      </c>
      <c r="J513">
        <v>21</v>
      </c>
      <c r="K513">
        <v>10</v>
      </c>
      <c r="L513">
        <v>2020</v>
      </c>
      <c r="M513">
        <v>13</v>
      </c>
      <c r="N513">
        <v>22</v>
      </c>
      <c r="O513">
        <v>14</v>
      </c>
      <c r="P513" t="s">
        <v>27</v>
      </c>
      <c r="Q513" t="s">
        <v>28</v>
      </c>
      <c r="R513" t="s">
        <v>1416</v>
      </c>
      <c r="S513" t="s">
        <v>1417</v>
      </c>
      <c r="V513" s="4" t="b">
        <f t="shared" si="32"/>
        <v>1</v>
      </c>
      <c r="W513" s="6" t="b">
        <f t="shared" si="33"/>
        <v>1</v>
      </c>
      <c r="X513" s="4">
        <f t="shared" si="34"/>
        <v>0.55694444444444446</v>
      </c>
      <c r="Y513" s="4">
        <f t="shared" si="35"/>
        <v>0</v>
      </c>
      <c r="Z513" s="7">
        <f>IF(AND(V513,W513,Y513&gt;=Constants!$C$3),TRUE,0)</f>
        <v>0</v>
      </c>
    </row>
    <row r="514" spans="1:26" x14ac:dyDescent="0.2">
      <c r="A514" t="s">
        <v>95</v>
      </c>
      <c r="B514" t="s">
        <v>96</v>
      </c>
      <c r="C514">
        <v>8</v>
      </c>
      <c r="D514" t="s">
        <v>31</v>
      </c>
      <c r="E514" t="s">
        <v>101</v>
      </c>
      <c r="F514" t="s">
        <v>83</v>
      </c>
      <c r="G514">
        <v>278</v>
      </c>
      <c r="H514" t="s">
        <v>362</v>
      </c>
      <c r="I514" t="s">
        <v>774</v>
      </c>
      <c r="J514">
        <v>21</v>
      </c>
      <c r="K514">
        <v>10</v>
      </c>
      <c r="L514">
        <v>2020</v>
      </c>
      <c r="M514">
        <v>13</v>
      </c>
      <c r="N514">
        <v>22</v>
      </c>
      <c r="O514">
        <v>46</v>
      </c>
      <c r="P514" t="s">
        <v>28</v>
      </c>
      <c r="Q514" t="s">
        <v>28</v>
      </c>
      <c r="R514" t="s">
        <v>1418</v>
      </c>
      <c r="S514" t="s">
        <v>1419</v>
      </c>
      <c r="V514" s="4" t="b">
        <f t="shared" si="32"/>
        <v>0</v>
      </c>
      <c r="W514" s="6" t="b">
        <f t="shared" si="33"/>
        <v>1</v>
      </c>
      <c r="X514" s="4">
        <f t="shared" si="34"/>
        <v>0.55694444444444446</v>
      </c>
      <c r="Y514" s="4">
        <f t="shared" si="35"/>
        <v>0</v>
      </c>
      <c r="Z514" s="7">
        <f>IF(AND(V514,W514,Y514&gt;=Constants!$C$3),TRUE,0)</f>
        <v>0</v>
      </c>
    </row>
    <row r="515" spans="1:26" x14ac:dyDescent="0.2">
      <c r="A515" t="s">
        <v>95</v>
      </c>
      <c r="B515" t="s">
        <v>96</v>
      </c>
      <c r="C515">
        <v>8</v>
      </c>
      <c r="D515" t="s">
        <v>31</v>
      </c>
      <c r="E515" t="s">
        <v>101</v>
      </c>
      <c r="F515" t="s">
        <v>83</v>
      </c>
      <c r="G515">
        <v>279</v>
      </c>
      <c r="H515" t="s">
        <v>102</v>
      </c>
      <c r="I515" t="s">
        <v>774</v>
      </c>
      <c r="J515">
        <v>21</v>
      </c>
      <c r="K515">
        <v>10</v>
      </c>
      <c r="L515">
        <v>2020</v>
      </c>
      <c r="M515">
        <v>16</v>
      </c>
      <c r="N515">
        <v>51</v>
      </c>
      <c r="O515">
        <v>18</v>
      </c>
      <c r="P515" t="s">
        <v>27</v>
      </c>
      <c r="Q515" t="s">
        <v>28</v>
      </c>
      <c r="R515" t="s">
        <v>1420</v>
      </c>
      <c r="S515" t="s">
        <v>1421</v>
      </c>
      <c r="V515" s="4" t="b">
        <f t="shared" si="32"/>
        <v>0</v>
      </c>
      <c r="W515" s="6" t="b">
        <f t="shared" si="33"/>
        <v>1</v>
      </c>
      <c r="X515" s="4">
        <f t="shared" si="34"/>
        <v>0.70208333333333339</v>
      </c>
      <c r="Y515" s="4">
        <f t="shared" si="35"/>
        <v>0.14513888888888893</v>
      </c>
      <c r="Z515" s="7">
        <f>IF(AND(V515,W515,Y515&gt;=Constants!$C$3),TRUE,0)</f>
        <v>0</v>
      </c>
    </row>
    <row r="516" spans="1:26" x14ac:dyDescent="0.2">
      <c r="A516" t="s">
        <v>95</v>
      </c>
      <c r="B516" t="s">
        <v>96</v>
      </c>
      <c r="C516">
        <v>8</v>
      </c>
      <c r="D516" t="s">
        <v>31</v>
      </c>
      <c r="E516" t="s">
        <v>101</v>
      </c>
      <c r="F516" t="s">
        <v>83</v>
      </c>
      <c r="G516">
        <v>280</v>
      </c>
      <c r="H516" t="s">
        <v>102</v>
      </c>
      <c r="I516" t="s">
        <v>774</v>
      </c>
      <c r="J516">
        <v>21</v>
      </c>
      <c r="K516">
        <v>10</v>
      </c>
      <c r="L516">
        <v>2020</v>
      </c>
      <c r="M516">
        <v>16</v>
      </c>
      <c r="N516">
        <v>51</v>
      </c>
      <c r="O516">
        <v>18</v>
      </c>
      <c r="P516" t="s">
        <v>27</v>
      </c>
      <c r="Q516" t="s">
        <v>126</v>
      </c>
      <c r="R516" t="s">
        <v>1420</v>
      </c>
      <c r="S516" t="s">
        <v>1422</v>
      </c>
      <c r="V516" s="4" t="b">
        <f t="shared" si="32"/>
        <v>0</v>
      </c>
      <c r="W516" s="6" t="b">
        <f t="shared" si="33"/>
        <v>1</v>
      </c>
      <c r="X516" s="4">
        <f t="shared" si="34"/>
        <v>0.70208333333333339</v>
      </c>
      <c r="Y516" s="4">
        <f t="shared" si="35"/>
        <v>0</v>
      </c>
      <c r="Z516" s="7">
        <f>IF(AND(V516,W516,Y516&gt;=Constants!$C$3),TRUE,0)</f>
        <v>0</v>
      </c>
    </row>
    <row r="517" spans="1:26" x14ac:dyDescent="0.2">
      <c r="A517" t="s">
        <v>95</v>
      </c>
      <c r="B517" t="s">
        <v>96</v>
      </c>
      <c r="C517">
        <v>8</v>
      </c>
      <c r="D517" t="s">
        <v>31</v>
      </c>
      <c r="E517" t="s">
        <v>101</v>
      </c>
      <c r="F517" t="s">
        <v>83</v>
      </c>
      <c r="G517">
        <v>281</v>
      </c>
      <c r="H517" t="s">
        <v>102</v>
      </c>
      <c r="I517" t="s">
        <v>805</v>
      </c>
      <c r="J517">
        <v>21</v>
      </c>
      <c r="K517">
        <v>10</v>
      </c>
      <c r="L517">
        <v>2020</v>
      </c>
      <c r="M517">
        <v>16</v>
      </c>
      <c r="N517">
        <v>51</v>
      </c>
      <c r="O517">
        <v>18</v>
      </c>
      <c r="P517" t="s">
        <v>129</v>
      </c>
      <c r="Q517" t="s">
        <v>28</v>
      </c>
      <c r="R517" t="s">
        <v>1420</v>
      </c>
      <c r="S517" t="s">
        <v>1423</v>
      </c>
      <c r="V517" s="4" t="b">
        <f t="shared" si="32"/>
        <v>0</v>
      </c>
      <c r="W517" s="6" t="b">
        <f t="shared" si="33"/>
        <v>1</v>
      </c>
      <c r="X517" s="4">
        <f t="shared" si="34"/>
        <v>0.70208333333333339</v>
      </c>
      <c r="Y517" s="4">
        <f t="shared" si="35"/>
        <v>0</v>
      </c>
      <c r="Z517" s="7">
        <f>IF(AND(V517,W517,Y517&gt;=Constants!$C$3),TRUE,0)</f>
        <v>0</v>
      </c>
    </row>
    <row r="518" spans="1:26" x14ac:dyDescent="0.2">
      <c r="A518" t="s">
        <v>95</v>
      </c>
      <c r="B518" t="s">
        <v>96</v>
      </c>
      <c r="C518">
        <v>8</v>
      </c>
      <c r="D518" t="s">
        <v>31</v>
      </c>
      <c r="E518" t="s">
        <v>101</v>
      </c>
      <c r="F518" t="s">
        <v>83</v>
      </c>
      <c r="G518">
        <v>282</v>
      </c>
      <c r="H518" t="s">
        <v>102</v>
      </c>
      <c r="I518" t="s">
        <v>35</v>
      </c>
      <c r="J518">
        <v>22</v>
      </c>
      <c r="K518">
        <v>10</v>
      </c>
      <c r="L518">
        <v>2020</v>
      </c>
      <c r="M518">
        <v>18</v>
      </c>
      <c r="N518">
        <v>1</v>
      </c>
      <c r="O518">
        <v>1</v>
      </c>
      <c r="P518" t="s">
        <v>27</v>
      </c>
      <c r="Q518" t="s">
        <v>28</v>
      </c>
      <c r="R518" t="s">
        <v>294</v>
      </c>
      <c r="S518" t="s">
        <v>295</v>
      </c>
      <c r="V518" s="4" t="b">
        <f t="shared" si="32"/>
        <v>0</v>
      </c>
      <c r="W518" s="6" t="b">
        <f t="shared" si="33"/>
        <v>0</v>
      </c>
      <c r="X518" s="4">
        <f t="shared" si="34"/>
        <v>0.75069444444444444</v>
      </c>
      <c r="Y518" s="4" t="str">
        <f t="shared" si="35"/>
        <v xml:space="preserve"> </v>
      </c>
      <c r="Z518" s="7">
        <f>IF(AND(V518,W518,Y518&gt;=Constants!$C$3),TRUE,0)</f>
        <v>0</v>
      </c>
    </row>
    <row r="519" spans="1:26" x14ac:dyDescent="0.2">
      <c r="A519" t="s">
        <v>95</v>
      </c>
      <c r="B519" t="s">
        <v>96</v>
      </c>
      <c r="C519">
        <v>8</v>
      </c>
      <c r="D519" t="s">
        <v>31</v>
      </c>
      <c r="E519" t="s">
        <v>101</v>
      </c>
      <c r="F519" t="s">
        <v>83</v>
      </c>
      <c r="G519">
        <v>282</v>
      </c>
      <c r="H519" t="s">
        <v>102</v>
      </c>
      <c r="I519" t="s">
        <v>774</v>
      </c>
      <c r="J519">
        <v>22</v>
      </c>
      <c r="K519">
        <v>10</v>
      </c>
      <c r="L519">
        <v>2020</v>
      </c>
      <c r="M519">
        <v>17</v>
      </c>
      <c r="N519">
        <v>55</v>
      </c>
      <c r="O519">
        <v>27</v>
      </c>
      <c r="P519" t="s">
        <v>27</v>
      </c>
      <c r="Q519" t="s">
        <v>28</v>
      </c>
      <c r="R519" t="s">
        <v>1424</v>
      </c>
      <c r="S519" t="s">
        <v>1425</v>
      </c>
      <c r="V519" s="4" t="b">
        <f t="shared" si="32"/>
        <v>1</v>
      </c>
      <c r="W519" s="6" t="b">
        <f t="shared" si="33"/>
        <v>1</v>
      </c>
      <c r="X519" s="4">
        <f t="shared" si="34"/>
        <v>0.74652777777777779</v>
      </c>
      <c r="Y519" s="4">
        <f t="shared" si="35"/>
        <v>4.1666666666666519E-3</v>
      </c>
      <c r="Z519" s="7" t="b">
        <f>IF(AND(V519,W519,Y519&gt;=Constants!$C$3),TRUE,0)</f>
        <v>1</v>
      </c>
    </row>
    <row r="520" spans="1:26" s="8" customFormat="1" x14ac:dyDescent="0.2">
      <c r="A520" s="8" t="s">
        <v>95</v>
      </c>
      <c r="B520" s="8" t="s">
        <v>96</v>
      </c>
      <c r="C520" s="8">
        <v>8</v>
      </c>
      <c r="D520" s="8" t="s">
        <v>31</v>
      </c>
      <c r="E520" s="8" t="s">
        <v>101</v>
      </c>
      <c r="F520" s="8" t="s">
        <v>83</v>
      </c>
      <c r="G520" s="8">
        <v>282</v>
      </c>
      <c r="H520" s="8" t="s">
        <v>102</v>
      </c>
      <c r="I520" s="8" t="s">
        <v>774</v>
      </c>
      <c r="J520" s="8">
        <v>22</v>
      </c>
      <c r="K520" s="8">
        <v>10</v>
      </c>
      <c r="L520" s="8">
        <v>2020</v>
      </c>
      <c r="M520" s="8">
        <v>18</v>
      </c>
      <c r="N520" s="8">
        <v>0</v>
      </c>
      <c r="O520" s="8">
        <v>0</v>
      </c>
      <c r="P520" s="8" t="s">
        <v>27</v>
      </c>
      <c r="Q520" s="8" t="s">
        <v>28</v>
      </c>
      <c r="R520" s="8" t="s">
        <v>1426</v>
      </c>
      <c r="S520" s="8" t="s">
        <v>1427</v>
      </c>
      <c r="V520" s="8" t="b">
        <f t="shared" si="32"/>
        <v>1</v>
      </c>
      <c r="W520" s="15" t="b">
        <f t="shared" si="33"/>
        <v>1</v>
      </c>
      <c r="X520" s="8">
        <f t="shared" si="34"/>
        <v>0.75</v>
      </c>
      <c r="Y520" s="8">
        <f t="shared" si="35"/>
        <v>3.4722222222222099E-3</v>
      </c>
      <c r="Z520" s="16" t="b">
        <f>IF(AND(V520,W520,Y520&gt;=Constants!$C$3),TRUE,0)</f>
        <v>1</v>
      </c>
    </row>
    <row r="521" spans="1:26" x14ac:dyDescent="0.2">
      <c r="A521" t="s">
        <v>95</v>
      </c>
      <c r="B521" t="s">
        <v>96</v>
      </c>
      <c r="C521">
        <v>8</v>
      </c>
      <c r="D521" t="s">
        <v>31</v>
      </c>
      <c r="E521" t="s">
        <v>101</v>
      </c>
      <c r="F521" t="s">
        <v>83</v>
      </c>
      <c r="G521">
        <v>282</v>
      </c>
      <c r="H521" t="s">
        <v>102</v>
      </c>
      <c r="I521" t="s">
        <v>805</v>
      </c>
      <c r="J521">
        <v>22</v>
      </c>
      <c r="K521">
        <v>10</v>
      </c>
      <c r="L521">
        <v>2020</v>
      </c>
      <c r="M521">
        <v>17</v>
      </c>
      <c r="N521">
        <v>57</v>
      </c>
      <c r="O521">
        <v>12</v>
      </c>
      <c r="P521" t="s">
        <v>27</v>
      </c>
      <c r="Q521" t="s">
        <v>28</v>
      </c>
      <c r="R521" t="s">
        <v>1428</v>
      </c>
      <c r="S521" t="s">
        <v>1429</v>
      </c>
      <c r="V521" s="4" t="b">
        <f t="shared" si="32"/>
        <v>1</v>
      </c>
      <c r="W521" s="6" t="b">
        <f t="shared" si="33"/>
        <v>1</v>
      </c>
      <c r="X521" s="4">
        <f t="shared" si="34"/>
        <v>0.74791666666666667</v>
      </c>
      <c r="Y521" s="4">
        <f t="shared" si="35"/>
        <v>2.0833333333333259E-3</v>
      </c>
      <c r="Z521" s="7" t="b">
        <f>IF(AND(V521,W521,Y521&gt;=Constants!$C$3),TRUE,0)</f>
        <v>1</v>
      </c>
    </row>
    <row r="522" spans="1:26" x14ac:dyDescent="0.2">
      <c r="A522" t="s">
        <v>95</v>
      </c>
      <c r="B522" t="s">
        <v>96</v>
      </c>
      <c r="C522">
        <v>8</v>
      </c>
      <c r="D522" t="s">
        <v>31</v>
      </c>
      <c r="E522" t="s">
        <v>101</v>
      </c>
      <c r="F522" t="s">
        <v>83</v>
      </c>
      <c r="G522">
        <v>283</v>
      </c>
      <c r="H522" t="s">
        <v>102</v>
      </c>
      <c r="I522" t="s">
        <v>774</v>
      </c>
      <c r="J522">
        <v>22</v>
      </c>
      <c r="K522">
        <v>10</v>
      </c>
      <c r="L522">
        <v>2020</v>
      </c>
      <c r="M522">
        <v>17</v>
      </c>
      <c r="N522">
        <v>55</v>
      </c>
      <c r="O522">
        <v>27</v>
      </c>
      <c r="P522" t="s">
        <v>27</v>
      </c>
      <c r="Q522" t="s">
        <v>28</v>
      </c>
      <c r="R522" t="s">
        <v>1424</v>
      </c>
      <c r="S522" t="s">
        <v>1430</v>
      </c>
      <c r="V522" s="4" t="b">
        <f t="shared" si="32"/>
        <v>0</v>
      </c>
      <c r="W522" s="6" t="b">
        <f t="shared" si="33"/>
        <v>1</v>
      </c>
      <c r="X522" s="4">
        <f t="shared" si="34"/>
        <v>0.74652777777777779</v>
      </c>
      <c r="Y522" s="4">
        <f t="shared" si="35"/>
        <v>1.388888888888884E-3</v>
      </c>
      <c r="Z522" s="7">
        <f>IF(AND(V522,W522,Y522&gt;=Constants!$C$3),TRUE,0)</f>
        <v>0</v>
      </c>
    </row>
    <row r="523" spans="1:26" x14ac:dyDescent="0.2">
      <c r="A523" t="s">
        <v>95</v>
      </c>
      <c r="B523" t="s">
        <v>96</v>
      </c>
      <c r="C523">
        <v>8</v>
      </c>
      <c r="D523" t="s">
        <v>31</v>
      </c>
      <c r="E523" t="s">
        <v>101</v>
      </c>
      <c r="F523" t="s">
        <v>83</v>
      </c>
      <c r="G523">
        <v>283</v>
      </c>
      <c r="H523" t="s">
        <v>102</v>
      </c>
      <c r="I523" t="s">
        <v>805</v>
      </c>
      <c r="J523">
        <v>23</v>
      </c>
      <c r="K523">
        <v>10</v>
      </c>
      <c r="L523">
        <v>2020</v>
      </c>
      <c r="M523">
        <v>5</v>
      </c>
      <c r="N523">
        <v>38</v>
      </c>
      <c r="O523">
        <v>35</v>
      </c>
      <c r="P523" t="s">
        <v>27</v>
      </c>
      <c r="Q523" t="s">
        <v>28</v>
      </c>
      <c r="R523" t="s">
        <v>1431</v>
      </c>
      <c r="S523" t="s">
        <v>1432</v>
      </c>
      <c r="V523" s="4" t="b">
        <f t="shared" si="32"/>
        <v>1</v>
      </c>
      <c r="W523" s="6" t="b">
        <f t="shared" si="33"/>
        <v>0</v>
      </c>
      <c r="X523" s="4">
        <f t="shared" si="34"/>
        <v>0.23472222222222219</v>
      </c>
      <c r="Y523" s="4" t="str">
        <f t="shared" si="35"/>
        <v xml:space="preserve"> </v>
      </c>
      <c r="Z523" s="7">
        <f>IF(AND(V523,W523,Y523&gt;=Constants!$C$3),TRUE,0)</f>
        <v>0</v>
      </c>
    </row>
    <row r="524" spans="1:26" x14ac:dyDescent="0.2">
      <c r="A524" t="s">
        <v>95</v>
      </c>
      <c r="B524" t="s">
        <v>96</v>
      </c>
      <c r="C524">
        <v>8</v>
      </c>
      <c r="D524" t="s">
        <v>31</v>
      </c>
      <c r="E524" t="s">
        <v>101</v>
      </c>
      <c r="F524" t="s">
        <v>83</v>
      </c>
      <c r="G524">
        <v>284</v>
      </c>
      <c r="H524" t="s">
        <v>25</v>
      </c>
      <c r="I524" t="s">
        <v>774</v>
      </c>
      <c r="J524">
        <v>23</v>
      </c>
      <c r="K524">
        <v>10</v>
      </c>
      <c r="L524">
        <v>2020</v>
      </c>
      <c r="M524">
        <v>8</v>
      </c>
      <c r="N524">
        <v>32</v>
      </c>
      <c r="O524">
        <v>31</v>
      </c>
      <c r="P524" t="s">
        <v>28</v>
      </c>
      <c r="Q524" t="s">
        <v>28</v>
      </c>
      <c r="R524" t="s">
        <v>1433</v>
      </c>
      <c r="S524" t="s">
        <v>1434</v>
      </c>
      <c r="V524" s="4" t="b">
        <f t="shared" si="32"/>
        <v>0</v>
      </c>
      <c r="W524" s="6" t="b">
        <f t="shared" si="33"/>
        <v>1</v>
      </c>
      <c r="X524" s="4">
        <f t="shared" si="34"/>
        <v>0.35555555555555557</v>
      </c>
      <c r="Y524" s="4">
        <f t="shared" si="35"/>
        <v>0.12083333333333338</v>
      </c>
      <c r="Z524" s="7">
        <f>IF(AND(V524,W524,Y524&gt;=Constants!$C$3),TRUE,0)</f>
        <v>0</v>
      </c>
    </row>
    <row r="525" spans="1:26" x14ac:dyDescent="0.2">
      <c r="A525" t="s">
        <v>95</v>
      </c>
      <c r="B525" t="s">
        <v>96</v>
      </c>
      <c r="C525">
        <v>8</v>
      </c>
      <c r="D525" t="s">
        <v>31</v>
      </c>
      <c r="E525" t="s">
        <v>101</v>
      </c>
      <c r="F525" t="s">
        <v>83</v>
      </c>
      <c r="G525">
        <v>285</v>
      </c>
      <c r="H525" t="s">
        <v>25</v>
      </c>
      <c r="I525" t="s">
        <v>26</v>
      </c>
      <c r="J525">
        <v>23</v>
      </c>
      <c r="K525">
        <v>10</v>
      </c>
      <c r="L525">
        <v>2020</v>
      </c>
      <c r="M525">
        <v>8</v>
      </c>
      <c r="N525">
        <v>32</v>
      </c>
      <c r="O525">
        <v>32</v>
      </c>
      <c r="P525" t="s">
        <v>112</v>
      </c>
      <c r="Q525" t="s">
        <v>28</v>
      </c>
      <c r="R525" t="s">
        <v>296</v>
      </c>
      <c r="S525" t="s">
        <v>297</v>
      </c>
      <c r="V525" s="4" t="b">
        <f t="shared" si="32"/>
        <v>0</v>
      </c>
      <c r="W525" s="6" t="b">
        <f t="shared" si="33"/>
        <v>1</v>
      </c>
      <c r="X525" s="4">
        <f t="shared" si="34"/>
        <v>0.35555555555555557</v>
      </c>
      <c r="Y525" s="4">
        <f t="shared" si="35"/>
        <v>0</v>
      </c>
      <c r="Z525" s="7">
        <f>IF(AND(V525,W525,Y525&gt;=Constants!$C$3),TRUE,0)</f>
        <v>0</v>
      </c>
    </row>
    <row r="526" spans="1:26" x14ac:dyDescent="0.2">
      <c r="A526" t="s">
        <v>95</v>
      </c>
      <c r="B526" t="s">
        <v>96</v>
      </c>
      <c r="C526">
        <v>8</v>
      </c>
      <c r="D526" t="s">
        <v>31</v>
      </c>
      <c r="E526" t="s">
        <v>101</v>
      </c>
      <c r="F526" t="s">
        <v>83</v>
      </c>
      <c r="G526">
        <v>286</v>
      </c>
      <c r="H526" t="s">
        <v>25</v>
      </c>
      <c r="I526" t="s">
        <v>774</v>
      </c>
      <c r="J526">
        <v>23</v>
      </c>
      <c r="K526">
        <v>10</v>
      </c>
      <c r="L526">
        <v>2020</v>
      </c>
      <c r="M526">
        <v>8</v>
      </c>
      <c r="N526">
        <v>46</v>
      </c>
      <c r="O526">
        <v>27</v>
      </c>
      <c r="P526" t="s">
        <v>28</v>
      </c>
      <c r="Q526" t="s">
        <v>28</v>
      </c>
      <c r="R526" t="s">
        <v>298</v>
      </c>
      <c r="S526" t="s">
        <v>1435</v>
      </c>
      <c r="V526" s="4" t="b">
        <f t="shared" si="32"/>
        <v>0</v>
      </c>
      <c r="W526" s="6" t="b">
        <f t="shared" si="33"/>
        <v>1</v>
      </c>
      <c r="X526" s="4">
        <f t="shared" si="34"/>
        <v>0.36527777777777781</v>
      </c>
      <c r="Y526" s="4">
        <f t="shared" si="35"/>
        <v>9.7222222222222432E-3</v>
      </c>
      <c r="Z526" s="7">
        <f>IF(AND(V526,W526,Y526&gt;=Constants!$C$3),TRUE,0)</f>
        <v>0</v>
      </c>
    </row>
    <row r="527" spans="1:26" x14ac:dyDescent="0.2">
      <c r="A527" t="s">
        <v>95</v>
      </c>
      <c r="B527" t="s">
        <v>96</v>
      </c>
      <c r="C527">
        <v>8</v>
      </c>
      <c r="D527" t="s">
        <v>31</v>
      </c>
      <c r="E527" t="s">
        <v>101</v>
      </c>
      <c r="F527" t="s">
        <v>83</v>
      </c>
      <c r="G527">
        <v>287</v>
      </c>
      <c r="H527" t="s">
        <v>25</v>
      </c>
      <c r="I527" t="s">
        <v>26</v>
      </c>
      <c r="J527">
        <v>23</v>
      </c>
      <c r="K527">
        <v>10</v>
      </c>
      <c r="L527">
        <v>2020</v>
      </c>
      <c r="M527">
        <v>8</v>
      </c>
      <c r="N527">
        <v>46</v>
      </c>
      <c r="O527">
        <v>27</v>
      </c>
      <c r="P527" t="s">
        <v>112</v>
      </c>
      <c r="Q527" t="s">
        <v>28</v>
      </c>
      <c r="R527" t="s">
        <v>298</v>
      </c>
      <c r="S527" t="s">
        <v>299</v>
      </c>
      <c r="V527" s="4" t="b">
        <f t="shared" si="32"/>
        <v>0</v>
      </c>
      <c r="W527" s="6" t="b">
        <f t="shared" si="33"/>
        <v>1</v>
      </c>
      <c r="X527" s="4">
        <f t="shared" si="34"/>
        <v>0.36527777777777781</v>
      </c>
      <c r="Y527" s="4">
        <f t="shared" si="35"/>
        <v>0</v>
      </c>
      <c r="Z527" s="7">
        <f>IF(AND(V527,W527,Y527&gt;=Constants!$C$3),TRUE,0)</f>
        <v>0</v>
      </c>
    </row>
    <row r="528" spans="1:26" x14ac:dyDescent="0.2">
      <c r="A528" t="s">
        <v>95</v>
      </c>
      <c r="B528" t="s">
        <v>96</v>
      </c>
      <c r="C528">
        <v>8</v>
      </c>
      <c r="D528" t="s">
        <v>31</v>
      </c>
      <c r="E528" t="s">
        <v>101</v>
      </c>
      <c r="F528" t="s">
        <v>83</v>
      </c>
      <c r="G528">
        <v>289</v>
      </c>
      <c r="H528" t="s">
        <v>25</v>
      </c>
      <c r="I528" t="s">
        <v>774</v>
      </c>
      <c r="J528">
        <v>23</v>
      </c>
      <c r="K528">
        <v>10</v>
      </c>
      <c r="L528">
        <v>2020</v>
      </c>
      <c r="M528">
        <v>9</v>
      </c>
      <c r="N528">
        <v>14</v>
      </c>
      <c r="O528">
        <v>19</v>
      </c>
      <c r="P528" t="s">
        <v>28</v>
      </c>
      <c r="Q528" t="s">
        <v>28</v>
      </c>
      <c r="R528" t="s">
        <v>1436</v>
      </c>
      <c r="S528" t="s">
        <v>1437</v>
      </c>
      <c r="V528" s="4" t="b">
        <f t="shared" si="32"/>
        <v>0</v>
      </c>
      <c r="W528" s="6" t="b">
        <f t="shared" si="33"/>
        <v>1</v>
      </c>
      <c r="X528" s="4">
        <f t="shared" si="34"/>
        <v>0.38472222222222219</v>
      </c>
      <c r="Y528" s="4">
        <f t="shared" si="35"/>
        <v>1.9444444444444375E-2</v>
      </c>
      <c r="Z528" s="7">
        <f>IF(AND(V528,W528,Y528&gt;=Constants!$C$3),TRUE,0)</f>
        <v>0</v>
      </c>
    </row>
    <row r="529" spans="1:26" x14ac:dyDescent="0.2">
      <c r="A529" t="s">
        <v>95</v>
      </c>
      <c r="B529" t="s">
        <v>96</v>
      </c>
      <c r="C529">
        <v>8</v>
      </c>
      <c r="D529" t="s">
        <v>31</v>
      </c>
      <c r="E529" t="s">
        <v>101</v>
      </c>
      <c r="F529" t="s">
        <v>83</v>
      </c>
      <c r="G529">
        <v>290</v>
      </c>
      <c r="H529" t="s">
        <v>102</v>
      </c>
      <c r="I529" t="s">
        <v>774</v>
      </c>
      <c r="J529">
        <v>23</v>
      </c>
      <c r="K529">
        <v>10</v>
      </c>
      <c r="L529">
        <v>2020</v>
      </c>
      <c r="M529">
        <v>13</v>
      </c>
      <c r="N529">
        <v>46</v>
      </c>
      <c r="O529">
        <v>9</v>
      </c>
      <c r="P529" t="s">
        <v>27</v>
      </c>
      <c r="Q529" t="s">
        <v>98</v>
      </c>
      <c r="R529" t="s">
        <v>1438</v>
      </c>
      <c r="S529" t="s">
        <v>1439</v>
      </c>
      <c r="V529" s="4" t="b">
        <f t="shared" si="32"/>
        <v>0</v>
      </c>
      <c r="W529" s="6" t="b">
        <f t="shared" si="33"/>
        <v>1</v>
      </c>
      <c r="X529" s="4">
        <f t="shared" si="34"/>
        <v>0.57361111111111118</v>
      </c>
      <c r="Y529" s="4">
        <f t="shared" si="35"/>
        <v>0.18888888888888899</v>
      </c>
      <c r="Z529" s="7">
        <f>IF(AND(V529,W529,Y529&gt;=Constants!$C$3),TRUE,0)</f>
        <v>0</v>
      </c>
    </row>
    <row r="530" spans="1:26" x14ac:dyDescent="0.2">
      <c r="A530" t="s">
        <v>95</v>
      </c>
      <c r="B530" t="s">
        <v>96</v>
      </c>
      <c r="C530">
        <v>8</v>
      </c>
      <c r="D530" t="s">
        <v>22</v>
      </c>
      <c r="E530" t="s">
        <v>97</v>
      </c>
      <c r="F530" t="s">
        <v>54</v>
      </c>
      <c r="G530">
        <v>290</v>
      </c>
      <c r="H530" t="s">
        <v>102</v>
      </c>
      <c r="I530" t="s">
        <v>26</v>
      </c>
      <c r="J530">
        <v>23</v>
      </c>
      <c r="K530">
        <v>10</v>
      </c>
      <c r="L530">
        <v>2020</v>
      </c>
      <c r="M530">
        <v>13</v>
      </c>
      <c r="N530">
        <v>44</v>
      </c>
      <c r="O530">
        <v>43</v>
      </c>
      <c r="P530" t="s">
        <v>27</v>
      </c>
      <c r="Q530" t="s">
        <v>98</v>
      </c>
      <c r="R530" t="s">
        <v>300</v>
      </c>
      <c r="S530" t="s">
        <v>301</v>
      </c>
      <c r="V530" s="4" t="b">
        <f t="shared" si="32"/>
        <v>1</v>
      </c>
      <c r="W530" s="6" t="b">
        <f t="shared" si="33"/>
        <v>1</v>
      </c>
      <c r="X530" s="4">
        <f t="shared" si="34"/>
        <v>0.57222222222222219</v>
      </c>
      <c r="Y530" s="4">
        <f t="shared" si="35"/>
        <v>1.388888888888995E-3</v>
      </c>
      <c r="Z530" s="7" t="b">
        <f>IF(AND(V530,W530,Y530&gt;=Constants!$C$3),TRUE,0)</f>
        <v>1</v>
      </c>
    </row>
    <row r="531" spans="1:26" x14ac:dyDescent="0.2">
      <c r="A531" t="s">
        <v>95</v>
      </c>
      <c r="B531" t="s">
        <v>96</v>
      </c>
      <c r="C531">
        <v>8</v>
      </c>
      <c r="D531" t="s">
        <v>31</v>
      </c>
      <c r="E531" t="s">
        <v>101</v>
      </c>
      <c r="F531" t="s">
        <v>83</v>
      </c>
      <c r="G531">
        <v>291</v>
      </c>
      <c r="H531" t="s">
        <v>25</v>
      </c>
      <c r="I531" t="s">
        <v>774</v>
      </c>
      <c r="J531">
        <v>23</v>
      </c>
      <c r="K531">
        <v>10</v>
      </c>
      <c r="L531">
        <v>2020</v>
      </c>
      <c r="M531">
        <v>14</v>
      </c>
      <c r="N531">
        <v>36</v>
      </c>
      <c r="O531">
        <v>3</v>
      </c>
      <c r="P531" t="s">
        <v>27</v>
      </c>
      <c r="Q531" t="s">
        <v>28</v>
      </c>
      <c r="R531" t="s">
        <v>1440</v>
      </c>
      <c r="S531" t="s">
        <v>1441</v>
      </c>
      <c r="V531" s="4" t="b">
        <f t="shared" si="32"/>
        <v>0</v>
      </c>
      <c r="W531" s="6" t="b">
        <f t="shared" si="33"/>
        <v>1</v>
      </c>
      <c r="X531" s="4">
        <f t="shared" si="34"/>
        <v>0.60833333333333328</v>
      </c>
      <c r="Y531" s="4">
        <f t="shared" si="35"/>
        <v>3.6111111111111094E-2</v>
      </c>
      <c r="Z531" s="7">
        <f>IF(AND(V531,W531,Y531&gt;=Constants!$C$3),TRUE,0)</f>
        <v>0</v>
      </c>
    </row>
    <row r="532" spans="1:26" x14ac:dyDescent="0.2">
      <c r="A532" t="s">
        <v>95</v>
      </c>
      <c r="B532" t="s">
        <v>96</v>
      </c>
      <c r="C532">
        <v>8</v>
      </c>
      <c r="D532" t="s">
        <v>31</v>
      </c>
      <c r="E532" t="s">
        <v>101</v>
      </c>
      <c r="F532" t="s">
        <v>83</v>
      </c>
      <c r="G532">
        <v>291</v>
      </c>
      <c r="H532" t="s">
        <v>25</v>
      </c>
      <c r="I532" t="s">
        <v>805</v>
      </c>
      <c r="J532">
        <v>23</v>
      </c>
      <c r="K532">
        <v>10</v>
      </c>
      <c r="L532">
        <v>2020</v>
      </c>
      <c r="M532">
        <v>14</v>
      </c>
      <c r="N532">
        <v>36</v>
      </c>
      <c r="O532">
        <v>37</v>
      </c>
      <c r="P532" t="s">
        <v>27</v>
      </c>
      <c r="Q532" t="s">
        <v>28</v>
      </c>
      <c r="R532" t="s">
        <v>1442</v>
      </c>
      <c r="S532" t="s">
        <v>1443</v>
      </c>
      <c r="V532" s="4" t="b">
        <f t="shared" ref="V532:V595" si="36">NOT(ISERROR(MATCH(G532,G531,0)))</f>
        <v>1</v>
      </c>
      <c r="W532" s="6" t="b">
        <f t="shared" ref="W532:W595" si="37">IF(DATE(L532,K532,J532)-DATE(L531,K531,J531)&lt;&gt;0,FALSE,TRUE)</f>
        <v>1</v>
      </c>
      <c r="X532" s="4">
        <f t="shared" ref="X532:X595" si="38">TIMEVALUE(CONCATENATE(M532,":",N532))</f>
        <v>0.60833333333333328</v>
      </c>
      <c r="Y532" s="4">
        <f t="shared" ref="Y532:Y595" si="39">IF(ISERROR((X532-X531))," ", IF(W532,ABS(X532-X531)," "))</f>
        <v>0</v>
      </c>
      <c r="Z532" s="7">
        <f>IF(AND(V532,W532,Y532&gt;=Constants!$C$3),TRUE,0)</f>
        <v>0</v>
      </c>
    </row>
    <row r="533" spans="1:26" x14ac:dyDescent="0.2">
      <c r="A533" t="s">
        <v>95</v>
      </c>
      <c r="B533" t="s">
        <v>96</v>
      </c>
      <c r="C533">
        <v>8</v>
      </c>
      <c r="D533" t="s">
        <v>31</v>
      </c>
      <c r="E533" t="s">
        <v>101</v>
      </c>
      <c r="F533" t="s">
        <v>83</v>
      </c>
      <c r="G533">
        <v>292</v>
      </c>
      <c r="H533" t="s">
        <v>25</v>
      </c>
      <c r="I533" t="s">
        <v>774</v>
      </c>
      <c r="J533">
        <v>23</v>
      </c>
      <c r="K533">
        <v>10</v>
      </c>
      <c r="L533">
        <v>2020</v>
      </c>
      <c r="M533">
        <v>14</v>
      </c>
      <c r="N533">
        <v>36</v>
      </c>
      <c r="O533">
        <v>37</v>
      </c>
      <c r="P533" t="s">
        <v>27</v>
      </c>
      <c r="Q533" t="s">
        <v>126</v>
      </c>
      <c r="R533" t="s">
        <v>1442</v>
      </c>
      <c r="S533" t="s">
        <v>1444</v>
      </c>
      <c r="V533" s="4" t="b">
        <f t="shared" si="36"/>
        <v>0</v>
      </c>
      <c r="W533" s="6" t="b">
        <f t="shared" si="37"/>
        <v>1</v>
      </c>
      <c r="X533" s="4">
        <f t="shared" si="38"/>
        <v>0.60833333333333328</v>
      </c>
      <c r="Y533" s="4">
        <f t="shared" si="39"/>
        <v>0</v>
      </c>
      <c r="Z533" s="7">
        <f>IF(AND(V533,W533,Y533&gt;=Constants!$C$3),TRUE,0)</f>
        <v>0</v>
      </c>
    </row>
    <row r="534" spans="1:26" x14ac:dyDescent="0.2">
      <c r="A534" t="s">
        <v>95</v>
      </c>
      <c r="B534" t="s">
        <v>96</v>
      </c>
      <c r="C534">
        <v>8</v>
      </c>
      <c r="D534" t="s">
        <v>31</v>
      </c>
      <c r="E534" t="s">
        <v>101</v>
      </c>
      <c r="F534" t="s">
        <v>83</v>
      </c>
      <c r="G534">
        <v>292</v>
      </c>
      <c r="H534" t="s">
        <v>25</v>
      </c>
      <c r="I534" t="s">
        <v>26</v>
      </c>
      <c r="J534">
        <v>23</v>
      </c>
      <c r="K534">
        <v>10</v>
      </c>
      <c r="L534">
        <v>2020</v>
      </c>
      <c r="M534">
        <v>14</v>
      </c>
      <c r="N534">
        <v>36</v>
      </c>
      <c r="O534">
        <v>35</v>
      </c>
      <c r="P534" t="s">
        <v>27</v>
      </c>
      <c r="Q534" t="s">
        <v>126</v>
      </c>
      <c r="R534" t="s">
        <v>302</v>
      </c>
      <c r="S534" t="s">
        <v>303</v>
      </c>
      <c r="V534" s="4" t="b">
        <f t="shared" si="36"/>
        <v>1</v>
      </c>
      <c r="W534" s="6" t="b">
        <f t="shared" si="37"/>
        <v>1</v>
      </c>
      <c r="X534" s="4">
        <f t="shared" si="38"/>
        <v>0.60833333333333328</v>
      </c>
      <c r="Y534" s="4">
        <f t="shared" si="39"/>
        <v>0</v>
      </c>
      <c r="Z534" s="7">
        <f>IF(AND(V534,W534,Y534&gt;=Constants!$C$3),TRUE,0)</f>
        <v>0</v>
      </c>
    </row>
    <row r="535" spans="1:26" x14ac:dyDescent="0.2">
      <c r="A535" t="s">
        <v>95</v>
      </c>
      <c r="B535" t="s">
        <v>96</v>
      </c>
      <c r="C535">
        <v>8</v>
      </c>
      <c r="D535" t="s">
        <v>31</v>
      </c>
      <c r="E535" t="s">
        <v>101</v>
      </c>
      <c r="F535" t="s">
        <v>83</v>
      </c>
      <c r="G535">
        <v>292</v>
      </c>
      <c r="H535" t="s">
        <v>25</v>
      </c>
      <c r="I535" t="s">
        <v>805</v>
      </c>
      <c r="J535">
        <v>23</v>
      </c>
      <c r="K535">
        <v>10</v>
      </c>
      <c r="L535">
        <v>2020</v>
      </c>
      <c r="M535">
        <v>14</v>
      </c>
      <c r="N535">
        <v>36</v>
      </c>
      <c r="O535">
        <v>3</v>
      </c>
      <c r="P535" t="s">
        <v>27</v>
      </c>
      <c r="Q535" t="s">
        <v>126</v>
      </c>
      <c r="R535" t="s">
        <v>1440</v>
      </c>
      <c r="S535" t="s">
        <v>1445</v>
      </c>
      <c r="V535" s="4" t="b">
        <f t="shared" si="36"/>
        <v>1</v>
      </c>
      <c r="W535" s="6" t="b">
        <f t="shared" si="37"/>
        <v>1</v>
      </c>
      <c r="X535" s="4">
        <f t="shared" si="38"/>
        <v>0.60833333333333328</v>
      </c>
      <c r="Y535" s="4">
        <f t="shared" si="39"/>
        <v>0</v>
      </c>
      <c r="Z535" s="7">
        <f>IF(AND(V535,W535,Y535&gt;=Constants!$C$3),TRUE,0)</f>
        <v>0</v>
      </c>
    </row>
    <row r="536" spans="1:26" x14ac:dyDescent="0.2">
      <c r="A536" t="s">
        <v>95</v>
      </c>
      <c r="B536" t="s">
        <v>96</v>
      </c>
      <c r="C536">
        <v>8</v>
      </c>
      <c r="D536" t="s">
        <v>31</v>
      </c>
      <c r="E536" t="s">
        <v>101</v>
      </c>
      <c r="F536" t="s">
        <v>83</v>
      </c>
      <c r="G536">
        <v>293</v>
      </c>
      <c r="H536" t="s">
        <v>25</v>
      </c>
      <c r="I536" t="s">
        <v>26</v>
      </c>
      <c r="J536">
        <v>23</v>
      </c>
      <c r="K536">
        <v>10</v>
      </c>
      <c r="L536">
        <v>2020</v>
      </c>
      <c r="M536">
        <v>14</v>
      </c>
      <c r="N536">
        <v>36</v>
      </c>
      <c r="O536">
        <v>35</v>
      </c>
      <c r="P536" t="s">
        <v>129</v>
      </c>
      <c r="Q536" t="s">
        <v>28</v>
      </c>
      <c r="R536" t="s">
        <v>302</v>
      </c>
      <c r="S536" t="s">
        <v>304</v>
      </c>
      <c r="V536" s="4" t="b">
        <f t="shared" si="36"/>
        <v>0</v>
      </c>
      <c r="W536" s="6" t="b">
        <f t="shared" si="37"/>
        <v>1</v>
      </c>
      <c r="X536" s="4">
        <f t="shared" si="38"/>
        <v>0.60833333333333328</v>
      </c>
      <c r="Y536" s="4">
        <f t="shared" si="39"/>
        <v>0</v>
      </c>
      <c r="Z536" s="7">
        <f>IF(AND(V536,W536,Y536&gt;=Constants!$C$3),TRUE,0)</f>
        <v>0</v>
      </c>
    </row>
    <row r="537" spans="1:26" x14ac:dyDescent="0.2">
      <c r="A537" t="s">
        <v>95</v>
      </c>
      <c r="B537" t="s">
        <v>96</v>
      </c>
      <c r="C537">
        <v>8</v>
      </c>
      <c r="D537" t="s">
        <v>31</v>
      </c>
      <c r="E537" t="s">
        <v>101</v>
      </c>
      <c r="F537" t="s">
        <v>83</v>
      </c>
      <c r="G537">
        <v>293</v>
      </c>
      <c r="H537" t="s">
        <v>25</v>
      </c>
      <c r="I537" t="s">
        <v>805</v>
      </c>
      <c r="J537">
        <v>23</v>
      </c>
      <c r="K537">
        <v>10</v>
      </c>
      <c r="L537">
        <v>2020</v>
      </c>
      <c r="M537">
        <v>14</v>
      </c>
      <c r="N537">
        <v>36</v>
      </c>
      <c r="O537">
        <v>3</v>
      </c>
      <c r="P537" t="s">
        <v>129</v>
      </c>
      <c r="Q537" t="s">
        <v>28</v>
      </c>
      <c r="R537" t="s">
        <v>1440</v>
      </c>
      <c r="S537" t="s">
        <v>1446</v>
      </c>
      <c r="V537" s="4" t="b">
        <f t="shared" si="36"/>
        <v>1</v>
      </c>
      <c r="W537" s="6" t="b">
        <f t="shared" si="37"/>
        <v>1</v>
      </c>
      <c r="X537" s="4">
        <f t="shared" si="38"/>
        <v>0.60833333333333328</v>
      </c>
      <c r="Y537" s="4">
        <f t="shared" si="39"/>
        <v>0</v>
      </c>
      <c r="Z537" s="7">
        <f>IF(AND(V537,W537,Y537&gt;=Constants!$C$3),TRUE,0)</f>
        <v>0</v>
      </c>
    </row>
    <row r="538" spans="1:26" x14ac:dyDescent="0.2">
      <c r="A538" t="s">
        <v>95</v>
      </c>
      <c r="B538" t="s">
        <v>96</v>
      </c>
      <c r="C538">
        <v>8</v>
      </c>
      <c r="D538" t="s">
        <v>31</v>
      </c>
      <c r="E538" t="s">
        <v>101</v>
      </c>
      <c r="F538" t="s">
        <v>83</v>
      </c>
      <c r="G538">
        <v>294</v>
      </c>
      <c r="H538" t="s">
        <v>25</v>
      </c>
      <c r="I538" t="s">
        <v>774</v>
      </c>
      <c r="J538">
        <v>23</v>
      </c>
      <c r="K538">
        <v>10</v>
      </c>
      <c r="L538">
        <v>2020</v>
      </c>
      <c r="M538">
        <v>14</v>
      </c>
      <c r="N538">
        <v>41</v>
      </c>
      <c r="O538">
        <v>40</v>
      </c>
      <c r="P538" t="s">
        <v>27</v>
      </c>
      <c r="Q538" t="s">
        <v>126</v>
      </c>
      <c r="R538" t="s">
        <v>1447</v>
      </c>
      <c r="S538" t="s">
        <v>1448</v>
      </c>
      <c r="V538" s="4" t="b">
        <f t="shared" si="36"/>
        <v>0</v>
      </c>
      <c r="W538" s="6" t="b">
        <f t="shared" si="37"/>
        <v>1</v>
      </c>
      <c r="X538" s="4">
        <f t="shared" si="38"/>
        <v>0.6118055555555556</v>
      </c>
      <c r="Y538" s="4">
        <f t="shared" si="39"/>
        <v>3.4722222222223209E-3</v>
      </c>
      <c r="Z538" s="7">
        <f>IF(AND(V538,W538,Y538&gt;=Constants!$C$3),TRUE,0)</f>
        <v>0</v>
      </c>
    </row>
    <row r="539" spans="1:26" x14ac:dyDescent="0.2">
      <c r="A539" t="s">
        <v>95</v>
      </c>
      <c r="B539" t="s">
        <v>96</v>
      </c>
      <c r="C539">
        <v>8</v>
      </c>
      <c r="D539" t="s">
        <v>22</v>
      </c>
      <c r="E539" t="s">
        <v>97</v>
      </c>
      <c r="F539" t="s">
        <v>54</v>
      </c>
      <c r="G539">
        <v>294</v>
      </c>
      <c r="H539" t="s">
        <v>25</v>
      </c>
      <c r="I539" t="s">
        <v>26</v>
      </c>
      <c r="J539">
        <v>23</v>
      </c>
      <c r="K539">
        <v>10</v>
      </c>
      <c r="L539">
        <v>2020</v>
      </c>
      <c r="M539">
        <v>14</v>
      </c>
      <c r="N539">
        <v>40</v>
      </c>
      <c r="O539">
        <v>57</v>
      </c>
      <c r="P539" t="s">
        <v>27</v>
      </c>
      <c r="Q539" t="s">
        <v>126</v>
      </c>
      <c r="R539" t="s">
        <v>305</v>
      </c>
      <c r="S539" t="s">
        <v>306</v>
      </c>
      <c r="V539" s="4" t="b">
        <f t="shared" si="36"/>
        <v>1</v>
      </c>
      <c r="W539" s="6" t="b">
        <f t="shared" si="37"/>
        <v>1</v>
      </c>
      <c r="X539" s="4">
        <f t="shared" si="38"/>
        <v>0.61111111111111105</v>
      </c>
      <c r="Y539" s="4">
        <f t="shared" si="39"/>
        <v>6.94444444444553E-4</v>
      </c>
      <c r="Z539" s="7" t="b">
        <f>IF(AND(V539,W539,Y539&gt;=Constants!$C$3),TRUE,0)</f>
        <v>1</v>
      </c>
    </row>
    <row r="540" spans="1:26" x14ac:dyDescent="0.2">
      <c r="A540" t="s">
        <v>95</v>
      </c>
      <c r="B540" t="s">
        <v>96</v>
      </c>
      <c r="C540">
        <v>8</v>
      </c>
      <c r="D540" t="s">
        <v>31</v>
      </c>
      <c r="E540" t="s">
        <v>101</v>
      </c>
      <c r="F540" t="s">
        <v>83</v>
      </c>
      <c r="G540">
        <v>294</v>
      </c>
      <c r="H540" t="s">
        <v>25</v>
      </c>
      <c r="I540" t="s">
        <v>805</v>
      </c>
      <c r="J540">
        <v>23</v>
      </c>
      <c r="K540">
        <v>10</v>
      </c>
      <c r="L540">
        <v>2020</v>
      </c>
      <c r="M540">
        <v>14</v>
      </c>
      <c r="N540">
        <v>41</v>
      </c>
      <c r="O540">
        <v>44</v>
      </c>
      <c r="P540" t="s">
        <v>27</v>
      </c>
      <c r="Q540" t="s">
        <v>126</v>
      </c>
      <c r="R540" t="s">
        <v>1449</v>
      </c>
      <c r="S540" t="s">
        <v>1450</v>
      </c>
      <c r="V540" s="4" t="b">
        <f t="shared" si="36"/>
        <v>1</v>
      </c>
      <c r="W540" s="6" t="b">
        <f t="shared" si="37"/>
        <v>1</v>
      </c>
      <c r="X540" s="4">
        <f t="shared" si="38"/>
        <v>0.6118055555555556</v>
      </c>
      <c r="Y540" s="4">
        <f t="shared" si="39"/>
        <v>6.94444444444553E-4</v>
      </c>
      <c r="Z540" s="7" t="b">
        <f>IF(AND(V540,W540,Y540&gt;=Constants!$C$3),TRUE,0)</f>
        <v>1</v>
      </c>
    </row>
    <row r="541" spans="1:26" x14ac:dyDescent="0.2">
      <c r="A541" t="s">
        <v>95</v>
      </c>
      <c r="B541" t="s">
        <v>96</v>
      </c>
      <c r="C541">
        <v>8</v>
      </c>
      <c r="D541" t="s">
        <v>22</v>
      </c>
      <c r="E541" t="s">
        <v>97</v>
      </c>
      <c r="F541" t="s">
        <v>54</v>
      </c>
      <c r="G541">
        <v>295</v>
      </c>
      <c r="H541" t="s">
        <v>25</v>
      </c>
      <c r="I541" t="s">
        <v>26</v>
      </c>
      <c r="J541">
        <v>23</v>
      </c>
      <c r="K541">
        <v>10</v>
      </c>
      <c r="L541">
        <v>2020</v>
      </c>
      <c r="M541">
        <v>14</v>
      </c>
      <c r="N541">
        <v>40</v>
      </c>
      <c r="O541">
        <v>57</v>
      </c>
      <c r="P541" t="s">
        <v>129</v>
      </c>
      <c r="Q541" t="s">
        <v>28</v>
      </c>
      <c r="R541" t="s">
        <v>305</v>
      </c>
      <c r="S541" t="s">
        <v>307</v>
      </c>
      <c r="V541" s="4" t="b">
        <f t="shared" si="36"/>
        <v>0</v>
      </c>
      <c r="W541" s="6" t="b">
        <f t="shared" si="37"/>
        <v>1</v>
      </c>
      <c r="X541" s="4">
        <f t="shared" si="38"/>
        <v>0.61111111111111105</v>
      </c>
      <c r="Y541" s="4">
        <f t="shared" si="39"/>
        <v>6.94444444444553E-4</v>
      </c>
      <c r="Z541" s="7">
        <f>IF(AND(V541,W541,Y541&gt;=Constants!$C$3),TRUE,0)</f>
        <v>0</v>
      </c>
    </row>
    <row r="542" spans="1:26" x14ac:dyDescent="0.2">
      <c r="A542" t="s">
        <v>95</v>
      </c>
      <c r="B542" t="s">
        <v>96</v>
      </c>
      <c r="C542">
        <v>8</v>
      </c>
      <c r="D542" t="s">
        <v>31</v>
      </c>
      <c r="E542" t="s">
        <v>101</v>
      </c>
      <c r="F542" t="s">
        <v>83</v>
      </c>
      <c r="G542">
        <v>295</v>
      </c>
      <c r="H542" t="s">
        <v>25</v>
      </c>
      <c r="I542" t="s">
        <v>805</v>
      </c>
      <c r="J542">
        <v>23</v>
      </c>
      <c r="K542">
        <v>10</v>
      </c>
      <c r="L542">
        <v>2020</v>
      </c>
      <c r="M542">
        <v>14</v>
      </c>
      <c r="N542">
        <v>41</v>
      </c>
      <c r="O542">
        <v>40</v>
      </c>
      <c r="P542" t="s">
        <v>129</v>
      </c>
      <c r="Q542" t="s">
        <v>28</v>
      </c>
      <c r="R542" t="s">
        <v>1447</v>
      </c>
      <c r="S542" t="s">
        <v>1451</v>
      </c>
      <c r="V542" s="4" t="b">
        <f t="shared" si="36"/>
        <v>1</v>
      </c>
      <c r="W542" s="6" t="b">
        <f t="shared" si="37"/>
        <v>1</v>
      </c>
      <c r="X542" s="4">
        <f t="shared" si="38"/>
        <v>0.6118055555555556</v>
      </c>
      <c r="Y542" s="4">
        <f t="shared" si="39"/>
        <v>6.94444444444553E-4</v>
      </c>
      <c r="Z542" s="7" t="b">
        <f>IF(AND(V542,W542,Y542&gt;=Constants!$C$3),TRUE,0)</f>
        <v>1</v>
      </c>
    </row>
    <row r="543" spans="1:26" x14ac:dyDescent="0.2">
      <c r="A543" t="s">
        <v>95</v>
      </c>
      <c r="B543" t="s">
        <v>96</v>
      </c>
      <c r="C543">
        <v>8</v>
      </c>
      <c r="D543" t="s">
        <v>31</v>
      </c>
      <c r="E543" t="s">
        <v>101</v>
      </c>
      <c r="F543" t="s">
        <v>83</v>
      </c>
      <c r="G543">
        <v>296</v>
      </c>
      <c r="H543" t="s">
        <v>25</v>
      </c>
      <c r="I543" t="s">
        <v>774</v>
      </c>
      <c r="J543">
        <v>23</v>
      </c>
      <c r="K543">
        <v>10</v>
      </c>
      <c r="L543">
        <v>2020</v>
      </c>
      <c r="M543">
        <v>14</v>
      </c>
      <c r="N543">
        <v>58</v>
      </c>
      <c r="O543">
        <v>5</v>
      </c>
      <c r="P543" t="s">
        <v>28</v>
      </c>
      <c r="Q543" t="s">
        <v>28</v>
      </c>
      <c r="R543" t="s">
        <v>1452</v>
      </c>
      <c r="S543" t="s">
        <v>1453</v>
      </c>
      <c r="V543" s="4" t="b">
        <f t="shared" si="36"/>
        <v>0</v>
      </c>
      <c r="W543" s="6" t="b">
        <f t="shared" si="37"/>
        <v>1</v>
      </c>
      <c r="X543" s="4">
        <f t="shared" si="38"/>
        <v>0.62361111111111112</v>
      </c>
      <c r="Y543" s="4">
        <f t="shared" si="39"/>
        <v>1.1805555555555514E-2</v>
      </c>
      <c r="Z543" s="7">
        <f>IF(AND(V543,W543,Y543&gt;=Constants!$C$3),TRUE,0)</f>
        <v>0</v>
      </c>
    </row>
    <row r="544" spans="1:26" x14ac:dyDescent="0.2">
      <c r="A544" t="s">
        <v>95</v>
      </c>
      <c r="B544" t="s">
        <v>96</v>
      </c>
      <c r="C544">
        <v>8</v>
      </c>
      <c r="D544" t="s">
        <v>31</v>
      </c>
      <c r="E544" t="s">
        <v>101</v>
      </c>
      <c r="F544" t="s">
        <v>83</v>
      </c>
      <c r="G544">
        <v>297</v>
      </c>
      <c r="H544" t="s">
        <v>25</v>
      </c>
      <c r="I544" t="s">
        <v>774</v>
      </c>
      <c r="J544">
        <v>23</v>
      </c>
      <c r="K544">
        <v>10</v>
      </c>
      <c r="L544">
        <v>2020</v>
      </c>
      <c r="M544">
        <v>15</v>
      </c>
      <c r="N544">
        <v>0</v>
      </c>
      <c r="O544">
        <v>40</v>
      </c>
      <c r="P544" t="s">
        <v>28</v>
      </c>
      <c r="Q544" t="s">
        <v>28</v>
      </c>
      <c r="R544" t="s">
        <v>1454</v>
      </c>
      <c r="S544" t="s">
        <v>1455</v>
      </c>
      <c r="V544" s="4" t="b">
        <f t="shared" si="36"/>
        <v>0</v>
      </c>
      <c r="W544" s="6" t="b">
        <f t="shared" si="37"/>
        <v>1</v>
      </c>
      <c r="X544" s="4">
        <f t="shared" si="38"/>
        <v>0.625</v>
      </c>
      <c r="Y544" s="4">
        <f t="shared" si="39"/>
        <v>1.388888888888884E-3</v>
      </c>
      <c r="Z544" s="7">
        <f>IF(AND(V544,W544,Y544&gt;=Constants!$C$3),TRUE,0)</f>
        <v>0</v>
      </c>
    </row>
    <row r="545" spans="1:26" x14ac:dyDescent="0.2">
      <c r="A545" t="s">
        <v>95</v>
      </c>
      <c r="B545" t="s">
        <v>96</v>
      </c>
      <c r="C545">
        <v>8</v>
      </c>
      <c r="D545" t="s">
        <v>31</v>
      </c>
      <c r="E545" t="s">
        <v>101</v>
      </c>
      <c r="F545" t="s">
        <v>83</v>
      </c>
      <c r="G545">
        <v>298</v>
      </c>
      <c r="H545" t="s">
        <v>25</v>
      </c>
      <c r="I545" t="s">
        <v>35</v>
      </c>
      <c r="J545">
        <v>23</v>
      </c>
      <c r="K545">
        <v>10</v>
      </c>
      <c r="L545">
        <v>2020</v>
      </c>
      <c r="M545">
        <v>15</v>
      </c>
      <c r="N545">
        <v>1</v>
      </c>
      <c r="O545">
        <v>50</v>
      </c>
      <c r="P545" t="s">
        <v>112</v>
      </c>
      <c r="Q545" t="s">
        <v>28</v>
      </c>
      <c r="R545" t="s">
        <v>308</v>
      </c>
      <c r="S545" t="s">
        <v>309</v>
      </c>
      <c r="V545" s="4" t="b">
        <f t="shared" si="36"/>
        <v>0</v>
      </c>
      <c r="W545" s="6" t="b">
        <f t="shared" si="37"/>
        <v>1</v>
      </c>
      <c r="X545" s="4">
        <f t="shared" si="38"/>
        <v>0.62569444444444444</v>
      </c>
      <c r="Y545" s="4">
        <f t="shared" si="39"/>
        <v>6.9444444444444198E-4</v>
      </c>
      <c r="Z545" s="7">
        <f>IF(AND(V545,W545,Y545&gt;=Constants!$C$3),TRUE,0)</f>
        <v>0</v>
      </c>
    </row>
    <row r="546" spans="1:26" x14ac:dyDescent="0.2">
      <c r="A546" t="s">
        <v>95</v>
      </c>
      <c r="B546" t="s">
        <v>96</v>
      </c>
      <c r="C546">
        <v>8</v>
      </c>
      <c r="D546" t="s">
        <v>31</v>
      </c>
      <c r="E546" t="s">
        <v>101</v>
      </c>
      <c r="F546" t="s">
        <v>83</v>
      </c>
      <c r="G546">
        <v>298</v>
      </c>
      <c r="H546" t="s">
        <v>25</v>
      </c>
      <c r="I546" t="s">
        <v>774</v>
      </c>
      <c r="J546">
        <v>23</v>
      </c>
      <c r="K546">
        <v>10</v>
      </c>
      <c r="L546">
        <v>2020</v>
      </c>
      <c r="M546">
        <v>15</v>
      </c>
      <c r="N546">
        <v>2</v>
      </c>
      <c r="O546">
        <v>17</v>
      </c>
      <c r="P546" t="s">
        <v>112</v>
      </c>
      <c r="Q546" t="s">
        <v>28</v>
      </c>
      <c r="R546" t="s">
        <v>1456</v>
      </c>
      <c r="S546" t="s">
        <v>1457</v>
      </c>
      <c r="V546" s="4" t="b">
        <f t="shared" si="36"/>
        <v>1</v>
      </c>
      <c r="W546" s="6" t="b">
        <f t="shared" si="37"/>
        <v>1</v>
      </c>
      <c r="X546" s="4">
        <f t="shared" si="38"/>
        <v>0.62638888888888888</v>
      </c>
      <c r="Y546" s="4">
        <f t="shared" si="39"/>
        <v>6.9444444444444198E-4</v>
      </c>
      <c r="Z546" s="7" t="b">
        <f>IF(AND(V546,W546,Y546&gt;=Constants!$C$3),TRUE,0)</f>
        <v>1</v>
      </c>
    </row>
    <row r="547" spans="1:26" x14ac:dyDescent="0.2">
      <c r="A547" t="s">
        <v>95</v>
      </c>
      <c r="B547" t="s">
        <v>96</v>
      </c>
      <c r="C547">
        <v>8</v>
      </c>
      <c r="D547" t="s">
        <v>31</v>
      </c>
      <c r="E547" t="s">
        <v>101</v>
      </c>
      <c r="F547" t="s">
        <v>83</v>
      </c>
      <c r="G547">
        <v>299</v>
      </c>
      <c r="H547" t="s">
        <v>25</v>
      </c>
      <c r="I547" t="s">
        <v>774</v>
      </c>
      <c r="J547">
        <v>23</v>
      </c>
      <c r="K547">
        <v>10</v>
      </c>
      <c r="L547">
        <v>2020</v>
      </c>
      <c r="M547">
        <v>15</v>
      </c>
      <c r="N547">
        <v>5</v>
      </c>
      <c r="O547">
        <v>22</v>
      </c>
      <c r="P547" t="s">
        <v>27</v>
      </c>
      <c r="Q547" t="s">
        <v>36</v>
      </c>
      <c r="R547" t="s">
        <v>1458</v>
      </c>
      <c r="S547" t="s">
        <v>1459</v>
      </c>
      <c r="V547" s="4" t="b">
        <f t="shared" si="36"/>
        <v>0</v>
      </c>
      <c r="W547" s="6" t="b">
        <f t="shared" si="37"/>
        <v>1</v>
      </c>
      <c r="X547" s="4">
        <f t="shared" si="38"/>
        <v>0.62847222222222221</v>
      </c>
      <c r="Y547" s="4">
        <f t="shared" si="39"/>
        <v>2.0833333333333259E-3</v>
      </c>
      <c r="Z547" s="7">
        <f>IF(AND(V547,W547,Y547&gt;=Constants!$C$3),TRUE,0)</f>
        <v>0</v>
      </c>
    </row>
    <row r="548" spans="1:26" x14ac:dyDescent="0.2">
      <c r="A548" t="s">
        <v>95</v>
      </c>
      <c r="B548" t="s">
        <v>96</v>
      </c>
      <c r="C548">
        <v>8</v>
      </c>
      <c r="D548" t="s">
        <v>31</v>
      </c>
      <c r="E548" t="s">
        <v>101</v>
      </c>
      <c r="F548" t="s">
        <v>83</v>
      </c>
      <c r="G548">
        <v>300</v>
      </c>
      <c r="H548" t="s">
        <v>25</v>
      </c>
      <c r="I548" t="s">
        <v>774</v>
      </c>
      <c r="J548">
        <v>23</v>
      </c>
      <c r="K548">
        <v>10</v>
      </c>
      <c r="L548">
        <v>2020</v>
      </c>
      <c r="M548">
        <v>15</v>
      </c>
      <c r="N548">
        <v>6</v>
      </c>
      <c r="O548">
        <v>11</v>
      </c>
      <c r="P548" t="s">
        <v>27</v>
      </c>
      <c r="Q548" t="s">
        <v>28</v>
      </c>
      <c r="R548" t="s">
        <v>1460</v>
      </c>
      <c r="S548" t="s">
        <v>1461</v>
      </c>
      <c r="V548" s="4" t="b">
        <f t="shared" si="36"/>
        <v>0</v>
      </c>
      <c r="W548" s="6" t="b">
        <f t="shared" si="37"/>
        <v>1</v>
      </c>
      <c r="X548" s="4">
        <f t="shared" si="38"/>
        <v>0.62916666666666665</v>
      </c>
      <c r="Y548" s="4">
        <f t="shared" si="39"/>
        <v>6.9444444444444198E-4</v>
      </c>
      <c r="Z548" s="7">
        <f>IF(AND(V548,W548,Y548&gt;=Constants!$C$3),TRUE,0)</f>
        <v>0</v>
      </c>
    </row>
    <row r="549" spans="1:26" x14ac:dyDescent="0.2">
      <c r="A549" t="s">
        <v>95</v>
      </c>
      <c r="B549" t="s">
        <v>96</v>
      </c>
      <c r="C549">
        <v>8</v>
      </c>
      <c r="D549" t="s">
        <v>31</v>
      </c>
      <c r="E549" t="s">
        <v>101</v>
      </c>
      <c r="F549" t="s">
        <v>83</v>
      </c>
      <c r="G549">
        <v>301</v>
      </c>
      <c r="H549" t="s">
        <v>25</v>
      </c>
      <c r="I549" t="s">
        <v>774</v>
      </c>
      <c r="J549">
        <v>23</v>
      </c>
      <c r="K549">
        <v>10</v>
      </c>
      <c r="L549">
        <v>2020</v>
      </c>
      <c r="M549">
        <v>15</v>
      </c>
      <c r="N549">
        <v>6</v>
      </c>
      <c r="O549">
        <v>26</v>
      </c>
      <c r="P549" t="s">
        <v>27</v>
      </c>
      <c r="Q549" t="s">
        <v>28</v>
      </c>
      <c r="R549" t="s">
        <v>1462</v>
      </c>
      <c r="S549" t="s">
        <v>1463</v>
      </c>
      <c r="V549" s="4" t="b">
        <f t="shared" si="36"/>
        <v>0</v>
      </c>
      <c r="W549" s="6" t="b">
        <f t="shared" si="37"/>
        <v>1</v>
      </c>
      <c r="X549" s="4">
        <f t="shared" si="38"/>
        <v>0.62916666666666665</v>
      </c>
      <c r="Y549" s="4">
        <f t="shared" si="39"/>
        <v>0</v>
      </c>
      <c r="Z549" s="7">
        <f>IF(AND(V549,W549,Y549&gt;=Constants!$C$3),TRUE,0)</f>
        <v>0</v>
      </c>
    </row>
    <row r="550" spans="1:26" x14ac:dyDescent="0.2">
      <c r="A550" t="s">
        <v>95</v>
      </c>
      <c r="B550" t="s">
        <v>96</v>
      </c>
      <c r="C550">
        <v>8</v>
      </c>
      <c r="D550" t="s">
        <v>31</v>
      </c>
      <c r="E550" t="s">
        <v>101</v>
      </c>
      <c r="F550" t="s">
        <v>83</v>
      </c>
      <c r="G550">
        <v>302</v>
      </c>
      <c r="H550" t="s">
        <v>25</v>
      </c>
      <c r="I550" t="s">
        <v>774</v>
      </c>
      <c r="J550">
        <v>23</v>
      </c>
      <c r="K550">
        <v>10</v>
      </c>
      <c r="L550">
        <v>2020</v>
      </c>
      <c r="M550">
        <v>16</v>
      </c>
      <c r="N550">
        <v>30</v>
      </c>
      <c r="O550">
        <v>31</v>
      </c>
      <c r="P550" t="s">
        <v>112</v>
      </c>
      <c r="Q550" t="s">
        <v>28</v>
      </c>
      <c r="R550" t="s">
        <v>1464</v>
      </c>
      <c r="S550" t="s">
        <v>1465</v>
      </c>
      <c r="V550" s="4" t="b">
        <f t="shared" si="36"/>
        <v>0</v>
      </c>
      <c r="W550" s="6" t="b">
        <f t="shared" si="37"/>
        <v>1</v>
      </c>
      <c r="X550" s="4">
        <f t="shared" si="38"/>
        <v>0.6875</v>
      </c>
      <c r="Y550" s="4">
        <f t="shared" si="39"/>
        <v>5.8333333333333348E-2</v>
      </c>
      <c r="Z550" s="7">
        <f>IF(AND(V550,W550,Y550&gt;=Constants!$C$3),TRUE,0)</f>
        <v>0</v>
      </c>
    </row>
    <row r="551" spans="1:26" x14ac:dyDescent="0.2">
      <c r="A551" t="s">
        <v>95</v>
      </c>
      <c r="B551" t="s">
        <v>96</v>
      </c>
      <c r="C551">
        <v>8</v>
      </c>
      <c r="D551" t="s">
        <v>31</v>
      </c>
      <c r="E551" t="s">
        <v>101</v>
      </c>
      <c r="F551" t="s">
        <v>83</v>
      </c>
      <c r="G551">
        <v>303</v>
      </c>
      <c r="H551" t="s">
        <v>25</v>
      </c>
      <c r="I551" t="s">
        <v>774</v>
      </c>
      <c r="J551">
        <v>24</v>
      </c>
      <c r="K551">
        <v>10</v>
      </c>
      <c r="L551">
        <v>2020</v>
      </c>
      <c r="M551">
        <v>7</v>
      </c>
      <c r="N551">
        <v>7</v>
      </c>
      <c r="O551">
        <v>51</v>
      </c>
      <c r="P551" t="s">
        <v>27</v>
      </c>
      <c r="Q551" t="s">
        <v>98</v>
      </c>
      <c r="R551" t="s">
        <v>985</v>
      </c>
      <c r="S551" t="s">
        <v>1466</v>
      </c>
      <c r="V551" s="4" t="b">
        <f t="shared" si="36"/>
        <v>0</v>
      </c>
      <c r="W551" s="6" t="b">
        <f t="shared" si="37"/>
        <v>0</v>
      </c>
      <c r="X551" s="4">
        <f t="shared" si="38"/>
        <v>0.29652777777777778</v>
      </c>
      <c r="Y551" s="4" t="str">
        <f t="shared" si="39"/>
        <v xml:space="preserve"> </v>
      </c>
      <c r="Z551" s="7">
        <f>IF(AND(V551,W551,Y551&gt;=Constants!$C$3),TRUE,0)</f>
        <v>0</v>
      </c>
    </row>
    <row r="552" spans="1:26" x14ac:dyDescent="0.2">
      <c r="A552" t="s">
        <v>95</v>
      </c>
      <c r="B552" t="s">
        <v>96</v>
      </c>
      <c r="C552">
        <v>8</v>
      </c>
      <c r="D552" t="s">
        <v>22</v>
      </c>
      <c r="E552" t="s">
        <v>97</v>
      </c>
      <c r="F552" t="s">
        <v>54</v>
      </c>
      <c r="G552">
        <v>303</v>
      </c>
      <c r="H552" t="s">
        <v>25</v>
      </c>
      <c r="I552" t="s">
        <v>26</v>
      </c>
      <c r="J552">
        <v>24</v>
      </c>
      <c r="K552">
        <v>10</v>
      </c>
      <c r="L552">
        <v>2020</v>
      </c>
      <c r="M552">
        <v>7</v>
      </c>
      <c r="N552">
        <v>7</v>
      </c>
      <c r="O552">
        <v>9</v>
      </c>
      <c r="P552" t="s">
        <v>27</v>
      </c>
      <c r="Q552" t="s">
        <v>98</v>
      </c>
      <c r="R552" t="s">
        <v>310</v>
      </c>
      <c r="S552" t="s">
        <v>311</v>
      </c>
      <c r="V552" s="4" t="b">
        <f t="shared" si="36"/>
        <v>1</v>
      </c>
      <c r="W552" s="6" t="b">
        <f t="shared" si="37"/>
        <v>1</v>
      </c>
      <c r="X552" s="4">
        <f t="shared" si="38"/>
        <v>0.29652777777777778</v>
      </c>
      <c r="Y552" s="4">
        <f t="shared" si="39"/>
        <v>0</v>
      </c>
      <c r="Z552" s="7">
        <f>IF(AND(V552,W552,Y552&gt;=Constants!$C$3),TRUE,0)</f>
        <v>0</v>
      </c>
    </row>
    <row r="553" spans="1:26" x14ac:dyDescent="0.2">
      <c r="A553" t="s">
        <v>95</v>
      </c>
      <c r="B553" t="s">
        <v>96</v>
      </c>
      <c r="C553">
        <v>8</v>
      </c>
      <c r="D553" t="s">
        <v>31</v>
      </c>
      <c r="E553" t="s">
        <v>105</v>
      </c>
      <c r="F553" t="s">
        <v>42</v>
      </c>
      <c r="G553">
        <v>303</v>
      </c>
      <c r="H553" t="s">
        <v>25</v>
      </c>
      <c r="I553" t="s">
        <v>805</v>
      </c>
      <c r="J553">
        <v>24</v>
      </c>
      <c r="K553">
        <v>10</v>
      </c>
      <c r="L553">
        <v>2020</v>
      </c>
      <c r="M553">
        <v>7</v>
      </c>
      <c r="N553">
        <v>9</v>
      </c>
      <c r="O553">
        <v>34</v>
      </c>
      <c r="P553" t="s">
        <v>27</v>
      </c>
      <c r="Q553" t="s">
        <v>98</v>
      </c>
      <c r="R553" t="s">
        <v>1467</v>
      </c>
      <c r="S553" t="s">
        <v>1468</v>
      </c>
      <c r="V553" s="4" t="b">
        <f t="shared" si="36"/>
        <v>1</v>
      </c>
      <c r="W553" s="6" t="b">
        <f t="shared" si="37"/>
        <v>1</v>
      </c>
      <c r="X553" s="4">
        <f t="shared" si="38"/>
        <v>0.29791666666666666</v>
      </c>
      <c r="Y553" s="4">
        <f t="shared" si="39"/>
        <v>1.388888888888884E-3</v>
      </c>
      <c r="Z553" s="7" t="b">
        <f>IF(AND(V553,W553,Y553&gt;=Constants!$C$3),TRUE,0)</f>
        <v>1</v>
      </c>
    </row>
    <row r="554" spans="1:26" x14ac:dyDescent="0.2">
      <c r="A554" t="s">
        <v>95</v>
      </c>
      <c r="B554" t="s">
        <v>96</v>
      </c>
      <c r="C554">
        <v>8</v>
      </c>
      <c r="D554" t="s">
        <v>22</v>
      </c>
      <c r="E554" t="s">
        <v>97</v>
      </c>
      <c r="F554" t="s">
        <v>54</v>
      </c>
      <c r="G554">
        <v>304</v>
      </c>
      <c r="H554" t="s">
        <v>25</v>
      </c>
      <c r="I554" t="s">
        <v>774</v>
      </c>
      <c r="J554">
        <v>24</v>
      </c>
      <c r="K554">
        <v>10</v>
      </c>
      <c r="L554">
        <v>2020</v>
      </c>
      <c r="M554">
        <v>7</v>
      </c>
      <c r="N554">
        <v>9</v>
      </c>
      <c r="O554">
        <v>12</v>
      </c>
      <c r="P554" t="s">
        <v>112</v>
      </c>
      <c r="Q554" t="s">
        <v>28</v>
      </c>
      <c r="R554" t="s">
        <v>1469</v>
      </c>
      <c r="S554" t="s">
        <v>1470</v>
      </c>
      <c r="V554" s="4" t="b">
        <f t="shared" si="36"/>
        <v>0</v>
      </c>
      <c r="W554" s="6" t="b">
        <f t="shared" si="37"/>
        <v>1</v>
      </c>
      <c r="X554" s="4">
        <f t="shared" si="38"/>
        <v>0.29791666666666666</v>
      </c>
      <c r="Y554" s="4">
        <f t="shared" si="39"/>
        <v>0</v>
      </c>
      <c r="Z554" s="7">
        <f>IF(AND(V554,W554,Y554&gt;=Constants!$C$3),TRUE,0)</f>
        <v>0</v>
      </c>
    </row>
    <row r="555" spans="1:26" x14ac:dyDescent="0.2">
      <c r="A555" t="s">
        <v>95</v>
      </c>
      <c r="B555" t="s">
        <v>96</v>
      </c>
      <c r="C555">
        <v>8</v>
      </c>
      <c r="D555" t="s">
        <v>22</v>
      </c>
      <c r="E555" t="s">
        <v>97</v>
      </c>
      <c r="F555" t="s">
        <v>54</v>
      </c>
      <c r="G555">
        <v>304</v>
      </c>
      <c r="H555" t="s">
        <v>25</v>
      </c>
      <c r="I555" t="s">
        <v>26</v>
      </c>
      <c r="J555">
        <v>24</v>
      </c>
      <c r="K555">
        <v>10</v>
      </c>
      <c r="L555">
        <v>2020</v>
      </c>
      <c r="M555">
        <v>7</v>
      </c>
      <c r="N555">
        <v>7</v>
      </c>
      <c r="O555">
        <v>11</v>
      </c>
      <c r="P555" t="s">
        <v>112</v>
      </c>
      <c r="Q555" t="s">
        <v>28</v>
      </c>
      <c r="R555" t="s">
        <v>312</v>
      </c>
      <c r="S555" t="s">
        <v>313</v>
      </c>
      <c r="V555" s="4" t="b">
        <f t="shared" si="36"/>
        <v>1</v>
      </c>
      <c r="W555" s="6" t="b">
        <f t="shared" si="37"/>
        <v>1</v>
      </c>
      <c r="X555" s="4">
        <f t="shared" si="38"/>
        <v>0.29652777777777778</v>
      </c>
      <c r="Y555" s="4">
        <f t="shared" si="39"/>
        <v>1.388888888888884E-3</v>
      </c>
      <c r="Z555" s="7" t="b">
        <f>IF(AND(V555,W555,Y555&gt;=Constants!$C$3),TRUE,0)</f>
        <v>1</v>
      </c>
    </row>
    <row r="556" spans="1:26" x14ac:dyDescent="0.2">
      <c r="A556" t="s">
        <v>95</v>
      </c>
      <c r="B556" t="s">
        <v>96</v>
      </c>
      <c r="C556">
        <v>8</v>
      </c>
      <c r="D556" t="s">
        <v>31</v>
      </c>
      <c r="E556" t="s">
        <v>105</v>
      </c>
      <c r="F556" t="s">
        <v>42</v>
      </c>
      <c r="G556">
        <v>304</v>
      </c>
      <c r="H556" t="s">
        <v>25</v>
      </c>
      <c r="I556" t="s">
        <v>805</v>
      </c>
      <c r="J556">
        <v>24</v>
      </c>
      <c r="K556">
        <v>10</v>
      </c>
      <c r="L556">
        <v>2020</v>
      </c>
      <c r="M556">
        <v>7</v>
      </c>
      <c r="N556">
        <v>8</v>
      </c>
      <c r="O556">
        <v>37</v>
      </c>
      <c r="P556" t="s">
        <v>112</v>
      </c>
      <c r="Q556" t="s">
        <v>28</v>
      </c>
      <c r="R556" t="s">
        <v>1471</v>
      </c>
      <c r="S556" t="s">
        <v>1472</v>
      </c>
      <c r="V556" s="4" t="b">
        <f t="shared" si="36"/>
        <v>1</v>
      </c>
      <c r="W556" s="6" t="b">
        <f t="shared" si="37"/>
        <v>1</v>
      </c>
      <c r="X556" s="4">
        <f t="shared" si="38"/>
        <v>0.29722222222222222</v>
      </c>
      <c r="Y556" s="4">
        <f t="shared" si="39"/>
        <v>6.9444444444444198E-4</v>
      </c>
      <c r="Z556" s="7" t="b">
        <f>IF(AND(V556,W556,Y556&gt;=Constants!$C$3),TRUE,0)</f>
        <v>1</v>
      </c>
    </row>
    <row r="557" spans="1:26" x14ac:dyDescent="0.2">
      <c r="A557" t="s">
        <v>95</v>
      </c>
      <c r="B557" t="s">
        <v>96</v>
      </c>
      <c r="C557">
        <v>8</v>
      </c>
      <c r="D557" t="s">
        <v>31</v>
      </c>
      <c r="E557" t="s">
        <v>105</v>
      </c>
      <c r="F557" t="s">
        <v>42</v>
      </c>
      <c r="G557">
        <v>305</v>
      </c>
      <c r="H557" t="s">
        <v>25</v>
      </c>
      <c r="I557" t="s">
        <v>774</v>
      </c>
      <c r="J557">
        <v>24</v>
      </c>
      <c r="K557">
        <v>10</v>
      </c>
      <c r="L557">
        <v>2020</v>
      </c>
      <c r="M557">
        <v>18</v>
      </c>
      <c r="N557">
        <v>42</v>
      </c>
      <c r="O557">
        <v>10</v>
      </c>
      <c r="P557" t="s">
        <v>27</v>
      </c>
      <c r="Q557" t="s">
        <v>98</v>
      </c>
      <c r="R557" t="s">
        <v>1473</v>
      </c>
      <c r="S557" t="s">
        <v>1474</v>
      </c>
      <c r="V557" s="4" t="b">
        <f t="shared" si="36"/>
        <v>0</v>
      </c>
      <c r="W557" s="6" t="b">
        <f t="shared" si="37"/>
        <v>1</v>
      </c>
      <c r="X557" s="4">
        <f t="shared" si="38"/>
        <v>0.77916666666666667</v>
      </c>
      <c r="Y557" s="4">
        <f t="shared" si="39"/>
        <v>0.48194444444444445</v>
      </c>
      <c r="Z557" s="7">
        <f>IF(AND(V557,W557,Y557&gt;=Constants!$C$3),TRUE,0)</f>
        <v>0</v>
      </c>
    </row>
    <row r="558" spans="1:26" x14ac:dyDescent="0.2">
      <c r="A558" t="s">
        <v>95</v>
      </c>
      <c r="B558" t="s">
        <v>96</v>
      </c>
      <c r="C558">
        <v>8</v>
      </c>
      <c r="D558" t="s">
        <v>22</v>
      </c>
      <c r="E558" t="s">
        <v>97</v>
      </c>
      <c r="F558" t="s">
        <v>54</v>
      </c>
      <c r="G558">
        <v>305</v>
      </c>
      <c r="H558" t="s">
        <v>25</v>
      </c>
      <c r="I558" t="s">
        <v>26</v>
      </c>
      <c r="J558">
        <v>24</v>
      </c>
      <c r="K558">
        <v>10</v>
      </c>
      <c r="L558">
        <v>2020</v>
      </c>
      <c r="M558">
        <v>18</v>
      </c>
      <c r="N558">
        <v>40</v>
      </c>
      <c r="O558">
        <v>43</v>
      </c>
      <c r="P558" t="s">
        <v>27</v>
      </c>
      <c r="Q558" t="s">
        <v>98</v>
      </c>
      <c r="R558" t="s">
        <v>314</v>
      </c>
      <c r="S558" t="s">
        <v>315</v>
      </c>
      <c r="V558" s="4" t="b">
        <f t="shared" si="36"/>
        <v>1</v>
      </c>
      <c r="W558" s="6" t="b">
        <f t="shared" si="37"/>
        <v>1</v>
      </c>
      <c r="X558" s="4">
        <f t="shared" si="38"/>
        <v>0.77777777777777779</v>
      </c>
      <c r="Y558" s="4">
        <f t="shared" si="39"/>
        <v>1.388888888888884E-3</v>
      </c>
      <c r="Z558" s="7" t="b">
        <f>IF(AND(V558,W558,Y558&gt;=Constants!$C$3),TRUE,0)</f>
        <v>1</v>
      </c>
    </row>
    <row r="559" spans="1:26" x14ac:dyDescent="0.2">
      <c r="A559" t="s">
        <v>95</v>
      </c>
      <c r="B559" t="s">
        <v>96</v>
      </c>
      <c r="C559">
        <v>8</v>
      </c>
      <c r="D559" t="s">
        <v>31</v>
      </c>
      <c r="E559" t="s">
        <v>101</v>
      </c>
      <c r="F559" t="s">
        <v>83</v>
      </c>
      <c r="G559">
        <v>306</v>
      </c>
      <c r="H559" t="s">
        <v>25</v>
      </c>
      <c r="I559" t="s">
        <v>774</v>
      </c>
      <c r="J559">
        <v>25</v>
      </c>
      <c r="K559">
        <v>10</v>
      </c>
      <c r="L559">
        <v>2020</v>
      </c>
      <c r="M559">
        <v>5</v>
      </c>
      <c r="N559">
        <v>51</v>
      </c>
      <c r="O559">
        <v>2</v>
      </c>
      <c r="P559" t="s">
        <v>27</v>
      </c>
      <c r="Q559" t="s">
        <v>36</v>
      </c>
      <c r="R559" t="s">
        <v>926</v>
      </c>
      <c r="S559" t="s">
        <v>1475</v>
      </c>
      <c r="V559" s="4" t="b">
        <f t="shared" si="36"/>
        <v>0</v>
      </c>
      <c r="W559" s="6" t="b">
        <f t="shared" si="37"/>
        <v>0</v>
      </c>
      <c r="X559" s="4">
        <f t="shared" si="38"/>
        <v>0.24374999999999999</v>
      </c>
      <c r="Y559" s="4" t="str">
        <f t="shared" si="39"/>
        <v xml:space="preserve"> </v>
      </c>
      <c r="Z559" s="7">
        <f>IF(AND(V559,W559,Y559&gt;=Constants!$C$3),TRUE,0)</f>
        <v>0</v>
      </c>
    </row>
    <row r="560" spans="1:26" x14ac:dyDescent="0.2">
      <c r="A560" t="s">
        <v>95</v>
      </c>
      <c r="B560" t="s">
        <v>96</v>
      </c>
      <c r="C560">
        <v>8</v>
      </c>
      <c r="D560" t="s">
        <v>31</v>
      </c>
      <c r="E560" t="s">
        <v>101</v>
      </c>
      <c r="F560" t="s">
        <v>83</v>
      </c>
      <c r="G560">
        <v>306</v>
      </c>
      <c r="H560" t="s">
        <v>25</v>
      </c>
      <c r="I560" t="s">
        <v>26</v>
      </c>
      <c r="J560">
        <v>25</v>
      </c>
      <c r="K560">
        <v>10</v>
      </c>
      <c r="L560">
        <v>2020</v>
      </c>
      <c r="M560">
        <v>5</v>
      </c>
      <c r="N560">
        <v>51</v>
      </c>
      <c r="O560">
        <v>42</v>
      </c>
      <c r="P560" t="s">
        <v>27</v>
      </c>
      <c r="Q560" t="s">
        <v>36</v>
      </c>
      <c r="R560" t="s">
        <v>316</v>
      </c>
      <c r="S560" t="s">
        <v>317</v>
      </c>
      <c r="V560" s="4" t="b">
        <f t="shared" si="36"/>
        <v>1</v>
      </c>
      <c r="W560" s="6" t="b">
        <f t="shared" si="37"/>
        <v>1</v>
      </c>
      <c r="X560" s="4">
        <f t="shared" si="38"/>
        <v>0.24374999999999999</v>
      </c>
      <c r="Y560" s="4">
        <f t="shared" si="39"/>
        <v>0</v>
      </c>
      <c r="Z560" s="7">
        <f>IF(AND(V560,W560,Y560&gt;=Constants!$C$3),TRUE,0)</f>
        <v>0</v>
      </c>
    </row>
    <row r="561" spans="1:26" x14ac:dyDescent="0.2">
      <c r="A561" t="s">
        <v>95</v>
      </c>
      <c r="B561" t="s">
        <v>96</v>
      </c>
      <c r="C561">
        <v>8</v>
      </c>
      <c r="D561" t="s">
        <v>31</v>
      </c>
      <c r="E561" t="s">
        <v>101</v>
      </c>
      <c r="F561" t="s">
        <v>83</v>
      </c>
      <c r="G561">
        <v>306</v>
      </c>
      <c r="H561" t="s">
        <v>25</v>
      </c>
      <c r="I561" t="s">
        <v>805</v>
      </c>
      <c r="J561">
        <v>25</v>
      </c>
      <c r="K561">
        <v>10</v>
      </c>
      <c r="L561">
        <v>2020</v>
      </c>
      <c r="M561">
        <v>5</v>
      </c>
      <c r="N561">
        <v>50</v>
      </c>
      <c r="O561">
        <v>26</v>
      </c>
      <c r="P561" t="s">
        <v>27</v>
      </c>
      <c r="Q561" t="s">
        <v>36</v>
      </c>
      <c r="R561" t="s">
        <v>408</v>
      </c>
      <c r="S561" t="s">
        <v>1476</v>
      </c>
      <c r="V561" s="4" t="b">
        <f t="shared" si="36"/>
        <v>1</v>
      </c>
      <c r="W561" s="6" t="b">
        <f t="shared" si="37"/>
        <v>1</v>
      </c>
      <c r="X561" s="4">
        <f t="shared" si="38"/>
        <v>0.24305555555555555</v>
      </c>
      <c r="Y561" s="4">
        <f t="shared" si="39"/>
        <v>6.9444444444444198E-4</v>
      </c>
      <c r="Z561" s="7" t="b">
        <f>IF(AND(V561,W561,Y561&gt;=Constants!$C$3),TRUE,0)</f>
        <v>1</v>
      </c>
    </row>
    <row r="562" spans="1:26" x14ac:dyDescent="0.2">
      <c r="A562" t="s">
        <v>95</v>
      </c>
      <c r="B562" t="s">
        <v>96</v>
      </c>
      <c r="C562">
        <v>8</v>
      </c>
      <c r="D562" t="s">
        <v>31</v>
      </c>
      <c r="E562" t="s">
        <v>101</v>
      </c>
      <c r="F562" t="s">
        <v>83</v>
      </c>
      <c r="G562">
        <v>307</v>
      </c>
      <c r="H562" t="s">
        <v>25</v>
      </c>
      <c r="I562" t="s">
        <v>774</v>
      </c>
      <c r="J562">
        <v>25</v>
      </c>
      <c r="K562">
        <v>10</v>
      </c>
      <c r="L562">
        <v>2020</v>
      </c>
      <c r="M562">
        <v>5</v>
      </c>
      <c r="N562">
        <v>51</v>
      </c>
      <c r="O562">
        <v>2</v>
      </c>
      <c r="P562" t="s">
        <v>112</v>
      </c>
      <c r="Q562" t="s">
        <v>28</v>
      </c>
      <c r="R562" t="s">
        <v>926</v>
      </c>
      <c r="S562" t="s">
        <v>1477</v>
      </c>
      <c r="V562" s="4" t="b">
        <f t="shared" si="36"/>
        <v>0</v>
      </c>
      <c r="W562" s="6" t="b">
        <f t="shared" si="37"/>
        <v>1</v>
      </c>
      <c r="X562" s="4">
        <f t="shared" si="38"/>
        <v>0.24374999999999999</v>
      </c>
      <c r="Y562" s="4">
        <f t="shared" si="39"/>
        <v>6.9444444444444198E-4</v>
      </c>
      <c r="Z562" s="7">
        <f>IF(AND(V562,W562,Y562&gt;=Constants!$C$3),TRUE,0)</f>
        <v>0</v>
      </c>
    </row>
    <row r="563" spans="1:26" x14ac:dyDescent="0.2">
      <c r="A563" t="s">
        <v>95</v>
      </c>
      <c r="B563" t="s">
        <v>96</v>
      </c>
      <c r="C563">
        <v>8</v>
      </c>
      <c r="D563" t="s">
        <v>31</v>
      </c>
      <c r="E563" t="s">
        <v>101</v>
      </c>
      <c r="F563" t="s">
        <v>83</v>
      </c>
      <c r="G563">
        <v>307</v>
      </c>
      <c r="H563" t="s">
        <v>25</v>
      </c>
      <c r="I563" t="s">
        <v>26</v>
      </c>
      <c r="J563">
        <v>25</v>
      </c>
      <c r="K563">
        <v>10</v>
      </c>
      <c r="L563">
        <v>2020</v>
      </c>
      <c r="M563">
        <v>5</v>
      </c>
      <c r="N563">
        <v>51</v>
      </c>
      <c r="O563">
        <v>42</v>
      </c>
      <c r="P563" t="s">
        <v>112</v>
      </c>
      <c r="Q563" t="s">
        <v>28</v>
      </c>
      <c r="R563" t="s">
        <v>316</v>
      </c>
      <c r="S563" t="s">
        <v>318</v>
      </c>
      <c r="V563" s="4" t="b">
        <f t="shared" si="36"/>
        <v>1</v>
      </c>
      <c r="W563" s="6" t="b">
        <f t="shared" si="37"/>
        <v>1</v>
      </c>
      <c r="X563" s="4">
        <f t="shared" si="38"/>
        <v>0.24374999999999999</v>
      </c>
      <c r="Y563" s="4">
        <f t="shared" si="39"/>
        <v>0</v>
      </c>
      <c r="Z563" s="7">
        <f>IF(AND(V563,W563,Y563&gt;=Constants!$C$3),TRUE,0)</f>
        <v>0</v>
      </c>
    </row>
    <row r="564" spans="1:26" x14ac:dyDescent="0.2">
      <c r="A564" t="s">
        <v>95</v>
      </c>
      <c r="B564" t="s">
        <v>96</v>
      </c>
      <c r="C564">
        <v>8</v>
      </c>
      <c r="D564" t="s">
        <v>31</v>
      </c>
      <c r="E564" t="s">
        <v>101</v>
      </c>
      <c r="F564" t="s">
        <v>83</v>
      </c>
      <c r="G564">
        <v>307</v>
      </c>
      <c r="H564" t="s">
        <v>25</v>
      </c>
      <c r="I564" t="s">
        <v>805</v>
      </c>
      <c r="J564">
        <v>25</v>
      </c>
      <c r="K564">
        <v>10</v>
      </c>
      <c r="L564">
        <v>2020</v>
      </c>
      <c r="M564">
        <v>5</v>
      </c>
      <c r="N564">
        <v>50</v>
      </c>
      <c r="O564">
        <v>59</v>
      </c>
      <c r="P564" t="s">
        <v>112</v>
      </c>
      <c r="Q564" t="s">
        <v>28</v>
      </c>
      <c r="R564" t="s">
        <v>1478</v>
      </c>
      <c r="S564" t="s">
        <v>1479</v>
      </c>
      <c r="V564" s="4" t="b">
        <f t="shared" si="36"/>
        <v>1</v>
      </c>
      <c r="W564" s="6" t="b">
        <f t="shared" si="37"/>
        <v>1</v>
      </c>
      <c r="X564" s="4">
        <f t="shared" si="38"/>
        <v>0.24305555555555555</v>
      </c>
      <c r="Y564" s="4">
        <f t="shared" si="39"/>
        <v>6.9444444444444198E-4</v>
      </c>
      <c r="Z564" s="7" t="b">
        <f>IF(AND(V564,W564,Y564&gt;=Constants!$C$3),TRUE,0)</f>
        <v>1</v>
      </c>
    </row>
    <row r="565" spans="1:26" x14ac:dyDescent="0.2">
      <c r="A565" t="s">
        <v>95</v>
      </c>
      <c r="B565" t="s">
        <v>96</v>
      </c>
      <c r="C565">
        <v>8</v>
      </c>
      <c r="D565" t="s">
        <v>31</v>
      </c>
      <c r="E565" t="s">
        <v>101</v>
      </c>
      <c r="F565" t="s">
        <v>83</v>
      </c>
      <c r="G565">
        <v>308</v>
      </c>
      <c r="H565" t="s">
        <v>25</v>
      </c>
      <c r="I565" t="s">
        <v>774</v>
      </c>
      <c r="J565">
        <v>25</v>
      </c>
      <c r="K565">
        <v>20</v>
      </c>
      <c r="L565">
        <v>2020</v>
      </c>
      <c r="M565">
        <v>13</v>
      </c>
      <c r="N565">
        <v>21</v>
      </c>
      <c r="O565">
        <v>22</v>
      </c>
      <c r="P565" t="s">
        <v>27</v>
      </c>
      <c r="Q565" t="s">
        <v>28</v>
      </c>
      <c r="R565" t="s">
        <v>608</v>
      </c>
      <c r="S565" t="s">
        <v>1480</v>
      </c>
      <c r="V565" s="4" t="b">
        <f t="shared" si="36"/>
        <v>0</v>
      </c>
      <c r="W565" s="6" t="b">
        <f t="shared" si="37"/>
        <v>0</v>
      </c>
      <c r="X565" s="4">
        <f t="shared" si="38"/>
        <v>0.55625000000000002</v>
      </c>
      <c r="Y565" s="4" t="str">
        <f t="shared" si="39"/>
        <v xml:space="preserve"> </v>
      </c>
      <c r="Z565" s="7">
        <f>IF(AND(V565,W565,Y565&gt;=Constants!$C$3),TRUE,0)</f>
        <v>0</v>
      </c>
    </row>
    <row r="566" spans="1:26" x14ac:dyDescent="0.2">
      <c r="A566" t="s">
        <v>95</v>
      </c>
      <c r="B566" t="s">
        <v>96</v>
      </c>
      <c r="C566">
        <v>8</v>
      </c>
      <c r="D566" t="s">
        <v>31</v>
      </c>
      <c r="E566" t="s">
        <v>101</v>
      </c>
      <c r="F566" t="s">
        <v>83</v>
      </c>
      <c r="G566">
        <v>309</v>
      </c>
      <c r="H566" t="s">
        <v>102</v>
      </c>
      <c r="I566" t="s">
        <v>774</v>
      </c>
      <c r="J566">
        <v>25</v>
      </c>
      <c r="K566">
        <v>10</v>
      </c>
      <c r="L566">
        <v>2020</v>
      </c>
      <c r="M566">
        <v>17</v>
      </c>
      <c r="N566">
        <v>29</v>
      </c>
      <c r="O566">
        <v>6</v>
      </c>
      <c r="P566" t="s">
        <v>27</v>
      </c>
      <c r="Q566" t="s">
        <v>28</v>
      </c>
      <c r="R566" t="s">
        <v>415</v>
      </c>
      <c r="S566" t="s">
        <v>1481</v>
      </c>
      <c r="V566" s="4" t="b">
        <f t="shared" si="36"/>
        <v>0</v>
      </c>
      <c r="W566" s="6" t="b">
        <f t="shared" si="37"/>
        <v>0</v>
      </c>
      <c r="X566" s="4">
        <f t="shared" si="38"/>
        <v>0.7284722222222223</v>
      </c>
      <c r="Y566" s="4" t="str">
        <f t="shared" si="39"/>
        <v xml:space="preserve"> </v>
      </c>
      <c r="Z566" s="7">
        <f>IF(AND(V566,W566,Y566&gt;=Constants!$C$3),TRUE,0)</f>
        <v>0</v>
      </c>
    </row>
    <row r="567" spans="1:26" x14ac:dyDescent="0.2">
      <c r="A567" t="s">
        <v>95</v>
      </c>
      <c r="B567" t="s">
        <v>96</v>
      </c>
      <c r="C567">
        <v>8</v>
      </c>
      <c r="D567" t="s">
        <v>22</v>
      </c>
      <c r="E567" t="s">
        <v>97</v>
      </c>
      <c r="F567" t="s">
        <v>54</v>
      </c>
      <c r="G567">
        <v>310</v>
      </c>
      <c r="H567" t="s">
        <v>102</v>
      </c>
      <c r="I567" t="s">
        <v>774</v>
      </c>
      <c r="J567">
        <v>13</v>
      </c>
      <c r="K567">
        <v>10</v>
      </c>
      <c r="L567">
        <v>2020</v>
      </c>
      <c r="M567">
        <v>15</v>
      </c>
      <c r="N567">
        <v>52</v>
      </c>
      <c r="O567">
        <v>42</v>
      </c>
      <c r="P567" t="s">
        <v>28</v>
      </c>
      <c r="Q567" t="s">
        <v>28</v>
      </c>
      <c r="R567" t="s">
        <v>319</v>
      </c>
      <c r="S567" t="s">
        <v>1482</v>
      </c>
      <c r="V567" s="4" t="b">
        <f t="shared" si="36"/>
        <v>0</v>
      </c>
      <c r="W567" s="6" t="b">
        <f t="shared" si="37"/>
        <v>0</v>
      </c>
      <c r="X567" s="4">
        <f t="shared" si="38"/>
        <v>0.66111111111111109</v>
      </c>
      <c r="Y567" s="4" t="str">
        <f t="shared" si="39"/>
        <v xml:space="preserve"> </v>
      </c>
      <c r="Z567" s="7">
        <f>IF(AND(V567,W567,Y567&gt;=Constants!$C$3),TRUE,0)</f>
        <v>0</v>
      </c>
    </row>
    <row r="568" spans="1:26" x14ac:dyDescent="0.2">
      <c r="A568" t="s">
        <v>95</v>
      </c>
      <c r="B568" t="s">
        <v>96</v>
      </c>
      <c r="C568">
        <v>8</v>
      </c>
      <c r="D568" t="s">
        <v>22</v>
      </c>
      <c r="E568" t="s">
        <v>97</v>
      </c>
      <c r="F568" t="s">
        <v>54</v>
      </c>
      <c r="G568">
        <v>311</v>
      </c>
      <c r="H568" t="s">
        <v>102</v>
      </c>
      <c r="I568" t="s">
        <v>774</v>
      </c>
      <c r="J568">
        <v>13</v>
      </c>
      <c r="K568">
        <v>10</v>
      </c>
      <c r="L568">
        <v>2020</v>
      </c>
      <c r="M568">
        <v>15</v>
      </c>
      <c r="N568">
        <v>54</v>
      </c>
      <c r="O568">
        <v>43</v>
      </c>
      <c r="P568" t="s">
        <v>27</v>
      </c>
      <c r="Q568" t="s">
        <v>126</v>
      </c>
      <c r="R568" t="s">
        <v>1080</v>
      </c>
      <c r="S568" t="s">
        <v>1483</v>
      </c>
      <c r="V568" s="4" t="b">
        <f t="shared" si="36"/>
        <v>0</v>
      </c>
      <c r="W568" s="6" t="b">
        <f t="shared" si="37"/>
        <v>1</v>
      </c>
      <c r="X568" s="4">
        <f t="shared" si="38"/>
        <v>0.66249999999999998</v>
      </c>
      <c r="Y568" s="4">
        <f t="shared" si="39"/>
        <v>1.388888888888884E-3</v>
      </c>
      <c r="Z568" s="7">
        <f>IF(AND(V568,W568,Y568&gt;=Constants!$C$3),TRUE,0)</f>
        <v>0</v>
      </c>
    </row>
    <row r="569" spans="1:26" s="8" customFormat="1" x14ac:dyDescent="0.2">
      <c r="A569" s="8" t="s">
        <v>95</v>
      </c>
      <c r="B569" s="8" t="s">
        <v>96</v>
      </c>
      <c r="C569" s="8">
        <v>8</v>
      </c>
      <c r="D569" s="8" t="s">
        <v>22</v>
      </c>
      <c r="E569" s="8" t="s">
        <v>97</v>
      </c>
      <c r="F569" s="8" t="s">
        <v>54</v>
      </c>
      <c r="G569" s="8">
        <v>311</v>
      </c>
      <c r="H569" s="8" t="s">
        <v>102</v>
      </c>
      <c r="I569" s="8" t="s">
        <v>774</v>
      </c>
      <c r="J569" s="8">
        <v>13</v>
      </c>
      <c r="K569" s="8">
        <v>10</v>
      </c>
      <c r="L569" s="8">
        <v>2020</v>
      </c>
      <c r="M569" s="8">
        <v>16</v>
      </c>
      <c r="N569" s="8">
        <v>2</v>
      </c>
      <c r="O569" s="8">
        <v>41</v>
      </c>
      <c r="P569" s="8" t="s">
        <v>27</v>
      </c>
      <c r="Q569" s="8" t="s">
        <v>126</v>
      </c>
      <c r="R569" s="8" t="s">
        <v>159</v>
      </c>
      <c r="S569" s="8" t="s">
        <v>1484</v>
      </c>
      <c r="V569" s="8" t="b">
        <f t="shared" si="36"/>
        <v>1</v>
      </c>
      <c r="W569" s="15" t="b">
        <f t="shared" si="37"/>
        <v>1</v>
      </c>
      <c r="X569" s="8">
        <f t="shared" si="38"/>
        <v>0.66805555555555562</v>
      </c>
      <c r="Y569" s="8">
        <f t="shared" si="39"/>
        <v>5.5555555555556468E-3</v>
      </c>
      <c r="Z569" s="16" t="b">
        <f>IF(AND(V569,W569,Y569&gt;=Constants!$C$3),TRUE,0)</f>
        <v>1</v>
      </c>
    </row>
    <row r="570" spans="1:26" x14ac:dyDescent="0.2">
      <c r="A570" t="s">
        <v>95</v>
      </c>
      <c r="B570" t="s">
        <v>96</v>
      </c>
      <c r="C570">
        <v>8</v>
      </c>
      <c r="D570" t="s">
        <v>22</v>
      </c>
      <c r="E570" t="s">
        <v>97</v>
      </c>
      <c r="F570" t="s">
        <v>54</v>
      </c>
      <c r="G570">
        <v>311</v>
      </c>
      <c r="H570" t="s">
        <v>102</v>
      </c>
      <c r="I570" t="s">
        <v>805</v>
      </c>
      <c r="J570">
        <v>13</v>
      </c>
      <c r="K570">
        <v>10</v>
      </c>
      <c r="L570">
        <v>2020</v>
      </c>
      <c r="M570">
        <v>15</v>
      </c>
      <c r="N570">
        <v>54</v>
      </c>
      <c r="O570">
        <v>49</v>
      </c>
      <c r="P570" t="s">
        <v>27</v>
      </c>
      <c r="Q570" t="s">
        <v>126</v>
      </c>
      <c r="R570" t="s">
        <v>1485</v>
      </c>
      <c r="S570" t="s">
        <v>1486</v>
      </c>
      <c r="V570" s="4" t="b">
        <f t="shared" si="36"/>
        <v>1</v>
      </c>
      <c r="W570" s="6" t="b">
        <f t="shared" si="37"/>
        <v>1</v>
      </c>
      <c r="X570" s="4">
        <f t="shared" si="38"/>
        <v>0.66249999999999998</v>
      </c>
      <c r="Y570" s="4">
        <f t="shared" si="39"/>
        <v>5.5555555555556468E-3</v>
      </c>
      <c r="Z570" s="7" t="b">
        <f>IF(AND(V570,W570,Y570&gt;=Constants!$C$3),TRUE,0)</f>
        <v>1</v>
      </c>
    </row>
    <row r="571" spans="1:26" x14ac:dyDescent="0.2">
      <c r="A571" t="s">
        <v>95</v>
      </c>
      <c r="B571" t="s">
        <v>96</v>
      </c>
      <c r="C571">
        <v>8</v>
      </c>
      <c r="D571" t="s">
        <v>31</v>
      </c>
      <c r="E571" t="s">
        <v>114</v>
      </c>
      <c r="F571" t="s">
        <v>115</v>
      </c>
      <c r="G571">
        <v>312</v>
      </c>
      <c r="H571" t="s">
        <v>102</v>
      </c>
      <c r="I571" t="s">
        <v>774</v>
      </c>
      <c r="J571">
        <v>13</v>
      </c>
      <c r="K571">
        <v>10</v>
      </c>
      <c r="L571">
        <v>2020</v>
      </c>
      <c r="M571">
        <v>15</v>
      </c>
      <c r="N571">
        <v>50</v>
      </c>
      <c r="O571">
        <v>20</v>
      </c>
      <c r="P571" t="s">
        <v>27</v>
      </c>
      <c r="Q571" t="s">
        <v>28</v>
      </c>
      <c r="R571" t="s">
        <v>157</v>
      </c>
      <c r="S571" t="s">
        <v>1487</v>
      </c>
      <c r="V571" s="4" t="b">
        <f t="shared" si="36"/>
        <v>0</v>
      </c>
      <c r="W571" s="6" t="b">
        <f t="shared" si="37"/>
        <v>1</v>
      </c>
      <c r="X571" s="4">
        <f t="shared" si="38"/>
        <v>0.65972222222222221</v>
      </c>
      <c r="Y571" s="4">
        <f t="shared" si="39"/>
        <v>2.7777777777777679E-3</v>
      </c>
      <c r="Z571" s="7">
        <f>IF(AND(V571,W571,Y571&gt;=Constants!$C$3),TRUE,0)</f>
        <v>0</v>
      </c>
    </row>
    <row r="572" spans="1:26" x14ac:dyDescent="0.2">
      <c r="A572" t="s">
        <v>95</v>
      </c>
      <c r="B572" t="s">
        <v>96</v>
      </c>
      <c r="C572">
        <v>8</v>
      </c>
      <c r="D572" t="s">
        <v>22</v>
      </c>
      <c r="E572" t="s">
        <v>97</v>
      </c>
      <c r="F572" t="s">
        <v>54</v>
      </c>
      <c r="G572">
        <v>312</v>
      </c>
      <c r="H572" t="s">
        <v>102</v>
      </c>
      <c r="I572" t="s">
        <v>26</v>
      </c>
      <c r="J572">
        <v>13</v>
      </c>
      <c r="K572">
        <v>10</v>
      </c>
      <c r="L572">
        <v>2020</v>
      </c>
      <c r="M572">
        <v>15</v>
      </c>
      <c r="N572">
        <v>52</v>
      </c>
      <c r="O572">
        <v>42</v>
      </c>
      <c r="P572" t="s">
        <v>27</v>
      </c>
      <c r="Q572" t="s">
        <v>28</v>
      </c>
      <c r="R572" t="s">
        <v>319</v>
      </c>
      <c r="S572" t="s">
        <v>320</v>
      </c>
      <c r="V572" s="4" t="b">
        <f t="shared" si="36"/>
        <v>1</v>
      </c>
      <c r="W572" s="6" t="b">
        <f t="shared" si="37"/>
        <v>1</v>
      </c>
      <c r="X572" s="4">
        <f t="shared" si="38"/>
        <v>0.66111111111111109</v>
      </c>
      <c r="Y572" s="4">
        <f t="shared" si="39"/>
        <v>1.388888888888884E-3</v>
      </c>
      <c r="Z572" s="7" t="b">
        <f>IF(AND(V572,W572,Y572&gt;=Constants!$C$3),TRUE,0)</f>
        <v>1</v>
      </c>
    </row>
    <row r="573" spans="1:26" x14ac:dyDescent="0.2">
      <c r="A573" t="s">
        <v>95</v>
      </c>
      <c r="B573" t="s">
        <v>96</v>
      </c>
      <c r="C573">
        <v>8</v>
      </c>
      <c r="D573" t="s">
        <v>31</v>
      </c>
      <c r="E573" t="s">
        <v>114</v>
      </c>
      <c r="F573" t="s">
        <v>115</v>
      </c>
      <c r="G573">
        <v>312</v>
      </c>
      <c r="H573" t="s">
        <v>102</v>
      </c>
      <c r="I573" t="s">
        <v>805</v>
      </c>
      <c r="J573">
        <v>13</v>
      </c>
      <c r="K573">
        <v>10</v>
      </c>
      <c r="L573">
        <v>2020</v>
      </c>
      <c r="M573">
        <v>15</v>
      </c>
      <c r="N573">
        <v>50</v>
      </c>
      <c r="O573">
        <v>24</v>
      </c>
      <c r="P573" t="s">
        <v>27</v>
      </c>
      <c r="Q573" t="s">
        <v>28</v>
      </c>
      <c r="R573" t="s">
        <v>159</v>
      </c>
      <c r="S573" t="s">
        <v>1488</v>
      </c>
      <c r="V573" s="4" t="b">
        <f t="shared" si="36"/>
        <v>1</v>
      </c>
      <c r="W573" s="6" t="b">
        <f t="shared" si="37"/>
        <v>1</v>
      </c>
      <c r="X573" s="4">
        <f t="shared" si="38"/>
        <v>0.65972222222222221</v>
      </c>
      <c r="Y573" s="4">
        <f t="shared" si="39"/>
        <v>1.388888888888884E-3</v>
      </c>
      <c r="Z573" s="7" t="b">
        <f>IF(AND(V573,W573,Y573&gt;=Constants!$C$3),TRUE,0)</f>
        <v>1</v>
      </c>
    </row>
    <row r="574" spans="1:26" x14ac:dyDescent="0.2">
      <c r="A574" t="s">
        <v>95</v>
      </c>
      <c r="B574" t="s">
        <v>96</v>
      </c>
      <c r="C574">
        <v>8</v>
      </c>
      <c r="D574" t="s">
        <v>31</v>
      </c>
      <c r="E574" t="s">
        <v>114</v>
      </c>
      <c r="F574" t="s">
        <v>115</v>
      </c>
      <c r="G574">
        <v>313</v>
      </c>
      <c r="H574" t="s">
        <v>102</v>
      </c>
      <c r="I574" t="s">
        <v>774</v>
      </c>
      <c r="J574">
        <v>13</v>
      </c>
      <c r="K574">
        <v>10</v>
      </c>
      <c r="L574">
        <v>2020</v>
      </c>
      <c r="M574">
        <v>15</v>
      </c>
      <c r="N574">
        <v>50</v>
      </c>
      <c r="O574">
        <v>27</v>
      </c>
      <c r="P574" t="s">
        <v>27</v>
      </c>
      <c r="Q574" t="s">
        <v>28</v>
      </c>
      <c r="R574" t="s">
        <v>1489</v>
      </c>
      <c r="S574" t="s">
        <v>1490</v>
      </c>
      <c r="V574" s="4" t="b">
        <f t="shared" si="36"/>
        <v>0</v>
      </c>
      <c r="W574" s="6" t="b">
        <f t="shared" si="37"/>
        <v>1</v>
      </c>
      <c r="X574" s="4">
        <f t="shared" si="38"/>
        <v>0.65972222222222221</v>
      </c>
      <c r="Y574" s="4">
        <f t="shared" si="39"/>
        <v>0</v>
      </c>
      <c r="Z574" s="7">
        <f>IF(AND(V574,W574,Y574&gt;=Constants!$C$3),TRUE,0)</f>
        <v>0</v>
      </c>
    </row>
    <row r="575" spans="1:26" x14ac:dyDescent="0.2">
      <c r="A575" t="s">
        <v>95</v>
      </c>
      <c r="B575" t="s">
        <v>96</v>
      </c>
      <c r="C575">
        <v>8</v>
      </c>
      <c r="D575" t="s">
        <v>31</v>
      </c>
      <c r="E575" t="s">
        <v>114</v>
      </c>
      <c r="F575" t="s">
        <v>115</v>
      </c>
      <c r="G575">
        <v>313</v>
      </c>
      <c r="H575" t="s">
        <v>102</v>
      </c>
      <c r="I575" t="s">
        <v>805</v>
      </c>
      <c r="J575">
        <v>13</v>
      </c>
      <c r="K575">
        <v>10</v>
      </c>
      <c r="L575">
        <v>2020</v>
      </c>
      <c r="M575">
        <v>15</v>
      </c>
      <c r="N575">
        <v>50</v>
      </c>
      <c r="O575">
        <v>20</v>
      </c>
      <c r="P575" t="s">
        <v>27</v>
      </c>
      <c r="Q575" t="s">
        <v>28</v>
      </c>
      <c r="R575" t="s">
        <v>157</v>
      </c>
      <c r="S575" t="s">
        <v>1491</v>
      </c>
      <c r="V575" s="4" t="b">
        <f t="shared" si="36"/>
        <v>1</v>
      </c>
      <c r="W575" s="6" t="b">
        <f t="shared" si="37"/>
        <v>1</v>
      </c>
      <c r="X575" s="4">
        <f t="shared" si="38"/>
        <v>0.65972222222222221</v>
      </c>
      <c r="Y575" s="4">
        <f t="shared" si="39"/>
        <v>0</v>
      </c>
      <c r="Z575" s="7">
        <f>IF(AND(V575,W575,Y575&gt;=Constants!$C$3),TRUE,0)</f>
        <v>0</v>
      </c>
    </row>
    <row r="576" spans="1:26" x14ac:dyDescent="0.2">
      <c r="A576" t="s">
        <v>95</v>
      </c>
      <c r="B576" t="s">
        <v>96</v>
      </c>
      <c r="C576">
        <v>8</v>
      </c>
      <c r="D576" t="s">
        <v>31</v>
      </c>
      <c r="E576" t="s">
        <v>114</v>
      </c>
      <c r="F576" t="s">
        <v>115</v>
      </c>
      <c r="G576">
        <v>314</v>
      </c>
      <c r="H576" t="s">
        <v>102</v>
      </c>
      <c r="I576" t="s">
        <v>774</v>
      </c>
      <c r="J576">
        <v>13</v>
      </c>
      <c r="K576">
        <v>10</v>
      </c>
      <c r="L576">
        <v>2020</v>
      </c>
      <c r="M576">
        <v>15</v>
      </c>
      <c r="N576">
        <v>51</v>
      </c>
      <c r="O576">
        <v>41</v>
      </c>
      <c r="P576" t="s">
        <v>27</v>
      </c>
      <c r="Q576" t="s">
        <v>28</v>
      </c>
      <c r="R576" t="s">
        <v>1492</v>
      </c>
      <c r="S576" t="s">
        <v>1493</v>
      </c>
      <c r="V576" s="4" t="b">
        <f t="shared" si="36"/>
        <v>0</v>
      </c>
      <c r="W576" s="6" t="b">
        <f t="shared" si="37"/>
        <v>1</v>
      </c>
      <c r="X576" s="4">
        <f t="shared" si="38"/>
        <v>0.66041666666666665</v>
      </c>
      <c r="Y576" s="4">
        <f t="shared" si="39"/>
        <v>6.9444444444444198E-4</v>
      </c>
      <c r="Z576" s="7">
        <f>IF(AND(V576,W576,Y576&gt;=Constants!$C$3),TRUE,0)</f>
        <v>0</v>
      </c>
    </row>
    <row r="577" spans="1:26" s="8" customFormat="1" x14ac:dyDescent="0.2">
      <c r="A577" s="8" t="s">
        <v>95</v>
      </c>
      <c r="B577" s="8" t="s">
        <v>96</v>
      </c>
      <c r="C577" s="8">
        <v>8</v>
      </c>
      <c r="D577" s="8" t="s">
        <v>22</v>
      </c>
      <c r="E577" s="8" t="s">
        <v>97</v>
      </c>
      <c r="F577" s="8" t="s">
        <v>54</v>
      </c>
      <c r="G577" s="8">
        <v>314</v>
      </c>
      <c r="H577" s="8" t="s">
        <v>102</v>
      </c>
      <c r="I577" s="8" t="s">
        <v>774</v>
      </c>
      <c r="J577" s="8">
        <v>13</v>
      </c>
      <c r="K577" s="8">
        <v>10</v>
      </c>
      <c r="L577" s="8">
        <v>2020</v>
      </c>
      <c r="M577" s="8">
        <v>16</v>
      </c>
      <c r="N577" s="8">
        <v>2</v>
      </c>
      <c r="O577" s="8">
        <v>41</v>
      </c>
      <c r="P577" s="8" t="s">
        <v>27</v>
      </c>
      <c r="Q577" s="8" t="s">
        <v>28</v>
      </c>
      <c r="R577" s="8" t="s">
        <v>159</v>
      </c>
      <c r="S577" s="8" t="s">
        <v>1494</v>
      </c>
      <c r="V577" s="8" t="b">
        <f t="shared" si="36"/>
        <v>1</v>
      </c>
      <c r="W577" s="15" t="b">
        <f t="shared" si="37"/>
        <v>1</v>
      </c>
      <c r="X577" s="8">
        <f t="shared" si="38"/>
        <v>0.66805555555555562</v>
      </c>
      <c r="Y577" s="8">
        <f t="shared" si="39"/>
        <v>7.6388888888889728E-3</v>
      </c>
      <c r="Z577" s="16" t="b">
        <f>IF(AND(V577,W577,Y577&gt;=Constants!$C$3),TRUE,0)</f>
        <v>1</v>
      </c>
    </row>
    <row r="578" spans="1:26" x14ac:dyDescent="0.2">
      <c r="A578" t="s">
        <v>95</v>
      </c>
      <c r="B578" t="s">
        <v>96</v>
      </c>
      <c r="C578">
        <v>8</v>
      </c>
      <c r="D578" t="s">
        <v>22</v>
      </c>
      <c r="E578" t="s">
        <v>97</v>
      </c>
      <c r="F578" t="s">
        <v>54</v>
      </c>
      <c r="G578">
        <v>314</v>
      </c>
      <c r="H578" t="s">
        <v>102</v>
      </c>
      <c r="I578" t="s">
        <v>26</v>
      </c>
      <c r="J578">
        <v>13</v>
      </c>
      <c r="K578">
        <v>10</v>
      </c>
      <c r="L578">
        <v>2020</v>
      </c>
      <c r="M578">
        <v>15</v>
      </c>
      <c r="N578">
        <v>52</v>
      </c>
      <c r="O578">
        <v>42</v>
      </c>
      <c r="P578" t="s">
        <v>27</v>
      </c>
      <c r="Q578" t="s">
        <v>28</v>
      </c>
      <c r="R578" t="s">
        <v>319</v>
      </c>
      <c r="S578" t="s">
        <v>321</v>
      </c>
      <c r="V578" s="4" t="b">
        <f t="shared" si="36"/>
        <v>1</v>
      </c>
      <c r="W578" s="6" t="b">
        <f t="shared" si="37"/>
        <v>1</v>
      </c>
      <c r="X578" s="4">
        <f t="shared" si="38"/>
        <v>0.66111111111111109</v>
      </c>
      <c r="Y578" s="4">
        <f t="shared" si="39"/>
        <v>6.9444444444445308E-3</v>
      </c>
      <c r="Z578" s="7" t="b">
        <f>IF(AND(V578,W578,Y578&gt;=Constants!$C$3),TRUE,0)</f>
        <v>1</v>
      </c>
    </row>
    <row r="579" spans="1:26" x14ac:dyDescent="0.2">
      <c r="A579" t="s">
        <v>95</v>
      </c>
      <c r="B579" t="s">
        <v>96</v>
      </c>
      <c r="C579">
        <v>8</v>
      </c>
      <c r="D579" t="s">
        <v>31</v>
      </c>
      <c r="E579" t="s">
        <v>114</v>
      </c>
      <c r="F579" t="s">
        <v>115</v>
      </c>
      <c r="G579">
        <v>314</v>
      </c>
      <c r="H579" t="s">
        <v>102</v>
      </c>
      <c r="I579" t="s">
        <v>805</v>
      </c>
      <c r="J579">
        <v>13</v>
      </c>
      <c r="K579">
        <v>10</v>
      </c>
      <c r="L579">
        <v>2020</v>
      </c>
      <c r="M579">
        <v>15</v>
      </c>
      <c r="N579">
        <v>50</v>
      </c>
      <c r="O579">
        <v>20</v>
      </c>
      <c r="P579" t="s">
        <v>27</v>
      </c>
      <c r="Q579" t="s">
        <v>28</v>
      </c>
      <c r="R579" t="s">
        <v>157</v>
      </c>
      <c r="S579" t="s">
        <v>1495</v>
      </c>
      <c r="V579" s="4" t="b">
        <f t="shared" si="36"/>
        <v>1</v>
      </c>
      <c r="W579" s="6" t="b">
        <f t="shared" si="37"/>
        <v>1</v>
      </c>
      <c r="X579" s="4">
        <f t="shared" si="38"/>
        <v>0.65972222222222221</v>
      </c>
      <c r="Y579" s="4">
        <f t="shared" si="39"/>
        <v>1.388888888888884E-3</v>
      </c>
      <c r="Z579" s="7" t="b">
        <f>IF(AND(V579,W579,Y579&gt;=Constants!$C$3),TRUE,0)</f>
        <v>1</v>
      </c>
    </row>
    <row r="580" spans="1:26" x14ac:dyDescent="0.2">
      <c r="A580" t="s">
        <v>95</v>
      </c>
      <c r="B580" t="s">
        <v>96</v>
      </c>
      <c r="C580">
        <v>8</v>
      </c>
      <c r="D580" t="s">
        <v>22</v>
      </c>
      <c r="E580" t="s">
        <v>97</v>
      </c>
      <c r="F580" t="s">
        <v>54</v>
      </c>
      <c r="G580">
        <v>315</v>
      </c>
      <c r="H580" t="s">
        <v>102</v>
      </c>
      <c r="I580" t="s">
        <v>774</v>
      </c>
      <c r="J580">
        <v>13</v>
      </c>
      <c r="K580">
        <v>10</v>
      </c>
      <c r="L580">
        <v>2020</v>
      </c>
      <c r="M580">
        <v>15</v>
      </c>
      <c r="N580">
        <v>57</v>
      </c>
      <c r="O580">
        <v>40</v>
      </c>
      <c r="P580" t="s">
        <v>27</v>
      </c>
      <c r="Q580" t="s">
        <v>126</v>
      </c>
      <c r="R580" t="s">
        <v>1084</v>
      </c>
      <c r="S580" t="s">
        <v>1496</v>
      </c>
      <c r="V580" s="4" t="b">
        <f t="shared" si="36"/>
        <v>0</v>
      </c>
      <c r="W580" s="6" t="b">
        <f t="shared" si="37"/>
        <v>1</v>
      </c>
      <c r="X580" s="4">
        <f t="shared" si="38"/>
        <v>0.6645833333333333</v>
      </c>
      <c r="Y580" s="4">
        <f t="shared" si="39"/>
        <v>4.8611111111110938E-3</v>
      </c>
      <c r="Z580" s="7">
        <f>IF(AND(V580,W580,Y580&gt;=Constants!$C$3),TRUE,0)</f>
        <v>0</v>
      </c>
    </row>
    <row r="581" spans="1:26" x14ac:dyDescent="0.2">
      <c r="A581" t="s">
        <v>95</v>
      </c>
      <c r="B581" t="s">
        <v>96</v>
      </c>
      <c r="C581">
        <v>8</v>
      </c>
      <c r="D581" t="s">
        <v>31</v>
      </c>
      <c r="E581" t="s">
        <v>114</v>
      </c>
      <c r="F581" t="s">
        <v>115</v>
      </c>
      <c r="G581">
        <v>315</v>
      </c>
      <c r="H581" t="s">
        <v>102</v>
      </c>
      <c r="I581" t="s">
        <v>774</v>
      </c>
      <c r="J581">
        <v>13</v>
      </c>
      <c r="K581">
        <v>10</v>
      </c>
      <c r="L581">
        <v>2020</v>
      </c>
      <c r="M581">
        <v>17</v>
      </c>
      <c r="N581">
        <v>0</v>
      </c>
      <c r="O581">
        <v>24</v>
      </c>
      <c r="P581" t="s">
        <v>27</v>
      </c>
      <c r="Q581" t="s">
        <v>126</v>
      </c>
      <c r="R581" t="s">
        <v>1497</v>
      </c>
      <c r="S581" t="s">
        <v>1498</v>
      </c>
      <c r="V581" s="4" t="b">
        <f t="shared" si="36"/>
        <v>1</v>
      </c>
      <c r="W581" s="6" t="b">
        <f t="shared" si="37"/>
        <v>1</v>
      </c>
      <c r="X581" s="4">
        <f t="shared" si="38"/>
        <v>0.70833333333333337</v>
      </c>
      <c r="Y581" s="4">
        <f t="shared" si="39"/>
        <v>4.3750000000000067E-2</v>
      </c>
      <c r="Z581" s="7" t="b">
        <f>IF(AND(V581,W581,Y581&gt;=Constants!$C$3),TRUE,0)</f>
        <v>1</v>
      </c>
    </row>
    <row r="582" spans="1:26" x14ac:dyDescent="0.2">
      <c r="A582" t="s">
        <v>95</v>
      </c>
      <c r="B582" t="s">
        <v>96</v>
      </c>
      <c r="C582">
        <v>8</v>
      </c>
      <c r="D582" t="s">
        <v>22</v>
      </c>
      <c r="E582" t="s">
        <v>133</v>
      </c>
      <c r="F582" t="s">
        <v>24</v>
      </c>
      <c r="G582">
        <v>315</v>
      </c>
      <c r="H582" t="s">
        <v>102</v>
      </c>
      <c r="I582" t="s">
        <v>26</v>
      </c>
      <c r="J582">
        <v>13</v>
      </c>
      <c r="K582">
        <v>10</v>
      </c>
      <c r="L582">
        <v>2020</v>
      </c>
      <c r="M582">
        <v>16</v>
      </c>
      <c r="N582">
        <v>53</v>
      </c>
      <c r="O582">
        <v>20</v>
      </c>
      <c r="P582" t="s">
        <v>27</v>
      </c>
      <c r="Q582" t="s">
        <v>126</v>
      </c>
      <c r="R582" t="s">
        <v>322</v>
      </c>
      <c r="S582" t="s">
        <v>323</v>
      </c>
      <c r="V582" s="4" t="b">
        <f t="shared" si="36"/>
        <v>1</v>
      </c>
      <c r="W582" s="6" t="b">
        <f t="shared" si="37"/>
        <v>1</v>
      </c>
      <c r="X582" s="4">
        <f t="shared" si="38"/>
        <v>0.70347222222222217</v>
      </c>
      <c r="Y582" s="4">
        <f t="shared" si="39"/>
        <v>4.8611111111112049E-3</v>
      </c>
      <c r="Z582" s="7" t="b">
        <f>IF(AND(V582,W582,Y582&gt;=Constants!$C$3),TRUE,0)</f>
        <v>1</v>
      </c>
    </row>
    <row r="583" spans="1:26" x14ac:dyDescent="0.2">
      <c r="A583" t="s">
        <v>95</v>
      </c>
      <c r="B583" t="s">
        <v>96</v>
      </c>
      <c r="C583">
        <v>8</v>
      </c>
      <c r="D583" t="s">
        <v>31</v>
      </c>
      <c r="E583" t="s">
        <v>114</v>
      </c>
      <c r="F583" t="s">
        <v>115</v>
      </c>
      <c r="G583">
        <v>315</v>
      </c>
      <c r="H583" t="s">
        <v>102</v>
      </c>
      <c r="I583" t="s">
        <v>805</v>
      </c>
      <c r="J583">
        <v>13</v>
      </c>
      <c r="K583">
        <v>10</v>
      </c>
      <c r="L583">
        <v>2020</v>
      </c>
      <c r="M583">
        <v>17</v>
      </c>
      <c r="N583">
        <v>0</v>
      </c>
      <c r="O583">
        <v>48</v>
      </c>
      <c r="P583" t="s">
        <v>27</v>
      </c>
      <c r="Q583" t="s">
        <v>28</v>
      </c>
      <c r="R583" t="s">
        <v>1499</v>
      </c>
      <c r="S583" t="s">
        <v>1500</v>
      </c>
      <c r="V583" s="4" t="b">
        <f t="shared" si="36"/>
        <v>1</v>
      </c>
      <c r="W583" s="6" t="b">
        <f t="shared" si="37"/>
        <v>1</v>
      </c>
      <c r="X583" s="4">
        <f t="shared" si="38"/>
        <v>0.70833333333333337</v>
      </c>
      <c r="Y583" s="4">
        <f t="shared" si="39"/>
        <v>4.8611111111112049E-3</v>
      </c>
      <c r="Z583" s="7" t="b">
        <f>IF(AND(V583,W583,Y583&gt;=Constants!$C$3),TRUE,0)</f>
        <v>1</v>
      </c>
    </row>
    <row r="584" spans="1:26" x14ac:dyDescent="0.2">
      <c r="A584" t="s">
        <v>95</v>
      </c>
      <c r="B584" t="s">
        <v>96</v>
      </c>
      <c r="C584">
        <v>8</v>
      </c>
      <c r="D584" t="s">
        <v>22</v>
      </c>
      <c r="E584" t="s">
        <v>133</v>
      </c>
      <c r="F584" t="s">
        <v>24</v>
      </c>
      <c r="G584">
        <v>316</v>
      </c>
      <c r="H584" t="s">
        <v>102</v>
      </c>
      <c r="I584" t="s">
        <v>774</v>
      </c>
      <c r="J584">
        <v>13</v>
      </c>
      <c r="K584">
        <v>10</v>
      </c>
      <c r="L584">
        <v>2020</v>
      </c>
      <c r="M584">
        <v>16</v>
      </c>
      <c r="N584">
        <v>58</v>
      </c>
      <c r="O584">
        <v>50</v>
      </c>
      <c r="P584" t="s">
        <v>27</v>
      </c>
      <c r="Q584" t="s">
        <v>28</v>
      </c>
      <c r="R584" t="s">
        <v>169</v>
      </c>
      <c r="S584" t="s">
        <v>1501</v>
      </c>
      <c r="V584" s="4" t="b">
        <f t="shared" si="36"/>
        <v>0</v>
      </c>
      <c r="W584" s="6" t="b">
        <f t="shared" si="37"/>
        <v>1</v>
      </c>
      <c r="X584" s="4">
        <f t="shared" si="38"/>
        <v>0.70694444444444438</v>
      </c>
      <c r="Y584" s="4">
        <f t="shared" si="39"/>
        <v>1.388888888888995E-3</v>
      </c>
      <c r="Z584" s="7">
        <f>IF(AND(V584,W584,Y584&gt;=Constants!$C$3),TRUE,0)</f>
        <v>0</v>
      </c>
    </row>
    <row r="585" spans="1:26" s="8" customFormat="1" x14ac:dyDescent="0.2">
      <c r="A585" s="8" t="s">
        <v>95</v>
      </c>
      <c r="B585" s="8" t="s">
        <v>96</v>
      </c>
      <c r="C585" s="8">
        <v>8</v>
      </c>
      <c r="D585" s="8" t="s">
        <v>31</v>
      </c>
      <c r="E585" s="8" t="s">
        <v>114</v>
      </c>
      <c r="F585" s="8" t="s">
        <v>115</v>
      </c>
      <c r="G585" s="8">
        <v>316</v>
      </c>
      <c r="H585" s="8" t="s">
        <v>102</v>
      </c>
      <c r="I585" s="8" t="s">
        <v>774</v>
      </c>
      <c r="J585" s="8">
        <v>13</v>
      </c>
      <c r="K585" s="8">
        <v>10</v>
      </c>
      <c r="L585" s="8">
        <v>2020</v>
      </c>
      <c r="M585" s="8">
        <v>17</v>
      </c>
      <c r="N585" s="8">
        <v>0</v>
      </c>
      <c r="O585" s="8">
        <v>24</v>
      </c>
      <c r="P585" s="8" t="s">
        <v>27</v>
      </c>
      <c r="Q585" s="8" t="s">
        <v>28</v>
      </c>
      <c r="R585" s="8" t="s">
        <v>1497</v>
      </c>
      <c r="S585" s="8" t="s">
        <v>1502</v>
      </c>
      <c r="V585" s="8" t="b">
        <f t="shared" si="36"/>
        <v>1</v>
      </c>
      <c r="W585" s="15" t="b">
        <f t="shared" si="37"/>
        <v>1</v>
      </c>
      <c r="X585" s="8">
        <f t="shared" si="38"/>
        <v>0.70833333333333337</v>
      </c>
      <c r="Y585" s="8">
        <f t="shared" si="39"/>
        <v>1.388888888888995E-3</v>
      </c>
      <c r="Z585" s="16" t="b">
        <f>IF(AND(V585,W585,Y585&gt;=Constants!$C$3),TRUE,0)</f>
        <v>1</v>
      </c>
    </row>
    <row r="586" spans="1:26" x14ac:dyDescent="0.2">
      <c r="A586" t="s">
        <v>95</v>
      </c>
      <c r="B586" t="s">
        <v>96</v>
      </c>
      <c r="C586">
        <v>8</v>
      </c>
      <c r="D586" t="s">
        <v>22</v>
      </c>
      <c r="E586" t="s">
        <v>97</v>
      </c>
      <c r="F586" t="s">
        <v>54</v>
      </c>
      <c r="G586">
        <v>316</v>
      </c>
      <c r="H586" t="s">
        <v>102</v>
      </c>
      <c r="I586" t="s">
        <v>805</v>
      </c>
      <c r="J586">
        <v>13</v>
      </c>
      <c r="K586">
        <v>10</v>
      </c>
      <c r="L586">
        <v>2020</v>
      </c>
      <c r="M586">
        <v>17</v>
      </c>
      <c r="N586">
        <v>0</v>
      </c>
      <c r="O586">
        <v>54</v>
      </c>
      <c r="P586" t="s">
        <v>27</v>
      </c>
      <c r="Q586" t="s">
        <v>28</v>
      </c>
      <c r="R586" t="s">
        <v>1503</v>
      </c>
      <c r="S586" t="s">
        <v>1504</v>
      </c>
      <c r="V586" s="4" t="b">
        <f t="shared" si="36"/>
        <v>1</v>
      </c>
      <c r="W586" s="6" t="b">
        <f t="shared" si="37"/>
        <v>1</v>
      </c>
      <c r="X586" s="4">
        <f t="shared" si="38"/>
        <v>0.70833333333333337</v>
      </c>
      <c r="Y586" s="4">
        <f t="shared" si="39"/>
        <v>0</v>
      </c>
      <c r="Z586" s="7">
        <f>IF(AND(V586,W586,Y586&gt;=Constants!$C$3),TRUE,0)</f>
        <v>0</v>
      </c>
    </row>
    <row r="587" spans="1:26" x14ac:dyDescent="0.2">
      <c r="A587" t="s">
        <v>95</v>
      </c>
      <c r="B587" t="s">
        <v>96</v>
      </c>
      <c r="C587">
        <v>8</v>
      </c>
      <c r="D587" t="s">
        <v>31</v>
      </c>
      <c r="E587" t="s">
        <v>114</v>
      </c>
      <c r="F587" t="s">
        <v>115</v>
      </c>
      <c r="G587">
        <v>317</v>
      </c>
      <c r="H587" t="s">
        <v>102</v>
      </c>
      <c r="I587" t="s">
        <v>774</v>
      </c>
      <c r="J587">
        <v>13</v>
      </c>
      <c r="K587">
        <v>10</v>
      </c>
      <c r="L587">
        <v>2020</v>
      </c>
      <c r="M587">
        <v>17</v>
      </c>
      <c r="N587">
        <v>0</v>
      </c>
      <c r="O587">
        <v>44</v>
      </c>
      <c r="P587" t="s">
        <v>27</v>
      </c>
      <c r="Q587" t="s">
        <v>28</v>
      </c>
      <c r="R587" t="s">
        <v>1505</v>
      </c>
      <c r="S587" t="s">
        <v>1506</v>
      </c>
      <c r="V587" s="4" t="b">
        <f t="shared" si="36"/>
        <v>0</v>
      </c>
      <c r="W587" s="6" t="b">
        <f t="shared" si="37"/>
        <v>1</v>
      </c>
      <c r="X587" s="4">
        <f t="shared" si="38"/>
        <v>0.70833333333333337</v>
      </c>
      <c r="Y587" s="4">
        <f t="shared" si="39"/>
        <v>0</v>
      </c>
      <c r="Z587" s="7">
        <f>IF(AND(V587,W587,Y587&gt;=Constants!$C$3),TRUE,0)</f>
        <v>0</v>
      </c>
    </row>
    <row r="588" spans="1:26" x14ac:dyDescent="0.2">
      <c r="A588" t="s">
        <v>95</v>
      </c>
      <c r="B588" t="s">
        <v>96</v>
      </c>
      <c r="C588">
        <v>8</v>
      </c>
      <c r="D588" t="s">
        <v>31</v>
      </c>
      <c r="E588" t="s">
        <v>114</v>
      </c>
      <c r="F588" t="s">
        <v>115</v>
      </c>
      <c r="G588">
        <v>317</v>
      </c>
      <c r="H588" t="s">
        <v>102</v>
      </c>
      <c r="I588" t="s">
        <v>805</v>
      </c>
      <c r="J588">
        <v>13</v>
      </c>
      <c r="K588">
        <v>10</v>
      </c>
      <c r="L588">
        <v>2020</v>
      </c>
      <c r="M588">
        <v>17</v>
      </c>
      <c r="N588">
        <v>0</v>
      </c>
      <c r="O588">
        <v>24</v>
      </c>
      <c r="P588" t="s">
        <v>27</v>
      </c>
      <c r="Q588" t="s">
        <v>28</v>
      </c>
      <c r="R588" t="s">
        <v>1497</v>
      </c>
      <c r="S588" t="s">
        <v>1507</v>
      </c>
      <c r="V588" s="4" t="b">
        <f t="shared" si="36"/>
        <v>1</v>
      </c>
      <c r="W588" s="6" t="b">
        <f t="shared" si="37"/>
        <v>1</v>
      </c>
      <c r="X588" s="4">
        <f t="shared" si="38"/>
        <v>0.70833333333333337</v>
      </c>
      <c r="Y588" s="4">
        <f t="shared" si="39"/>
        <v>0</v>
      </c>
      <c r="Z588" s="7">
        <f>IF(AND(V588,W588,Y588&gt;=Constants!$C$3),TRUE,0)</f>
        <v>0</v>
      </c>
    </row>
    <row r="589" spans="1:26" x14ac:dyDescent="0.2">
      <c r="A589" t="s">
        <v>95</v>
      </c>
      <c r="B589" t="s">
        <v>96</v>
      </c>
      <c r="C589">
        <v>8</v>
      </c>
      <c r="D589" t="s">
        <v>31</v>
      </c>
      <c r="E589" t="s">
        <v>114</v>
      </c>
      <c r="F589" t="s">
        <v>115</v>
      </c>
      <c r="G589">
        <v>318</v>
      </c>
      <c r="H589" t="s">
        <v>25</v>
      </c>
      <c r="I589" t="s">
        <v>774</v>
      </c>
      <c r="J589">
        <v>14</v>
      </c>
      <c r="K589">
        <v>10</v>
      </c>
      <c r="L589">
        <v>2020</v>
      </c>
      <c r="M589">
        <v>5</v>
      </c>
      <c r="N589">
        <v>6</v>
      </c>
      <c r="O589">
        <v>30</v>
      </c>
      <c r="P589" t="s">
        <v>27</v>
      </c>
      <c r="Q589" t="s">
        <v>28</v>
      </c>
      <c r="R589" t="s">
        <v>324</v>
      </c>
      <c r="S589" t="s">
        <v>1508</v>
      </c>
      <c r="V589" s="4" t="b">
        <f t="shared" si="36"/>
        <v>0</v>
      </c>
      <c r="W589" s="6" t="b">
        <f t="shared" si="37"/>
        <v>0</v>
      </c>
      <c r="X589" s="4">
        <f t="shared" si="38"/>
        <v>0.21249999999999999</v>
      </c>
      <c r="Y589" s="4" t="str">
        <f t="shared" si="39"/>
        <v xml:space="preserve"> </v>
      </c>
      <c r="Z589" s="7">
        <f>IF(AND(V589,W589,Y589&gt;=Constants!$C$3),TRUE,0)</f>
        <v>0</v>
      </c>
    </row>
    <row r="590" spans="1:26" x14ac:dyDescent="0.2">
      <c r="A590" t="s">
        <v>95</v>
      </c>
      <c r="B590" t="s">
        <v>96</v>
      </c>
      <c r="C590">
        <v>8</v>
      </c>
      <c r="D590" t="s">
        <v>31</v>
      </c>
      <c r="E590" t="s">
        <v>114</v>
      </c>
      <c r="F590" t="s">
        <v>115</v>
      </c>
      <c r="G590">
        <v>318</v>
      </c>
      <c r="H590" t="s">
        <v>25</v>
      </c>
      <c r="I590" t="s">
        <v>805</v>
      </c>
      <c r="J590">
        <v>14</v>
      </c>
      <c r="K590">
        <v>10</v>
      </c>
      <c r="L590">
        <v>2020</v>
      </c>
      <c r="M590">
        <v>5</v>
      </c>
      <c r="N590">
        <v>6</v>
      </c>
      <c r="O590">
        <v>33</v>
      </c>
      <c r="P590" t="s">
        <v>27</v>
      </c>
      <c r="Q590" t="s">
        <v>28</v>
      </c>
      <c r="R590" t="s">
        <v>1130</v>
      </c>
      <c r="S590" t="s">
        <v>1509</v>
      </c>
      <c r="V590" s="4" t="b">
        <f t="shared" si="36"/>
        <v>1</v>
      </c>
      <c r="W590" s="6" t="b">
        <f t="shared" si="37"/>
        <v>1</v>
      </c>
      <c r="X590" s="4">
        <f t="shared" si="38"/>
        <v>0.21249999999999999</v>
      </c>
      <c r="Y590" s="4">
        <f t="shared" si="39"/>
        <v>0</v>
      </c>
      <c r="Z590" s="7">
        <f>IF(AND(V590,W590,Y590&gt;=Constants!$C$3),TRUE,0)</f>
        <v>0</v>
      </c>
    </row>
    <row r="591" spans="1:26" x14ac:dyDescent="0.2">
      <c r="A591" t="s">
        <v>95</v>
      </c>
      <c r="B591" t="s">
        <v>96</v>
      </c>
      <c r="C591">
        <v>8</v>
      </c>
      <c r="D591" t="s">
        <v>31</v>
      </c>
      <c r="E591" t="s">
        <v>114</v>
      </c>
      <c r="F591" t="s">
        <v>115</v>
      </c>
      <c r="G591">
        <v>319</v>
      </c>
      <c r="H591" t="s">
        <v>25</v>
      </c>
      <c r="I591" t="s">
        <v>774</v>
      </c>
      <c r="J591">
        <v>14</v>
      </c>
      <c r="K591">
        <v>10</v>
      </c>
      <c r="L591">
        <v>2020</v>
      </c>
      <c r="M591">
        <v>5</v>
      </c>
      <c r="N591">
        <v>7</v>
      </c>
      <c r="O591">
        <v>13</v>
      </c>
      <c r="P591" t="s">
        <v>27</v>
      </c>
      <c r="Q591" t="s">
        <v>28</v>
      </c>
      <c r="R591" t="s">
        <v>1137</v>
      </c>
      <c r="S591" t="s">
        <v>1510</v>
      </c>
      <c r="V591" s="4" t="b">
        <f t="shared" si="36"/>
        <v>0</v>
      </c>
      <c r="W591" s="6" t="b">
        <f t="shared" si="37"/>
        <v>1</v>
      </c>
      <c r="X591" s="4">
        <f t="shared" si="38"/>
        <v>0.21319444444444444</v>
      </c>
      <c r="Y591" s="4">
        <f t="shared" si="39"/>
        <v>6.9444444444444198E-4</v>
      </c>
      <c r="Z591" s="7">
        <f>IF(AND(V591,W591,Y591&gt;=Constants!$C$3),TRUE,0)</f>
        <v>0</v>
      </c>
    </row>
    <row r="592" spans="1:26" x14ac:dyDescent="0.2">
      <c r="A592" t="s">
        <v>95</v>
      </c>
      <c r="B592" t="s">
        <v>96</v>
      </c>
      <c r="C592">
        <v>8</v>
      </c>
      <c r="D592" t="s">
        <v>31</v>
      </c>
      <c r="E592" t="s">
        <v>114</v>
      </c>
      <c r="F592" t="s">
        <v>115</v>
      </c>
      <c r="G592">
        <v>319</v>
      </c>
      <c r="H592" t="s">
        <v>25</v>
      </c>
      <c r="I592" t="s">
        <v>805</v>
      </c>
      <c r="J592">
        <v>14</v>
      </c>
      <c r="K592">
        <v>10</v>
      </c>
      <c r="L592">
        <v>2020</v>
      </c>
      <c r="M592">
        <v>5</v>
      </c>
      <c r="N592">
        <v>6</v>
      </c>
      <c r="O592">
        <v>30</v>
      </c>
      <c r="P592" t="s">
        <v>27</v>
      </c>
      <c r="Q592" t="s">
        <v>28</v>
      </c>
      <c r="R592" t="s">
        <v>324</v>
      </c>
      <c r="S592" t="s">
        <v>1511</v>
      </c>
      <c r="V592" s="4" t="b">
        <f t="shared" si="36"/>
        <v>1</v>
      </c>
      <c r="W592" s="6" t="b">
        <f t="shared" si="37"/>
        <v>1</v>
      </c>
      <c r="X592" s="4">
        <f t="shared" si="38"/>
        <v>0.21249999999999999</v>
      </c>
      <c r="Y592" s="4">
        <f t="shared" si="39"/>
        <v>6.9444444444444198E-4</v>
      </c>
      <c r="Z592" s="7" t="b">
        <f>IF(AND(V592,W592,Y592&gt;=Constants!$C$3),TRUE,0)</f>
        <v>1</v>
      </c>
    </row>
    <row r="593" spans="1:26" x14ac:dyDescent="0.2">
      <c r="A593" t="s">
        <v>95</v>
      </c>
      <c r="B593" t="s">
        <v>96</v>
      </c>
      <c r="C593">
        <v>8</v>
      </c>
      <c r="D593" t="s">
        <v>31</v>
      </c>
      <c r="E593" t="s">
        <v>114</v>
      </c>
      <c r="F593" t="s">
        <v>115</v>
      </c>
      <c r="G593">
        <v>320</v>
      </c>
      <c r="H593" t="s">
        <v>25</v>
      </c>
      <c r="I593" t="s">
        <v>774</v>
      </c>
      <c r="J593">
        <v>14</v>
      </c>
      <c r="K593">
        <v>10</v>
      </c>
      <c r="L593">
        <v>2020</v>
      </c>
      <c r="M593">
        <v>5</v>
      </c>
      <c r="N593">
        <v>6</v>
      </c>
      <c r="O593">
        <v>33</v>
      </c>
      <c r="P593" t="s">
        <v>27</v>
      </c>
      <c r="Q593" t="s">
        <v>28</v>
      </c>
      <c r="R593" t="s">
        <v>1130</v>
      </c>
      <c r="S593" t="s">
        <v>1512</v>
      </c>
      <c r="V593" s="4" t="b">
        <f t="shared" si="36"/>
        <v>0</v>
      </c>
      <c r="W593" s="6" t="b">
        <f t="shared" si="37"/>
        <v>1</v>
      </c>
      <c r="X593" s="4">
        <f t="shared" si="38"/>
        <v>0.21249999999999999</v>
      </c>
      <c r="Y593" s="4">
        <f t="shared" si="39"/>
        <v>0</v>
      </c>
      <c r="Z593" s="7">
        <f>IF(AND(V593,W593,Y593&gt;=Constants!$C$3),TRUE,0)</f>
        <v>0</v>
      </c>
    </row>
    <row r="594" spans="1:26" x14ac:dyDescent="0.2">
      <c r="A594" t="s">
        <v>95</v>
      </c>
      <c r="B594" t="s">
        <v>96</v>
      </c>
      <c r="C594">
        <v>8</v>
      </c>
      <c r="D594" t="s">
        <v>31</v>
      </c>
      <c r="E594" t="s">
        <v>114</v>
      </c>
      <c r="F594" t="s">
        <v>115</v>
      </c>
      <c r="G594">
        <v>320</v>
      </c>
      <c r="H594" t="s">
        <v>25</v>
      </c>
      <c r="I594" t="s">
        <v>26</v>
      </c>
      <c r="J594">
        <v>14</v>
      </c>
      <c r="K594">
        <v>10</v>
      </c>
      <c r="L594">
        <v>2020</v>
      </c>
      <c r="M594">
        <v>5</v>
      </c>
      <c r="N594">
        <v>6</v>
      </c>
      <c r="O594">
        <v>30</v>
      </c>
      <c r="P594" t="s">
        <v>27</v>
      </c>
      <c r="Q594" t="s">
        <v>28</v>
      </c>
      <c r="R594" t="s">
        <v>324</v>
      </c>
      <c r="S594" t="s">
        <v>325</v>
      </c>
      <c r="V594" s="4" t="b">
        <f t="shared" si="36"/>
        <v>1</v>
      </c>
      <c r="W594" s="6" t="b">
        <f t="shared" si="37"/>
        <v>1</v>
      </c>
      <c r="X594" s="4">
        <f t="shared" si="38"/>
        <v>0.21249999999999999</v>
      </c>
      <c r="Y594" s="4">
        <f t="shared" si="39"/>
        <v>0</v>
      </c>
      <c r="Z594" s="7">
        <f>IF(AND(V594,W594,Y594&gt;=Constants!$C$3),TRUE,0)</f>
        <v>0</v>
      </c>
    </row>
    <row r="595" spans="1:26" x14ac:dyDescent="0.2">
      <c r="A595" t="s">
        <v>95</v>
      </c>
      <c r="B595" t="s">
        <v>96</v>
      </c>
      <c r="C595">
        <v>8</v>
      </c>
      <c r="D595" t="s">
        <v>31</v>
      </c>
      <c r="E595" t="s">
        <v>114</v>
      </c>
      <c r="F595" t="s">
        <v>115</v>
      </c>
      <c r="G595">
        <v>320</v>
      </c>
      <c r="H595" t="s">
        <v>25</v>
      </c>
      <c r="I595" t="s">
        <v>805</v>
      </c>
      <c r="J595">
        <v>14</v>
      </c>
      <c r="K595">
        <v>10</v>
      </c>
      <c r="L595">
        <v>2020</v>
      </c>
      <c r="M595">
        <v>5</v>
      </c>
      <c r="N595">
        <v>6</v>
      </c>
      <c r="O595">
        <v>38</v>
      </c>
      <c r="P595" t="s">
        <v>27</v>
      </c>
      <c r="Q595" t="s">
        <v>28</v>
      </c>
      <c r="R595" t="s">
        <v>1513</v>
      </c>
      <c r="S595" t="s">
        <v>1514</v>
      </c>
      <c r="V595" s="4" t="b">
        <f t="shared" si="36"/>
        <v>1</v>
      </c>
      <c r="W595" s="6" t="b">
        <f t="shared" si="37"/>
        <v>1</v>
      </c>
      <c r="X595" s="4">
        <f t="shared" si="38"/>
        <v>0.21249999999999999</v>
      </c>
      <c r="Y595" s="4">
        <f t="shared" si="39"/>
        <v>0</v>
      </c>
      <c r="Z595" s="7">
        <f>IF(AND(V595,W595,Y595&gt;=Constants!$C$3),TRUE,0)</f>
        <v>0</v>
      </c>
    </row>
    <row r="596" spans="1:26" x14ac:dyDescent="0.2">
      <c r="A596" t="s">
        <v>95</v>
      </c>
      <c r="B596" t="s">
        <v>96</v>
      </c>
      <c r="C596">
        <v>8</v>
      </c>
      <c r="D596" t="s">
        <v>31</v>
      </c>
      <c r="E596" t="s">
        <v>114</v>
      </c>
      <c r="F596" t="s">
        <v>115</v>
      </c>
      <c r="G596">
        <v>321</v>
      </c>
      <c r="H596" t="s">
        <v>25</v>
      </c>
      <c r="I596" t="s">
        <v>26</v>
      </c>
      <c r="J596">
        <v>14</v>
      </c>
      <c r="K596">
        <v>10</v>
      </c>
      <c r="L596">
        <v>2020</v>
      </c>
      <c r="M596">
        <v>5</v>
      </c>
      <c r="N596">
        <v>6</v>
      </c>
      <c r="O596">
        <v>59</v>
      </c>
      <c r="P596" t="s">
        <v>27</v>
      </c>
      <c r="Q596" t="s">
        <v>28</v>
      </c>
      <c r="R596" t="s">
        <v>326</v>
      </c>
      <c r="S596" t="s">
        <v>327</v>
      </c>
      <c r="V596" s="4" t="b">
        <f t="shared" ref="V596:V659" si="40">NOT(ISERROR(MATCH(G596,G595,0)))</f>
        <v>0</v>
      </c>
      <c r="W596" s="6" t="b">
        <f t="shared" ref="W596:W659" si="41">IF(DATE(L596,K596,J596)-DATE(L595,K595,J595)&lt;&gt;0,FALSE,TRUE)</f>
        <v>1</v>
      </c>
      <c r="X596" s="4">
        <f t="shared" ref="X596:X659" si="42">TIMEVALUE(CONCATENATE(M596,":",N596))</f>
        <v>0.21249999999999999</v>
      </c>
      <c r="Y596" s="4">
        <f t="shared" ref="Y596:Y659" si="43">IF(ISERROR((X596-X595))," ", IF(W596,ABS(X596-X595)," "))</f>
        <v>0</v>
      </c>
      <c r="Z596" s="7">
        <f>IF(AND(V596,W596,Y596&gt;=Constants!$C$3),TRUE,0)</f>
        <v>0</v>
      </c>
    </row>
    <row r="597" spans="1:26" x14ac:dyDescent="0.2">
      <c r="A597" t="s">
        <v>95</v>
      </c>
      <c r="B597" t="s">
        <v>96</v>
      </c>
      <c r="C597">
        <v>8</v>
      </c>
      <c r="D597" t="s">
        <v>31</v>
      </c>
      <c r="E597" t="s">
        <v>114</v>
      </c>
      <c r="F597" t="s">
        <v>115</v>
      </c>
      <c r="G597">
        <v>321</v>
      </c>
      <c r="H597" t="s">
        <v>25</v>
      </c>
      <c r="I597" t="s">
        <v>805</v>
      </c>
      <c r="J597">
        <v>14</v>
      </c>
      <c r="K597">
        <v>10</v>
      </c>
      <c r="L597">
        <v>2020</v>
      </c>
      <c r="M597">
        <v>5</v>
      </c>
      <c r="N597">
        <v>7</v>
      </c>
      <c r="O597">
        <v>2</v>
      </c>
      <c r="P597" t="s">
        <v>27</v>
      </c>
      <c r="Q597" t="s">
        <v>28</v>
      </c>
      <c r="R597" t="s">
        <v>1515</v>
      </c>
      <c r="S597" t="s">
        <v>1516</v>
      </c>
      <c r="V597" s="4" t="b">
        <f t="shared" si="40"/>
        <v>1</v>
      </c>
      <c r="W597" s="6" t="b">
        <f t="shared" si="41"/>
        <v>1</v>
      </c>
      <c r="X597" s="4">
        <f t="shared" si="42"/>
        <v>0.21319444444444444</v>
      </c>
      <c r="Y597" s="4">
        <f t="shared" si="43"/>
        <v>6.9444444444444198E-4</v>
      </c>
      <c r="Z597" s="7" t="b">
        <f>IF(AND(V597,W597,Y597&gt;=Constants!$C$3),TRUE,0)</f>
        <v>1</v>
      </c>
    </row>
    <row r="598" spans="1:26" x14ac:dyDescent="0.2">
      <c r="A598" t="s">
        <v>95</v>
      </c>
      <c r="B598" t="s">
        <v>96</v>
      </c>
      <c r="C598">
        <v>8</v>
      </c>
      <c r="D598" t="s">
        <v>22</v>
      </c>
      <c r="E598" t="s">
        <v>97</v>
      </c>
      <c r="F598" t="s">
        <v>54</v>
      </c>
      <c r="G598">
        <v>322</v>
      </c>
      <c r="H598" t="s">
        <v>25</v>
      </c>
      <c r="I598" t="s">
        <v>774</v>
      </c>
      <c r="J598">
        <v>14</v>
      </c>
      <c r="K598">
        <v>10</v>
      </c>
      <c r="L598">
        <v>2020</v>
      </c>
      <c r="M598">
        <v>6</v>
      </c>
      <c r="N598">
        <v>49</v>
      </c>
      <c r="O598">
        <v>31</v>
      </c>
      <c r="P598" t="s">
        <v>27</v>
      </c>
      <c r="Q598" t="s">
        <v>126</v>
      </c>
      <c r="R598" t="s">
        <v>1517</v>
      </c>
      <c r="S598" t="s">
        <v>1518</v>
      </c>
      <c r="V598" s="4" t="b">
        <f t="shared" si="40"/>
        <v>0</v>
      </c>
      <c r="W598" s="6" t="b">
        <f t="shared" si="41"/>
        <v>1</v>
      </c>
      <c r="X598" s="4">
        <f t="shared" si="42"/>
        <v>0.28402777777777777</v>
      </c>
      <c r="Y598" s="4">
        <f t="shared" si="43"/>
        <v>7.0833333333333331E-2</v>
      </c>
      <c r="Z598" s="7">
        <f>IF(AND(V598,W598,Y598&gt;=Constants!$C$3),TRUE,0)</f>
        <v>0</v>
      </c>
    </row>
    <row r="599" spans="1:26" s="8" customFormat="1" x14ac:dyDescent="0.2">
      <c r="A599" s="8" t="s">
        <v>95</v>
      </c>
      <c r="B599" s="8" t="s">
        <v>96</v>
      </c>
      <c r="C599" s="8">
        <v>8</v>
      </c>
      <c r="D599" s="8" t="s">
        <v>22</v>
      </c>
      <c r="E599" s="8" t="s">
        <v>97</v>
      </c>
      <c r="F599" s="8" t="s">
        <v>54</v>
      </c>
      <c r="G599" s="8">
        <v>322</v>
      </c>
      <c r="H599" s="8" t="s">
        <v>25</v>
      </c>
      <c r="I599" s="8" t="s">
        <v>805</v>
      </c>
      <c r="J599" s="8">
        <v>14</v>
      </c>
      <c r="K599" s="8">
        <v>10</v>
      </c>
      <c r="L599" s="8">
        <v>2020</v>
      </c>
      <c r="M599" s="8">
        <v>6</v>
      </c>
      <c r="N599" s="8">
        <v>49</v>
      </c>
      <c r="O599" s="8">
        <v>46</v>
      </c>
      <c r="P599" s="8" t="s">
        <v>27</v>
      </c>
      <c r="Q599" s="8" t="s">
        <v>126</v>
      </c>
      <c r="R599" s="8" t="s">
        <v>1519</v>
      </c>
      <c r="S599" s="8" t="s">
        <v>1520</v>
      </c>
      <c r="V599" s="8" t="b">
        <f t="shared" si="40"/>
        <v>1</v>
      </c>
      <c r="W599" s="15" t="b">
        <f t="shared" si="41"/>
        <v>1</v>
      </c>
      <c r="X599" s="8">
        <f t="shared" si="42"/>
        <v>0.28402777777777777</v>
      </c>
      <c r="Y599" s="8">
        <f t="shared" si="43"/>
        <v>0</v>
      </c>
      <c r="Z599" s="16">
        <f>IF(AND(V599,W599,Y599&gt;=Constants!$C$3),TRUE,0)</f>
        <v>0</v>
      </c>
    </row>
    <row r="600" spans="1:26" x14ac:dyDescent="0.2">
      <c r="A600" t="s">
        <v>95</v>
      </c>
      <c r="B600" t="s">
        <v>96</v>
      </c>
      <c r="C600">
        <v>8</v>
      </c>
      <c r="D600" t="s">
        <v>22</v>
      </c>
      <c r="E600" t="s">
        <v>97</v>
      </c>
      <c r="F600" t="s">
        <v>54</v>
      </c>
      <c r="G600">
        <v>323</v>
      </c>
      <c r="H600" t="s">
        <v>25</v>
      </c>
      <c r="I600" t="s">
        <v>774</v>
      </c>
      <c r="J600">
        <v>14</v>
      </c>
      <c r="K600">
        <v>10</v>
      </c>
      <c r="L600">
        <v>2020</v>
      </c>
      <c r="M600">
        <v>6</v>
      </c>
      <c r="N600">
        <v>49</v>
      </c>
      <c r="O600">
        <v>32</v>
      </c>
      <c r="P600" t="s">
        <v>27</v>
      </c>
      <c r="Q600" t="s">
        <v>28</v>
      </c>
      <c r="R600" t="s">
        <v>1521</v>
      </c>
      <c r="S600" t="s">
        <v>1522</v>
      </c>
      <c r="V600" s="4" t="b">
        <f t="shared" si="40"/>
        <v>0</v>
      </c>
      <c r="W600" s="6" t="b">
        <f t="shared" si="41"/>
        <v>1</v>
      </c>
      <c r="X600" s="4">
        <f t="shared" si="42"/>
        <v>0.28402777777777777</v>
      </c>
      <c r="Y600" s="4">
        <f t="shared" si="43"/>
        <v>0</v>
      </c>
      <c r="Z600" s="7">
        <f>IF(AND(V600,W600,Y600&gt;=Constants!$C$3),TRUE,0)</f>
        <v>0</v>
      </c>
    </row>
    <row r="601" spans="1:26" x14ac:dyDescent="0.2">
      <c r="A601" t="s">
        <v>95</v>
      </c>
      <c r="B601" t="s">
        <v>96</v>
      </c>
      <c r="C601">
        <v>8</v>
      </c>
      <c r="D601" t="s">
        <v>22</v>
      </c>
      <c r="E601" t="s">
        <v>97</v>
      </c>
      <c r="F601" t="s">
        <v>54</v>
      </c>
      <c r="G601">
        <v>323</v>
      </c>
      <c r="H601" t="s">
        <v>25</v>
      </c>
      <c r="I601" t="s">
        <v>805</v>
      </c>
      <c r="J601">
        <v>14</v>
      </c>
      <c r="K601">
        <v>10</v>
      </c>
      <c r="L601">
        <v>2020</v>
      </c>
      <c r="M601">
        <v>6</v>
      </c>
      <c r="N601">
        <v>49</v>
      </c>
      <c r="O601">
        <v>46</v>
      </c>
      <c r="P601" t="s">
        <v>27</v>
      </c>
      <c r="Q601" t="s">
        <v>28</v>
      </c>
      <c r="R601" t="s">
        <v>1519</v>
      </c>
      <c r="S601" t="s">
        <v>1523</v>
      </c>
      <c r="V601" s="4" t="b">
        <f t="shared" si="40"/>
        <v>1</v>
      </c>
      <c r="W601" s="6" t="b">
        <f t="shared" si="41"/>
        <v>1</v>
      </c>
      <c r="X601" s="4">
        <f t="shared" si="42"/>
        <v>0.28402777777777777</v>
      </c>
      <c r="Y601" s="4">
        <f t="shared" si="43"/>
        <v>0</v>
      </c>
      <c r="Z601" s="7">
        <f>IF(AND(V601,W601,Y601&gt;=Constants!$C$3),TRUE,0)</f>
        <v>0</v>
      </c>
    </row>
    <row r="602" spans="1:26" x14ac:dyDescent="0.2">
      <c r="A602" t="s">
        <v>95</v>
      </c>
      <c r="B602" t="s">
        <v>96</v>
      </c>
      <c r="C602">
        <v>8</v>
      </c>
      <c r="D602" t="s">
        <v>31</v>
      </c>
      <c r="E602" t="s">
        <v>101</v>
      </c>
      <c r="F602" t="s">
        <v>83</v>
      </c>
      <c r="G602">
        <v>324</v>
      </c>
      <c r="H602" t="s">
        <v>102</v>
      </c>
      <c r="I602" t="s">
        <v>774</v>
      </c>
      <c r="J602">
        <v>15</v>
      </c>
      <c r="K602">
        <v>10</v>
      </c>
      <c r="L602">
        <v>2020</v>
      </c>
      <c r="M602">
        <v>4</v>
      </c>
      <c r="N602">
        <v>41</v>
      </c>
      <c r="O602">
        <v>32</v>
      </c>
      <c r="P602" t="s">
        <v>27</v>
      </c>
      <c r="Q602" t="s">
        <v>36</v>
      </c>
      <c r="R602" t="s">
        <v>326</v>
      </c>
      <c r="S602" t="s">
        <v>1524</v>
      </c>
      <c r="V602" s="4" t="b">
        <f t="shared" si="40"/>
        <v>0</v>
      </c>
      <c r="W602" s="6" t="b">
        <f t="shared" si="41"/>
        <v>0</v>
      </c>
      <c r="X602" s="4">
        <f t="shared" si="42"/>
        <v>0.19513888888888889</v>
      </c>
      <c r="Y602" s="4" t="str">
        <f t="shared" si="43"/>
        <v xml:space="preserve"> </v>
      </c>
      <c r="Z602" s="7">
        <f>IF(AND(V602,W602,Y602&gt;=Constants!$C$3),TRUE,0)</f>
        <v>0</v>
      </c>
    </row>
    <row r="603" spans="1:26" x14ac:dyDescent="0.2">
      <c r="A603" t="s">
        <v>95</v>
      </c>
      <c r="B603" t="s">
        <v>96</v>
      </c>
      <c r="C603">
        <v>8</v>
      </c>
      <c r="D603" t="s">
        <v>31</v>
      </c>
      <c r="E603" t="s">
        <v>101</v>
      </c>
      <c r="F603" t="s">
        <v>83</v>
      </c>
      <c r="G603">
        <v>324</v>
      </c>
      <c r="H603" t="s">
        <v>102</v>
      </c>
      <c r="I603" t="s">
        <v>26</v>
      </c>
      <c r="J603">
        <v>15</v>
      </c>
      <c r="K603">
        <v>10</v>
      </c>
      <c r="L603">
        <v>2020</v>
      </c>
      <c r="M603">
        <v>4</v>
      </c>
      <c r="N603">
        <v>41</v>
      </c>
      <c r="O603">
        <v>43</v>
      </c>
      <c r="P603" t="s">
        <v>27</v>
      </c>
      <c r="Q603" t="s">
        <v>36</v>
      </c>
      <c r="R603" t="s">
        <v>328</v>
      </c>
      <c r="S603" t="s">
        <v>329</v>
      </c>
      <c r="V603" s="4" t="b">
        <f t="shared" si="40"/>
        <v>1</v>
      </c>
      <c r="W603" s="6" t="b">
        <f t="shared" si="41"/>
        <v>1</v>
      </c>
      <c r="X603" s="4">
        <f t="shared" si="42"/>
        <v>0.19513888888888889</v>
      </c>
      <c r="Y603" s="4">
        <f t="shared" si="43"/>
        <v>0</v>
      </c>
      <c r="Z603" s="7">
        <f>IF(AND(V603,W603,Y603&gt;=Constants!$C$3),TRUE,0)</f>
        <v>0</v>
      </c>
    </row>
    <row r="604" spans="1:26" x14ac:dyDescent="0.2">
      <c r="A604" t="s">
        <v>95</v>
      </c>
      <c r="B604" t="s">
        <v>96</v>
      </c>
      <c r="C604">
        <v>8</v>
      </c>
      <c r="D604" t="s">
        <v>31</v>
      </c>
      <c r="E604" t="s">
        <v>114</v>
      </c>
      <c r="F604" t="s">
        <v>115</v>
      </c>
      <c r="G604">
        <v>325</v>
      </c>
      <c r="H604" t="s">
        <v>102</v>
      </c>
      <c r="I604" t="s">
        <v>774</v>
      </c>
      <c r="J604">
        <v>15</v>
      </c>
      <c r="K604">
        <v>10</v>
      </c>
      <c r="L604">
        <v>2020</v>
      </c>
      <c r="M604">
        <v>4</v>
      </c>
      <c r="N604">
        <v>46</v>
      </c>
      <c r="O604">
        <v>39</v>
      </c>
      <c r="P604" t="s">
        <v>27</v>
      </c>
      <c r="Q604" t="s">
        <v>28</v>
      </c>
      <c r="R604" t="s">
        <v>1517</v>
      </c>
      <c r="S604" t="s">
        <v>1525</v>
      </c>
      <c r="V604" s="4" t="b">
        <f t="shared" si="40"/>
        <v>0</v>
      </c>
      <c r="W604" s="6" t="b">
        <f t="shared" si="41"/>
        <v>1</v>
      </c>
      <c r="X604" s="4">
        <f t="shared" si="42"/>
        <v>0.1986111111111111</v>
      </c>
      <c r="Y604" s="4">
        <f t="shared" si="43"/>
        <v>3.4722222222222099E-3</v>
      </c>
      <c r="Z604" s="7">
        <f>IF(AND(V604,W604,Y604&gt;=Constants!$C$3),TRUE,0)</f>
        <v>0</v>
      </c>
    </row>
    <row r="605" spans="1:26" x14ac:dyDescent="0.2">
      <c r="A605" t="s">
        <v>95</v>
      </c>
      <c r="B605" t="s">
        <v>96</v>
      </c>
      <c r="C605">
        <v>8</v>
      </c>
      <c r="D605" t="s">
        <v>31</v>
      </c>
      <c r="E605" t="s">
        <v>114</v>
      </c>
      <c r="F605" t="s">
        <v>115</v>
      </c>
      <c r="G605">
        <v>325</v>
      </c>
      <c r="H605" t="s">
        <v>102</v>
      </c>
      <c r="I605" t="s">
        <v>26</v>
      </c>
      <c r="J605">
        <v>15</v>
      </c>
      <c r="K605">
        <v>10</v>
      </c>
      <c r="L605">
        <v>2020</v>
      </c>
      <c r="M605">
        <v>4</v>
      </c>
      <c r="N605">
        <v>46</v>
      </c>
      <c r="O605">
        <v>17</v>
      </c>
      <c r="P605" t="s">
        <v>27</v>
      </c>
      <c r="Q605" t="s">
        <v>28</v>
      </c>
      <c r="R605" t="s">
        <v>330</v>
      </c>
      <c r="S605" t="s">
        <v>331</v>
      </c>
      <c r="V605" s="4" t="b">
        <f t="shared" si="40"/>
        <v>1</v>
      </c>
      <c r="W605" s="6" t="b">
        <f t="shared" si="41"/>
        <v>1</v>
      </c>
      <c r="X605" s="4">
        <f t="shared" si="42"/>
        <v>0.1986111111111111</v>
      </c>
      <c r="Y605" s="4">
        <f t="shared" si="43"/>
        <v>0</v>
      </c>
      <c r="Z605" s="7">
        <f>IF(AND(V605,W605,Y605&gt;=Constants!$C$3),TRUE,0)</f>
        <v>0</v>
      </c>
    </row>
    <row r="606" spans="1:26" x14ac:dyDescent="0.2">
      <c r="A606" t="s">
        <v>95</v>
      </c>
      <c r="B606" t="s">
        <v>96</v>
      </c>
      <c r="C606">
        <v>8</v>
      </c>
      <c r="D606" t="s">
        <v>31</v>
      </c>
      <c r="E606" t="s">
        <v>114</v>
      </c>
      <c r="F606" t="s">
        <v>115</v>
      </c>
      <c r="G606">
        <v>325</v>
      </c>
      <c r="H606" t="s">
        <v>102</v>
      </c>
      <c r="I606" t="s">
        <v>805</v>
      </c>
      <c r="J606">
        <v>15</v>
      </c>
      <c r="K606">
        <v>10</v>
      </c>
      <c r="L606">
        <v>2020</v>
      </c>
      <c r="M606">
        <v>4</v>
      </c>
      <c r="N606">
        <v>46</v>
      </c>
      <c r="O606">
        <v>25</v>
      </c>
      <c r="P606" t="s">
        <v>27</v>
      </c>
      <c r="Q606" t="s">
        <v>28</v>
      </c>
      <c r="R606" t="s">
        <v>465</v>
      </c>
      <c r="S606" t="s">
        <v>1526</v>
      </c>
      <c r="V606" s="4" t="b">
        <f t="shared" si="40"/>
        <v>1</v>
      </c>
      <c r="W606" s="6" t="b">
        <f t="shared" si="41"/>
        <v>1</v>
      </c>
      <c r="X606" s="4">
        <f t="shared" si="42"/>
        <v>0.1986111111111111</v>
      </c>
      <c r="Y606" s="4">
        <f t="shared" si="43"/>
        <v>0</v>
      </c>
      <c r="Z606" s="7">
        <f>IF(AND(V606,W606,Y606&gt;=Constants!$C$3),TRUE,0)</f>
        <v>0</v>
      </c>
    </row>
    <row r="607" spans="1:26" x14ac:dyDescent="0.2">
      <c r="A607" t="s">
        <v>95</v>
      </c>
      <c r="B607" t="s">
        <v>96</v>
      </c>
      <c r="C607">
        <v>8</v>
      </c>
      <c r="D607" t="s">
        <v>31</v>
      </c>
      <c r="E607" t="s">
        <v>114</v>
      </c>
      <c r="F607" t="s">
        <v>115</v>
      </c>
      <c r="G607">
        <v>326</v>
      </c>
      <c r="H607" t="s">
        <v>102</v>
      </c>
      <c r="I607" t="s">
        <v>774</v>
      </c>
      <c r="J607">
        <v>15</v>
      </c>
      <c r="K607">
        <v>10</v>
      </c>
      <c r="L607">
        <v>2020</v>
      </c>
      <c r="M607">
        <v>4</v>
      </c>
      <c r="N607">
        <v>46</v>
      </c>
      <c r="O607">
        <v>26</v>
      </c>
      <c r="P607" t="s">
        <v>27</v>
      </c>
      <c r="Q607" t="s">
        <v>28</v>
      </c>
      <c r="R607" t="s">
        <v>1527</v>
      </c>
      <c r="S607" t="s">
        <v>1528</v>
      </c>
      <c r="V607" s="4" t="b">
        <f t="shared" si="40"/>
        <v>0</v>
      </c>
      <c r="W607" s="6" t="b">
        <f t="shared" si="41"/>
        <v>1</v>
      </c>
      <c r="X607" s="4">
        <f t="shared" si="42"/>
        <v>0.1986111111111111</v>
      </c>
      <c r="Y607" s="4">
        <f t="shared" si="43"/>
        <v>0</v>
      </c>
      <c r="Z607" s="7">
        <f>IF(AND(V607,W607,Y607&gt;=Constants!$C$3),TRUE,0)</f>
        <v>0</v>
      </c>
    </row>
    <row r="608" spans="1:26" x14ac:dyDescent="0.2">
      <c r="A608" t="s">
        <v>95</v>
      </c>
      <c r="B608" t="s">
        <v>96</v>
      </c>
      <c r="C608">
        <v>8</v>
      </c>
      <c r="D608" t="s">
        <v>31</v>
      </c>
      <c r="E608" t="s">
        <v>114</v>
      </c>
      <c r="F608" t="s">
        <v>115</v>
      </c>
      <c r="G608">
        <v>326</v>
      </c>
      <c r="H608" t="s">
        <v>102</v>
      </c>
      <c r="I608" t="s">
        <v>805</v>
      </c>
      <c r="J608">
        <v>15</v>
      </c>
      <c r="K608">
        <v>10</v>
      </c>
      <c r="L608">
        <v>2020</v>
      </c>
      <c r="M608">
        <v>4</v>
      </c>
      <c r="N608">
        <v>46</v>
      </c>
      <c r="O608">
        <v>39</v>
      </c>
      <c r="P608" t="s">
        <v>27</v>
      </c>
      <c r="Q608" t="s">
        <v>28</v>
      </c>
      <c r="R608" t="s">
        <v>1517</v>
      </c>
      <c r="S608" t="s">
        <v>1529</v>
      </c>
      <c r="V608" s="4" t="b">
        <f t="shared" si="40"/>
        <v>1</v>
      </c>
      <c r="W608" s="6" t="b">
        <f t="shared" si="41"/>
        <v>1</v>
      </c>
      <c r="X608" s="4">
        <f t="shared" si="42"/>
        <v>0.1986111111111111</v>
      </c>
      <c r="Y608" s="4">
        <f t="shared" si="43"/>
        <v>0</v>
      </c>
      <c r="Z608" s="7">
        <f>IF(AND(V608,W608,Y608&gt;=Constants!$C$3),TRUE,0)</f>
        <v>0</v>
      </c>
    </row>
    <row r="609" spans="1:26" x14ac:dyDescent="0.2">
      <c r="A609" t="s">
        <v>95</v>
      </c>
      <c r="B609" t="s">
        <v>96</v>
      </c>
      <c r="C609">
        <v>8</v>
      </c>
      <c r="D609" t="s">
        <v>31</v>
      </c>
      <c r="E609" t="s">
        <v>114</v>
      </c>
      <c r="F609" t="s">
        <v>115</v>
      </c>
      <c r="G609">
        <v>327</v>
      </c>
      <c r="H609" t="s">
        <v>102</v>
      </c>
      <c r="I609" t="s">
        <v>774</v>
      </c>
      <c r="J609">
        <v>15</v>
      </c>
      <c r="K609">
        <v>10</v>
      </c>
      <c r="L609">
        <v>2020</v>
      </c>
      <c r="M609">
        <v>4</v>
      </c>
      <c r="N609">
        <v>51</v>
      </c>
      <c r="O609">
        <v>28</v>
      </c>
      <c r="P609" t="s">
        <v>27</v>
      </c>
      <c r="Q609" t="s">
        <v>36</v>
      </c>
      <c r="R609" t="s">
        <v>1530</v>
      </c>
      <c r="S609" t="s">
        <v>1531</v>
      </c>
      <c r="V609" s="4" t="b">
        <f t="shared" si="40"/>
        <v>0</v>
      </c>
      <c r="W609" s="6" t="b">
        <f t="shared" si="41"/>
        <v>1</v>
      </c>
      <c r="X609" s="4">
        <f t="shared" si="42"/>
        <v>0.20208333333333331</v>
      </c>
      <c r="Y609" s="4">
        <f t="shared" si="43"/>
        <v>3.4722222222222099E-3</v>
      </c>
      <c r="Z609" s="7">
        <f>IF(AND(V609,W609,Y609&gt;=Constants!$C$3),TRUE,0)</f>
        <v>0</v>
      </c>
    </row>
    <row r="610" spans="1:26" x14ac:dyDescent="0.2">
      <c r="A610" t="s">
        <v>95</v>
      </c>
      <c r="B610" t="s">
        <v>96</v>
      </c>
      <c r="C610">
        <v>8</v>
      </c>
      <c r="D610" t="s">
        <v>31</v>
      </c>
      <c r="E610" t="s">
        <v>114</v>
      </c>
      <c r="F610" t="s">
        <v>115</v>
      </c>
      <c r="G610">
        <v>327</v>
      </c>
      <c r="H610" t="s">
        <v>102</v>
      </c>
      <c r="I610" t="s">
        <v>805</v>
      </c>
      <c r="J610">
        <v>15</v>
      </c>
      <c r="K610">
        <v>10</v>
      </c>
      <c r="L610">
        <v>2020</v>
      </c>
      <c r="M610">
        <v>4</v>
      </c>
      <c r="N610">
        <v>46</v>
      </c>
      <c r="O610">
        <v>39</v>
      </c>
      <c r="P610" t="s">
        <v>27</v>
      </c>
      <c r="Q610" t="s">
        <v>28</v>
      </c>
      <c r="R610" t="s">
        <v>1517</v>
      </c>
      <c r="S610" t="s">
        <v>1532</v>
      </c>
      <c r="V610" s="4" t="b">
        <f t="shared" si="40"/>
        <v>1</v>
      </c>
      <c r="W610" s="6" t="b">
        <f t="shared" si="41"/>
        <v>1</v>
      </c>
      <c r="X610" s="4">
        <f t="shared" si="42"/>
        <v>0.1986111111111111</v>
      </c>
      <c r="Y610" s="4">
        <f t="shared" si="43"/>
        <v>3.4722222222222099E-3</v>
      </c>
      <c r="Z610" s="7" t="b">
        <f>IF(AND(V610,W610,Y610&gt;=Constants!$C$3),TRUE,0)</f>
        <v>1</v>
      </c>
    </row>
    <row r="611" spans="1:26" x14ac:dyDescent="0.2">
      <c r="A611" t="s">
        <v>95</v>
      </c>
      <c r="B611" t="s">
        <v>96</v>
      </c>
      <c r="C611">
        <v>8</v>
      </c>
      <c r="D611" t="s">
        <v>31</v>
      </c>
      <c r="E611" t="s">
        <v>114</v>
      </c>
      <c r="F611" t="s">
        <v>115</v>
      </c>
      <c r="G611">
        <v>328</v>
      </c>
      <c r="H611" t="s">
        <v>25</v>
      </c>
      <c r="I611" t="s">
        <v>35</v>
      </c>
      <c r="J611">
        <v>15</v>
      </c>
      <c r="K611">
        <v>10</v>
      </c>
      <c r="L611">
        <v>2020</v>
      </c>
      <c r="M611">
        <v>5</v>
      </c>
      <c r="N611">
        <v>31</v>
      </c>
      <c r="O611">
        <v>9</v>
      </c>
      <c r="P611" t="s">
        <v>27</v>
      </c>
      <c r="Q611" t="s">
        <v>28</v>
      </c>
      <c r="R611" t="s">
        <v>332</v>
      </c>
      <c r="S611" t="s">
        <v>333</v>
      </c>
      <c r="V611" s="4" t="b">
        <f t="shared" si="40"/>
        <v>0</v>
      </c>
      <c r="W611" s="6" t="b">
        <f t="shared" si="41"/>
        <v>1</v>
      </c>
      <c r="X611" s="4">
        <f t="shared" si="42"/>
        <v>0.2298611111111111</v>
      </c>
      <c r="Y611" s="4">
        <f t="shared" si="43"/>
        <v>3.125E-2</v>
      </c>
      <c r="Z611" s="7">
        <f>IF(AND(V611,W611,Y611&gt;=Constants!$C$3),TRUE,0)</f>
        <v>0</v>
      </c>
    </row>
    <row r="612" spans="1:26" x14ac:dyDescent="0.2">
      <c r="A612" t="s">
        <v>95</v>
      </c>
      <c r="B612" t="s">
        <v>96</v>
      </c>
      <c r="C612">
        <v>8</v>
      </c>
      <c r="D612" t="s">
        <v>22</v>
      </c>
      <c r="E612" t="s">
        <v>97</v>
      </c>
      <c r="F612" t="s">
        <v>54</v>
      </c>
      <c r="G612">
        <v>328</v>
      </c>
      <c r="H612" t="s">
        <v>102</v>
      </c>
      <c r="I612" t="s">
        <v>774</v>
      </c>
      <c r="J612">
        <v>15</v>
      </c>
      <c r="K612">
        <v>10</v>
      </c>
      <c r="L612">
        <v>2020</v>
      </c>
      <c r="M612">
        <v>4</v>
      </c>
      <c r="N612">
        <v>50</v>
      </c>
      <c r="O612">
        <v>25</v>
      </c>
      <c r="P612" t="s">
        <v>112</v>
      </c>
      <c r="Q612" t="s">
        <v>28</v>
      </c>
      <c r="R612" t="s">
        <v>1533</v>
      </c>
      <c r="S612" t="s">
        <v>1534</v>
      </c>
      <c r="V612" s="4" t="b">
        <f t="shared" si="40"/>
        <v>1</v>
      </c>
      <c r="W612" s="6" t="b">
        <f t="shared" si="41"/>
        <v>1</v>
      </c>
      <c r="X612" s="4">
        <f t="shared" si="42"/>
        <v>0.20138888888888887</v>
      </c>
      <c r="Y612" s="4">
        <f t="shared" si="43"/>
        <v>2.8472222222222232E-2</v>
      </c>
      <c r="Z612" s="7" t="b">
        <f>IF(AND(V612,W612,Y612&gt;=Constants!$C$3),TRUE,0)</f>
        <v>1</v>
      </c>
    </row>
    <row r="613" spans="1:26" s="8" customFormat="1" x14ac:dyDescent="0.2">
      <c r="A613" s="8" t="s">
        <v>95</v>
      </c>
      <c r="B613" s="8" t="s">
        <v>96</v>
      </c>
      <c r="C613" s="8">
        <v>8</v>
      </c>
      <c r="D613" s="8" t="s">
        <v>31</v>
      </c>
      <c r="E613" s="8" t="s">
        <v>114</v>
      </c>
      <c r="F613" s="8" t="s">
        <v>115</v>
      </c>
      <c r="G613" s="8">
        <v>328</v>
      </c>
      <c r="H613" s="8" t="s">
        <v>25</v>
      </c>
      <c r="I613" s="8" t="s">
        <v>774</v>
      </c>
      <c r="J613" s="8">
        <v>15</v>
      </c>
      <c r="K613" s="8">
        <v>10</v>
      </c>
      <c r="L613" s="8">
        <v>2020</v>
      </c>
      <c r="M613" s="8">
        <v>5</v>
      </c>
      <c r="N613" s="8">
        <v>30</v>
      </c>
      <c r="O613" s="8">
        <v>23</v>
      </c>
      <c r="P613" s="8" t="s">
        <v>27</v>
      </c>
      <c r="Q613" s="8" t="s">
        <v>28</v>
      </c>
      <c r="R613" s="8" t="s">
        <v>181</v>
      </c>
      <c r="S613" s="8" t="s">
        <v>1535</v>
      </c>
      <c r="V613" s="8" t="b">
        <f t="shared" si="40"/>
        <v>1</v>
      </c>
      <c r="W613" s="15" t="b">
        <f t="shared" si="41"/>
        <v>1</v>
      </c>
      <c r="X613" s="8">
        <f t="shared" si="42"/>
        <v>0.22916666666666666</v>
      </c>
      <c r="Y613" s="8">
        <f t="shared" si="43"/>
        <v>2.777777777777779E-2</v>
      </c>
      <c r="Z613" s="16" t="b">
        <f>IF(AND(V613,W613,Y613&gt;=Constants!$C$3),TRUE,0)</f>
        <v>1</v>
      </c>
    </row>
    <row r="614" spans="1:26" x14ac:dyDescent="0.2">
      <c r="A614" t="s">
        <v>95</v>
      </c>
      <c r="B614" t="s">
        <v>96</v>
      </c>
      <c r="C614">
        <v>8</v>
      </c>
      <c r="D614" t="s">
        <v>31</v>
      </c>
      <c r="E614" t="s">
        <v>114</v>
      </c>
      <c r="F614" t="s">
        <v>115</v>
      </c>
      <c r="G614">
        <v>328</v>
      </c>
      <c r="H614" t="s">
        <v>102</v>
      </c>
      <c r="I614" t="s">
        <v>805</v>
      </c>
      <c r="J614">
        <v>15</v>
      </c>
      <c r="K614">
        <v>10</v>
      </c>
      <c r="L614">
        <v>2020</v>
      </c>
      <c r="M614">
        <v>4</v>
      </c>
      <c r="N614">
        <v>51</v>
      </c>
      <c r="O614">
        <v>24</v>
      </c>
      <c r="P614" t="s">
        <v>112</v>
      </c>
      <c r="Q614" t="s">
        <v>28</v>
      </c>
      <c r="R614" t="s">
        <v>1519</v>
      </c>
      <c r="S614" t="s">
        <v>1536</v>
      </c>
      <c r="V614" s="4" t="b">
        <f t="shared" si="40"/>
        <v>1</v>
      </c>
      <c r="W614" s="6" t="b">
        <f t="shared" si="41"/>
        <v>1</v>
      </c>
      <c r="X614" s="4">
        <f t="shared" si="42"/>
        <v>0.20208333333333331</v>
      </c>
      <c r="Y614" s="4">
        <f t="shared" si="43"/>
        <v>2.7083333333333348E-2</v>
      </c>
      <c r="Z614" s="7" t="b">
        <f>IF(AND(V614,W614,Y614&gt;=Constants!$C$3),TRUE,0)</f>
        <v>1</v>
      </c>
    </row>
    <row r="615" spans="1:26" s="8" customFormat="1" x14ac:dyDescent="0.2">
      <c r="A615" s="8" t="s">
        <v>95</v>
      </c>
      <c r="B615" s="8" t="s">
        <v>96</v>
      </c>
      <c r="C615" s="8">
        <v>8</v>
      </c>
      <c r="D615" s="8" t="s">
        <v>31</v>
      </c>
      <c r="E615" s="8" t="s">
        <v>114</v>
      </c>
      <c r="F615" s="8" t="s">
        <v>115</v>
      </c>
      <c r="G615" s="8">
        <v>328</v>
      </c>
      <c r="H615" s="8" t="s">
        <v>25</v>
      </c>
      <c r="I615" s="8" t="s">
        <v>805</v>
      </c>
      <c r="J615" s="8">
        <v>15</v>
      </c>
      <c r="K615" s="8">
        <v>10</v>
      </c>
      <c r="L615" s="8">
        <v>2020</v>
      </c>
      <c r="M615" s="8">
        <v>5</v>
      </c>
      <c r="N615" s="8">
        <v>31</v>
      </c>
      <c r="O615" s="8">
        <v>1</v>
      </c>
      <c r="P615" s="8" t="s">
        <v>27</v>
      </c>
      <c r="Q615" s="8" t="s">
        <v>28</v>
      </c>
      <c r="R615" s="8" t="s">
        <v>1537</v>
      </c>
      <c r="S615" s="8" t="s">
        <v>1538</v>
      </c>
      <c r="V615" s="8" t="b">
        <f t="shared" si="40"/>
        <v>1</v>
      </c>
      <c r="W615" s="15" t="b">
        <f t="shared" si="41"/>
        <v>1</v>
      </c>
      <c r="X615" s="8">
        <f t="shared" si="42"/>
        <v>0.2298611111111111</v>
      </c>
      <c r="Y615" s="8">
        <f t="shared" si="43"/>
        <v>2.777777777777779E-2</v>
      </c>
      <c r="Z615" s="16" t="b">
        <f>IF(AND(V615,W615,Y615&gt;=Constants!$C$3),TRUE,0)</f>
        <v>1</v>
      </c>
    </row>
    <row r="616" spans="1:26" x14ac:dyDescent="0.2">
      <c r="A616" t="s">
        <v>95</v>
      </c>
      <c r="B616" t="s">
        <v>96</v>
      </c>
      <c r="C616">
        <v>8</v>
      </c>
      <c r="D616" t="s">
        <v>31</v>
      </c>
      <c r="E616" t="s">
        <v>114</v>
      </c>
      <c r="F616" t="s">
        <v>115</v>
      </c>
      <c r="G616">
        <v>329</v>
      </c>
      <c r="H616" t="s">
        <v>25</v>
      </c>
      <c r="I616" t="s">
        <v>774</v>
      </c>
      <c r="J616">
        <v>15</v>
      </c>
      <c r="K616">
        <v>10</v>
      </c>
      <c r="L616">
        <v>2020</v>
      </c>
      <c r="M616">
        <v>5</v>
      </c>
      <c r="N616">
        <v>30</v>
      </c>
      <c r="O616">
        <v>39</v>
      </c>
      <c r="P616" t="s">
        <v>27</v>
      </c>
      <c r="Q616" t="s">
        <v>28</v>
      </c>
      <c r="R616" t="s">
        <v>173</v>
      </c>
      <c r="S616" t="s">
        <v>1539</v>
      </c>
      <c r="V616" s="4" t="b">
        <f t="shared" si="40"/>
        <v>0</v>
      </c>
      <c r="W616" s="6" t="b">
        <f t="shared" si="41"/>
        <v>1</v>
      </c>
      <c r="X616" s="4">
        <f t="shared" si="42"/>
        <v>0.22916666666666666</v>
      </c>
      <c r="Y616" s="4">
        <f t="shared" si="43"/>
        <v>6.9444444444444198E-4</v>
      </c>
      <c r="Z616" s="7">
        <f>IF(AND(V616,W616,Y616&gt;=Constants!$C$3),TRUE,0)</f>
        <v>0</v>
      </c>
    </row>
    <row r="617" spans="1:26" s="8" customFormat="1" x14ac:dyDescent="0.2">
      <c r="A617" s="8" t="s">
        <v>95</v>
      </c>
      <c r="B617" s="8" t="s">
        <v>96</v>
      </c>
      <c r="C617" s="8">
        <v>8</v>
      </c>
      <c r="D617" s="8" t="s">
        <v>31</v>
      </c>
      <c r="E617" s="8" t="s">
        <v>114</v>
      </c>
      <c r="F617" s="8" t="s">
        <v>115</v>
      </c>
      <c r="G617" s="8">
        <v>329</v>
      </c>
      <c r="H617" s="8" t="s">
        <v>25</v>
      </c>
      <c r="I617" s="8" t="s">
        <v>774</v>
      </c>
      <c r="J617" s="8">
        <v>19</v>
      </c>
      <c r="K617" s="8">
        <v>10</v>
      </c>
      <c r="L617" s="8">
        <v>2020</v>
      </c>
      <c r="M617" s="8">
        <v>15</v>
      </c>
      <c r="N617" s="8">
        <v>36</v>
      </c>
      <c r="O617" s="8">
        <v>18</v>
      </c>
      <c r="P617" s="8" t="s">
        <v>27</v>
      </c>
      <c r="Q617" s="8" t="s">
        <v>28</v>
      </c>
      <c r="R617" s="8" t="s">
        <v>1540</v>
      </c>
      <c r="S617" s="8" t="s">
        <v>1541</v>
      </c>
      <c r="V617" s="8" t="b">
        <f t="shared" si="40"/>
        <v>1</v>
      </c>
      <c r="W617" s="15" t="b">
        <f t="shared" si="41"/>
        <v>0</v>
      </c>
      <c r="X617" s="8">
        <f t="shared" si="42"/>
        <v>0.65</v>
      </c>
      <c r="Y617" s="8" t="str">
        <f t="shared" si="43"/>
        <v xml:space="preserve"> </v>
      </c>
      <c r="Z617" s="16">
        <f>IF(AND(V617,W617,Y617&gt;=Constants!$C$3),TRUE,0)</f>
        <v>0</v>
      </c>
    </row>
    <row r="618" spans="1:26" x14ac:dyDescent="0.2">
      <c r="A618" t="s">
        <v>95</v>
      </c>
      <c r="B618" t="s">
        <v>96</v>
      </c>
      <c r="C618">
        <v>8</v>
      </c>
      <c r="D618" t="s">
        <v>31</v>
      </c>
      <c r="E618" t="s">
        <v>114</v>
      </c>
      <c r="F618" t="s">
        <v>115</v>
      </c>
      <c r="G618">
        <v>329</v>
      </c>
      <c r="H618" t="s">
        <v>25</v>
      </c>
      <c r="I618" t="s">
        <v>26</v>
      </c>
      <c r="J618">
        <v>15</v>
      </c>
      <c r="K618">
        <v>10</v>
      </c>
      <c r="L618">
        <v>2020</v>
      </c>
      <c r="M618">
        <v>5</v>
      </c>
      <c r="N618">
        <v>30</v>
      </c>
      <c r="O618">
        <v>23</v>
      </c>
      <c r="P618" t="s">
        <v>27</v>
      </c>
      <c r="Q618" t="s">
        <v>28</v>
      </c>
      <c r="R618" t="s">
        <v>181</v>
      </c>
      <c r="S618" t="s">
        <v>334</v>
      </c>
      <c r="V618" s="4" t="b">
        <f t="shared" si="40"/>
        <v>1</v>
      </c>
      <c r="W618" s="6" t="b">
        <f t="shared" si="41"/>
        <v>0</v>
      </c>
      <c r="X618" s="4">
        <f t="shared" si="42"/>
        <v>0.22916666666666666</v>
      </c>
      <c r="Y618" s="4" t="str">
        <f t="shared" si="43"/>
        <v xml:space="preserve"> </v>
      </c>
      <c r="Z618" s="7">
        <f>IF(AND(V618,W618,Y618&gt;=Constants!$C$3),TRUE,0)</f>
        <v>0</v>
      </c>
    </row>
    <row r="619" spans="1:26" x14ac:dyDescent="0.2">
      <c r="A619" t="s">
        <v>95</v>
      </c>
      <c r="B619" t="s">
        <v>96</v>
      </c>
      <c r="C619">
        <v>8</v>
      </c>
      <c r="D619" t="s">
        <v>31</v>
      </c>
      <c r="E619" t="s">
        <v>114</v>
      </c>
      <c r="F619" t="s">
        <v>115</v>
      </c>
      <c r="G619">
        <v>329</v>
      </c>
      <c r="H619" t="s">
        <v>25</v>
      </c>
      <c r="I619" t="s">
        <v>805</v>
      </c>
      <c r="J619">
        <v>15</v>
      </c>
      <c r="K619">
        <v>10</v>
      </c>
      <c r="L619">
        <v>2020</v>
      </c>
      <c r="M619">
        <v>5</v>
      </c>
      <c r="N619">
        <v>31</v>
      </c>
      <c r="O619">
        <v>1</v>
      </c>
      <c r="P619" t="s">
        <v>27</v>
      </c>
      <c r="Q619" t="s">
        <v>28</v>
      </c>
      <c r="R619" t="s">
        <v>1537</v>
      </c>
      <c r="S619" t="s">
        <v>1542</v>
      </c>
      <c r="V619" s="4" t="b">
        <f t="shared" si="40"/>
        <v>1</v>
      </c>
      <c r="W619" s="6" t="b">
        <f t="shared" si="41"/>
        <v>1</v>
      </c>
      <c r="X619" s="4">
        <f t="shared" si="42"/>
        <v>0.2298611111111111</v>
      </c>
      <c r="Y619" s="4">
        <f t="shared" si="43"/>
        <v>6.9444444444444198E-4</v>
      </c>
      <c r="Z619" s="7" t="b">
        <f>IF(AND(V619,W619,Y619&gt;=Constants!$C$3),TRUE,0)</f>
        <v>1</v>
      </c>
    </row>
    <row r="620" spans="1:26" x14ac:dyDescent="0.2">
      <c r="A620" t="s">
        <v>95</v>
      </c>
      <c r="B620" t="s">
        <v>96</v>
      </c>
      <c r="C620">
        <v>8</v>
      </c>
      <c r="D620" t="s">
        <v>31</v>
      </c>
      <c r="E620" t="s">
        <v>114</v>
      </c>
      <c r="F620" t="s">
        <v>115</v>
      </c>
      <c r="G620">
        <v>330</v>
      </c>
      <c r="H620" t="s">
        <v>25</v>
      </c>
      <c r="I620" t="s">
        <v>774</v>
      </c>
      <c r="J620">
        <v>15</v>
      </c>
      <c r="K620">
        <v>10</v>
      </c>
      <c r="L620">
        <v>2020</v>
      </c>
      <c r="M620">
        <v>5</v>
      </c>
      <c r="N620">
        <v>34</v>
      </c>
      <c r="O620">
        <v>58</v>
      </c>
      <c r="P620" t="s">
        <v>27</v>
      </c>
      <c r="Q620" t="s">
        <v>28</v>
      </c>
      <c r="R620" t="s">
        <v>1543</v>
      </c>
      <c r="S620" t="s">
        <v>1544</v>
      </c>
      <c r="V620" s="4" t="b">
        <f t="shared" si="40"/>
        <v>0</v>
      </c>
      <c r="W620" s="6" t="b">
        <f t="shared" si="41"/>
        <v>1</v>
      </c>
      <c r="X620" s="4">
        <f t="shared" si="42"/>
        <v>0.23194444444444443</v>
      </c>
      <c r="Y620" s="4">
        <f t="shared" si="43"/>
        <v>2.0833333333333259E-3</v>
      </c>
      <c r="Z620" s="7">
        <f>IF(AND(V620,W620,Y620&gt;=Constants!$C$3),TRUE,0)</f>
        <v>0</v>
      </c>
    </row>
    <row r="621" spans="1:26" x14ac:dyDescent="0.2">
      <c r="A621" t="s">
        <v>95</v>
      </c>
      <c r="B621" t="s">
        <v>96</v>
      </c>
      <c r="C621">
        <v>8</v>
      </c>
      <c r="D621" t="s">
        <v>31</v>
      </c>
      <c r="E621" t="s">
        <v>114</v>
      </c>
      <c r="F621" t="s">
        <v>115</v>
      </c>
      <c r="G621">
        <v>330</v>
      </c>
      <c r="H621" t="s">
        <v>25</v>
      </c>
      <c r="I621" t="s">
        <v>26</v>
      </c>
      <c r="J621">
        <v>15</v>
      </c>
      <c r="K621">
        <v>10</v>
      </c>
      <c r="L621">
        <v>2020</v>
      </c>
      <c r="M621">
        <v>5</v>
      </c>
      <c r="N621">
        <v>34</v>
      </c>
      <c r="O621">
        <v>46</v>
      </c>
      <c r="P621" t="s">
        <v>27</v>
      </c>
      <c r="Q621" t="s">
        <v>28</v>
      </c>
      <c r="R621" t="s">
        <v>335</v>
      </c>
      <c r="S621" t="s">
        <v>336</v>
      </c>
      <c r="V621" s="4" t="b">
        <f t="shared" si="40"/>
        <v>1</v>
      </c>
      <c r="W621" s="6" t="b">
        <f t="shared" si="41"/>
        <v>1</v>
      </c>
      <c r="X621" s="4">
        <f t="shared" si="42"/>
        <v>0.23194444444444443</v>
      </c>
      <c r="Y621" s="4">
        <f t="shared" si="43"/>
        <v>0</v>
      </c>
      <c r="Z621" s="7">
        <f>IF(AND(V621,W621,Y621&gt;=Constants!$C$3),TRUE,0)</f>
        <v>0</v>
      </c>
    </row>
    <row r="622" spans="1:26" x14ac:dyDescent="0.2">
      <c r="A622" t="s">
        <v>95</v>
      </c>
      <c r="B622" t="s">
        <v>96</v>
      </c>
      <c r="C622">
        <v>8</v>
      </c>
      <c r="D622" t="s">
        <v>31</v>
      </c>
      <c r="E622" t="s">
        <v>114</v>
      </c>
      <c r="F622" t="s">
        <v>115</v>
      </c>
      <c r="G622">
        <v>331</v>
      </c>
      <c r="H622" t="s">
        <v>25</v>
      </c>
      <c r="I622" t="s">
        <v>774</v>
      </c>
      <c r="J622">
        <v>15</v>
      </c>
      <c r="K622">
        <v>10</v>
      </c>
      <c r="L622">
        <v>2020</v>
      </c>
      <c r="M622">
        <v>5</v>
      </c>
      <c r="N622">
        <v>34</v>
      </c>
      <c r="O622">
        <v>58</v>
      </c>
      <c r="P622" t="s">
        <v>27</v>
      </c>
      <c r="Q622" t="s">
        <v>28</v>
      </c>
      <c r="R622" t="s">
        <v>1543</v>
      </c>
      <c r="S622" t="s">
        <v>1545</v>
      </c>
      <c r="V622" s="4" t="b">
        <f t="shared" si="40"/>
        <v>0</v>
      </c>
      <c r="W622" s="6" t="b">
        <f t="shared" si="41"/>
        <v>1</v>
      </c>
      <c r="X622" s="4">
        <f t="shared" si="42"/>
        <v>0.23194444444444443</v>
      </c>
      <c r="Y622" s="4">
        <f t="shared" si="43"/>
        <v>0</v>
      </c>
      <c r="Z622" s="7">
        <f>IF(AND(V622,W622,Y622&gt;=Constants!$C$3),TRUE,0)</f>
        <v>0</v>
      </c>
    </row>
    <row r="623" spans="1:26" x14ac:dyDescent="0.2">
      <c r="A623" t="s">
        <v>95</v>
      </c>
      <c r="B623" t="s">
        <v>96</v>
      </c>
      <c r="C623">
        <v>8</v>
      </c>
      <c r="D623" t="s">
        <v>31</v>
      </c>
      <c r="E623" t="s">
        <v>114</v>
      </c>
      <c r="F623" t="s">
        <v>115</v>
      </c>
      <c r="G623">
        <v>331</v>
      </c>
      <c r="H623" t="s">
        <v>25</v>
      </c>
      <c r="I623" t="s">
        <v>26</v>
      </c>
      <c r="J623">
        <v>15</v>
      </c>
      <c r="K623">
        <v>10</v>
      </c>
      <c r="L623">
        <v>2020</v>
      </c>
      <c r="M623">
        <v>5</v>
      </c>
      <c r="N623">
        <v>34</v>
      </c>
      <c r="O623">
        <v>46</v>
      </c>
      <c r="P623" t="s">
        <v>27</v>
      </c>
      <c r="Q623" t="s">
        <v>28</v>
      </c>
      <c r="R623" t="s">
        <v>335</v>
      </c>
      <c r="S623" t="s">
        <v>337</v>
      </c>
      <c r="V623" s="4" t="b">
        <f t="shared" si="40"/>
        <v>1</v>
      </c>
      <c r="W623" s="6" t="b">
        <f t="shared" si="41"/>
        <v>1</v>
      </c>
      <c r="X623" s="4">
        <f t="shared" si="42"/>
        <v>0.23194444444444443</v>
      </c>
      <c r="Y623" s="4">
        <f t="shared" si="43"/>
        <v>0</v>
      </c>
      <c r="Z623" s="7">
        <f>IF(AND(V623,W623,Y623&gt;=Constants!$C$3),TRUE,0)</f>
        <v>0</v>
      </c>
    </row>
    <row r="624" spans="1:26" x14ac:dyDescent="0.2">
      <c r="A624" t="s">
        <v>95</v>
      </c>
      <c r="B624" t="s">
        <v>96</v>
      </c>
      <c r="C624">
        <v>8</v>
      </c>
      <c r="D624" t="s">
        <v>31</v>
      </c>
      <c r="E624" t="s">
        <v>114</v>
      </c>
      <c r="F624" t="s">
        <v>115</v>
      </c>
      <c r="G624">
        <v>331</v>
      </c>
      <c r="H624" t="s">
        <v>25</v>
      </c>
      <c r="I624" t="s">
        <v>805</v>
      </c>
      <c r="J624">
        <v>15</v>
      </c>
      <c r="K624">
        <v>10</v>
      </c>
      <c r="L624">
        <v>2020</v>
      </c>
      <c r="M624">
        <v>5</v>
      </c>
      <c r="N624">
        <v>35</v>
      </c>
      <c r="O624">
        <v>17</v>
      </c>
      <c r="P624" t="s">
        <v>27</v>
      </c>
      <c r="Q624" t="s">
        <v>28</v>
      </c>
      <c r="R624" t="s">
        <v>1546</v>
      </c>
      <c r="S624" t="s">
        <v>1547</v>
      </c>
      <c r="V624" s="4" t="b">
        <f t="shared" si="40"/>
        <v>1</v>
      </c>
      <c r="W624" s="6" t="b">
        <f t="shared" si="41"/>
        <v>1</v>
      </c>
      <c r="X624" s="4">
        <f t="shared" si="42"/>
        <v>0.23263888888888887</v>
      </c>
      <c r="Y624" s="4">
        <f t="shared" si="43"/>
        <v>6.9444444444444198E-4</v>
      </c>
      <c r="Z624" s="7" t="b">
        <f>IF(AND(V624,W624,Y624&gt;=Constants!$C$3),TRUE,0)</f>
        <v>1</v>
      </c>
    </row>
    <row r="625" spans="1:26" x14ac:dyDescent="0.2">
      <c r="A625" t="s">
        <v>95</v>
      </c>
      <c r="B625" t="s">
        <v>96</v>
      </c>
      <c r="C625">
        <v>8</v>
      </c>
      <c r="D625" t="s">
        <v>31</v>
      </c>
      <c r="E625" t="s">
        <v>114</v>
      </c>
      <c r="F625" t="s">
        <v>115</v>
      </c>
      <c r="G625">
        <v>332</v>
      </c>
      <c r="H625" t="s">
        <v>25</v>
      </c>
      <c r="I625" t="s">
        <v>774</v>
      </c>
      <c r="J625">
        <v>15</v>
      </c>
      <c r="K625">
        <v>10</v>
      </c>
      <c r="L625">
        <v>2020</v>
      </c>
      <c r="M625">
        <v>5</v>
      </c>
      <c r="N625">
        <v>34</v>
      </c>
      <c r="O625">
        <v>58</v>
      </c>
      <c r="P625" t="s">
        <v>27</v>
      </c>
      <c r="Q625" t="s">
        <v>28</v>
      </c>
      <c r="R625" t="s">
        <v>1543</v>
      </c>
      <c r="S625" t="s">
        <v>1548</v>
      </c>
      <c r="V625" s="4" t="b">
        <f t="shared" si="40"/>
        <v>0</v>
      </c>
      <c r="W625" s="6" t="b">
        <f t="shared" si="41"/>
        <v>1</v>
      </c>
      <c r="X625" s="4">
        <f t="shared" si="42"/>
        <v>0.23194444444444443</v>
      </c>
      <c r="Y625" s="4">
        <f t="shared" si="43"/>
        <v>6.9444444444444198E-4</v>
      </c>
      <c r="Z625" s="7">
        <f>IF(AND(V625,W625,Y625&gt;=Constants!$C$3),TRUE,0)</f>
        <v>0</v>
      </c>
    </row>
    <row r="626" spans="1:26" x14ac:dyDescent="0.2">
      <c r="A626" t="s">
        <v>95</v>
      </c>
      <c r="B626" t="s">
        <v>96</v>
      </c>
      <c r="C626">
        <v>8</v>
      </c>
      <c r="D626" t="s">
        <v>31</v>
      </c>
      <c r="E626" t="s">
        <v>114</v>
      </c>
      <c r="F626" t="s">
        <v>115</v>
      </c>
      <c r="G626">
        <v>332</v>
      </c>
      <c r="H626" t="s">
        <v>25</v>
      </c>
      <c r="I626" t="s">
        <v>26</v>
      </c>
      <c r="J626">
        <v>15</v>
      </c>
      <c r="K626">
        <v>10</v>
      </c>
      <c r="L626">
        <v>2020</v>
      </c>
      <c r="M626">
        <v>5</v>
      </c>
      <c r="N626">
        <v>34</v>
      </c>
      <c r="O626">
        <v>46</v>
      </c>
      <c r="P626" t="s">
        <v>27</v>
      </c>
      <c r="Q626" t="s">
        <v>28</v>
      </c>
      <c r="R626" t="s">
        <v>335</v>
      </c>
      <c r="S626" t="s">
        <v>338</v>
      </c>
      <c r="V626" s="4" t="b">
        <f t="shared" si="40"/>
        <v>1</v>
      </c>
      <c r="W626" s="6" t="b">
        <f t="shared" si="41"/>
        <v>1</v>
      </c>
      <c r="X626" s="4">
        <f t="shared" si="42"/>
        <v>0.23194444444444443</v>
      </c>
      <c r="Y626" s="4">
        <f t="shared" si="43"/>
        <v>0</v>
      </c>
      <c r="Z626" s="7">
        <f>IF(AND(V626,W626,Y626&gt;=Constants!$C$3),TRUE,0)</f>
        <v>0</v>
      </c>
    </row>
    <row r="627" spans="1:26" x14ac:dyDescent="0.2">
      <c r="A627" t="s">
        <v>95</v>
      </c>
      <c r="B627" t="s">
        <v>96</v>
      </c>
      <c r="C627">
        <v>8</v>
      </c>
      <c r="D627" t="s">
        <v>31</v>
      </c>
      <c r="E627" t="s">
        <v>114</v>
      </c>
      <c r="F627" t="s">
        <v>115</v>
      </c>
      <c r="G627">
        <v>332</v>
      </c>
      <c r="H627" t="s">
        <v>25</v>
      </c>
      <c r="I627" t="s">
        <v>805</v>
      </c>
      <c r="J627">
        <v>15</v>
      </c>
      <c r="K627">
        <v>10</v>
      </c>
      <c r="L627">
        <v>2020</v>
      </c>
      <c r="M627">
        <v>5</v>
      </c>
      <c r="N627">
        <v>35</v>
      </c>
      <c r="O627">
        <v>17</v>
      </c>
      <c r="P627" t="s">
        <v>27</v>
      </c>
      <c r="Q627" t="s">
        <v>28</v>
      </c>
      <c r="R627" t="s">
        <v>1546</v>
      </c>
      <c r="S627" t="s">
        <v>1549</v>
      </c>
      <c r="V627" s="4" t="b">
        <f t="shared" si="40"/>
        <v>1</v>
      </c>
      <c r="W627" s="6" t="b">
        <f t="shared" si="41"/>
        <v>1</v>
      </c>
      <c r="X627" s="4">
        <f t="shared" si="42"/>
        <v>0.23263888888888887</v>
      </c>
      <c r="Y627" s="4">
        <f t="shared" si="43"/>
        <v>6.9444444444444198E-4</v>
      </c>
      <c r="Z627" s="7" t="b">
        <f>IF(AND(V627,W627,Y627&gt;=Constants!$C$3),TRUE,0)</f>
        <v>1</v>
      </c>
    </row>
    <row r="628" spans="1:26" x14ac:dyDescent="0.2">
      <c r="A628" t="s">
        <v>95</v>
      </c>
      <c r="B628" t="s">
        <v>96</v>
      </c>
      <c r="C628">
        <v>8</v>
      </c>
      <c r="D628" t="s">
        <v>31</v>
      </c>
      <c r="E628" t="s">
        <v>114</v>
      </c>
      <c r="F628" t="s">
        <v>115</v>
      </c>
      <c r="G628">
        <v>333</v>
      </c>
      <c r="H628" t="s">
        <v>25</v>
      </c>
      <c r="I628" t="s">
        <v>774</v>
      </c>
      <c r="J628">
        <v>15</v>
      </c>
      <c r="K628">
        <v>10</v>
      </c>
      <c r="L628">
        <v>2020</v>
      </c>
      <c r="M628">
        <v>5</v>
      </c>
      <c r="N628">
        <v>34</v>
      </c>
      <c r="O628">
        <v>58</v>
      </c>
      <c r="P628" t="s">
        <v>27</v>
      </c>
      <c r="Q628" t="s">
        <v>28</v>
      </c>
      <c r="R628" t="s">
        <v>1543</v>
      </c>
      <c r="S628" t="s">
        <v>1550</v>
      </c>
      <c r="V628" s="4" t="b">
        <f t="shared" si="40"/>
        <v>0</v>
      </c>
      <c r="W628" s="6" t="b">
        <f t="shared" si="41"/>
        <v>1</v>
      </c>
      <c r="X628" s="4">
        <f t="shared" si="42"/>
        <v>0.23194444444444443</v>
      </c>
      <c r="Y628" s="4">
        <f t="shared" si="43"/>
        <v>6.9444444444444198E-4</v>
      </c>
      <c r="Z628" s="7">
        <f>IF(AND(V628,W628,Y628&gt;=Constants!$C$3),TRUE,0)</f>
        <v>0</v>
      </c>
    </row>
    <row r="629" spans="1:26" x14ac:dyDescent="0.2">
      <c r="A629" t="s">
        <v>95</v>
      </c>
      <c r="B629" t="s">
        <v>96</v>
      </c>
      <c r="C629">
        <v>8</v>
      </c>
      <c r="D629" t="s">
        <v>31</v>
      </c>
      <c r="E629" t="s">
        <v>114</v>
      </c>
      <c r="F629" t="s">
        <v>115</v>
      </c>
      <c r="G629">
        <v>333</v>
      </c>
      <c r="H629" t="s">
        <v>25</v>
      </c>
      <c r="I629" t="s">
        <v>26</v>
      </c>
      <c r="J629">
        <v>15</v>
      </c>
      <c r="K629">
        <v>10</v>
      </c>
      <c r="L629">
        <v>2020</v>
      </c>
      <c r="M629">
        <v>5</v>
      </c>
      <c r="N629">
        <v>34</v>
      </c>
      <c r="O629">
        <v>46</v>
      </c>
      <c r="P629" t="s">
        <v>27</v>
      </c>
      <c r="Q629" t="s">
        <v>28</v>
      </c>
      <c r="R629" t="s">
        <v>335</v>
      </c>
      <c r="S629" t="s">
        <v>339</v>
      </c>
      <c r="V629" s="4" t="b">
        <f t="shared" si="40"/>
        <v>1</v>
      </c>
      <c r="W629" s="6" t="b">
        <f t="shared" si="41"/>
        <v>1</v>
      </c>
      <c r="X629" s="4">
        <f t="shared" si="42"/>
        <v>0.23194444444444443</v>
      </c>
      <c r="Y629" s="4">
        <f t="shared" si="43"/>
        <v>0</v>
      </c>
      <c r="Z629" s="7">
        <f>IF(AND(V629,W629,Y629&gt;=Constants!$C$3),TRUE,0)</f>
        <v>0</v>
      </c>
    </row>
    <row r="630" spans="1:26" x14ac:dyDescent="0.2">
      <c r="A630" t="s">
        <v>95</v>
      </c>
      <c r="B630" t="s">
        <v>96</v>
      </c>
      <c r="C630">
        <v>8</v>
      </c>
      <c r="D630" t="s">
        <v>31</v>
      </c>
      <c r="E630" t="s">
        <v>114</v>
      </c>
      <c r="F630" t="s">
        <v>115</v>
      </c>
      <c r="G630">
        <v>334</v>
      </c>
      <c r="H630" t="s">
        <v>25</v>
      </c>
      <c r="I630" t="s">
        <v>774</v>
      </c>
      <c r="J630">
        <v>15</v>
      </c>
      <c r="K630">
        <v>10</v>
      </c>
      <c r="L630">
        <v>2020</v>
      </c>
      <c r="M630">
        <v>5</v>
      </c>
      <c r="N630">
        <v>36</v>
      </c>
      <c r="O630">
        <v>55</v>
      </c>
      <c r="P630" t="s">
        <v>27</v>
      </c>
      <c r="Q630" t="s">
        <v>28</v>
      </c>
      <c r="R630" t="s">
        <v>533</v>
      </c>
      <c r="S630" t="s">
        <v>1551</v>
      </c>
      <c r="V630" s="4" t="b">
        <f t="shared" si="40"/>
        <v>0</v>
      </c>
      <c r="W630" s="6" t="b">
        <f t="shared" si="41"/>
        <v>1</v>
      </c>
      <c r="X630" s="4">
        <f t="shared" si="42"/>
        <v>0.23333333333333331</v>
      </c>
      <c r="Y630" s="4">
        <f t="shared" si="43"/>
        <v>1.388888888888884E-3</v>
      </c>
      <c r="Z630" s="7">
        <f>IF(AND(V630,W630,Y630&gt;=Constants!$C$3),TRUE,0)</f>
        <v>0</v>
      </c>
    </row>
    <row r="631" spans="1:26" x14ac:dyDescent="0.2">
      <c r="A631" t="s">
        <v>95</v>
      </c>
      <c r="B631" t="s">
        <v>96</v>
      </c>
      <c r="C631">
        <v>8</v>
      </c>
      <c r="D631" t="s">
        <v>31</v>
      </c>
      <c r="E631" t="s">
        <v>114</v>
      </c>
      <c r="F631" t="s">
        <v>115</v>
      </c>
      <c r="G631">
        <v>334</v>
      </c>
      <c r="H631" t="s">
        <v>25</v>
      </c>
      <c r="I631" t="s">
        <v>26</v>
      </c>
      <c r="J631">
        <v>15</v>
      </c>
      <c r="K631">
        <v>10</v>
      </c>
      <c r="L631">
        <v>2020</v>
      </c>
      <c r="M631">
        <v>5</v>
      </c>
      <c r="N631">
        <v>36</v>
      </c>
      <c r="O631">
        <v>52</v>
      </c>
      <c r="P631" t="s">
        <v>27</v>
      </c>
      <c r="Q631" t="s">
        <v>28</v>
      </c>
      <c r="R631" t="s">
        <v>340</v>
      </c>
      <c r="S631" t="s">
        <v>341</v>
      </c>
      <c r="V631" s="4" t="b">
        <f t="shared" si="40"/>
        <v>1</v>
      </c>
      <c r="W631" s="6" t="b">
        <f t="shared" si="41"/>
        <v>1</v>
      </c>
      <c r="X631" s="4">
        <f t="shared" si="42"/>
        <v>0.23333333333333331</v>
      </c>
      <c r="Y631" s="4">
        <f t="shared" si="43"/>
        <v>0</v>
      </c>
      <c r="Z631" s="7">
        <f>IF(AND(V631,W631,Y631&gt;=Constants!$C$3),TRUE,0)</f>
        <v>0</v>
      </c>
    </row>
    <row r="632" spans="1:26" x14ac:dyDescent="0.2">
      <c r="A632" t="s">
        <v>95</v>
      </c>
      <c r="B632" t="s">
        <v>96</v>
      </c>
      <c r="C632">
        <v>8</v>
      </c>
      <c r="D632" t="s">
        <v>31</v>
      </c>
      <c r="E632" t="s">
        <v>114</v>
      </c>
      <c r="F632" t="s">
        <v>115</v>
      </c>
      <c r="G632">
        <v>335</v>
      </c>
      <c r="H632" t="s">
        <v>25</v>
      </c>
      <c r="I632" t="s">
        <v>774</v>
      </c>
      <c r="J632">
        <v>15</v>
      </c>
      <c r="K632">
        <v>10</v>
      </c>
      <c r="L632">
        <v>2020</v>
      </c>
      <c r="M632">
        <v>5</v>
      </c>
      <c r="N632">
        <v>36</v>
      </c>
      <c r="O632">
        <v>55</v>
      </c>
      <c r="P632" t="s">
        <v>27</v>
      </c>
      <c r="Q632" t="s">
        <v>98</v>
      </c>
      <c r="R632" t="s">
        <v>533</v>
      </c>
      <c r="S632" t="s">
        <v>1552</v>
      </c>
      <c r="V632" s="4" t="b">
        <f t="shared" si="40"/>
        <v>0</v>
      </c>
      <c r="W632" s="6" t="b">
        <f t="shared" si="41"/>
        <v>1</v>
      </c>
      <c r="X632" s="4">
        <f t="shared" si="42"/>
        <v>0.23333333333333331</v>
      </c>
      <c r="Y632" s="4">
        <f t="shared" si="43"/>
        <v>0</v>
      </c>
      <c r="Z632" s="7">
        <f>IF(AND(V632,W632,Y632&gt;=Constants!$C$3),TRUE,0)</f>
        <v>0</v>
      </c>
    </row>
    <row r="633" spans="1:26" x14ac:dyDescent="0.2">
      <c r="A633" t="s">
        <v>95</v>
      </c>
      <c r="B633" t="s">
        <v>96</v>
      </c>
      <c r="C633">
        <v>8</v>
      </c>
      <c r="D633" t="s">
        <v>31</v>
      </c>
      <c r="E633" t="s">
        <v>114</v>
      </c>
      <c r="F633" t="s">
        <v>115</v>
      </c>
      <c r="G633">
        <v>335</v>
      </c>
      <c r="H633" t="s">
        <v>25</v>
      </c>
      <c r="I633" t="s">
        <v>26</v>
      </c>
      <c r="J633">
        <v>15</v>
      </c>
      <c r="K633">
        <v>10</v>
      </c>
      <c r="L633">
        <v>2020</v>
      </c>
      <c r="M633">
        <v>5</v>
      </c>
      <c r="N633">
        <v>36</v>
      </c>
      <c r="O633">
        <v>52</v>
      </c>
      <c r="P633" t="s">
        <v>27</v>
      </c>
      <c r="Q633" t="s">
        <v>98</v>
      </c>
      <c r="R633" t="s">
        <v>340</v>
      </c>
      <c r="S633" t="s">
        <v>342</v>
      </c>
      <c r="V633" s="4" t="b">
        <f t="shared" si="40"/>
        <v>1</v>
      </c>
      <c r="W633" s="6" t="b">
        <f t="shared" si="41"/>
        <v>1</v>
      </c>
      <c r="X633" s="4">
        <f t="shared" si="42"/>
        <v>0.23333333333333331</v>
      </c>
      <c r="Y633" s="4">
        <f t="shared" si="43"/>
        <v>0</v>
      </c>
      <c r="Z633" s="7">
        <f>IF(AND(V633,W633,Y633&gt;=Constants!$C$3),TRUE,0)</f>
        <v>0</v>
      </c>
    </row>
    <row r="634" spans="1:26" x14ac:dyDescent="0.2">
      <c r="A634" t="s">
        <v>95</v>
      </c>
      <c r="B634" t="s">
        <v>96</v>
      </c>
      <c r="C634">
        <v>8</v>
      </c>
      <c r="D634" t="s">
        <v>31</v>
      </c>
      <c r="E634" t="s">
        <v>114</v>
      </c>
      <c r="F634" t="s">
        <v>115</v>
      </c>
      <c r="G634">
        <v>335</v>
      </c>
      <c r="H634" t="s">
        <v>25</v>
      </c>
      <c r="I634" t="s">
        <v>805</v>
      </c>
      <c r="J634">
        <v>15</v>
      </c>
      <c r="K634">
        <v>10</v>
      </c>
      <c r="L634">
        <v>2020</v>
      </c>
      <c r="M634">
        <v>5</v>
      </c>
      <c r="N634">
        <v>37</v>
      </c>
      <c r="O634">
        <v>5</v>
      </c>
      <c r="P634" t="s">
        <v>27</v>
      </c>
      <c r="Q634" t="s">
        <v>98</v>
      </c>
      <c r="R634" t="s">
        <v>1553</v>
      </c>
      <c r="S634" t="s">
        <v>1554</v>
      </c>
      <c r="V634" s="4" t="b">
        <f t="shared" si="40"/>
        <v>1</v>
      </c>
      <c r="W634" s="6" t="b">
        <f t="shared" si="41"/>
        <v>1</v>
      </c>
      <c r="X634" s="4">
        <f t="shared" si="42"/>
        <v>0.23402777777777781</v>
      </c>
      <c r="Y634" s="4">
        <f t="shared" si="43"/>
        <v>6.9444444444449749E-4</v>
      </c>
      <c r="Z634" s="7" t="b">
        <f>IF(AND(V634,W634,Y634&gt;=Constants!$C$3),TRUE,0)</f>
        <v>1</v>
      </c>
    </row>
    <row r="635" spans="1:26" x14ac:dyDescent="0.2">
      <c r="A635" t="s">
        <v>95</v>
      </c>
      <c r="B635" t="s">
        <v>96</v>
      </c>
      <c r="C635">
        <v>8</v>
      </c>
      <c r="D635" t="s">
        <v>31</v>
      </c>
      <c r="E635" t="s">
        <v>114</v>
      </c>
      <c r="F635" t="s">
        <v>115</v>
      </c>
      <c r="G635">
        <v>336</v>
      </c>
      <c r="H635" t="s">
        <v>25</v>
      </c>
      <c r="I635" t="s">
        <v>35</v>
      </c>
      <c r="J635">
        <v>15</v>
      </c>
      <c r="K635">
        <v>10</v>
      </c>
      <c r="L635">
        <v>2020</v>
      </c>
      <c r="M635">
        <v>5</v>
      </c>
      <c r="N635">
        <v>50</v>
      </c>
      <c r="O635">
        <v>27</v>
      </c>
      <c r="P635" t="s">
        <v>27</v>
      </c>
      <c r="Q635" t="s">
        <v>98</v>
      </c>
      <c r="R635" t="s">
        <v>343</v>
      </c>
      <c r="S635" t="s">
        <v>344</v>
      </c>
      <c r="V635" s="4" t="b">
        <f t="shared" si="40"/>
        <v>0</v>
      </c>
      <c r="W635" s="6" t="b">
        <f t="shared" si="41"/>
        <v>1</v>
      </c>
      <c r="X635" s="4">
        <f t="shared" si="42"/>
        <v>0.24305555555555555</v>
      </c>
      <c r="Y635" s="4">
        <f t="shared" si="43"/>
        <v>9.0277777777777457E-3</v>
      </c>
      <c r="Z635" s="7">
        <f>IF(AND(V635,W635,Y635&gt;=Constants!$C$3),TRUE,0)</f>
        <v>0</v>
      </c>
    </row>
    <row r="636" spans="1:26" x14ac:dyDescent="0.2">
      <c r="A636" t="s">
        <v>95</v>
      </c>
      <c r="B636" t="s">
        <v>96</v>
      </c>
      <c r="C636">
        <v>8</v>
      </c>
      <c r="D636" t="s">
        <v>31</v>
      </c>
      <c r="E636" t="s">
        <v>114</v>
      </c>
      <c r="F636" t="s">
        <v>115</v>
      </c>
      <c r="G636">
        <v>336</v>
      </c>
      <c r="H636" t="s">
        <v>25</v>
      </c>
      <c r="I636" t="s">
        <v>774</v>
      </c>
      <c r="J636">
        <v>15</v>
      </c>
      <c r="K636">
        <v>10</v>
      </c>
      <c r="L636">
        <v>2020</v>
      </c>
      <c r="M636">
        <v>5</v>
      </c>
      <c r="N636">
        <v>36</v>
      </c>
      <c r="O636">
        <v>55</v>
      </c>
      <c r="P636" t="s">
        <v>27</v>
      </c>
      <c r="Q636" t="s">
        <v>28</v>
      </c>
      <c r="R636" t="s">
        <v>533</v>
      </c>
      <c r="S636" t="s">
        <v>1555</v>
      </c>
      <c r="V636" s="4" t="b">
        <f t="shared" si="40"/>
        <v>1</v>
      </c>
      <c r="W636" s="6" t="b">
        <f t="shared" si="41"/>
        <v>1</v>
      </c>
      <c r="X636" s="4">
        <f t="shared" si="42"/>
        <v>0.23333333333333331</v>
      </c>
      <c r="Y636" s="4">
        <f t="shared" si="43"/>
        <v>9.7222222222222432E-3</v>
      </c>
      <c r="Z636" s="7" t="b">
        <f>IF(AND(V636,W636,Y636&gt;=Constants!$C$3),TRUE,0)</f>
        <v>1</v>
      </c>
    </row>
    <row r="637" spans="1:26" x14ac:dyDescent="0.2">
      <c r="A637" t="s">
        <v>95</v>
      </c>
      <c r="B637" t="s">
        <v>96</v>
      </c>
      <c r="C637">
        <v>8</v>
      </c>
      <c r="D637" t="s">
        <v>31</v>
      </c>
      <c r="E637" t="s">
        <v>114</v>
      </c>
      <c r="F637" t="s">
        <v>115</v>
      </c>
      <c r="G637">
        <v>336</v>
      </c>
      <c r="H637" t="s">
        <v>25</v>
      </c>
      <c r="I637" t="s">
        <v>26</v>
      </c>
      <c r="J637">
        <v>15</v>
      </c>
      <c r="K637">
        <v>10</v>
      </c>
      <c r="L637">
        <v>2020</v>
      </c>
      <c r="M637">
        <v>5</v>
      </c>
      <c r="N637">
        <v>36</v>
      </c>
      <c r="O637">
        <v>52</v>
      </c>
      <c r="P637" t="s">
        <v>27</v>
      </c>
      <c r="Q637" t="s">
        <v>28</v>
      </c>
      <c r="R637" t="s">
        <v>340</v>
      </c>
      <c r="S637" t="s">
        <v>345</v>
      </c>
      <c r="V637" s="4" t="b">
        <f t="shared" si="40"/>
        <v>1</v>
      </c>
      <c r="W637" s="6" t="b">
        <f t="shared" si="41"/>
        <v>1</v>
      </c>
      <c r="X637" s="4">
        <f t="shared" si="42"/>
        <v>0.23333333333333331</v>
      </c>
      <c r="Y637" s="4">
        <f t="shared" si="43"/>
        <v>0</v>
      </c>
      <c r="Z637" s="7">
        <f>IF(AND(V637,W637,Y637&gt;=Constants!$C$3),TRUE,0)</f>
        <v>0</v>
      </c>
    </row>
    <row r="638" spans="1:26" x14ac:dyDescent="0.2">
      <c r="A638" t="s">
        <v>95</v>
      </c>
      <c r="B638" t="s">
        <v>96</v>
      </c>
      <c r="C638">
        <v>8</v>
      </c>
      <c r="D638" t="s">
        <v>31</v>
      </c>
      <c r="E638" t="s">
        <v>114</v>
      </c>
      <c r="F638" t="s">
        <v>115</v>
      </c>
      <c r="G638">
        <v>336</v>
      </c>
      <c r="H638" t="s">
        <v>25</v>
      </c>
      <c r="I638" t="s">
        <v>805</v>
      </c>
      <c r="J638">
        <v>15</v>
      </c>
      <c r="K638">
        <v>10</v>
      </c>
      <c r="L638">
        <v>2020</v>
      </c>
      <c r="M638">
        <v>5</v>
      </c>
      <c r="N638">
        <v>50</v>
      </c>
      <c r="O638">
        <v>33</v>
      </c>
      <c r="P638" t="s">
        <v>27</v>
      </c>
      <c r="Q638" t="s">
        <v>98</v>
      </c>
      <c r="R638" t="s">
        <v>475</v>
      </c>
      <c r="S638" t="s">
        <v>1556</v>
      </c>
      <c r="V638" s="4" t="b">
        <f t="shared" si="40"/>
        <v>1</v>
      </c>
      <c r="W638" s="6" t="b">
        <f t="shared" si="41"/>
        <v>1</v>
      </c>
      <c r="X638" s="4">
        <f t="shared" si="42"/>
        <v>0.24305555555555555</v>
      </c>
      <c r="Y638" s="4">
        <f t="shared" si="43"/>
        <v>9.7222222222222432E-3</v>
      </c>
      <c r="Z638" s="7" t="b">
        <f>IF(AND(V638,W638,Y638&gt;=Constants!$C$3),TRUE,0)</f>
        <v>1</v>
      </c>
    </row>
    <row r="639" spans="1:26" x14ac:dyDescent="0.2">
      <c r="A639" t="s">
        <v>95</v>
      </c>
      <c r="B639" t="s">
        <v>96</v>
      </c>
      <c r="C639">
        <v>8</v>
      </c>
      <c r="D639" t="s">
        <v>22</v>
      </c>
      <c r="E639" t="s">
        <v>133</v>
      </c>
      <c r="F639" t="s">
        <v>24</v>
      </c>
      <c r="G639">
        <v>337</v>
      </c>
      <c r="H639" t="s">
        <v>102</v>
      </c>
      <c r="I639" t="s">
        <v>774</v>
      </c>
      <c r="J639">
        <v>15</v>
      </c>
      <c r="K639">
        <v>10</v>
      </c>
      <c r="L639">
        <v>2020</v>
      </c>
      <c r="M639">
        <v>6</v>
      </c>
      <c r="N639">
        <v>20</v>
      </c>
      <c r="O639">
        <v>56</v>
      </c>
      <c r="P639" t="s">
        <v>27</v>
      </c>
      <c r="Q639" t="s">
        <v>98</v>
      </c>
      <c r="R639" t="s">
        <v>183</v>
      </c>
      <c r="S639" t="s">
        <v>1557</v>
      </c>
      <c r="V639" s="4" t="b">
        <f t="shared" si="40"/>
        <v>0</v>
      </c>
      <c r="W639" s="6" t="b">
        <f t="shared" si="41"/>
        <v>1</v>
      </c>
      <c r="X639" s="4">
        <f t="shared" si="42"/>
        <v>0.2638888888888889</v>
      </c>
      <c r="Y639" s="4">
        <f t="shared" si="43"/>
        <v>2.0833333333333343E-2</v>
      </c>
      <c r="Z639" s="7">
        <f>IF(AND(V639,W639,Y639&gt;=Constants!$C$3),TRUE,0)</f>
        <v>0</v>
      </c>
    </row>
    <row r="640" spans="1:26" x14ac:dyDescent="0.2">
      <c r="A640" t="s">
        <v>95</v>
      </c>
      <c r="B640" t="s">
        <v>96</v>
      </c>
      <c r="C640">
        <v>8</v>
      </c>
      <c r="D640" t="s">
        <v>22</v>
      </c>
      <c r="E640" t="s">
        <v>97</v>
      </c>
      <c r="F640" t="s">
        <v>54</v>
      </c>
      <c r="G640">
        <v>337</v>
      </c>
      <c r="H640" t="s">
        <v>102</v>
      </c>
      <c r="I640" t="s">
        <v>26</v>
      </c>
      <c r="J640">
        <v>15</v>
      </c>
      <c r="K640">
        <v>10</v>
      </c>
      <c r="L640">
        <v>2020</v>
      </c>
      <c r="M640">
        <v>6</v>
      </c>
      <c r="N640">
        <v>19</v>
      </c>
      <c r="O640">
        <v>50</v>
      </c>
      <c r="P640" t="s">
        <v>27</v>
      </c>
      <c r="Q640" t="s">
        <v>98</v>
      </c>
      <c r="R640" t="s">
        <v>202</v>
      </c>
      <c r="S640" t="s">
        <v>346</v>
      </c>
      <c r="V640" s="4" t="b">
        <f t="shared" si="40"/>
        <v>1</v>
      </c>
      <c r="W640" s="6" t="b">
        <f t="shared" si="41"/>
        <v>1</v>
      </c>
      <c r="X640" s="4">
        <f t="shared" si="42"/>
        <v>0.26319444444444445</v>
      </c>
      <c r="Y640" s="4">
        <f t="shared" si="43"/>
        <v>6.9444444444444198E-4</v>
      </c>
      <c r="Z640" s="7" t="b">
        <f>IF(AND(V640,W640,Y640&gt;=Constants!$C$3),TRUE,0)</f>
        <v>1</v>
      </c>
    </row>
    <row r="641" spans="1:26" x14ac:dyDescent="0.2">
      <c r="A641" t="s">
        <v>95</v>
      </c>
      <c r="B641" t="s">
        <v>96</v>
      </c>
      <c r="C641">
        <v>8</v>
      </c>
      <c r="D641" t="s">
        <v>31</v>
      </c>
      <c r="E641" t="s">
        <v>114</v>
      </c>
      <c r="F641" t="s">
        <v>115</v>
      </c>
      <c r="G641">
        <v>338</v>
      </c>
      <c r="H641" t="s">
        <v>102</v>
      </c>
      <c r="I641" t="s">
        <v>774</v>
      </c>
      <c r="J641">
        <v>15</v>
      </c>
      <c r="K641">
        <v>10</v>
      </c>
      <c r="L641">
        <v>2020</v>
      </c>
      <c r="M641">
        <v>6</v>
      </c>
      <c r="N641">
        <v>21</v>
      </c>
      <c r="O641">
        <v>6</v>
      </c>
      <c r="P641" t="s">
        <v>27</v>
      </c>
      <c r="Q641" t="s">
        <v>28</v>
      </c>
      <c r="R641" t="s">
        <v>1558</v>
      </c>
      <c r="S641" t="s">
        <v>1559</v>
      </c>
      <c r="V641" s="4" t="b">
        <f t="shared" si="40"/>
        <v>0</v>
      </c>
      <c r="W641" s="6" t="b">
        <f t="shared" si="41"/>
        <v>1</v>
      </c>
      <c r="X641" s="4">
        <f t="shared" si="42"/>
        <v>0.26458333333333334</v>
      </c>
      <c r="Y641" s="4">
        <f t="shared" si="43"/>
        <v>1.388888888888884E-3</v>
      </c>
      <c r="Z641" s="7">
        <f>IF(AND(V641,W641,Y641&gt;=Constants!$C$3),TRUE,0)</f>
        <v>0</v>
      </c>
    </row>
    <row r="642" spans="1:26" x14ac:dyDescent="0.2">
      <c r="A642" t="s">
        <v>95</v>
      </c>
      <c r="B642" t="s">
        <v>96</v>
      </c>
      <c r="C642">
        <v>8</v>
      </c>
      <c r="D642" t="s">
        <v>31</v>
      </c>
      <c r="E642" t="s">
        <v>114</v>
      </c>
      <c r="F642" t="s">
        <v>115</v>
      </c>
      <c r="G642">
        <v>338</v>
      </c>
      <c r="H642" t="s">
        <v>102</v>
      </c>
      <c r="I642" t="s">
        <v>26</v>
      </c>
      <c r="J642">
        <v>15</v>
      </c>
      <c r="K642">
        <v>10</v>
      </c>
      <c r="L642">
        <v>2020</v>
      </c>
      <c r="M642">
        <v>6</v>
      </c>
      <c r="N642">
        <v>21</v>
      </c>
      <c r="O642">
        <v>11</v>
      </c>
      <c r="P642" t="s">
        <v>27</v>
      </c>
      <c r="Q642" t="s">
        <v>28</v>
      </c>
      <c r="R642" t="s">
        <v>183</v>
      </c>
      <c r="S642" t="s">
        <v>347</v>
      </c>
      <c r="V642" s="4" t="b">
        <f t="shared" si="40"/>
        <v>1</v>
      </c>
      <c r="W642" s="6" t="b">
        <f t="shared" si="41"/>
        <v>1</v>
      </c>
      <c r="X642" s="4">
        <f t="shared" si="42"/>
        <v>0.26458333333333334</v>
      </c>
      <c r="Y642" s="4">
        <f t="shared" si="43"/>
        <v>0</v>
      </c>
      <c r="Z642" s="7">
        <f>IF(AND(V642,W642,Y642&gt;=Constants!$C$3),TRUE,0)</f>
        <v>0</v>
      </c>
    </row>
    <row r="643" spans="1:26" x14ac:dyDescent="0.2">
      <c r="A643" t="s">
        <v>95</v>
      </c>
      <c r="B643" t="s">
        <v>96</v>
      </c>
      <c r="C643">
        <v>8</v>
      </c>
      <c r="D643" t="s">
        <v>31</v>
      </c>
      <c r="E643" t="s">
        <v>114</v>
      </c>
      <c r="F643" t="s">
        <v>115</v>
      </c>
      <c r="G643">
        <v>339</v>
      </c>
      <c r="H643" t="s">
        <v>25</v>
      </c>
      <c r="I643" t="s">
        <v>774</v>
      </c>
      <c r="J643">
        <v>15</v>
      </c>
      <c r="K643">
        <v>10</v>
      </c>
      <c r="L643">
        <v>2020</v>
      </c>
      <c r="M643">
        <v>15</v>
      </c>
      <c r="N643">
        <v>33</v>
      </c>
      <c r="O643">
        <v>13</v>
      </c>
      <c r="P643" t="s">
        <v>27</v>
      </c>
      <c r="Q643" t="s">
        <v>28</v>
      </c>
      <c r="R643" t="s">
        <v>1560</v>
      </c>
      <c r="S643" t="s">
        <v>1561</v>
      </c>
      <c r="V643" s="4" t="b">
        <f t="shared" si="40"/>
        <v>0</v>
      </c>
      <c r="W643" s="6" t="b">
        <f t="shared" si="41"/>
        <v>1</v>
      </c>
      <c r="X643" s="4">
        <f t="shared" si="42"/>
        <v>0.6479166666666667</v>
      </c>
      <c r="Y643" s="4">
        <f t="shared" si="43"/>
        <v>0.38333333333333336</v>
      </c>
      <c r="Z643" s="7">
        <f>IF(AND(V643,W643,Y643&gt;=Constants!$C$3),TRUE,0)</f>
        <v>0</v>
      </c>
    </row>
    <row r="644" spans="1:26" x14ac:dyDescent="0.2">
      <c r="A644" t="s">
        <v>95</v>
      </c>
      <c r="B644" t="s">
        <v>96</v>
      </c>
      <c r="C644">
        <v>8</v>
      </c>
      <c r="D644" t="s">
        <v>22</v>
      </c>
      <c r="E644" t="s">
        <v>97</v>
      </c>
      <c r="F644" t="s">
        <v>54</v>
      </c>
      <c r="G644">
        <v>339</v>
      </c>
      <c r="H644" t="s">
        <v>25</v>
      </c>
      <c r="I644" t="s">
        <v>805</v>
      </c>
      <c r="J644">
        <v>15</v>
      </c>
      <c r="K644">
        <v>10</v>
      </c>
      <c r="L644">
        <v>2020</v>
      </c>
      <c r="M644">
        <v>15</v>
      </c>
      <c r="N644">
        <v>32</v>
      </c>
      <c r="O644">
        <v>55</v>
      </c>
      <c r="P644" t="s">
        <v>27</v>
      </c>
      <c r="Q644" t="s">
        <v>28</v>
      </c>
      <c r="R644" t="s">
        <v>354</v>
      </c>
      <c r="S644" t="s">
        <v>1562</v>
      </c>
      <c r="V644" s="4" t="b">
        <f t="shared" si="40"/>
        <v>1</v>
      </c>
      <c r="W644" s="6" t="b">
        <f t="shared" si="41"/>
        <v>1</v>
      </c>
      <c r="X644" s="4">
        <f t="shared" si="42"/>
        <v>0.64722222222222225</v>
      </c>
      <c r="Y644" s="4">
        <f t="shared" si="43"/>
        <v>6.9444444444444198E-4</v>
      </c>
      <c r="Z644" s="7" t="b">
        <f>IF(AND(V644,W644,Y644&gt;=Constants!$C$3),TRUE,0)</f>
        <v>1</v>
      </c>
    </row>
    <row r="645" spans="1:26" x14ac:dyDescent="0.2">
      <c r="A645" t="s">
        <v>95</v>
      </c>
      <c r="B645" t="s">
        <v>96</v>
      </c>
      <c r="C645">
        <v>8</v>
      </c>
      <c r="D645" t="s">
        <v>31</v>
      </c>
      <c r="E645" t="s">
        <v>114</v>
      </c>
      <c r="F645" t="s">
        <v>115</v>
      </c>
      <c r="G645">
        <v>340</v>
      </c>
      <c r="H645" t="s">
        <v>25</v>
      </c>
      <c r="I645" t="s">
        <v>774</v>
      </c>
      <c r="J645">
        <v>15</v>
      </c>
      <c r="K645">
        <v>10</v>
      </c>
      <c r="L645">
        <v>2020</v>
      </c>
      <c r="M645">
        <v>15</v>
      </c>
      <c r="N645">
        <v>33</v>
      </c>
      <c r="O645">
        <v>33</v>
      </c>
      <c r="P645" t="s">
        <v>27</v>
      </c>
      <c r="Q645" t="s">
        <v>98</v>
      </c>
      <c r="R645" t="s">
        <v>1533</v>
      </c>
      <c r="S645" t="s">
        <v>1563</v>
      </c>
      <c r="V645" s="4" t="b">
        <f t="shared" si="40"/>
        <v>0</v>
      </c>
      <c r="W645" s="6" t="b">
        <f t="shared" si="41"/>
        <v>1</v>
      </c>
      <c r="X645" s="4">
        <f t="shared" si="42"/>
        <v>0.6479166666666667</v>
      </c>
      <c r="Y645" s="4">
        <f t="shared" si="43"/>
        <v>6.9444444444444198E-4</v>
      </c>
      <c r="Z645" s="7">
        <f>IF(AND(V645,W645,Y645&gt;=Constants!$C$3),TRUE,0)</f>
        <v>0</v>
      </c>
    </row>
    <row r="646" spans="1:26" x14ac:dyDescent="0.2">
      <c r="A646" t="s">
        <v>95</v>
      </c>
      <c r="B646" t="s">
        <v>96</v>
      </c>
      <c r="C646">
        <v>8</v>
      </c>
      <c r="D646" t="s">
        <v>22</v>
      </c>
      <c r="E646" t="s">
        <v>97</v>
      </c>
      <c r="F646" t="s">
        <v>54</v>
      </c>
      <c r="G646">
        <v>340</v>
      </c>
      <c r="H646" t="s">
        <v>25</v>
      </c>
      <c r="I646" t="s">
        <v>26</v>
      </c>
      <c r="J646">
        <v>15</v>
      </c>
      <c r="K646">
        <v>10</v>
      </c>
      <c r="L646">
        <v>2020</v>
      </c>
      <c r="M646">
        <v>15</v>
      </c>
      <c r="N646">
        <v>32</v>
      </c>
      <c r="O646">
        <v>50</v>
      </c>
      <c r="P646" t="s">
        <v>27</v>
      </c>
      <c r="Q646" t="s">
        <v>98</v>
      </c>
      <c r="R646" t="s">
        <v>348</v>
      </c>
      <c r="S646" t="s">
        <v>349</v>
      </c>
      <c r="V646" s="4" t="b">
        <f t="shared" si="40"/>
        <v>1</v>
      </c>
      <c r="W646" s="6" t="b">
        <f t="shared" si="41"/>
        <v>1</v>
      </c>
      <c r="X646" s="4">
        <f t="shared" si="42"/>
        <v>0.64722222222222225</v>
      </c>
      <c r="Y646" s="4">
        <f t="shared" si="43"/>
        <v>6.9444444444444198E-4</v>
      </c>
      <c r="Z646" s="7" t="b">
        <f>IF(AND(V646,W646,Y646&gt;=Constants!$C$3),TRUE,0)</f>
        <v>1</v>
      </c>
    </row>
    <row r="647" spans="1:26" x14ac:dyDescent="0.2">
      <c r="A647" t="s">
        <v>95</v>
      </c>
      <c r="B647" t="s">
        <v>96</v>
      </c>
      <c r="C647">
        <v>8</v>
      </c>
      <c r="D647" t="s">
        <v>22</v>
      </c>
      <c r="E647" t="s">
        <v>97</v>
      </c>
      <c r="F647" t="s">
        <v>54</v>
      </c>
      <c r="G647">
        <v>340</v>
      </c>
      <c r="H647" t="s">
        <v>25</v>
      </c>
      <c r="I647" t="s">
        <v>805</v>
      </c>
      <c r="J647">
        <v>15</v>
      </c>
      <c r="K647">
        <v>10</v>
      </c>
      <c r="L647">
        <v>2020</v>
      </c>
      <c r="M647">
        <v>15</v>
      </c>
      <c r="N647">
        <v>33</v>
      </c>
      <c r="O647">
        <v>23</v>
      </c>
      <c r="P647" t="s">
        <v>27</v>
      </c>
      <c r="Q647" t="s">
        <v>98</v>
      </c>
      <c r="R647" t="s">
        <v>551</v>
      </c>
      <c r="S647" t="s">
        <v>1564</v>
      </c>
      <c r="V647" s="4" t="b">
        <f t="shared" si="40"/>
        <v>1</v>
      </c>
      <c r="W647" s="6" t="b">
        <f t="shared" si="41"/>
        <v>1</v>
      </c>
      <c r="X647" s="4">
        <f t="shared" si="42"/>
        <v>0.6479166666666667</v>
      </c>
      <c r="Y647" s="4">
        <f t="shared" si="43"/>
        <v>6.9444444444444198E-4</v>
      </c>
      <c r="Z647" s="7" t="b">
        <f>IF(AND(V647,W647,Y647&gt;=Constants!$C$3),TRUE,0)</f>
        <v>1</v>
      </c>
    </row>
    <row r="648" spans="1:26" x14ac:dyDescent="0.2">
      <c r="A648" t="s">
        <v>95</v>
      </c>
      <c r="B648" t="s">
        <v>96</v>
      </c>
      <c r="C648">
        <v>8</v>
      </c>
      <c r="D648" t="s">
        <v>31</v>
      </c>
      <c r="E648" t="s">
        <v>114</v>
      </c>
      <c r="F648" t="s">
        <v>115</v>
      </c>
      <c r="G648">
        <v>341</v>
      </c>
      <c r="H648" t="s">
        <v>25</v>
      </c>
      <c r="I648" t="s">
        <v>774</v>
      </c>
      <c r="J648">
        <v>15</v>
      </c>
      <c r="K648">
        <v>10</v>
      </c>
      <c r="L648">
        <v>2020</v>
      </c>
      <c r="M648">
        <v>15</v>
      </c>
      <c r="N648">
        <v>34</v>
      </c>
      <c r="O648">
        <v>12</v>
      </c>
      <c r="P648" t="s">
        <v>27</v>
      </c>
      <c r="Q648" t="s">
        <v>126</v>
      </c>
      <c r="R648" t="s">
        <v>1565</v>
      </c>
      <c r="S648" t="s">
        <v>1566</v>
      </c>
      <c r="V648" s="4" t="b">
        <f t="shared" si="40"/>
        <v>0</v>
      </c>
      <c r="W648" s="6" t="b">
        <f t="shared" si="41"/>
        <v>1</v>
      </c>
      <c r="X648" s="4">
        <f t="shared" si="42"/>
        <v>0.64861111111111114</v>
      </c>
      <c r="Y648" s="4">
        <f t="shared" si="43"/>
        <v>6.9444444444444198E-4</v>
      </c>
      <c r="Z648" s="7">
        <f>IF(AND(V648,W648,Y648&gt;=Constants!$C$3),TRUE,0)</f>
        <v>0</v>
      </c>
    </row>
    <row r="649" spans="1:26" x14ac:dyDescent="0.2">
      <c r="A649" t="s">
        <v>95</v>
      </c>
      <c r="B649" t="s">
        <v>96</v>
      </c>
      <c r="C649">
        <v>8</v>
      </c>
      <c r="D649" t="s">
        <v>31</v>
      </c>
      <c r="E649" t="s">
        <v>114</v>
      </c>
      <c r="F649" t="s">
        <v>115</v>
      </c>
      <c r="G649">
        <v>341</v>
      </c>
      <c r="H649" t="s">
        <v>25</v>
      </c>
      <c r="I649" t="s">
        <v>805</v>
      </c>
      <c r="J649">
        <v>15</v>
      </c>
      <c r="K649">
        <v>10</v>
      </c>
      <c r="L649">
        <v>2020</v>
      </c>
      <c r="M649">
        <v>15</v>
      </c>
      <c r="N649">
        <v>34</v>
      </c>
      <c r="O649">
        <v>27</v>
      </c>
      <c r="P649" t="s">
        <v>27</v>
      </c>
      <c r="Q649" t="s">
        <v>126</v>
      </c>
      <c r="R649" t="s">
        <v>1567</v>
      </c>
      <c r="S649" t="s">
        <v>1568</v>
      </c>
      <c r="V649" s="4" t="b">
        <f t="shared" si="40"/>
        <v>1</v>
      </c>
      <c r="W649" s="6" t="b">
        <f t="shared" si="41"/>
        <v>1</v>
      </c>
      <c r="X649" s="4">
        <f t="shared" si="42"/>
        <v>0.64861111111111114</v>
      </c>
      <c r="Y649" s="4">
        <f t="shared" si="43"/>
        <v>0</v>
      </c>
      <c r="Z649" s="7">
        <f>IF(AND(V649,W649,Y649&gt;=Constants!$C$3),TRUE,0)</f>
        <v>0</v>
      </c>
    </row>
    <row r="650" spans="1:26" x14ac:dyDescent="0.2">
      <c r="A650" t="s">
        <v>95</v>
      </c>
      <c r="B650" t="s">
        <v>96</v>
      </c>
      <c r="C650">
        <v>8</v>
      </c>
      <c r="D650" t="s">
        <v>31</v>
      </c>
      <c r="E650" t="s">
        <v>114</v>
      </c>
      <c r="F650" t="s">
        <v>115</v>
      </c>
      <c r="G650">
        <v>342</v>
      </c>
      <c r="H650" t="s">
        <v>25</v>
      </c>
      <c r="I650" t="s">
        <v>805</v>
      </c>
      <c r="J650">
        <v>15</v>
      </c>
      <c r="K650">
        <v>10</v>
      </c>
      <c r="L650">
        <v>2020</v>
      </c>
      <c r="M650">
        <v>15</v>
      </c>
      <c r="N650">
        <v>34</v>
      </c>
      <c r="O650">
        <v>12</v>
      </c>
      <c r="P650" t="s">
        <v>129</v>
      </c>
      <c r="Q650" t="s">
        <v>28</v>
      </c>
      <c r="R650" t="s">
        <v>1565</v>
      </c>
      <c r="S650" t="s">
        <v>1569</v>
      </c>
      <c r="V650" s="4" t="b">
        <f t="shared" si="40"/>
        <v>0</v>
      </c>
      <c r="W650" s="6" t="b">
        <f t="shared" si="41"/>
        <v>1</v>
      </c>
      <c r="X650" s="4">
        <f t="shared" si="42"/>
        <v>0.64861111111111114</v>
      </c>
      <c r="Y650" s="4">
        <f t="shared" si="43"/>
        <v>0</v>
      </c>
      <c r="Z650" s="7">
        <f>IF(AND(V650,W650,Y650&gt;=Constants!$C$3),TRUE,0)</f>
        <v>0</v>
      </c>
    </row>
    <row r="651" spans="1:26" x14ac:dyDescent="0.2">
      <c r="A651" t="s">
        <v>95</v>
      </c>
      <c r="B651" t="s">
        <v>96</v>
      </c>
      <c r="C651">
        <v>8</v>
      </c>
      <c r="D651" t="s">
        <v>31</v>
      </c>
      <c r="E651" t="s">
        <v>114</v>
      </c>
      <c r="F651" t="s">
        <v>115</v>
      </c>
      <c r="G651">
        <v>343</v>
      </c>
      <c r="H651" t="s">
        <v>25</v>
      </c>
      <c r="I651" t="s">
        <v>774</v>
      </c>
      <c r="J651">
        <v>15</v>
      </c>
      <c r="K651">
        <v>10</v>
      </c>
      <c r="L651">
        <v>2020</v>
      </c>
      <c r="M651">
        <v>15</v>
      </c>
      <c r="N651">
        <v>42</v>
      </c>
      <c r="O651">
        <v>23</v>
      </c>
      <c r="P651" t="s">
        <v>112</v>
      </c>
      <c r="Q651" t="s">
        <v>28</v>
      </c>
      <c r="R651" t="s">
        <v>176</v>
      </c>
      <c r="S651" t="s">
        <v>1570</v>
      </c>
      <c r="V651" s="4" t="b">
        <f t="shared" si="40"/>
        <v>0</v>
      </c>
      <c r="W651" s="6" t="b">
        <f t="shared" si="41"/>
        <v>1</v>
      </c>
      <c r="X651" s="4">
        <f t="shared" si="42"/>
        <v>0.65416666666666667</v>
      </c>
      <c r="Y651" s="4">
        <f t="shared" si="43"/>
        <v>5.5555555555555358E-3</v>
      </c>
      <c r="Z651" s="7">
        <f>IF(AND(V651,W651,Y651&gt;=Constants!$C$3),TRUE,0)</f>
        <v>0</v>
      </c>
    </row>
    <row r="652" spans="1:26" x14ac:dyDescent="0.2">
      <c r="A652" t="s">
        <v>95</v>
      </c>
      <c r="B652" t="s">
        <v>96</v>
      </c>
      <c r="C652">
        <v>8</v>
      </c>
      <c r="D652" t="s">
        <v>31</v>
      </c>
      <c r="E652" t="s">
        <v>114</v>
      </c>
      <c r="F652" t="s">
        <v>115</v>
      </c>
      <c r="G652">
        <v>344</v>
      </c>
      <c r="H652" t="s">
        <v>25</v>
      </c>
      <c r="I652" t="s">
        <v>35</v>
      </c>
      <c r="J652">
        <v>15</v>
      </c>
      <c r="K652">
        <v>10</v>
      </c>
      <c r="L652">
        <v>2020</v>
      </c>
      <c r="M652">
        <v>15</v>
      </c>
      <c r="N652">
        <v>48</v>
      </c>
      <c r="O652">
        <v>1</v>
      </c>
      <c r="P652" t="s">
        <v>27</v>
      </c>
      <c r="Q652" t="s">
        <v>36</v>
      </c>
      <c r="R652" t="s">
        <v>350</v>
      </c>
      <c r="S652" t="s">
        <v>351</v>
      </c>
      <c r="V652" s="4" t="b">
        <f t="shared" si="40"/>
        <v>0</v>
      </c>
      <c r="W652" s="6" t="b">
        <f t="shared" si="41"/>
        <v>1</v>
      </c>
      <c r="X652" s="4">
        <f t="shared" si="42"/>
        <v>0.65833333333333333</v>
      </c>
      <c r="Y652" s="4">
        <f t="shared" si="43"/>
        <v>4.1666666666666519E-3</v>
      </c>
      <c r="Z652" s="7">
        <f>IF(AND(V652,W652,Y652&gt;=Constants!$C$3),TRUE,0)</f>
        <v>0</v>
      </c>
    </row>
    <row r="653" spans="1:26" x14ac:dyDescent="0.2">
      <c r="A653" t="s">
        <v>95</v>
      </c>
      <c r="B653" t="s">
        <v>96</v>
      </c>
      <c r="C653">
        <v>8</v>
      </c>
      <c r="D653" t="s">
        <v>31</v>
      </c>
      <c r="E653" t="s">
        <v>114</v>
      </c>
      <c r="F653" t="s">
        <v>115</v>
      </c>
      <c r="G653">
        <v>345</v>
      </c>
      <c r="H653" t="s">
        <v>25</v>
      </c>
      <c r="I653" t="s">
        <v>35</v>
      </c>
      <c r="J653">
        <v>16</v>
      </c>
      <c r="K653">
        <v>10</v>
      </c>
      <c r="L653">
        <v>2020</v>
      </c>
      <c r="M653">
        <v>6</v>
      </c>
      <c r="N653">
        <v>8</v>
      </c>
      <c r="O653">
        <v>6</v>
      </c>
      <c r="P653" t="s">
        <v>112</v>
      </c>
      <c r="Q653" t="s">
        <v>28</v>
      </c>
      <c r="R653" t="s">
        <v>352</v>
      </c>
      <c r="S653" t="s">
        <v>353</v>
      </c>
      <c r="V653" s="4" t="b">
        <f t="shared" si="40"/>
        <v>0</v>
      </c>
      <c r="W653" s="6" t="b">
        <f t="shared" si="41"/>
        <v>0</v>
      </c>
      <c r="X653" s="4">
        <f t="shared" si="42"/>
        <v>0.25555555555555559</v>
      </c>
      <c r="Y653" s="4" t="str">
        <f t="shared" si="43"/>
        <v xml:space="preserve"> </v>
      </c>
      <c r="Z653" s="7">
        <f>IF(AND(V653,W653,Y653&gt;=Constants!$C$3),TRUE,0)</f>
        <v>0</v>
      </c>
    </row>
    <row r="654" spans="1:26" x14ac:dyDescent="0.2">
      <c r="A654" t="s">
        <v>95</v>
      </c>
      <c r="B654" t="s">
        <v>96</v>
      </c>
      <c r="C654">
        <v>8</v>
      </c>
      <c r="D654" t="s">
        <v>31</v>
      </c>
      <c r="E654" t="s">
        <v>114</v>
      </c>
      <c r="F654" t="s">
        <v>115</v>
      </c>
      <c r="G654">
        <v>346</v>
      </c>
      <c r="H654" t="s">
        <v>102</v>
      </c>
      <c r="I654" t="s">
        <v>805</v>
      </c>
      <c r="J654">
        <v>16</v>
      </c>
      <c r="K654">
        <v>10</v>
      </c>
      <c r="L654">
        <v>2020</v>
      </c>
      <c r="M654">
        <v>6</v>
      </c>
      <c r="N654">
        <v>9</v>
      </c>
      <c r="O654">
        <v>16</v>
      </c>
      <c r="P654" t="s">
        <v>27</v>
      </c>
      <c r="Q654" t="s">
        <v>28</v>
      </c>
      <c r="R654" t="s">
        <v>1571</v>
      </c>
      <c r="S654" t="s">
        <v>1572</v>
      </c>
      <c r="V654" s="4" t="b">
        <f t="shared" si="40"/>
        <v>0</v>
      </c>
      <c r="W654" s="6" t="b">
        <f t="shared" si="41"/>
        <v>1</v>
      </c>
      <c r="X654" s="4">
        <f t="shared" si="42"/>
        <v>0.25625000000000003</v>
      </c>
      <c r="Y654" s="4">
        <f t="shared" si="43"/>
        <v>6.9444444444444198E-4</v>
      </c>
      <c r="Z654" s="7">
        <f>IF(AND(V654,W654,Y654&gt;=Constants!$C$3),TRUE,0)</f>
        <v>0</v>
      </c>
    </row>
    <row r="655" spans="1:26" x14ac:dyDescent="0.2">
      <c r="A655" t="s">
        <v>95</v>
      </c>
      <c r="B655" t="s">
        <v>96</v>
      </c>
      <c r="C655">
        <v>8</v>
      </c>
      <c r="D655" t="s">
        <v>31</v>
      </c>
      <c r="E655" t="s">
        <v>114</v>
      </c>
      <c r="F655" t="s">
        <v>115</v>
      </c>
      <c r="G655">
        <v>347</v>
      </c>
      <c r="H655" t="s">
        <v>25</v>
      </c>
      <c r="I655" t="s">
        <v>35</v>
      </c>
      <c r="J655">
        <v>16</v>
      </c>
      <c r="K655">
        <v>10</v>
      </c>
      <c r="L655">
        <v>2020</v>
      </c>
      <c r="M655">
        <v>15</v>
      </c>
      <c r="N655">
        <v>29</v>
      </c>
      <c r="O655">
        <v>44</v>
      </c>
      <c r="P655" t="s">
        <v>27</v>
      </c>
      <c r="Q655" t="s">
        <v>28</v>
      </c>
      <c r="R655" t="s">
        <v>354</v>
      </c>
      <c r="S655" t="s">
        <v>355</v>
      </c>
      <c r="V655" s="4" t="b">
        <f t="shared" si="40"/>
        <v>0</v>
      </c>
      <c r="W655" s="6" t="b">
        <f t="shared" si="41"/>
        <v>1</v>
      </c>
      <c r="X655" s="4">
        <f t="shared" si="42"/>
        <v>0.64513888888888882</v>
      </c>
      <c r="Y655" s="4">
        <f t="shared" si="43"/>
        <v>0.38888888888888878</v>
      </c>
      <c r="Z655" s="7">
        <f>IF(AND(V655,W655,Y655&gt;=Constants!$C$3),TRUE,0)</f>
        <v>0</v>
      </c>
    </row>
    <row r="656" spans="1:26" x14ac:dyDescent="0.2">
      <c r="A656" t="s">
        <v>95</v>
      </c>
      <c r="B656" t="s">
        <v>96</v>
      </c>
      <c r="C656">
        <v>8</v>
      </c>
      <c r="D656" t="s">
        <v>31</v>
      </c>
      <c r="E656" t="s">
        <v>114</v>
      </c>
      <c r="F656" t="s">
        <v>115</v>
      </c>
      <c r="G656">
        <v>347</v>
      </c>
      <c r="H656" t="s">
        <v>25</v>
      </c>
      <c r="I656" t="s">
        <v>774</v>
      </c>
      <c r="J656">
        <v>16</v>
      </c>
      <c r="K656">
        <v>10</v>
      </c>
      <c r="L656">
        <v>2020</v>
      </c>
      <c r="M656">
        <v>15</v>
      </c>
      <c r="N656">
        <v>29</v>
      </c>
      <c r="O656">
        <v>25</v>
      </c>
      <c r="P656" t="s">
        <v>27</v>
      </c>
      <c r="Q656" t="s">
        <v>28</v>
      </c>
      <c r="R656" t="s">
        <v>204</v>
      </c>
      <c r="S656" t="s">
        <v>1573</v>
      </c>
      <c r="V656" s="4" t="b">
        <f t="shared" si="40"/>
        <v>1</v>
      </c>
      <c r="W656" s="6" t="b">
        <f t="shared" si="41"/>
        <v>1</v>
      </c>
      <c r="X656" s="4">
        <f t="shared" si="42"/>
        <v>0.64513888888888882</v>
      </c>
      <c r="Y656" s="4">
        <f t="shared" si="43"/>
        <v>0</v>
      </c>
      <c r="Z656" s="7">
        <f>IF(AND(V656,W656,Y656&gt;=Constants!$C$3),TRUE,0)</f>
        <v>0</v>
      </c>
    </row>
    <row r="657" spans="1:26" x14ac:dyDescent="0.2">
      <c r="A657" t="s">
        <v>95</v>
      </c>
      <c r="B657" t="s">
        <v>96</v>
      </c>
      <c r="C657">
        <v>8</v>
      </c>
      <c r="D657" t="s">
        <v>31</v>
      </c>
      <c r="E657" t="s">
        <v>114</v>
      </c>
      <c r="F657" t="s">
        <v>115</v>
      </c>
      <c r="G657">
        <v>347</v>
      </c>
      <c r="H657" t="s">
        <v>25</v>
      </c>
      <c r="I657" t="s">
        <v>805</v>
      </c>
      <c r="J657">
        <v>16</v>
      </c>
      <c r="K657">
        <v>10</v>
      </c>
      <c r="L657">
        <v>2020</v>
      </c>
      <c r="M657">
        <v>15</v>
      </c>
      <c r="N657">
        <v>29</v>
      </c>
      <c r="O657">
        <v>30</v>
      </c>
      <c r="P657" t="s">
        <v>27</v>
      </c>
      <c r="Q657" t="s">
        <v>28</v>
      </c>
      <c r="R657" t="s">
        <v>1574</v>
      </c>
      <c r="S657" t="s">
        <v>1575</v>
      </c>
      <c r="V657" s="4" t="b">
        <f t="shared" si="40"/>
        <v>1</v>
      </c>
      <c r="W657" s="6" t="b">
        <f t="shared" si="41"/>
        <v>1</v>
      </c>
      <c r="X657" s="4">
        <f t="shared" si="42"/>
        <v>0.64513888888888882</v>
      </c>
      <c r="Y657" s="4">
        <f t="shared" si="43"/>
        <v>0</v>
      </c>
      <c r="Z657" s="7">
        <f>IF(AND(V657,W657,Y657&gt;=Constants!$C$3),TRUE,0)</f>
        <v>0</v>
      </c>
    </row>
    <row r="658" spans="1:26" x14ac:dyDescent="0.2">
      <c r="A658" t="s">
        <v>95</v>
      </c>
      <c r="B658" t="s">
        <v>96</v>
      </c>
      <c r="C658">
        <v>8</v>
      </c>
      <c r="D658" t="s">
        <v>31</v>
      </c>
      <c r="E658" t="s">
        <v>114</v>
      </c>
      <c r="F658" t="s">
        <v>115</v>
      </c>
      <c r="G658">
        <v>348</v>
      </c>
      <c r="H658" t="s">
        <v>25</v>
      </c>
      <c r="I658" t="s">
        <v>774</v>
      </c>
      <c r="J658">
        <v>16</v>
      </c>
      <c r="K658">
        <v>10</v>
      </c>
      <c r="L658">
        <v>2020</v>
      </c>
      <c r="M658">
        <v>16</v>
      </c>
      <c r="N658">
        <v>4</v>
      </c>
      <c r="O658">
        <v>4</v>
      </c>
      <c r="P658" t="s">
        <v>27</v>
      </c>
      <c r="Q658" t="s">
        <v>98</v>
      </c>
      <c r="R658" t="s">
        <v>561</v>
      </c>
      <c r="S658" t="s">
        <v>1576</v>
      </c>
      <c r="V658" s="4" t="b">
        <f t="shared" si="40"/>
        <v>0</v>
      </c>
      <c r="W658" s="6" t="b">
        <f t="shared" si="41"/>
        <v>1</v>
      </c>
      <c r="X658" s="4">
        <f t="shared" si="42"/>
        <v>0.6694444444444444</v>
      </c>
      <c r="Y658" s="4">
        <f t="shared" si="43"/>
        <v>2.430555555555558E-2</v>
      </c>
      <c r="Z658" s="7">
        <f>IF(AND(V658,W658,Y658&gt;=Constants!$C$3),TRUE,0)</f>
        <v>0</v>
      </c>
    </row>
    <row r="659" spans="1:26" x14ac:dyDescent="0.2">
      <c r="A659" t="s">
        <v>95</v>
      </c>
      <c r="B659" t="s">
        <v>96</v>
      </c>
      <c r="C659">
        <v>8</v>
      </c>
      <c r="D659" t="s">
        <v>31</v>
      </c>
      <c r="E659" t="s">
        <v>114</v>
      </c>
      <c r="F659" t="s">
        <v>115</v>
      </c>
      <c r="G659">
        <v>348</v>
      </c>
      <c r="H659" t="s">
        <v>25</v>
      </c>
      <c r="I659" t="s">
        <v>805</v>
      </c>
      <c r="J659">
        <v>16</v>
      </c>
      <c r="K659">
        <v>10</v>
      </c>
      <c r="L659">
        <v>2020</v>
      </c>
      <c r="M659">
        <v>16</v>
      </c>
      <c r="N659">
        <v>4</v>
      </c>
      <c r="O659">
        <v>32</v>
      </c>
      <c r="P659" t="s">
        <v>27</v>
      </c>
      <c r="Q659" t="s">
        <v>98</v>
      </c>
      <c r="R659" t="s">
        <v>1577</v>
      </c>
      <c r="S659" t="s">
        <v>1578</v>
      </c>
      <c r="V659" s="4" t="b">
        <f t="shared" si="40"/>
        <v>1</v>
      </c>
      <c r="W659" s="6" t="b">
        <f t="shared" si="41"/>
        <v>1</v>
      </c>
      <c r="X659" s="4">
        <f t="shared" si="42"/>
        <v>0.6694444444444444</v>
      </c>
      <c r="Y659" s="4">
        <f t="shared" si="43"/>
        <v>0</v>
      </c>
      <c r="Z659" s="7">
        <f>IF(AND(V659,W659,Y659&gt;=Constants!$C$3),TRUE,0)</f>
        <v>0</v>
      </c>
    </row>
    <row r="660" spans="1:26" x14ac:dyDescent="0.2">
      <c r="A660" t="s">
        <v>95</v>
      </c>
      <c r="B660" t="s">
        <v>96</v>
      </c>
      <c r="C660">
        <v>8</v>
      </c>
      <c r="D660" t="s">
        <v>31</v>
      </c>
      <c r="E660" t="s">
        <v>114</v>
      </c>
      <c r="F660" t="s">
        <v>115</v>
      </c>
      <c r="G660">
        <v>349</v>
      </c>
      <c r="H660" t="s">
        <v>25</v>
      </c>
      <c r="I660" t="s">
        <v>774</v>
      </c>
      <c r="J660">
        <v>16</v>
      </c>
      <c r="K660">
        <v>10</v>
      </c>
      <c r="L660">
        <v>2020</v>
      </c>
      <c r="M660">
        <v>16</v>
      </c>
      <c r="N660">
        <v>4</v>
      </c>
      <c r="O660">
        <v>32</v>
      </c>
      <c r="P660" t="s">
        <v>27</v>
      </c>
      <c r="Q660" t="s">
        <v>28</v>
      </c>
      <c r="R660" t="s">
        <v>1577</v>
      </c>
      <c r="S660" t="s">
        <v>1579</v>
      </c>
      <c r="V660" s="4" t="b">
        <f t="shared" ref="V660:V723" si="44">NOT(ISERROR(MATCH(G660,G659,0)))</f>
        <v>0</v>
      </c>
      <c r="W660" s="6" t="b">
        <f t="shared" ref="W660:W723" si="45">IF(DATE(L660,K660,J660)-DATE(L659,K659,J659)&lt;&gt;0,FALSE,TRUE)</f>
        <v>1</v>
      </c>
      <c r="X660" s="4">
        <f t="shared" ref="X660:X723" si="46">TIMEVALUE(CONCATENATE(M660,":",N660))</f>
        <v>0.6694444444444444</v>
      </c>
      <c r="Y660" s="4">
        <f t="shared" ref="Y660:Y723" si="47">IF(ISERROR((X660-X659))," ", IF(W660,ABS(X660-X659)," "))</f>
        <v>0</v>
      </c>
      <c r="Z660" s="7">
        <f>IF(AND(V660,W660,Y660&gt;=Constants!$C$3),TRUE,0)</f>
        <v>0</v>
      </c>
    </row>
    <row r="661" spans="1:26" x14ac:dyDescent="0.2">
      <c r="A661" t="s">
        <v>95</v>
      </c>
      <c r="B661" t="s">
        <v>96</v>
      </c>
      <c r="C661">
        <v>8</v>
      </c>
      <c r="D661" t="s">
        <v>31</v>
      </c>
      <c r="E661" t="s">
        <v>114</v>
      </c>
      <c r="F661" t="s">
        <v>115</v>
      </c>
      <c r="G661">
        <v>349</v>
      </c>
      <c r="H661" t="s">
        <v>25</v>
      </c>
      <c r="I661" t="s">
        <v>26</v>
      </c>
      <c r="J661">
        <v>16</v>
      </c>
      <c r="K661">
        <v>10</v>
      </c>
      <c r="L661">
        <v>2020</v>
      </c>
      <c r="M661">
        <v>16</v>
      </c>
      <c r="N661">
        <v>5</v>
      </c>
      <c r="O661">
        <v>8</v>
      </c>
      <c r="P661" t="s">
        <v>27</v>
      </c>
      <c r="Q661" t="s">
        <v>28</v>
      </c>
      <c r="R661" t="s">
        <v>217</v>
      </c>
      <c r="S661" t="s">
        <v>356</v>
      </c>
      <c r="V661" s="4" t="b">
        <f t="shared" si="44"/>
        <v>1</v>
      </c>
      <c r="W661" s="6" t="b">
        <f t="shared" si="45"/>
        <v>1</v>
      </c>
      <c r="X661" s="4">
        <f t="shared" si="46"/>
        <v>0.67013888888888884</v>
      </c>
      <c r="Y661" s="4">
        <f t="shared" si="47"/>
        <v>6.9444444444444198E-4</v>
      </c>
      <c r="Z661" s="7" t="b">
        <f>IF(AND(V661,W661,Y661&gt;=Constants!$C$3),TRUE,0)</f>
        <v>1</v>
      </c>
    </row>
    <row r="662" spans="1:26" x14ac:dyDescent="0.2">
      <c r="A662" t="s">
        <v>95</v>
      </c>
      <c r="B662" t="s">
        <v>96</v>
      </c>
      <c r="C662">
        <v>8</v>
      </c>
      <c r="D662" t="s">
        <v>31</v>
      </c>
      <c r="E662" t="s">
        <v>114</v>
      </c>
      <c r="F662" t="s">
        <v>115</v>
      </c>
      <c r="G662">
        <v>349</v>
      </c>
      <c r="H662" t="s">
        <v>25</v>
      </c>
      <c r="I662" t="s">
        <v>805</v>
      </c>
      <c r="J662">
        <v>16</v>
      </c>
      <c r="K662">
        <v>10</v>
      </c>
      <c r="L662">
        <v>2020</v>
      </c>
      <c r="M662">
        <v>16</v>
      </c>
      <c r="N662">
        <v>4</v>
      </c>
      <c r="O662">
        <v>35</v>
      </c>
      <c r="P662" t="s">
        <v>27</v>
      </c>
      <c r="Q662" t="s">
        <v>28</v>
      </c>
      <c r="R662" t="s">
        <v>1231</v>
      </c>
      <c r="S662" t="s">
        <v>1580</v>
      </c>
      <c r="V662" s="4" t="b">
        <f t="shared" si="44"/>
        <v>1</v>
      </c>
      <c r="W662" s="6" t="b">
        <f t="shared" si="45"/>
        <v>1</v>
      </c>
      <c r="X662" s="4">
        <f t="shared" si="46"/>
        <v>0.6694444444444444</v>
      </c>
      <c r="Y662" s="4">
        <f t="shared" si="47"/>
        <v>6.9444444444444198E-4</v>
      </c>
      <c r="Z662" s="7" t="b">
        <f>IF(AND(V662,W662,Y662&gt;=Constants!$C$3),TRUE,0)</f>
        <v>1</v>
      </c>
    </row>
    <row r="663" spans="1:26" x14ac:dyDescent="0.2">
      <c r="A663" t="s">
        <v>95</v>
      </c>
      <c r="B663" t="s">
        <v>96</v>
      </c>
      <c r="C663">
        <v>8</v>
      </c>
      <c r="D663" t="s">
        <v>31</v>
      </c>
      <c r="E663" t="s">
        <v>114</v>
      </c>
      <c r="F663" t="s">
        <v>115</v>
      </c>
      <c r="G663">
        <v>350</v>
      </c>
      <c r="H663" t="s">
        <v>25</v>
      </c>
      <c r="I663" t="s">
        <v>26</v>
      </c>
      <c r="J663">
        <v>16</v>
      </c>
      <c r="K663">
        <v>10</v>
      </c>
      <c r="L663">
        <v>2020</v>
      </c>
      <c r="M663">
        <v>17</v>
      </c>
      <c r="N663">
        <v>16</v>
      </c>
      <c r="O663">
        <v>14</v>
      </c>
      <c r="P663" t="s">
        <v>112</v>
      </c>
      <c r="Q663" t="s">
        <v>28</v>
      </c>
      <c r="R663" t="s">
        <v>357</v>
      </c>
      <c r="S663" t="s">
        <v>358</v>
      </c>
      <c r="V663" s="4" t="b">
        <f t="shared" si="44"/>
        <v>0</v>
      </c>
      <c r="W663" s="6" t="b">
        <f t="shared" si="45"/>
        <v>1</v>
      </c>
      <c r="X663" s="4">
        <f t="shared" si="46"/>
        <v>0.71944444444444444</v>
      </c>
      <c r="Y663" s="4">
        <f t="shared" si="47"/>
        <v>5.0000000000000044E-2</v>
      </c>
      <c r="Z663" s="7">
        <f>IF(AND(V663,W663,Y663&gt;=Constants!$C$3),TRUE,0)</f>
        <v>0</v>
      </c>
    </row>
    <row r="664" spans="1:26" x14ac:dyDescent="0.2">
      <c r="A664" t="s">
        <v>95</v>
      </c>
      <c r="B664" t="s">
        <v>96</v>
      </c>
      <c r="C664">
        <v>8</v>
      </c>
      <c r="D664" t="s">
        <v>31</v>
      </c>
      <c r="E664" t="s">
        <v>114</v>
      </c>
      <c r="F664" t="s">
        <v>115</v>
      </c>
      <c r="G664">
        <v>351</v>
      </c>
      <c r="H664" t="s">
        <v>25</v>
      </c>
      <c r="I664" t="s">
        <v>774</v>
      </c>
      <c r="J664">
        <v>16</v>
      </c>
      <c r="K664">
        <v>10</v>
      </c>
      <c r="L664">
        <v>2020</v>
      </c>
      <c r="M664">
        <v>17</v>
      </c>
      <c r="N664">
        <v>16</v>
      </c>
      <c r="O664">
        <v>16</v>
      </c>
      <c r="P664" t="s">
        <v>27</v>
      </c>
      <c r="Q664" t="s">
        <v>98</v>
      </c>
      <c r="R664" t="s">
        <v>1235</v>
      </c>
      <c r="S664" t="s">
        <v>1581</v>
      </c>
      <c r="V664" s="4" t="b">
        <f t="shared" si="44"/>
        <v>0</v>
      </c>
      <c r="W664" s="6" t="b">
        <f t="shared" si="45"/>
        <v>1</v>
      </c>
      <c r="X664" s="4">
        <f t="shared" si="46"/>
        <v>0.71944444444444444</v>
      </c>
      <c r="Y664" s="4">
        <f t="shared" si="47"/>
        <v>0</v>
      </c>
      <c r="Z664" s="7">
        <f>IF(AND(V664,W664,Y664&gt;=Constants!$C$3),TRUE,0)</f>
        <v>0</v>
      </c>
    </row>
    <row r="665" spans="1:26" x14ac:dyDescent="0.2">
      <c r="A665" t="s">
        <v>95</v>
      </c>
      <c r="B665" t="s">
        <v>96</v>
      </c>
      <c r="C665">
        <v>8</v>
      </c>
      <c r="D665" t="s">
        <v>31</v>
      </c>
      <c r="E665" t="s">
        <v>114</v>
      </c>
      <c r="F665" t="s">
        <v>115</v>
      </c>
      <c r="G665">
        <v>351</v>
      </c>
      <c r="H665" t="s">
        <v>25</v>
      </c>
      <c r="I665" t="s">
        <v>26</v>
      </c>
      <c r="J665">
        <v>16</v>
      </c>
      <c r="K665">
        <v>10</v>
      </c>
      <c r="L665">
        <v>2020</v>
      </c>
      <c r="M665">
        <v>17</v>
      </c>
      <c r="N665">
        <v>16</v>
      </c>
      <c r="O665">
        <v>14</v>
      </c>
      <c r="P665" t="s">
        <v>27</v>
      </c>
      <c r="Q665" t="s">
        <v>98</v>
      </c>
      <c r="R665" t="s">
        <v>357</v>
      </c>
      <c r="S665" t="s">
        <v>359</v>
      </c>
      <c r="V665" s="4" t="b">
        <f t="shared" si="44"/>
        <v>1</v>
      </c>
      <c r="W665" s="6" t="b">
        <f t="shared" si="45"/>
        <v>1</v>
      </c>
      <c r="X665" s="4">
        <f t="shared" si="46"/>
        <v>0.71944444444444444</v>
      </c>
      <c r="Y665" s="4">
        <f t="shared" si="47"/>
        <v>0</v>
      </c>
      <c r="Z665" s="7">
        <f>IF(AND(V665,W665,Y665&gt;=Constants!$C$3),TRUE,0)</f>
        <v>0</v>
      </c>
    </row>
    <row r="666" spans="1:26" x14ac:dyDescent="0.2">
      <c r="A666" t="s">
        <v>95</v>
      </c>
      <c r="B666" t="s">
        <v>96</v>
      </c>
      <c r="C666">
        <v>8</v>
      </c>
      <c r="D666" t="s">
        <v>31</v>
      </c>
      <c r="E666" t="s">
        <v>114</v>
      </c>
      <c r="F666" t="s">
        <v>115</v>
      </c>
      <c r="G666">
        <v>351</v>
      </c>
      <c r="H666" t="s">
        <v>25</v>
      </c>
      <c r="I666" t="s">
        <v>805</v>
      </c>
      <c r="J666">
        <v>16</v>
      </c>
      <c r="K666">
        <v>10</v>
      </c>
      <c r="L666">
        <v>2020</v>
      </c>
      <c r="M666">
        <v>17</v>
      </c>
      <c r="N666">
        <v>16</v>
      </c>
      <c r="O666">
        <v>24</v>
      </c>
      <c r="P666" t="s">
        <v>27</v>
      </c>
      <c r="Q666" t="s">
        <v>98</v>
      </c>
      <c r="R666" t="s">
        <v>363</v>
      </c>
      <c r="S666" t="s">
        <v>1582</v>
      </c>
      <c r="V666" s="4" t="b">
        <f t="shared" si="44"/>
        <v>1</v>
      </c>
      <c r="W666" s="6" t="b">
        <f t="shared" si="45"/>
        <v>1</v>
      </c>
      <c r="X666" s="4">
        <f t="shared" si="46"/>
        <v>0.71944444444444444</v>
      </c>
      <c r="Y666" s="4">
        <f t="shared" si="47"/>
        <v>0</v>
      </c>
      <c r="Z666" s="7">
        <f>IF(AND(V666,W666,Y666&gt;=Constants!$C$3),TRUE,0)</f>
        <v>0</v>
      </c>
    </row>
    <row r="667" spans="1:26" x14ac:dyDescent="0.2">
      <c r="A667" t="s">
        <v>95</v>
      </c>
      <c r="B667" t="s">
        <v>96</v>
      </c>
      <c r="C667">
        <v>8</v>
      </c>
      <c r="D667" t="s">
        <v>31</v>
      </c>
      <c r="E667" t="s">
        <v>114</v>
      </c>
      <c r="F667" t="s">
        <v>115</v>
      </c>
      <c r="G667">
        <v>352</v>
      </c>
      <c r="H667" t="s">
        <v>25</v>
      </c>
      <c r="I667" t="s">
        <v>774</v>
      </c>
      <c r="J667">
        <v>16</v>
      </c>
      <c r="K667">
        <v>10</v>
      </c>
      <c r="L667">
        <v>2020</v>
      </c>
      <c r="M667">
        <v>17</v>
      </c>
      <c r="N667">
        <v>16</v>
      </c>
      <c r="O667">
        <v>16</v>
      </c>
      <c r="P667" t="s">
        <v>27</v>
      </c>
      <c r="Q667" t="s">
        <v>28</v>
      </c>
      <c r="R667" t="s">
        <v>1235</v>
      </c>
      <c r="S667" t="s">
        <v>1583</v>
      </c>
      <c r="V667" s="4" t="b">
        <f t="shared" si="44"/>
        <v>0</v>
      </c>
      <c r="W667" s="6" t="b">
        <f t="shared" si="45"/>
        <v>1</v>
      </c>
      <c r="X667" s="4">
        <f t="shared" si="46"/>
        <v>0.71944444444444444</v>
      </c>
      <c r="Y667" s="4">
        <f t="shared" si="47"/>
        <v>0</v>
      </c>
      <c r="Z667" s="7">
        <f>IF(AND(V667,W667,Y667&gt;=Constants!$C$3),TRUE,0)</f>
        <v>0</v>
      </c>
    </row>
    <row r="668" spans="1:26" x14ac:dyDescent="0.2">
      <c r="A668" t="s">
        <v>95</v>
      </c>
      <c r="B668" t="s">
        <v>96</v>
      </c>
      <c r="C668">
        <v>8</v>
      </c>
      <c r="D668" t="s">
        <v>31</v>
      </c>
      <c r="E668" t="s">
        <v>114</v>
      </c>
      <c r="F668" t="s">
        <v>115</v>
      </c>
      <c r="G668">
        <v>352</v>
      </c>
      <c r="H668" t="s">
        <v>25</v>
      </c>
      <c r="I668" t="s">
        <v>26</v>
      </c>
      <c r="J668">
        <v>16</v>
      </c>
      <c r="K668">
        <v>10</v>
      </c>
      <c r="L668">
        <v>2020</v>
      </c>
      <c r="M668">
        <v>17</v>
      </c>
      <c r="N668">
        <v>16</v>
      </c>
      <c r="O668">
        <v>14</v>
      </c>
      <c r="P668" t="s">
        <v>27</v>
      </c>
      <c r="Q668" t="s">
        <v>28</v>
      </c>
      <c r="R668" t="s">
        <v>357</v>
      </c>
      <c r="S668" t="s">
        <v>360</v>
      </c>
      <c r="V668" s="4" t="b">
        <f t="shared" si="44"/>
        <v>1</v>
      </c>
      <c r="W668" s="6" t="b">
        <f t="shared" si="45"/>
        <v>1</v>
      </c>
      <c r="X668" s="4">
        <f t="shared" si="46"/>
        <v>0.71944444444444444</v>
      </c>
      <c r="Y668" s="4">
        <f t="shared" si="47"/>
        <v>0</v>
      </c>
      <c r="Z668" s="7">
        <f>IF(AND(V668,W668,Y668&gt;=Constants!$C$3),TRUE,0)</f>
        <v>0</v>
      </c>
    </row>
    <row r="669" spans="1:26" x14ac:dyDescent="0.2">
      <c r="A669" t="s">
        <v>95</v>
      </c>
      <c r="B669" t="s">
        <v>96</v>
      </c>
      <c r="C669">
        <v>8</v>
      </c>
      <c r="D669" t="s">
        <v>31</v>
      </c>
      <c r="E669" t="s">
        <v>114</v>
      </c>
      <c r="F669" t="s">
        <v>115</v>
      </c>
      <c r="G669">
        <v>353</v>
      </c>
      <c r="H669" t="s">
        <v>25</v>
      </c>
      <c r="I669" t="s">
        <v>26</v>
      </c>
      <c r="J669">
        <v>16</v>
      </c>
      <c r="K669">
        <v>10</v>
      </c>
      <c r="L669">
        <v>2020</v>
      </c>
      <c r="M669">
        <v>17</v>
      </c>
      <c r="N669">
        <v>16</v>
      </c>
      <c r="O669">
        <v>14</v>
      </c>
      <c r="P669" t="s">
        <v>27</v>
      </c>
      <c r="Q669" t="s">
        <v>28</v>
      </c>
      <c r="R669" t="s">
        <v>357</v>
      </c>
      <c r="S669" t="s">
        <v>361</v>
      </c>
      <c r="V669" s="4" t="b">
        <f t="shared" si="44"/>
        <v>0</v>
      </c>
      <c r="W669" s="6" t="b">
        <f t="shared" si="45"/>
        <v>1</v>
      </c>
      <c r="X669" s="4">
        <f t="shared" si="46"/>
        <v>0.71944444444444444</v>
      </c>
      <c r="Y669" s="4">
        <f t="shared" si="47"/>
        <v>0</v>
      </c>
      <c r="Z669" s="7">
        <f>IF(AND(V669,W669,Y669&gt;=Constants!$C$3),TRUE,0)</f>
        <v>0</v>
      </c>
    </row>
    <row r="670" spans="1:26" x14ac:dyDescent="0.2">
      <c r="A670" t="s">
        <v>95</v>
      </c>
      <c r="B670" t="s">
        <v>96</v>
      </c>
      <c r="C670">
        <v>8</v>
      </c>
      <c r="D670" t="s">
        <v>31</v>
      </c>
      <c r="E670" t="s">
        <v>114</v>
      </c>
      <c r="F670" t="s">
        <v>115</v>
      </c>
      <c r="G670">
        <v>354</v>
      </c>
      <c r="H670" t="s">
        <v>362</v>
      </c>
      <c r="I670" t="s">
        <v>26</v>
      </c>
      <c r="J670">
        <v>16</v>
      </c>
      <c r="K670">
        <v>10</v>
      </c>
      <c r="L670">
        <v>2020</v>
      </c>
      <c r="M670">
        <v>17</v>
      </c>
      <c r="N670">
        <v>16</v>
      </c>
      <c r="O670">
        <v>24</v>
      </c>
      <c r="P670" t="s">
        <v>28</v>
      </c>
      <c r="Q670" t="s">
        <v>28</v>
      </c>
      <c r="R670" t="s">
        <v>363</v>
      </c>
      <c r="S670" t="s">
        <v>364</v>
      </c>
      <c r="V670" s="4" t="b">
        <f t="shared" si="44"/>
        <v>0</v>
      </c>
      <c r="W670" s="6" t="b">
        <f t="shared" si="45"/>
        <v>1</v>
      </c>
      <c r="X670" s="4">
        <f t="shared" si="46"/>
        <v>0.71944444444444444</v>
      </c>
      <c r="Y670" s="4">
        <f t="shared" si="47"/>
        <v>0</v>
      </c>
      <c r="Z670" s="7">
        <f>IF(AND(V670,W670,Y670&gt;=Constants!$C$3),TRUE,0)</f>
        <v>0</v>
      </c>
    </row>
    <row r="671" spans="1:26" x14ac:dyDescent="0.2">
      <c r="A671" t="s">
        <v>95</v>
      </c>
      <c r="B671" t="s">
        <v>96</v>
      </c>
      <c r="C671">
        <v>8</v>
      </c>
      <c r="D671" t="s">
        <v>31</v>
      </c>
      <c r="E671" t="s">
        <v>114</v>
      </c>
      <c r="F671" t="s">
        <v>115</v>
      </c>
      <c r="G671">
        <v>354</v>
      </c>
      <c r="H671" t="s">
        <v>362</v>
      </c>
      <c r="I671" t="s">
        <v>805</v>
      </c>
      <c r="J671">
        <v>16</v>
      </c>
      <c r="K671">
        <v>10</v>
      </c>
      <c r="L671">
        <v>2020</v>
      </c>
      <c r="M671">
        <v>17</v>
      </c>
      <c r="N671">
        <v>16</v>
      </c>
      <c r="O671">
        <v>14</v>
      </c>
      <c r="P671" t="s">
        <v>28</v>
      </c>
      <c r="Q671" t="s">
        <v>28</v>
      </c>
      <c r="R671" t="s">
        <v>357</v>
      </c>
      <c r="S671" t="s">
        <v>1584</v>
      </c>
      <c r="V671" s="4" t="b">
        <f t="shared" si="44"/>
        <v>1</v>
      </c>
      <c r="W671" s="6" t="b">
        <f t="shared" si="45"/>
        <v>1</v>
      </c>
      <c r="X671" s="4">
        <f t="shared" si="46"/>
        <v>0.71944444444444444</v>
      </c>
      <c r="Y671" s="4">
        <f t="shared" si="47"/>
        <v>0</v>
      </c>
      <c r="Z671" s="7">
        <f>IF(AND(V671,W671,Y671&gt;=Constants!$C$3),TRUE,0)</f>
        <v>0</v>
      </c>
    </row>
    <row r="672" spans="1:26" x14ac:dyDescent="0.2">
      <c r="A672" t="s">
        <v>95</v>
      </c>
      <c r="B672" t="s">
        <v>96</v>
      </c>
      <c r="C672">
        <v>8</v>
      </c>
      <c r="D672" t="s">
        <v>31</v>
      </c>
      <c r="E672" t="s">
        <v>114</v>
      </c>
      <c r="F672" t="s">
        <v>115</v>
      </c>
      <c r="G672">
        <v>355</v>
      </c>
      <c r="H672" t="s">
        <v>102</v>
      </c>
      <c r="I672" t="s">
        <v>774</v>
      </c>
      <c r="J672">
        <v>17</v>
      </c>
      <c r="K672">
        <v>10</v>
      </c>
      <c r="L672">
        <v>2020</v>
      </c>
      <c r="M672">
        <v>5</v>
      </c>
      <c r="N672">
        <v>8</v>
      </c>
      <c r="O672">
        <v>40</v>
      </c>
      <c r="P672" t="s">
        <v>27</v>
      </c>
      <c r="Q672" t="s">
        <v>28</v>
      </c>
      <c r="R672" t="s">
        <v>1585</v>
      </c>
      <c r="S672" t="s">
        <v>1586</v>
      </c>
      <c r="V672" s="4" t="b">
        <f t="shared" si="44"/>
        <v>0</v>
      </c>
      <c r="W672" s="6" t="b">
        <f t="shared" si="45"/>
        <v>0</v>
      </c>
      <c r="X672" s="4">
        <f t="shared" si="46"/>
        <v>0.21388888888888891</v>
      </c>
      <c r="Y672" s="4" t="str">
        <f t="shared" si="47"/>
        <v xml:space="preserve"> </v>
      </c>
      <c r="Z672" s="7">
        <f>IF(AND(V672,W672,Y672&gt;=Constants!$C$3),TRUE,0)</f>
        <v>0</v>
      </c>
    </row>
    <row r="673" spans="1:26" x14ac:dyDescent="0.2">
      <c r="A673" t="s">
        <v>95</v>
      </c>
      <c r="B673" t="s">
        <v>96</v>
      </c>
      <c r="C673">
        <v>8</v>
      </c>
      <c r="D673" t="s">
        <v>31</v>
      </c>
      <c r="E673" t="s">
        <v>114</v>
      </c>
      <c r="F673" t="s">
        <v>115</v>
      </c>
      <c r="G673">
        <v>355</v>
      </c>
      <c r="H673" t="s">
        <v>102</v>
      </c>
      <c r="I673" t="s">
        <v>805</v>
      </c>
      <c r="J673">
        <v>17</v>
      </c>
      <c r="K673">
        <v>10</v>
      </c>
      <c r="L673">
        <v>2020</v>
      </c>
      <c r="M673">
        <v>5</v>
      </c>
      <c r="N673">
        <v>18</v>
      </c>
      <c r="O673">
        <v>41</v>
      </c>
      <c r="P673" t="s">
        <v>27</v>
      </c>
      <c r="Q673" t="s">
        <v>28</v>
      </c>
      <c r="R673" t="s">
        <v>567</v>
      </c>
      <c r="S673" t="s">
        <v>1587</v>
      </c>
      <c r="V673" s="4" t="b">
        <f t="shared" si="44"/>
        <v>1</v>
      </c>
      <c r="W673" s="6" t="b">
        <f t="shared" si="45"/>
        <v>1</v>
      </c>
      <c r="X673" s="4">
        <f t="shared" si="46"/>
        <v>0.22083333333333333</v>
      </c>
      <c r="Y673" s="4">
        <f t="shared" si="47"/>
        <v>6.9444444444444198E-3</v>
      </c>
      <c r="Z673" s="7" t="b">
        <f>IF(AND(V673,W673,Y673&gt;=Constants!$C$3),TRUE,0)</f>
        <v>1</v>
      </c>
    </row>
    <row r="674" spans="1:26" x14ac:dyDescent="0.2">
      <c r="A674" t="s">
        <v>95</v>
      </c>
      <c r="B674" t="s">
        <v>96</v>
      </c>
      <c r="C674">
        <v>8</v>
      </c>
      <c r="D674" t="s">
        <v>22</v>
      </c>
      <c r="E674" t="s">
        <v>97</v>
      </c>
      <c r="F674" t="s">
        <v>54</v>
      </c>
      <c r="G674">
        <v>356</v>
      </c>
      <c r="H674" t="s">
        <v>102</v>
      </c>
      <c r="I674" t="s">
        <v>774</v>
      </c>
      <c r="J674">
        <v>17</v>
      </c>
      <c r="K674">
        <v>10</v>
      </c>
      <c r="L674">
        <v>2020</v>
      </c>
      <c r="M674">
        <v>5</v>
      </c>
      <c r="N674">
        <v>15</v>
      </c>
      <c r="O674">
        <v>25</v>
      </c>
      <c r="P674" t="s">
        <v>27</v>
      </c>
      <c r="Q674" t="s">
        <v>28</v>
      </c>
      <c r="R674" t="s">
        <v>1588</v>
      </c>
      <c r="S674" t="s">
        <v>1589</v>
      </c>
      <c r="V674" s="4" t="b">
        <f t="shared" si="44"/>
        <v>0</v>
      </c>
      <c r="W674" s="6" t="b">
        <f t="shared" si="45"/>
        <v>1</v>
      </c>
      <c r="X674" s="4">
        <f t="shared" si="46"/>
        <v>0.21875</v>
      </c>
      <c r="Y674" s="4">
        <f t="shared" si="47"/>
        <v>2.0833333333333259E-3</v>
      </c>
      <c r="Z674" s="7">
        <f>IF(AND(V674,W674,Y674&gt;=Constants!$C$3),TRUE,0)</f>
        <v>0</v>
      </c>
    </row>
    <row r="675" spans="1:26" x14ac:dyDescent="0.2">
      <c r="A675" t="s">
        <v>95</v>
      </c>
      <c r="B675" t="s">
        <v>96</v>
      </c>
      <c r="C675">
        <v>8</v>
      </c>
      <c r="D675" t="s">
        <v>22</v>
      </c>
      <c r="E675" t="s">
        <v>97</v>
      </c>
      <c r="F675" t="s">
        <v>54</v>
      </c>
      <c r="G675">
        <v>356</v>
      </c>
      <c r="H675" t="s">
        <v>102</v>
      </c>
      <c r="I675" t="s">
        <v>26</v>
      </c>
      <c r="J675">
        <v>17</v>
      </c>
      <c r="K675">
        <v>10</v>
      </c>
      <c r="L675">
        <v>2020</v>
      </c>
      <c r="M675">
        <v>5</v>
      </c>
      <c r="N675">
        <v>21</v>
      </c>
      <c r="O675">
        <v>41</v>
      </c>
      <c r="P675" t="s">
        <v>27</v>
      </c>
      <c r="Q675" t="s">
        <v>28</v>
      </c>
      <c r="R675" t="s">
        <v>365</v>
      </c>
      <c r="S675" t="s">
        <v>366</v>
      </c>
      <c r="V675" s="4" t="b">
        <f t="shared" si="44"/>
        <v>1</v>
      </c>
      <c r="W675" s="6" t="b">
        <f t="shared" si="45"/>
        <v>1</v>
      </c>
      <c r="X675" s="4">
        <f t="shared" si="46"/>
        <v>0.22291666666666665</v>
      </c>
      <c r="Y675" s="4">
        <f t="shared" si="47"/>
        <v>4.1666666666666519E-3</v>
      </c>
      <c r="Z675" s="7" t="b">
        <f>IF(AND(V675,W675,Y675&gt;=Constants!$C$3),TRUE,0)</f>
        <v>1</v>
      </c>
    </row>
    <row r="676" spans="1:26" x14ac:dyDescent="0.2">
      <c r="A676" t="s">
        <v>95</v>
      </c>
      <c r="B676" t="s">
        <v>96</v>
      </c>
      <c r="C676">
        <v>8</v>
      </c>
      <c r="D676" t="s">
        <v>22</v>
      </c>
      <c r="E676" t="s">
        <v>97</v>
      </c>
      <c r="F676" t="s">
        <v>54</v>
      </c>
      <c r="G676">
        <v>356</v>
      </c>
      <c r="H676" t="s">
        <v>102</v>
      </c>
      <c r="I676" t="s">
        <v>805</v>
      </c>
      <c r="J676">
        <v>17</v>
      </c>
      <c r="K676">
        <v>10</v>
      </c>
      <c r="L676">
        <v>2020</v>
      </c>
      <c r="M676">
        <v>5</v>
      </c>
      <c r="N676">
        <v>15</v>
      </c>
      <c r="O676">
        <v>51</v>
      </c>
      <c r="P676" t="s">
        <v>27</v>
      </c>
      <c r="Q676" t="s">
        <v>28</v>
      </c>
      <c r="R676" t="s">
        <v>1590</v>
      </c>
      <c r="S676" t="s">
        <v>1591</v>
      </c>
      <c r="V676" s="4" t="b">
        <f t="shared" si="44"/>
        <v>1</v>
      </c>
      <c r="W676" s="6" t="b">
        <f t="shared" si="45"/>
        <v>1</v>
      </c>
      <c r="X676" s="4">
        <f t="shared" si="46"/>
        <v>0.21875</v>
      </c>
      <c r="Y676" s="4">
        <f t="shared" si="47"/>
        <v>4.1666666666666519E-3</v>
      </c>
      <c r="Z676" s="7" t="b">
        <f>IF(AND(V676,W676,Y676&gt;=Constants!$C$3),TRUE,0)</f>
        <v>1</v>
      </c>
    </row>
    <row r="677" spans="1:26" x14ac:dyDescent="0.2">
      <c r="A677" t="s">
        <v>95</v>
      </c>
      <c r="B677" t="s">
        <v>96</v>
      </c>
      <c r="C677">
        <v>8</v>
      </c>
      <c r="D677" t="s">
        <v>31</v>
      </c>
      <c r="E677" t="s">
        <v>114</v>
      </c>
      <c r="F677" t="s">
        <v>115</v>
      </c>
      <c r="G677">
        <v>357</v>
      </c>
      <c r="H677" t="s">
        <v>102</v>
      </c>
      <c r="I677" t="s">
        <v>774</v>
      </c>
      <c r="J677">
        <v>17</v>
      </c>
      <c r="K677">
        <v>10</v>
      </c>
      <c r="L677">
        <v>2020</v>
      </c>
      <c r="M677">
        <v>5</v>
      </c>
      <c r="N677">
        <v>17</v>
      </c>
      <c r="O677">
        <v>26</v>
      </c>
      <c r="P677" t="s">
        <v>27</v>
      </c>
      <c r="Q677" t="s">
        <v>28</v>
      </c>
      <c r="R677" t="s">
        <v>1592</v>
      </c>
      <c r="S677" t="s">
        <v>1593</v>
      </c>
      <c r="V677" s="4" t="b">
        <f t="shared" si="44"/>
        <v>0</v>
      </c>
      <c r="W677" s="6" t="b">
        <f t="shared" si="45"/>
        <v>1</v>
      </c>
      <c r="X677" s="4">
        <f t="shared" si="46"/>
        <v>0.22013888888888888</v>
      </c>
      <c r="Y677" s="4">
        <f t="shared" si="47"/>
        <v>1.388888888888884E-3</v>
      </c>
      <c r="Z677" s="7">
        <f>IF(AND(V677,W677,Y677&gt;=Constants!$C$3),TRUE,0)</f>
        <v>0</v>
      </c>
    </row>
    <row r="678" spans="1:26" x14ac:dyDescent="0.2">
      <c r="A678" t="s">
        <v>95</v>
      </c>
      <c r="B678" t="s">
        <v>96</v>
      </c>
      <c r="C678">
        <v>8</v>
      </c>
      <c r="D678" t="s">
        <v>31</v>
      </c>
      <c r="E678" t="s">
        <v>114</v>
      </c>
      <c r="F678" t="s">
        <v>115</v>
      </c>
      <c r="G678">
        <v>358</v>
      </c>
      <c r="H678" t="s">
        <v>102</v>
      </c>
      <c r="I678" t="s">
        <v>774</v>
      </c>
      <c r="J678">
        <v>17</v>
      </c>
      <c r="K678">
        <v>10</v>
      </c>
      <c r="L678">
        <v>2020</v>
      </c>
      <c r="M678">
        <v>5</v>
      </c>
      <c r="N678">
        <v>20</v>
      </c>
      <c r="O678">
        <v>57</v>
      </c>
      <c r="P678" t="s">
        <v>27</v>
      </c>
      <c r="Q678" t="s">
        <v>28</v>
      </c>
      <c r="R678" t="s">
        <v>367</v>
      </c>
      <c r="S678" t="s">
        <v>1594</v>
      </c>
      <c r="V678" s="4" t="b">
        <f t="shared" si="44"/>
        <v>0</v>
      </c>
      <c r="W678" s="6" t="b">
        <f t="shared" si="45"/>
        <v>1</v>
      </c>
      <c r="X678" s="4">
        <f t="shared" si="46"/>
        <v>0.22222222222222221</v>
      </c>
      <c r="Y678" s="4">
        <f t="shared" si="47"/>
        <v>2.0833333333333259E-3</v>
      </c>
      <c r="Z678" s="7">
        <f>IF(AND(V678,W678,Y678&gt;=Constants!$C$3),TRUE,0)</f>
        <v>0</v>
      </c>
    </row>
    <row r="679" spans="1:26" x14ac:dyDescent="0.2">
      <c r="A679" t="s">
        <v>95</v>
      </c>
      <c r="B679" t="s">
        <v>96</v>
      </c>
      <c r="C679">
        <v>8</v>
      </c>
      <c r="D679" t="s">
        <v>22</v>
      </c>
      <c r="E679" t="s">
        <v>97</v>
      </c>
      <c r="F679" t="s">
        <v>54</v>
      </c>
      <c r="G679">
        <v>359</v>
      </c>
      <c r="H679" t="s">
        <v>25</v>
      </c>
      <c r="I679" t="s">
        <v>774</v>
      </c>
      <c r="J679">
        <v>17</v>
      </c>
      <c r="K679">
        <v>10</v>
      </c>
      <c r="L679">
        <v>2020</v>
      </c>
      <c r="M679">
        <v>5</v>
      </c>
      <c r="N679">
        <v>24</v>
      </c>
      <c r="O679">
        <v>42</v>
      </c>
      <c r="P679" t="s">
        <v>27</v>
      </c>
      <c r="Q679" t="s">
        <v>28</v>
      </c>
      <c r="R679" t="s">
        <v>1595</v>
      </c>
      <c r="S679" t="s">
        <v>1596</v>
      </c>
      <c r="V679" s="4" t="b">
        <f t="shared" si="44"/>
        <v>0</v>
      </c>
      <c r="W679" s="6" t="b">
        <f t="shared" si="45"/>
        <v>1</v>
      </c>
      <c r="X679" s="4">
        <f t="shared" si="46"/>
        <v>0.22500000000000001</v>
      </c>
      <c r="Y679" s="4">
        <f t="shared" si="47"/>
        <v>2.7777777777777957E-3</v>
      </c>
      <c r="Z679" s="7">
        <f>IF(AND(V679,W679,Y679&gt;=Constants!$C$3),TRUE,0)</f>
        <v>0</v>
      </c>
    </row>
    <row r="680" spans="1:26" x14ac:dyDescent="0.2">
      <c r="A680" t="s">
        <v>95</v>
      </c>
      <c r="B680" t="s">
        <v>96</v>
      </c>
      <c r="C680">
        <v>8</v>
      </c>
      <c r="D680" t="s">
        <v>31</v>
      </c>
      <c r="E680" t="s">
        <v>114</v>
      </c>
      <c r="F680" t="s">
        <v>115</v>
      </c>
      <c r="G680">
        <v>359</v>
      </c>
      <c r="H680" t="s">
        <v>25</v>
      </c>
      <c r="I680" t="s">
        <v>26</v>
      </c>
      <c r="J680">
        <v>17</v>
      </c>
      <c r="K680">
        <v>10</v>
      </c>
      <c r="L680">
        <v>2020</v>
      </c>
      <c r="M680">
        <v>5</v>
      </c>
      <c r="N680">
        <v>25</v>
      </c>
      <c r="O680">
        <v>18</v>
      </c>
      <c r="P680" t="s">
        <v>27</v>
      </c>
      <c r="Q680" t="s">
        <v>28</v>
      </c>
      <c r="R680" t="s">
        <v>367</v>
      </c>
      <c r="S680" t="s">
        <v>368</v>
      </c>
      <c r="V680" s="4" t="b">
        <f t="shared" si="44"/>
        <v>1</v>
      </c>
      <c r="W680" s="6" t="b">
        <f t="shared" si="45"/>
        <v>1</v>
      </c>
      <c r="X680" s="4">
        <f t="shared" si="46"/>
        <v>0.22569444444444445</v>
      </c>
      <c r="Y680" s="4">
        <f t="shared" si="47"/>
        <v>6.9444444444444198E-4</v>
      </c>
      <c r="Z680" s="7" t="b">
        <f>IF(AND(V680,W680,Y680&gt;=Constants!$C$3),TRUE,0)</f>
        <v>1</v>
      </c>
    </row>
    <row r="681" spans="1:26" x14ac:dyDescent="0.2">
      <c r="A681" t="s">
        <v>95</v>
      </c>
      <c r="B681" t="s">
        <v>96</v>
      </c>
      <c r="C681">
        <v>8</v>
      </c>
      <c r="D681" t="s">
        <v>22</v>
      </c>
      <c r="E681" t="s">
        <v>97</v>
      </c>
      <c r="F681" t="s">
        <v>54</v>
      </c>
      <c r="G681">
        <v>360</v>
      </c>
      <c r="H681" t="s">
        <v>102</v>
      </c>
      <c r="I681" t="s">
        <v>774</v>
      </c>
      <c r="J681">
        <v>17</v>
      </c>
      <c r="K681">
        <v>10</v>
      </c>
      <c r="L681">
        <v>2020</v>
      </c>
      <c r="M681">
        <v>5</v>
      </c>
      <c r="N681">
        <v>21</v>
      </c>
      <c r="O681">
        <v>10</v>
      </c>
      <c r="P681" t="s">
        <v>27</v>
      </c>
      <c r="Q681" t="s">
        <v>98</v>
      </c>
      <c r="R681" t="s">
        <v>1597</v>
      </c>
      <c r="S681" t="s">
        <v>1598</v>
      </c>
      <c r="V681" s="4" t="b">
        <f t="shared" si="44"/>
        <v>0</v>
      </c>
      <c r="W681" s="6" t="b">
        <f t="shared" si="45"/>
        <v>1</v>
      </c>
      <c r="X681" s="4">
        <f t="shared" si="46"/>
        <v>0.22291666666666665</v>
      </c>
      <c r="Y681" s="4">
        <f t="shared" si="47"/>
        <v>2.7777777777777957E-3</v>
      </c>
      <c r="Z681" s="7">
        <f>IF(AND(V681,W681,Y681&gt;=Constants!$C$3),TRUE,0)</f>
        <v>0</v>
      </c>
    </row>
    <row r="682" spans="1:26" x14ac:dyDescent="0.2">
      <c r="A682" t="s">
        <v>95</v>
      </c>
      <c r="B682" t="s">
        <v>96</v>
      </c>
      <c r="C682">
        <v>8</v>
      </c>
      <c r="D682" t="s">
        <v>22</v>
      </c>
      <c r="E682" t="s">
        <v>97</v>
      </c>
      <c r="F682" t="s">
        <v>54</v>
      </c>
      <c r="G682">
        <v>360</v>
      </c>
      <c r="H682" t="s">
        <v>102</v>
      </c>
      <c r="I682" t="s">
        <v>805</v>
      </c>
      <c r="J682">
        <v>17</v>
      </c>
      <c r="K682">
        <v>10</v>
      </c>
      <c r="L682">
        <v>2020</v>
      </c>
      <c r="M682">
        <v>5</v>
      </c>
      <c r="N682">
        <v>24</v>
      </c>
      <c r="O682">
        <v>24</v>
      </c>
      <c r="P682" t="s">
        <v>27</v>
      </c>
      <c r="Q682" t="s">
        <v>98</v>
      </c>
      <c r="R682" t="s">
        <v>1599</v>
      </c>
      <c r="S682" t="s">
        <v>1600</v>
      </c>
      <c r="V682" s="4" t="b">
        <f t="shared" si="44"/>
        <v>1</v>
      </c>
      <c r="W682" s="6" t="b">
        <f t="shared" si="45"/>
        <v>1</v>
      </c>
      <c r="X682" s="4">
        <f t="shared" si="46"/>
        <v>0.22500000000000001</v>
      </c>
      <c r="Y682" s="4">
        <f t="shared" si="47"/>
        <v>2.0833333333333537E-3</v>
      </c>
      <c r="Z682" s="7" t="b">
        <f>IF(AND(V682,W682,Y682&gt;=Constants!$C$3),TRUE,0)</f>
        <v>1</v>
      </c>
    </row>
    <row r="683" spans="1:26" x14ac:dyDescent="0.2">
      <c r="A683" t="s">
        <v>95</v>
      </c>
      <c r="B683" t="s">
        <v>96</v>
      </c>
      <c r="C683">
        <v>8</v>
      </c>
      <c r="D683" t="s">
        <v>22</v>
      </c>
      <c r="E683" t="s">
        <v>97</v>
      </c>
      <c r="F683" t="s">
        <v>54</v>
      </c>
      <c r="G683">
        <v>361</v>
      </c>
      <c r="H683" t="s">
        <v>102</v>
      </c>
      <c r="I683" t="s">
        <v>774</v>
      </c>
      <c r="J683">
        <v>17</v>
      </c>
      <c r="K683">
        <v>10</v>
      </c>
      <c r="L683">
        <v>2020</v>
      </c>
      <c r="M683">
        <v>5</v>
      </c>
      <c r="N683">
        <v>21</v>
      </c>
      <c r="O683">
        <v>25</v>
      </c>
      <c r="P683" t="s">
        <v>27</v>
      </c>
      <c r="Q683" t="s">
        <v>98</v>
      </c>
      <c r="R683" t="s">
        <v>1601</v>
      </c>
      <c r="S683" t="s">
        <v>1602</v>
      </c>
      <c r="V683" s="4" t="b">
        <f t="shared" si="44"/>
        <v>0</v>
      </c>
      <c r="W683" s="6" t="b">
        <f t="shared" si="45"/>
        <v>1</v>
      </c>
      <c r="X683" s="4">
        <f t="shared" si="46"/>
        <v>0.22291666666666665</v>
      </c>
      <c r="Y683" s="4">
        <f t="shared" si="47"/>
        <v>2.0833333333333537E-3</v>
      </c>
      <c r="Z683" s="7">
        <f>IF(AND(V683,W683,Y683&gt;=Constants!$C$3),TRUE,0)</f>
        <v>0</v>
      </c>
    </row>
    <row r="684" spans="1:26" x14ac:dyDescent="0.2">
      <c r="A684" t="s">
        <v>95</v>
      </c>
      <c r="B684" t="s">
        <v>96</v>
      </c>
      <c r="C684">
        <v>8</v>
      </c>
      <c r="D684" t="s">
        <v>22</v>
      </c>
      <c r="E684" t="s">
        <v>97</v>
      </c>
      <c r="F684" t="s">
        <v>54</v>
      </c>
      <c r="G684">
        <v>361</v>
      </c>
      <c r="H684" t="s">
        <v>102</v>
      </c>
      <c r="I684" t="s">
        <v>26</v>
      </c>
      <c r="J684">
        <v>17</v>
      </c>
      <c r="K684">
        <v>10</v>
      </c>
      <c r="L684">
        <v>2020</v>
      </c>
      <c r="M684">
        <v>5</v>
      </c>
      <c r="N684">
        <v>21</v>
      </c>
      <c r="O684">
        <v>41</v>
      </c>
      <c r="P684" t="s">
        <v>27</v>
      </c>
      <c r="Q684" t="s">
        <v>98</v>
      </c>
      <c r="R684" t="s">
        <v>365</v>
      </c>
      <c r="S684" t="s">
        <v>369</v>
      </c>
      <c r="V684" s="4" t="b">
        <f t="shared" si="44"/>
        <v>1</v>
      </c>
      <c r="W684" s="6" t="b">
        <f t="shared" si="45"/>
        <v>1</v>
      </c>
      <c r="X684" s="4">
        <f t="shared" si="46"/>
        <v>0.22291666666666665</v>
      </c>
      <c r="Y684" s="4">
        <f t="shared" si="47"/>
        <v>0</v>
      </c>
      <c r="Z684" s="7">
        <f>IF(AND(V684,W684,Y684&gt;=Constants!$C$3),TRUE,0)</f>
        <v>0</v>
      </c>
    </row>
    <row r="685" spans="1:26" x14ac:dyDescent="0.2">
      <c r="A685" t="s">
        <v>95</v>
      </c>
      <c r="B685" t="s">
        <v>96</v>
      </c>
      <c r="C685">
        <v>8</v>
      </c>
      <c r="D685" t="s">
        <v>22</v>
      </c>
      <c r="E685" t="s">
        <v>97</v>
      </c>
      <c r="F685" t="s">
        <v>54</v>
      </c>
      <c r="G685">
        <v>361</v>
      </c>
      <c r="H685" t="s">
        <v>102</v>
      </c>
      <c r="I685" t="s">
        <v>805</v>
      </c>
      <c r="J685">
        <v>17</v>
      </c>
      <c r="K685">
        <v>10</v>
      </c>
      <c r="L685">
        <v>2020</v>
      </c>
      <c r="M685">
        <v>5</v>
      </c>
      <c r="N685">
        <v>24</v>
      </c>
      <c r="O685">
        <v>24</v>
      </c>
      <c r="P685" t="s">
        <v>27</v>
      </c>
      <c r="Q685" t="s">
        <v>98</v>
      </c>
      <c r="R685" t="s">
        <v>1599</v>
      </c>
      <c r="S685" t="s">
        <v>1603</v>
      </c>
      <c r="V685" s="4" t="b">
        <f t="shared" si="44"/>
        <v>1</v>
      </c>
      <c r="W685" s="6" t="b">
        <f t="shared" si="45"/>
        <v>1</v>
      </c>
      <c r="X685" s="4">
        <f t="shared" si="46"/>
        <v>0.22500000000000001</v>
      </c>
      <c r="Y685" s="4">
        <f t="shared" si="47"/>
        <v>2.0833333333333537E-3</v>
      </c>
      <c r="Z685" s="7" t="b">
        <f>IF(AND(V685,W685,Y685&gt;=Constants!$C$3),TRUE,0)</f>
        <v>1</v>
      </c>
    </row>
    <row r="686" spans="1:26" x14ac:dyDescent="0.2">
      <c r="A686" t="s">
        <v>95</v>
      </c>
      <c r="B686" t="s">
        <v>96</v>
      </c>
      <c r="C686">
        <v>8</v>
      </c>
      <c r="D686" t="s">
        <v>31</v>
      </c>
      <c r="E686" t="s">
        <v>114</v>
      </c>
      <c r="F686" t="s">
        <v>115</v>
      </c>
      <c r="G686">
        <v>362</v>
      </c>
      <c r="H686" t="s">
        <v>25</v>
      </c>
      <c r="I686" t="s">
        <v>26</v>
      </c>
      <c r="J686">
        <v>17</v>
      </c>
      <c r="K686">
        <v>10</v>
      </c>
      <c r="L686">
        <v>2020</v>
      </c>
      <c r="M686">
        <v>5</v>
      </c>
      <c r="N686">
        <v>25</v>
      </c>
      <c r="O686">
        <v>18</v>
      </c>
      <c r="P686" t="s">
        <v>27</v>
      </c>
      <c r="Q686" t="s">
        <v>28</v>
      </c>
      <c r="R686" t="s">
        <v>370</v>
      </c>
      <c r="S686" t="s">
        <v>371</v>
      </c>
      <c r="V686" s="4" t="b">
        <f t="shared" si="44"/>
        <v>0</v>
      </c>
      <c r="W686" s="6" t="b">
        <f t="shared" si="45"/>
        <v>1</v>
      </c>
      <c r="X686" s="4">
        <f t="shared" si="46"/>
        <v>0.22569444444444445</v>
      </c>
      <c r="Y686" s="4">
        <f t="shared" si="47"/>
        <v>6.9444444444444198E-4</v>
      </c>
      <c r="Z686" s="7">
        <f>IF(AND(V686,W686,Y686&gt;=Constants!$C$3),TRUE,0)</f>
        <v>0</v>
      </c>
    </row>
    <row r="687" spans="1:26" x14ac:dyDescent="0.2">
      <c r="A687" t="s">
        <v>95</v>
      </c>
      <c r="B687" t="s">
        <v>96</v>
      </c>
      <c r="C687">
        <v>8</v>
      </c>
      <c r="D687" t="s">
        <v>31</v>
      </c>
      <c r="E687" t="s">
        <v>114</v>
      </c>
      <c r="F687" t="s">
        <v>115</v>
      </c>
      <c r="G687">
        <v>364</v>
      </c>
      <c r="H687" t="s">
        <v>102</v>
      </c>
      <c r="I687" t="s">
        <v>805</v>
      </c>
      <c r="J687">
        <v>18</v>
      </c>
      <c r="K687">
        <v>10</v>
      </c>
      <c r="L687">
        <v>2020</v>
      </c>
      <c r="M687">
        <v>4</v>
      </c>
      <c r="N687">
        <v>56</v>
      </c>
      <c r="O687">
        <v>12</v>
      </c>
      <c r="P687" t="s">
        <v>27</v>
      </c>
      <c r="Q687" t="s">
        <v>28</v>
      </c>
      <c r="R687" t="s">
        <v>602</v>
      </c>
      <c r="S687" t="s">
        <v>1604</v>
      </c>
      <c r="V687" s="4" t="b">
        <f t="shared" si="44"/>
        <v>0</v>
      </c>
      <c r="W687" s="6" t="b">
        <f t="shared" si="45"/>
        <v>0</v>
      </c>
      <c r="X687" s="4">
        <f t="shared" si="46"/>
        <v>0.20555555555555557</v>
      </c>
      <c r="Y687" s="4" t="str">
        <f t="shared" si="47"/>
        <v xml:space="preserve"> </v>
      </c>
      <c r="Z687" s="7">
        <f>IF(AND(V687,W687,Y687&gt;=Constants!$C$3),TRUE,0)</f>
        <v>0</v>
      </c>
    </row>
    <row r="688" spans="1:26" x14ac:dyDescent="0.2">
      <c r="A688" t="s">
        <v>95</v>
      </c>
      <c r="B688" t="s">
        <v>96</v>
      </c>
      <c r="C688">
        <v>8</v>
      </c>
      <c r="D688" t="s">
        <v>31</v>
      </c>
      <c r="E688" t="s">
        <v>114</v>
      </c>
      <c r="F688" t="s">
        <v>115</v>
      </c>
      <c r="G688">
        <v>365</v>
      </c>
      <c r="H688" t="s">
        <v>102</v>
      </c>
      <c r="I688" t="s">
        <v>774</v>
      </c>
      <c r="J688">
        <v>18</v>
      </c>
      <c r="K688">
        <v>10</v>
      </c>
      <c r="L688">
        <v>2020</v>
      </c>
      <c r="M688">
        <v>4</v>
      </c>
      <c r="N688">
        <v>56</v>
      </c>
      <c r="O688">
        <v>12</v>
      </c>
      <c r="P688" t="s">
        <v>27</v>
      </c>
      <c r="Q688" t="s">
        <v>28</v>
      </c>
      <c r="R688" t="s">
        <v>602</v>
      </c>
      <c r="S688" t="s">
        <v>1605</v>
      </c>
      <c r="V688" s="4" t="b">
        <f t="shared" si="44"/>
        <v>0</v>
      </c>
      <c r="W688" s="6" t="b">
        <f t="shared" si="45"/>
        <v>1</v>
      </c>
      <c r="X688" s="4">
        <f t="shared" si="46"/>
        <v>0.20555555555555557</v>
      </c>
      <c r="Y688" s="4">
        <f t="shared" si="47"/>
        <v>0</v>
      </c>
      <c r="Z688" s="7">
        <f>IF(AND(V688,W688,Y688&gt;=Constants!$C$3),TRUE,0)</f>
        <v>0</v>
      </c>
    </row>
    <row r="689" spans="1:26" x14ac:dyDescent="0.2">
      <c r="A689" t="s">
        <v>95</v>
      </c>
      <c r="B689" t="s">
        <v>96</v>
      </c>
      <c r="C689">
        <v>8</v>
      </c>
      <c r="D689" t="s">
        <v>22</v>
      </c>
      <c r="E689" t="s">
        <v>97</v>
      </c>
      <c r="F689" t="s">
        <v>54</v>
      </c>
      <c r="G689">
        <v>365</v>
      </c>
      <c r="H689" t="s">
        <v>102</v>
      </c>
      <c r="I689" t="s">
        <v>805</v>
      </c>
      <c r="J689">
        <v>18</v>
      </c>
      <c r="K689">
        <v>10</v>
      </c>
      <c r="L689">
        <v>2020</v>
      </c>
      <c r="M689">
        <v>4</v>
      </c>
      <c r="N689">
        <v>57</v>
      </c>
      <c r="O689">
        <v>15</v>
      </c>
      <c r="P689" t="s">
        <v>27</v>
      </c>
      <c r="Q689" t="s">
        <v>28</v>
      </c>
      <c r="R689" t="s">
        <v>242</v>
      </c>
      <c r="S689" t="s">
        <v>1606</v>
      </c>
      <c r="V689" s="4" t="b">
        <f t="shared" si="44"/>
        <v>1</v>
      </c>
      <c r="W689" s="6" t="b">
        <f t="shared" si="45"/>
        <v>1</v>
      </c>
      <c r="X689" s="4">
        <f t="shared" si="46"/>
        <v>0.20625000000000002</v>
      </c>
      <c r="Y689" s="4">
        <f t="shared" si="47"/>
        <v>6.9444444444444198E-4</v>
      </c>
      <c r="Z689" s="7" t="b">
        <f>IF(AND(V689,W689,Y689&gt;=Constants!$C$3),TRUE,0)</f>
        <v>1</v>
      </c>
    </row>
    <row r="690" spans="1:26" x14ac:dyDescent="0.2">
      <c r="A690" t="s">
        <v>95</v>
      </c>
      <c r="B690" t="s">
        <v>96</v>
      </c>
      <c r="C690">
        <v>8</v>
      </c>
      <c r="D690" t="s">
        <v>31</v>
      </c>
      <c r="E690" t="s">
        <v>114</v>
      </c>
      <c r="F690" t="s">
        <v>115</v>
      </c>
      <c r="G690">
        <v>366</v>
      </c>
      <c r="H690" t="s">
        <v>102</v>
      </c>
      <c r="I690" t="s">
        <v>774</v>
      </c>
      <c r="J690">
        <v>18</v>
      </c>
      <c r="K690">
        <v>10</v>
      </c>
      <c r="L690">
        <v>2020</v>
      </c>
      <c r="M690">
        <v>4</v>
      </c>
      <c r="N690">
        <v>56</v>
      </c>
      <c r="O690">
        <v>12</v>
      </c>
      <c r="P690" t="s">
        <v>28</v>
      </c>
      <c r="Q690" t="s">
        <v>28</v>
      </c>
      <c r="R690" t="s">
        <v>602</v>
      </c>
      <c r="S690" t="s">
        <v>1607</v>
      </c>
      <c r="V690" s="4" t="b">
        <f t="shared" si="44"/>
        <v>0</v>
      </c>
      <c r="W690" s="6" t="b">
        <f t="shared" si="45"/>
        <v>1</v>
      </c>
      <c r="X690" s="4">
        <f t="shared" si="46"/>
        <v>0.20555555555555557</v>
      </c>
      <c r="Y690" s="4">
        <f t="shared" si="47"/>
        <v>6.9444444444444198E-4</v>
      </c>
      <c r="Z690" s="7">
        <f>IF(AND(V690,W690,Y690&gt;=Constants!$C$3),TRUE,0)</f>
        <v>0</v>
      </c>
    </row>
    <row r="691" spans="1:26" x14ac:dyDescent="0.2">
      <c r="A691" t="s">
        <v>95</v>
      </c>
      <c r="B691" t="s">
        <v>96</v>
      </c>
      <c r="C691">
        <v>8</v>
      </c>
      <c r="D691" t="s">
        <v>22</v>
      </c>
      <c r="E691" t="s">
        <v>97</v>
      </c>
      <c r="F691" t="s">
        <v>54</v>
      </c>
      <c r="G691">
        <v>366</v>
      </c>
      <c r="H691" t="s">
        <v>102</v>
      </c>
      <c r="I691" t="s">
        <v>805</v>
      </c>
      <c r="J691">
        <v>18</v>
      </c>
      <c r="K691">
        <v>10</v>
      </c>
      <c r="L691">
        <v>2020</v>
      </c>
      <c r="M691">
        <v>4</v>
      </c>
      <c r="N691">
        <v>57</v>
      </c>
      <c r="O691">
        <v>15</v>
      </c>
      <c r="P691" t="s">
        <v>27</v>
      </c>
      <c r="Q691" t="s">
        <v>28</v>
      </c>
      <c r="R691" t="s">
        <v>242</v>
      </c>
      <c r="S691" t="s">
        <v>1608</v>
      </c>
      <c r="V691" s="4" t="b">
        <f t="shared" si="44"/>
        <v>1</v>
      </c>
      <c r="W691" s="6" t="b">
        <f t="shared" si="45"/>
        <v>1</v>
      </c>
      <c r="X691" s="4">
        <f t="shared" si="46"/>
        <v>0.20625000000000002</v>
      </c>
      <c r="Y691" s="4">
        <f t="shared" si="47"/>
        <v>6.9444444444444198E-4</v>
      </c>
      <c r="Z691" s="7" t="b">
        <f>IF(AND(V691,W691,Y691&gt;=Constants!$C$3),TRUE,0)</f>
        <v>1</v>
      </c>
    </row>
    <row r="692" spans="1:26" x14ac:dyDescent="0.2">
      <c r="A692" t="s">
        <v>95</v>
      </c>
      <c r="B692" t="s">
        <v>96</v>
      </c>
      <c r="C692">
        <v>8</v>
      </c>
      <c r="D692" t="s">
        <v>31</v>
      </c>
      <c r="E692" t="s">
        <v>114</v>
      </c>
      <c r="F692" t="s">
        <v>115</v>
      </c>
      <c r="G692">
        <v>367</v>
      </c>
      <c r="H692" t="s">
        <v>25</v>
      </c>
      <c r="I692" t="s">
        <v>35</v>
      </c>
      <c r="J692">
        <v>18</v>
      </c>
      <c r="K692">
        <v>10</v>
      </c>
      <c r="L692">
        <v>2020</v>
      </c>
      <c r="M692">
        <v>5</v>
      </c>
      <c r="N692">
        <v>50</v>
      </c>
      <c r="O692">
        <v>54</v>
      </c>
      <c r="P692" t="s">
        <v>27</v>
      </c>
      <c r="Q692" t="s">
        <v>28</v>
      </c>
      <c r="R692" t="s">
        <v>372</v>
      </c>
      <c r="S692" t="s">
        <v>373</v>
      </c>
      <c r="V692" s="4" t="b">
        <f t="shared" si="44"/>
        <v>0</v>
      </c>
      <c r="W692" s="6" t="b">
        <f t="shared" si="45"/>
        <v>1</v>
      </c>
      <c r="X692" s="4">
        <f t="shared" si="46"/>
        <v>0.24305555555555555</v>
      </c>
      <c r="Y692" s="4">
        <f t="shared" si="47"/>
        <v>3.6805555555555536E-2</v>
      </c>
      <c r="Z692" s="7">
        <f>IF(AND(V692,W692,Y692&gt;=Constants!$C$3),TRUE,0)</f>
        <v>0</v>
      </c>
    </row>
    <row r="693" spans="1:26" x14ac:dyDescent="0.2">
      <c r="A693" t="s">
        <v>95</v>
      </c>
      <c r="B693" t="s">
        <v>96</v>
      </c>
      <c r="C693">
        <v>8</v>
      </c>
      <c r="D693" t="s">
        <v>31</v>
      </c>
      <c r="E693" t="s">
        <v>114</v>
      </c>
      <c r="F693" t="s">
        <v>115</v>
      </c>
      <c r="G693">
        <v>367</v>
      </c>
      <c r="H693" t="s">
        <v>25</v>
      </c>
      <c r="I693" t="s">
        <v>774</v>
      </c>
      <c r="J693">
        <v>18</v>
      </c>
      <c r="K693">
        <v>10</v>
      </c>
      <c r="L693">
        <v>2020</v>
      </c>
      <c r="M693">
        <v>5</v>
      </c>
      <c r="N693">
        <v>51</v>
      </c>
      <c r="O693">
        <v>59</v>
      </c>
      <c r="P693" t="s">
        <v>27</v>
      </c>
      <c r="Q693" t="s">
        <v>28</v>
      </c>
      <c r="R693" t="s">
        <v>1609</v>
      </c>
      <c r="S693" t="s">
        <v>1610</v>
      </c>
      <c r="V693" s="4" t="b">
        <f t="shared" si="44"/>
        <v>1</v>
      </c>
      <c r="W693" s="6" t="b">
        <f t="shared" si="45"/>
        <v>1</v>
      </c>
      <c r="X693" s="4">
        <f t="shared" si="46"/>
        <v>0.24374999999999999</v>
      </c>
      <c r="Y693" s="4">
        <f t="shared" si="47"/>
        <v>6.9444444444444198E-4</v>
      </c>
      <c r="Z693" s="7" t="b">
        <f>IF(AND(V693,W693,Y693&gt;=Constants!$C$3),TRUE,0)</f>
        <v>1</v>
      </c>
    </row>
    <row r="694" spans="1:26" x14ac:dyDescent="0.2">
      <c r="A694" t="s">
        <v>95</v>
      </c>
      <c r="B694" t="s">
        <v>96</v>
      </c>
      <c r="C694">
        <v>8</v>
      </c>
      <c r="D694" t="s">
        <v>31</v>
      </c>
      <c r="E694" t="s">
        <v>114</v>
      </c>
      <c r="F694" t="s">
        <v>115</v>
      </c>
      <c r="G694">
        <v>368</v>
      </c>
      <c r="H694" t="s">
        <v>25</v>
      </c>
      <c r="I694" t="s">
        <v>774</v>
      </c>
      <c r="J694">
        <v>18</v>
      </c>
      <c r="K694">
        <v>10</v>
      </c>
      <c r="L694">
        <v>2020</v>
      </c>
      <c r="M694">
        <v>5</v>
      </c>
      <c r="N694">
        <v>52</v>
      </c>
      <c r="O694">
        <v>3</v>
      </c>
      <c r="P694" t="s">
        <v>27</v>
      </c>
      <c r="Q694" t="s">
        <v>28</v>
      </c>
      <c r="R694" t="s">
        <v>1590</v>
      </c>
      <c r="S694" t="s">
        <v>1611</v>
      </c>
      <c r="V694" s="4" t="b">
        <f t="shared" si="44"/>
        <v>0</v>
      </c>
      <c r="W694" s="6" t="b">
        <f t="shared" si="45"/>
        <v>1</v>
      </c>
      <c r="X694" s="4">
        <f t="shared" si="46"/>
        <v>0.24444444444444446</v>
      </c>
      <c r="Y694" s="4">
        <f t="shared" si="47"/>
        <v>6.9444444444446973E-4</v>
      </c>
      <c r="Z694" s="7">
        <f>IF(AND(V694,W694,Y694&gt;=Constants!$C$3),TRUE,0)</f>
        <v>0</v>
      </c>
    </row>
    <row r="695" spans="1:26" x14ac:dyDescent="0.2">
      <c r="A695" t="s">
        <v>95</v>
      </c>
      <c r="B695" t="s">
        <v>96</v>
      </c>
      <c r="C695">
        <v>8</v>
      </c>
      <c r="D695" t="s">
        <v>31</v>
      </c>
      <c r="E695" t="s">
        <v>105</v>
      </c>
      <c r="F695" t="s">
        <v>42</v>
      </c>
      <c r="G695">
        <v>368</v>
      </c>
      <c r="H695" t="s">
        <v>25</v>
      </c>
      <c r="I695" t="s">
        <v>26</v>
      </c>
      <c r="J695">
        <v>18</v>
      </c>
      <c r="K695">
        <v>10</v>
      </c>
      <c r="L695">
        <v>2020</v>
      </c>
      <c r="M695">
        <v>5</v>
      </c>
      <c r="N695">
        <v>52</v>
      </c>
      <c r="O695">
        <v>49</v>
      </c>
      <c r="P695" t="s">
        <v>27</v>
      </c>
      <c r="Q695" t="s">
        <v>28</v>
      </c>
      <c r="R695" t="s">
        <v>374</v>
      </c>
      <c r="S695" t="s">
        <v>375</v>
      </c>
      <c r="V695" s="4" t="b">
        <f t="shared" si="44"/>
        <v>1</v>
      </c>
      <c r="W695" s="6" t="b">
        <f t="shared" si="45"/>
        <v>1</v>
      </c>
      <c r="X695" s="4">
        <f t="shared" si="46"/>
        <v>0.24444444444444446</v>
      </c>
      <c r="Y695" s="4">
        <f t="shared" si="47"/>
        <v>0</v>
      </c>
      <c r="Z695" s="7">
        <f>IF(AND(V695,W695,Y695&gt;=Constants!$C$3),TRUE,0)</f>
        <v>0</v>
      </c>
    </row>
    <row r="696" spans="1:26" x14ac:dyDescent="0.2">
      <c r="A696" t="s">
        <v>95</v>
      </c>
      <c r="B696" t="s">
        <v>96</v>
      </c>
      <c r="C696">
        <v>8</v>
      </c>
      <c r="D696" t="s">
        <v>31</v>
      </c>
      <c r="E696" t="s">
        <v>114</v>
      </c>
      <c r="F696" t="s">
        <v>115</v>
      </c>
      <c r="G696">
        <v>368</v>
      </c>
      <c r="H696" t="s">
        <v>25</v>
      </c>
      <c r="I696" t="s">
        <v>805</v>
      </c>
      <c r="J696">
        <v>18</v>
      </c>
      <c r="K696">
        <v>10</v>
      </c>
      <c r="L696">
        <v>2020</v>
      </c>
      <c r="M696">
        <v>5</v>
      </c>
      <c r="N696">
        <v>52</v>
      </c>
      <c r="O696">
        <v>53</v>
      </c>
      <c r="P696" t="s">
        <v>27</v>
      </c>
      <c r="Q696" t="s">
        <v>28</v>
      </c>
      <c r="R696" t="s">
        <v>1241</v>
      </c>
      <c r="S696" t="s">
        <v>1612</v>
      </c>
      <c r="V696" s="4" t="b">
        <f t="shared" si="44"/>
        <v>1</v>
      </c>
      <c r="W696" s="6" t="b">
        <f t="shared" si="45"/>
        <v>1</v>
      </c>
      <c r="X696" s="4">
        <f t="shared" si="46"/>
        <v>0.24444444444444446</v>
      </c>
      <c r="Y696" s="4">
        <f t="shared" si="47"/>
        <v>0</v>
      </c>
      <c r="Z696" s="7">
        <f>IF(AND(V696,W696,Y696&gt;=Constants!$C$3),TRUE,0)</f>
        <v>0</v>
      </c>
    </row>
    <row r="697" spans="1:26" x14ac:dyDescent="0.2">
      <c r="A697" t="s">
        <v>95</v>
      </c>
      <c r="B697" t="s">
        <v>96</v>
      </c>
      <c r="C697">
        <v>8</v>
      </c>
      <c r="D697" t="s">
        <v>31</v>
      </c>
      <c r="E697" t="s">
        <v>114</v>
      </c>
      <c r="F697" t="s">
        <v>115</v>
      </c>
      <c r="G697">
        <v>369</v>
      </c>
      <c r="H697" t="s">
        <v>25</v>
      </c>
      <c r="I697" t="s">
        <v>774</v>
      </c>
      <c r="J697">
        <v>18</v>
      </c>
      <c r="K697">
        <v>10</v>
      </c>
      <c r="L697">
        <v>2020</v>
      </c>
      <c r="M697">
        <v>5</v>
      </c>
      <c r="N697">
        <v>53</v>
      </c>
      <c r="O697">
        <v>58</v>
      </c>
      <c r="P697" t="s">
        <v>27</v>
      </c>
      <c r="Q697" t="s">
        <v>28</v>
      </c>
      <c r="R697" t="s">
        <v>365</v>
      </c>
      <c r="S697" t="s">
        <v>1613</v>
      </c>
      <c r="V697" s="4" t="b">
        <f t="shared" si="44"/>
        <v>0</v>
      </c>
      <c r="W697" s="6" t="b">
        <f t="shared" si="45"/>
        <v>1</v>
      </c>
      <c r="X697" s="4">
        <f t="shared" si="46"/>
        <v>0.24513888888888888</v>
      </c>
      <c r="Y697" s="4">
        <f t="shared" si="47"/>
        <v>6.9444444444441422E-4</v>
      </c>
      <c r="Z697" s="7">
        <f>IF(AND(V697,W697,Y697&gt;=Constants!$C$3),TRUE,0)</f>
        <v>0</v>
      </c>
    </row>
    <row r="698" spans="1:26" s="8" customFormat="1" x14ac:dyDescent="0.2">
      <c r="A698" s="8" t="s">
        <v>95</v>
      </c>
      <c r="B698" s="8" t="s">
        <v>96</v>
      </c>
      <c r="C698" s="8">
        <v>8</v>
      </c>
      <c r="D698" s="8" t="s">
        <v>22</v>
      </c>
      <c r="E698" s="8" t="s">
        <v>133</v>
      </c>
      <c r="F698" s="8" t="s">
        <v>24</v>
      </c>
      <c r="G698" s="8">
        <v>369</v>
      </c>
      <c r="H698" s="8" t="s">
        <v>25</v>
      </c>
      <c r="I698" s="8" t="s">
        <v>774</v>
      </c>
      <c r="J698" s="8">
        <v>18</v>
      </c>
      <c r="K698" s="8">
        <v>10</v>
      </c>
      <c r="L698" s="8">
        <v>2020</v>
      </c>
      <c r="M698" s="8">
        <v>6</v>
      </c>
      <c r="N698" s="8">
        <v>2</v>
      </c>
      <c r="O698" s="8">
        <v>22</v>
      </c>
      <c r="P698" s="8" t="s">
        <v>27</v>
      </c>
      <c r="Q698" s="8" t="s">
        <v>28</v>
      </c>
      <c r="R698" s="8" t="s">
        <v>1614</v>
      </c>
      <c r="S698" s="8" t="s">
        <v>1615</v>
      </c>
      <c r="V698" s="8" t="b">
        <f t="shared" si="44"/>
        <v>1</v>
      </c>
      <c r="W698" s="15" t="b">
        <f t="shared" si="45"/>
        <v>1</v>
      </c>
      <c r="X698" s="8">
        <f t="shared" si="46"/>
        <v>0.25138888888888888</v>
      </c>
      <c r="Y698" s="8">
        <f t="shared" si="47"/>
        <v>6.2500000000000056E-3</v>
      </c>
      <c r="Z698" s="16" t="b">
        <f>IF(AND(V698,W698,Y698&gt;=Constants!$C$3),TRUE,0)</f>
        <v>1</v>
      </c>
    </row>
    <row r="699" spans="1:26" x14ac:dyDescent="0.2">
      <c r="A699" t="s">
        <v>95</v>
      </c>
      <c r="B699" t="s">
        <v>96</v>
      </c>
      <c r="C699">
        <v>8</v>
      </c>
      <c r="D699" t="s">
        <v>31</v>
      </c>
      <c r="E699" t="s">
        <v>105</v>
      </c>
      <c r="F699" t="s">
        <v>42</v>
      </c>
      <c r="G699">
        <v>369</v>
      </c>
      <c r="H699" t="s">
        <v>25</v>
      </c>
      <c r="I699" t="s">
        <v>26</v>
      </c>
      <c r="J699">
        <v>18</v>
      </c>
      <c r="K699">
        <v>10</v>
      </c>
      <c r="L699">
        <v>2020</v>
      </c>
      <c r="M699">
        <v>5</v>
      </c>
      <c r="N699">
        <v>53</v>
      </c>
      <c r="O699">
        <v>47</v>
      </c>
      <c r="P699" t="s">
        <v>27</v>
      </c>
      <c r="Q699" t="s">
        <v>28</v>
      </c>
      <c r="R699" t="s">
        <v>376</v>
      </c>
      <c r="S699" t="s">
        <v>377</v>
      </c>
      <c r="V699" s="4" t="b">
        <f t="shared" si="44"/>
        <v>1</v>
      </c>
      <c r="W699" s="6" t="b">
        <f t="shared" si="45"/>
        <v>1</v>
      </c>
      <c r="X699" s="4">
        <f t="shared" si="46"/>
        <v>0.24513888888888888</v>
      </c>
      <c r="Y699" s="4">
        <f t="shared" si="47"/>
        <v>6.2500000000000056E-3</v>
      </c>
      <c r="Z699" s="7" t="b">
        <f>IF(AND(V699,W699,Y699&gt;=Constants!$C$3),TRUE,0)</f>
        <v>1</v>
      </c>
    </row>
    <row r="700" spans="1:26" x14ac:dyDescent="0.2">
      <c r="A700" t="s">
        <v>95</v>
      </c>
      <c r="B700" t="s">
        <v>96</v>
      </c>
      <c r="C700">
        <v>8</v>
      </c>
      <c r="D700" t="s">
        <v>31</v>
      </c>
      <c r="E700" t="s">
        <v>105</v>
      </c>
      <c r="F700" t="s">
        <v>42</v>
      </c>
      <c r="G700">
        <v>369</v>
      </c>
      <c r="H700" t="s">
        <v>25</v>
      </c>
      <c r="I700" t="s">
        <v>805</v>
      </c>
      <c r="J700">
        <v>18</v>
      </c>
      <c r="K700">
        <v>10</v>
      </c>
      <c r="L700">
        <v>2020</v>
      </c>
      <c r="M700">
        <v>5</v>
      </c>
      <c r="N700">
        <v>53</v>
      </c>
      <c r="O700">
        <v>50</v>
      </c>
      <c r="P700" t="s">
        <v>27</v>
      </c>
      <c r="Q700" t="s">
        <v>28</v>
      </c>
      <c r="R700" t="s">
        <v>1616</v>
      </c>
      <c r="S700" t="s">
        <v>1617</v>
      </c>
      <c r="V700" s="4" t="b">
        <f t="shared" si="44"/>
        <v>1</v>
      </c>
      <c r="W700" s="6" t="b">
        <f t="shared" si="45"/>
        <v>1</v>
      </c>
      <c r="X700" s="4">
        <f t="shared" si="46"/>
        <v>0.24513888888888888</v>
      </c>
      <c r="Y700" s="4">
        <f t="shared" si="47"/>
        <v>0</v>
      </c>
      <c r="Z700" s="7">
        <f>IF(AND(V700,W700,Y700&gt;=Constants!$C$3),TRUE,0)</f>
        <v>0</v>
      </c>
    </row>
    <row r="701" spans="1:26" x14ac:dyDescent="0.2">
      <c r="A701" t="s">
        <v>95</v>
      </c>
      <c r="B701" t="s">
        <v>96</v>
      </c>
      <c r="C701">
        <v>8</v>
      </c>
      <c r="D701" t="s">
        <v>22</v>
      </c>
      <c r="E701" t="s">
        <v>97</v>
      </c>
      <c r="F701" t="s">
        <v>54</v>
      </c>
      <c r="G701">
        <v>370</v>
      </c>
      <c r="H701" t="s">
        <v>25</v>
      </c>
      <c r="I701" t="s">
        <v>774</v>
      </c>
      <c r="J701">
        <v>18</v>
      </c>
      <c r="K701">
        <v>10</v>
      </c>
      <c r="L701">
        <v>2020</v>
      </c>
      <c r="M701">
        <v>6</v>
      </c>
      <c r="N701">
        <v>3</v>
      </c>
      <c r="O701">
        <v>50</v>
      </c>
      <c r="P701" t="s">
        <v>27</v>
      </c>
      <c r="Q701" t="s">
        <v>28</v>
      </c>
      <c r="R701" t="s">
        <v>1618</v>
      </c>
      <c r="S701" t="s">
        <v>1619</v>
      </c>
      <c r="V701" s="4" t="b">
        <f t="shared" si="44"/>
        <v>0</v>
      </c>
      <c r="W701" s="6" t="b">
        <f t="shared" si="45"/>
        <v>1</v>
      </c>
      <c r="X701" s="4">
        <f t="shared" si="46"/>
        <v>0.25208333333333333</v>
      </c>
      <c r="Y701" s="4">
        <f t="shared" si="47"/>
        <v>6.9444444444444475E-3</v>
      </c>
      <c r="Z701" s="7">
        <f>IF(AND(V701,W701,Y701&gt;=Constants!$C$3),TRUE,0)</f>
        <v>0</v>
      </c>
    </row>
    <row r="702" spans="1:26" x14ac:dyDescent="0.2">
      <c r="A702" t="s">
        <v>95</v>
      </c>
      <c r="B702" t="s">
        <v>96</v>
      </c>
      <c r="C702">
        <v>8</v>
      </c>
      <c r="D702" t="s">
        <v>22</v>
      </c>
      <c r="E702" t="s">
        <v>97</v>
      </c>
      <c r="F702" t="s">
        <v>54</v>
      </c>
      <c r="G702">
        <v>370</v>
      </c>
      <c r="H702" t="s">
        <v>25</v>
      </c>
      <c r="I702" t="s">
        <v>26</v>
      </c>
      <c r="J702">
        <v>18</v>
      </c>
      <c r="K702">
        <v>10</v>
      </c>
      <c r="L702">
        <v>2020</v>
      </c>
      <c r="M702">
        <v>6</v>
      </c>
      <c r="N702">
        <v>3</v>
      </c>
      <c r="O702">
        <v>47</v>
      </c>
      <c r="P702" t="s">
        <v>27</v>
      </c>
      <c r="Q702" t="s">
        <v>28</v>
      </c>
      <c r="R702" t="s">
        <v>378</v>
      </c>
      <c r="S702" t="s">
        <v>379</v>
      </c>
      <c r="V702" s="4" t="b">
        <f t="shared" si="44"/>
        <v>1</v>
      </c>
      <c r="W702" s="6" t="b">
        <f t="shared" si="45"/>
        <v>1</v>
      </c>
      <c r="X702" s="4">
        <f t="shared" si="46"/>
        <v>0.25208333333333333</v>
      </c>
      <c r="Y702" s="4">
        <f t="shared" si="47"/>
        <v>0</v>
      </c>
      <c r="Z702" s="7">
        <f>IF(AND(V702,W702,Y702&gt;=Constants!$C$3),TRUE,0)</f>
        <v>0</v>
      </c>
    </row>
    <row r="703" spans="1:26" x14ac:dyDescent="0.2">
      <c r="A703" t="s">
        <v>95</v>
      </c>
      <c r="B703" t="s">
        <v>96</v>
      </c>
      <c r="C703">
        <v>8</v>
      </c>
      <c r="D703" t="s">
        <v>31</v>
      </c>
      <c r="E703" t="s">
        <v>114</v>
      </c>
      <c r="F703" t="s">
        <v>115</v>
      </c>
      <c r="G703">
        <v>370</v>
      </c>
      <c r="H703" t="s">
        <v>25</v>
      </c>
      <c r="I703" t="s">
        <v>805</v>
      </c>
      <c r="J703">
        <v>18</v>
      </c>
      <c r="K703">
        <v>10</v>
      </c>
      <c r="L703">
        <v>2020</v>
      </c>
      <c r="M703">
        <v>6</v>
      </c>
      <c r="N703">
        <v>5</v>
      </c>
      <c r="O703">
        <v>36</v>
      </c>
      <c r="P703" t="s">
        <v>27</v>
      </c>
      <c r="Q703" t="s">
        <v>28</v>
      </c>
      <c r="R703" t="s">
        <v>1252</v>
      </c>
      <c r="S703" t="s">
        <v>1620</v>
      </c>
      <c r="V703" s="4" t="b">
        <f t="shared" si="44"/>
        <v>1</v>
      </c>
      <c r="W703" s="6" t="b">
        <f t="shared" si="45"/>
        <v>1</v>
      </c>
      <c r="X703" s="4">
        <f t="shared" si="46"/>
        <v>0.25347222222222221</v>
      </c>
      <c r="Y703" s="4">
        <f t="shared" si="47"/>
        <v>1.388888888888884E-3</v>
      </c>
      <c r="Z703" s="7" t="b">
        <f>IF(AND(V703,W703,Y703&gt;=Constants!$C$3),TRUE,0)</f>
        <v>1</v>
      </c>
    </row>
    <row r="704" spans="1:26" x14ac:dyDescent="0.2">
      <c r="A704" t="s">
        <v>95</v>
      </c>
      <c r="B704" t="s">
        <v>96</v>
      </c>
      <c r="C704">
        <v>8</v>
      </c>
      <c r="D704" t="s">
        <v>22</v>
      </c>
      <c r="E704" t="s">
        <v>97</v>
      </c>
      <c r="F704" t="s">
        <v>54</v>
      </c>
      <c r="G704">
        <v>371</v>
      </c>
      <c r="H704" t="s">
        <v>25</v>
      </c>
      <c r="I704" t="s">
        <v>774</v>
      </c>
      <c r="J704">
        <v>18</v>
      </c>
      <c r="K704">
        <v>10</v>
      </c>
      <c r="L704">
        <v>2020</v>
      </c>
      <c r="M704">
        <v>6</v>
      </c>
      <c r="N704">
        <v>3</v>
      </c>
      <c r="O704">
        <v>12</v>
      </c>
      <c r="P704" t="s">
        <v>112</v>
      </c>
      <c r="Q704" t="s">
        <v>28</v>
      </c>
      <c r="R704" t="s">
        <v>1320</v>
      </c>
      <c r="S704" t="s">
        <v>1621</v>
      </c>
      <c r="V704" s="4" t="b">
        <f t="shared" si="44"/>
        <v>0</v>
      </c>
      <c r="W704" s="6" t="b">
        <f t="shared" si="45"/>
        <v>1</v>
      </c>
      <c r="X704" s="4">
        <f t="shared" si="46"/>
        <v>0.25208333333333333</v>
      </c>
      <c r="Y704" s="4">
        <f t="shared" si="47"/>
        <v>1.388888888888884E-3</v>
      </c>
      <c r="Z704" s="7">
        <f>IF(AND(V704,W704,Y704&gt;=Constants!$C$3),TRUE,0)</f>
        <v>0</v>
      </c>
    </row>
    <row r="705" spans="1:26" x14ac:dyDescent="0.2">
      <c r="A705" t="s">
        <v>95</v>
      </c>
      <c r="B705" t="s">
        <v>96</v>
      </c>
      <c r="C705">
        <v>8</v>
      </c>
      <c r="D705" t="s">
        <v>22</v>
      </c>
      <c r="E705" t="s">
        <v>97</v>
      </c>
      <c r="F705" t="s">
        <v>54</v>
      </c>
      <c r="G705">
        <v>371</v>
      </c>
      <c r="H705" t="s">
        <v>25</v>
      </c>
      <c r="I705" t="s">
        <v>805</v>
      </c>
      <c r="J705">
        <v>18</v>
      </c>
      <c r="K705">
        <v>10</v>
      </c>
      <c r="L705">
        <v>2020</v>
      </c>
      <c r="M705">
        <v>6</v>
      </c>
      <c r="N705">
        <v>2</v>
      </c>
      <c r="O705">
        <v>47</v>
      </c>
      <c r="P705" t="s">
        <v>112</v>
      </c>
      <c r="Q705" t="s">
        <v>28</v>
      </c>
      <c r="R705" t="s">
        <v>1622</v>
      </c>
      <c r="S705" t="s">
        <v>1623</v>
      </c>
      <c r="V705" s="4" t="b">
        <f t="shared" si="44"/>
        <v>1</v>
      </c>
      <c r="W705" s="6" t="b">
        <f t="shared" si="45"/>
        <v>1</v>
      </c>
      <c r="X705" s="4">
        <f t="shared" si="46"/>
        <v>0.25138888888888888</v>
      </c>
      <c r="Y705" s="4">
        <f t="shared" si="47"/>
        <v>6.9444444444444198E-4</v>
      </c>
      <c r="Z705" s="7" t="b">
        <f>IF(AND(V705,W705,Y705&gt;=Constants!$C$3),TRUE,0)</f>
        <v>1</v>
      </c>
    </row>
    <row r="706" spans="1:26" x14ac:dyDescent="0.2">
      <c r="A706" t="s">
        <v>95</v>
      </c>
      <c r="B706" t="s">
        <v>96</v>
      </c>
      <c r="C706">
        <v>8</v>
      </c>
      <c r="D706" t="s">
        <v>22</v>
      </c>
      <c r="E706" t="s">
        <v>97</v>
      </c>
      <c r="F706" t="s">
        <v>54</v>
      </c>
      <c r="G706">
        <v>372</v>
      </c>
      <c r="H706" t="s">
        <v>25</v>
      </c>
      <c r="I706" t="s">
        <v>774</v>
      </c>
      <c r="J706">
        <v>18</v>
      </c>
      <c r="K706">
        <v>10</v>
      </c>
      <c r="L706">
        <v>2020</v>
      </c>
      <c r="M706">
        <v>6</v>
      </c>
      <c r="N706">
        <v>3</v>
      </c>
      <c r="O706">
        <v>9</v>
      </c>
      <c r="P706" t="s">
        <v>27</v>
      </c>
      <c r="Q706" t="s">
        <v>36</v>
      </c>
      <c r="R706" t="s">
        <v>1624</v>
      </c>
      <c r="S706" t="s">
        <v>1625</v>
      </c>
      <c r="V706" s="4" t="b">
        <f t="shared" si="44"/>
        <v>0</v>
      </c>
      <c r="W706" s="6" t="b">
        <f t="shared" si="45"/>
        <v>1</v>
      </c>
      <c r="X706" s="4">
        <f t="shared" si="46"/>
        <v>0.25208333333333333</v>
      </c>
      <c r="Y706" s="4">
        <f t="shared" si="47"/>
        <v>6.9444444444444198E-4</v>
      </c>
      <c r="Z706" s="7">
        <f>IF(AND(V706,W706,Y706&gt;=Constants!$C$3),TRUE,0)</f>
        <v>0</v>
      </c>
    </row>
    <row r="707" spans="1:26" x14ac:dyDescent="0.2">
      <c r="A707" t="s">
        <v>95</v>
      </c>
      <c r="B707" t="s">
        <v>96</v>
      </c>
      <c r="C707">
        <v>8</v>
      </c>
      <c r="D707" t="s">
        <v>22</v>
      </c>
      <c r="E707" t="s">
        <v>97</v>
      </c>
      <c r="F707" t="s">
        <v>54</v>
      </c>
      <c r="G707">
        <v>372</v>
      </c>
      <c r="H707" t="s">
        <v>25</v>
      </c>
      <c r="I707" t="s">
        <v>805</v>
      </c>
      <c r="J707">
        <v>18</v>
      </c>
      <c r="K707">
        <v>10</v>
      </c>
      <c r="L707">
        <v>2020</v>
      </c>
      <c r="M707">
        <v>6</v>
      </c>
      <c r="N707">
        <v>2</v>
      </c>
      <c r="O707">
        <v>47</v>
      </c>
      <c r="P707" t="s">
        <v>27</v>
      </c>
      <c r="Q707" t="s">
        <v>36</v>
      </c>
      <c r="R707" t="s">
        <v>1622</v>
      </c>
      <c r="S707" t="s">
        <v>1626</v>
      </c>
      <c r="V707" s="4" t="b">
        <f t="shared" si="44"/>
        <v>1</v>
      </c>
      <c r="W707" s="6" t="b">
        <f t="shared" si="45"/>
        <v>1</v>
      </c>
      <c r="X707" s="4">
        <f t="shared" si="46"/>
        <v>0.25138888888888888</v>
      </c>
      <c r="Y707" s="4">
        <f t="shared" si="47"/>
        <v>6.9444444444444198E-4</v>
      </c>
      <c r="Z707" s="7" t="b">
        <f>IF(AND(V707,W707,Y707&gt;=Constants!$C$3),TRUE,0)</f>
        <v>1</v>
      </c>
    </row>
    <row r="708" spans="1:26" x14ac:dyDescent="0.2">
      <c r="A708" t="s">
        <v>95</v>
      </c>
      <c r="B708" t="s">
        <v>96</v>
      </c>
      <c r="C708">
        <v>8</v>
      </c>
      <c r="D708" t="s">
        <v>22</v>
      </c>
      <c r="E708" t="s">
        <v>97</v>
      </c>
      <c r="F708" t="s">
        <v>54</v>
      </c>
      <c r="G708">
        <v>373</v>
      </c>
      <c r="H708" t="s">
        <v>25</v>
      </c>
      <c r="I708" t="s">
        <v>774</v>
      </c>
      <c r="J708">
        <v>18</v>
      </c>
      <c r="K708">
        <v>10</v>
      </c>
      <c r="L708">
        <v>2020</v>
      </c>
      <c r="M708">
        <v>6</v>
      </c>
      <c r="N708">
        <v>29</v>
      </c>
      <c r="O708">
        <v>55</v>
      </c>
      <c r="P708" t="s">
        <v>27</v>
      </c>
      <c r="Q708" t="s">
        <v>126</v>
      </c>
      <c r="R708" t="s">
        <v>1627</v>
      </c>
      <c r="S708" t="s">
        <v>1628</v>
      </c>
      <c r="V708" s="4" t="b">
        <f t="shared" si="44"/>
        <v>0</v>
      </c>
      <c r="W708" s="6" t="b">
        <f t="shared" si="45"/>
        <v>1</v>
      </c>
      <c r="X708" s="4">
        <f t="shared" si="46"/>
        <v>0.27013888888888887</v>
      </c>
      <c r="Y708" s="4">
        <f t="shared" si="47"/>
        <v>1.8749999999999989E-2</v>
      </c>
      <c r="Z708" s="7">
        <f>IF(AND(V708,W708,Y708&gt;=Constants!$C$3),TRUE,0)</f>
        <v>0</v>
      </c>
    </row>
    <row r="709" spans="1:26" x14ac:dyDescent="0.2">
      <c r="A709" t="s">
        <v>95</v>
      </c>
      <c r="B709" t="s">
        <v>96</v>
      </c>
      <c r="C709">
        <v>8</v>
      </c>
      <c r="D709" t="s">
        <v>22</v>
      </c>
      <c r="E709" t="s">
        <v>133</v>
      </c>
      <c r="F709" t="s">
        <v>24</v>
      </c>
      <c r="G709">
        <v>373</v>
      </c>
      <c r="H709" t="s">
        <v>25</v>
      </c>
      <c r="I709" t="s">
        <v>26</v>
      </c>
      <c r="J709">
        <v>18</v>
      </c>
      <c r="K709">
        <v>10</v>
      </c>
      <c r="L709">
        <v>2020</v>
      </c>
      <c r="M709">
        <v>6</v>
      </c>
      <c r="N709">
        <v>29</v>
      </c>
      <c r="O709">
        <v>53</v>
      </c>
      <c r="P709" t="s">
        <v>27</v>
      </c>
      <c r="Q709" t="s">
        <v>126</v>
      </c>
      <c r="R709" t="s">
        <v>380</v>
      </c>
      <c r="S709" t="s">
        <v>381</v>
      </c>
      <c r="V709" s="4" t="b">
        <f t="shared" si="44"/>
        <v>1</v>
      </c>
      <c r="W709" s="6" t="b">
        <f t="shared" si="45"/>
        <v>1</v>
      </c>
      <c r="X709" s="4">
        <f t="shared" si="46"/>
        <v>0.27013888888888887</v>
      </c>
      <c r="Y709" s="4">
        <f t="shared" si="47"/>
        <v>0</v>
      </c>
      <c r="Z709" s="7">
        <f>IF(AND(V709,W709,Y709&gt;=Constants!$C$3),TRUE,0)</f>
        <v>0</v>
      </c>
    </row>
    <row r="710" spans="1:26" x14ac:dyDescent="0.2">
      <c r="A710" t="s">
        <v>95</v>
      </c>
      <c r="B710" t="s">
        <v>96</v>
      </c>
      <c r="C710">
        <v>8</v>
      </c>
      <c r="D710" t="s">
        <v>31</v>
      </c>
      <c r="E710" t="s">
        <v>105</v>
      </c>
      <c r="F710" t="s">
        <v>42</v>
      </c>
      <c r="G710">
        <v>373</v>
      </c>
      <c r="H710" t="s">
        <v>25</v>
      </c>
      <c r="I710" t="s">
        <v>805</v>
      </c>
      <c r="J710">
        <v>18</v>
      </c>
      <c r="K710">
        <v>10</v>
      </c>
      <c r="L710">
        <v>2020</v>
      </c>
      <c r="M710">
        <v>6</v>
      </c>
      <c r="N710">
        <v>31</v>
      </c>
      <c r="O710">
        <v>24</v>
      </c>
      <c r="P710" t="s">
        <v>27</v>
      </c>
      <c r="Q710" t="s">
        <v>126</v>
      </c>
      <c r="R710" t="s">
        <v>229</v>
      </c>
      <c r="S710" t="s">
        <v>1629</v>
      </c>
      <c r="V710" s="4" t="b">
        <f t="shared" si="44"/>
        <v>1</v>
      </c>
      <c r="W710" s="6" t="b">
        <f t="shared" si="45"/>
        <v>1</v>
      </c>
      <c r="X710" s="4">
        <f t="shared" si="46"/>
        <v>0.27152777777777776</v>
      </c>
      <c r="Y710" s="4">
        <f t="shared" si="47"/>
        <v>1.388888888888884E-3</v>
      </c>
      <c r="Z710" s="7" t="b">
        <f>IF(AND(V710,W710,Y710&gt;=Constants!$C$3),TRUE,0)</f>
        <v>1</v>
      </c>
    </row>
    <row r="711" spans="1:26" x14ac:dyDescent="0.2">
      <c r="A711" t="s">
        <v>95</v>
      </c>
      <c r="B711" t="s">
        <v>96</v>
      </c>
      <c r="C711">
        <v>8</v>
      </c>
      <c r="D711" t="s">
        <v>22</v>
      </c>
      <c r="E711" t="s">
        <v>97</v>
      </c>
      <c r="F711" t="s">
        <v>54</v>
      </c>
      <c r="G711">
        <v>374</v>
      </c>
      <c r="H711" t="s">
        <v>25</v>
      </c>
      <c r="I711" t="s">
        <v>774</v>
      </c>
      <c r="J711">
        <v>18</v>
      </c>
      <c r="K711">
        <v>10</v>
      </c>
      <c r="L711">
        <v>2020</v>
      </c>
      <c r="M711">
        <v>6</v>
      </c>
      <c r="N711">
        <v>29</v>
      </c>
      <c r="O711">
        <v>55</v>
      </c>
      <c r="P711" t="s">
        <v>129</v>
      </c>
      <c r="Q711" t="s">
        <v>28</v>
      </c>
      <c r="R711" t="s">
        <v>1627</v>
      </c>
      <c r="S711" t="s">
        <v>1630</v>
      </c>
      <c r="V711" s="4" t="b">
        <f t="shared" si="44"/>
        <v>0</v>
      </c>
      <c r="W711" s="6" t="b">
        <f t="shared" si="45"/>
        <v>1</v>
      </c>
      <c r="X711" s="4">
        <f t="shared" si="46"/>
        <v>0.27013888888888887</v>
      </c>
      <c r="Y711" s="4">
        <f t="shared" si="47"/>
        <v>1.388888888888884E-3</v>
      </c>
      <c r="Z711" s="7">
        <f>IF(AND(V711,W711,Y711&gt;=Constants!$C$3),TRUE,0)</f>
        <v>0</v>
      </c>
    </row>
    <row r="712" spans="1:26" x14ac:dyDescent="0.2">
      <c r="A712" t="s">
        <v>95</v>
      </c>
      <c r="B712" t="s">
        <v>96</v>
      </c>
      <c r="C712">
        <v>8</v>
      </c>
      <c r="D712" t="s">
        <v>22</v>
      </c>
      <c r="E712" t="s">
        <v>133</v>
      </c>
      <c r="F712" t="s">
        <v>24</v>
      </c>
      <c r="G712">
        <v>374</v>
      </c>
      <c r="H712" t="s">
        <v>25</v>
      </c>
      <c r="I712" t="s">
        <v>26</v>
      </c>
      <c r="J712">
        <v>18</v>
      </c>
      <c r="K712">
        <v>10</v>
      </c>
      <c r="L712">
        <v>2020</v>
      </c>
      <c r="M712">
        <v>6</v>
      </c>
      <c r="N712">
        <v>29</v>
      </c>
      <c r="O712">
        <v>53</v>
      </c>
      <c r="P712" t="s">
        <v>129</v>
      </c>
      <c r="Q712" t="s">
        <v>28</v>
      </c>
      <c r="R712" t="s">
        <v>380</v>
      </c>
      <c r="S712" t="s">
        <v>382</v>
      </c>
      <c r="V712" s="4" t="b">
        <f t="shared" si="44"/>
        <v>1</v>
      </c>
      <c r="W712" s="6" t="b">
        <f t="shared" si="45"/>
        <v>1</v>
      </c>
      <c r="X712" s="4">
        <f t="shared" si="46"/>
        <v>0.27013888888888887</v>
      </c>
      <c r="Y712" s="4">
        <f t="shared" si="47"/>
        <v>0</v>
      </c>
      <c r="Z712" s="7">
        <f>IF(AND(V712,W712,Y712&gt;=Constants!$C$3),TRUE,0)</f>
        <v>0</v>
      </c>
    </row>
    <row r="713" spans="1:26" x14ac:dyDescent="0.2">
      <c r="A713" t="s">
        <v>95</v>
      </c>
      <c r="B713" t="s">
        <v>96</v>
      </c>
      <c r="C713">
        <v>8</v>
      </c>
      <c r="D713" t="s">
        <v>31</v>
      </c>
      <c r="E713" t="s">
        <v>114</v>
      </c>
      <c r="F713" t="s">
        <v>115</v>
      </c>
      <c r="G713">
        <v>374</v>
      </c>
      <c r="H713" t="s">
        <v>25</v>
      </c>
      <c r="I713" t="s">
        <v>805</v>
      </c>
      <c r="J713">
        <v>18</v>
      </c>
      <c r="K713">
        <v>10</v>
      </c>
      <c r="L713">
        <v>2020</v>
      </c>
      <c r="M713">
        <v>6</v>
      </c>
      <c r="N713">
        <v>31</v>
      </c>
      <c r="O713">
        <v>13</v>
      </c>
      <c r="P713" t="s">
        <v>129</v>
      </c>
      <c r="Q713" t="s">
        <v>28</v>
      </c>
      <c r="R713" t="s">
        <v>1631</v>
      </c>
      <c r="S713" t="s">
        <v>1632</v>
      </c>
      <c r="V713" s="4" t="b">
        <f t="shared" si="44"/>
        <v>1</v>
      </c>
      <c r="W713" s="6" t="b">
        <f t="shared" si="45"/>
        <v>1</v>
      </c>
      <c r="X713" s="4">
        <f t="shared" si="46"/>
        <v>0.27152777777777776</v>
      </c>
      <c r="Y713" s="4">
        <f t="shared" si="47"/>
        <v>1.388888888888884E-3</v>
      </c>
      <c r="Z713" s="7" t="b">
        <f>IF(AND(V713,W713,Y713&gt;=Constants!$C$3),TRUE,0)</f>
        <v>1</v>
      </c>
    </row>
    <row r="714" spans="1:26" x14ac:dyDescent="0.2">
      <c r="A714" t="s">
        <v>95</v>
      </c>
      <c r="B714" t="s">
        <v>96</v>
      </c>
      <c r="C714">
        <v>8</v>
      </c>
      <c r="D714" t="s">
        <v>31</v>
      </c>
      <c r="E714" t="s">
        <v>750</v>
      </c>
      <c r="F714" t="s">
        <v>33</v>
      </c>
      <c r="G714">
        <v>375</v>
      </c>
      <c r="H714" t="s">
        <v>25</v>
      </c>
      <c r="I714" t="s">
        <v>774</v>
      </c>
      <c r="J714">
        <v>19</v>
      </c>
      <c r="K714">
        <v>10</v>
      </c>
      <c r="L714">
        <v>2020</v>
      </c>
      <c r="M714">
        <v>13</v>
      </c>
      <c r="N714">
        <v>24</v>
      </c>
      <c r="O714">
        <v>33</v>
      </c>
      <c r="P714" t="s">
        <v>27</v>
      </c>
      <c r="Q714" t="s">
        <v>98</v>
      </c>
      <c r="R714" t="s">
        <v>1633</v>
      </c>
      <c r="S714" t="s">
        <v>1634</v>
      </c>
      <c r="V714" s="4" t="b">
        <f t="shared" si="44"/>
        <v>0</v>
      </c>
      <c r="W714" s="6" t="b">
        <f t="shared" si="45"/>
        <v>0</v>
      </c>
      <c r="X714" s="4">
        <f t="shared" si="46"/>
        <v>0.55833333333333335</v>
      </c>
      <c r="Y714" s="4" t="str">
        <f t="shared" si="47"/>
        <v xml:space="preserve"> </v>
      </c>
      <c r="Z714" s="7">
        <f>IF(AND(V714,W714,Y714&gt;=Constants!$C$3),TRUE,0)</f>
        <v>0</v>
      </c>
    </row>
    <row r="715" spans="1:26" x14ac:dyDescent="0.2">
      <c r="A715" t="s">
        <v>95</v>
      </c>
      <c r="B715" t="s">
        <v>96</v>
      </c>
      <c r="C715">
        <v>8</v>
      </c>
      <c r="D715" t="s">
        <v>22</v>
      </c>
      <c r="E715" t="s">
        <v>97</v>
      </c>
      <c r="F715" t="s">
        <v>54</v>
      </c>
      <c r="G715">
        <v>376</v>
      </c>
      <c r="H715" t="s">
        <v>25</v>
      </c>
      <c r="I715" t="s">
        <v>774</v>
      </c>
      <c r="J715">
        <v>19</v>
      </c>
      <c r="K715">
        <v>10</v>
      </c>
      <c r="L715">
        <v>2020</v>
      </c>
      <c r="M715">
        <v>15</v>
      </c>
      <c r="N715">
        <v>30</v>
      </c>
      <c r="O715">
        <v>53</v>
      </c>
      <c r="P715" t="s">
        <v>27</v>
      </c>
      <c r="Q715" t="s">
        <v>98</v>
      </c>
      <c r="R715" t="s">
        <v>1016</v>
      </c>
      <c r="S715" t="s">
        <v>1635</v>
      </c>
      <c r="V715" s="4" t="b">
        <f t="shared" si="44"/>
        <v>0</v>
      </c>
      <c r="W715" s="6" t="b">
        <f t="shared" si="45"/>
        <v>1</v>
      </c>
      <c r="X715" s="4">
        <f t="shared" si="46"/>
        <v>0.64583333333333337</v>
      </c>
      <c r="Y715" s="4">
        <f t="shared" si="47"/>
        <v>8.7500000000000022E-2</v>
      </c>
      <c r="Z715" s="7">
        <f>IF(AND(V715,W715,Y715&gt;=Constants!$C$3),TRUE,0)</f>
        <v>0</v>
      </c>
    </row>
    <row r="716" spans="1:26" x14ac:dyDescent="0.2">
      <c r="A716" t="s">
        <v>95</v>
      </c>
      <c r="B716" t="s">
        <v>96</v>
      </c>
      <c r="C716">
        <v>8</v>
      </c>
      <c r="D716" t="s">
        <v>31</v>
      </c>
      <c r="E716" t="s">
        <v>114</v>
      </c>
      <c r="F716" t="s">
        <v>115</v>
      </c>
      <c r="G716">
        <v>376</v>
      </c>
      <c r="H716" t="s">
        <v>25</v>
      </c>
      <c r="I716" t="s">
        <v>26</v>
      </c>
      <c r="J716">
        <v>19</v>
      </c>
      <c r="K716">
        <v>10</v>
      </c>
      <c r="L716">
        <v>2020</v>
      </c>
      <c r="M716">
        <v>15</v>
      </c>
      <c r="N716">
        <v>34</v>
      </c>
      <c r="O716">
        <v>5</v>
      </c>
      <c r="P716" t="s">
        <v>112</v>
      </c>
      <c r="Q716" t="s">
        <v>28</v>
      </c>
      <c r="R716" t="s">
        <v>264</v>
      </c>
      <c r="S716" t="s">
        <v>383</v>
      </c>
      <c r="V716" s="4" t="b">
        <f t="shared" si="44"/>
        <v>1</v>
      </c>
      <c r="W716" s="6" t="b">
        <f t="shared" si="45"/>
        <v>1</v>
      </c>
      <c r="X716" s="4">
        <f t="shared" si="46"/>
        <v>0.64861111111111114</v>
      </c>
      <c r="Y716" s="4">
        <f t="shared" si="47"/>
        <v>2.7777777777777679E-3</v>
      </c>
      <c r="Z716" s="7" t="b">
        <f>IF(AND(V716,W716,Y716&gt;=Constants!$C$3),TRUE,0)</f>
        <v>1</v>
      </c>
    </row>
    <row r="717" spans="1:26" x14ac:dyDescent="0.2">
      <c r="A717" t="s">
        <v>95</v>
      </c>
      <c r="B717" t="s">
        <v>96</v>
      </c>
      <c r="C717">
        <v>8</v>
      </c>
      <c r="D717" t="s">
        <v>22</v>
      </c>
      <c r="E717" t="s">
        <v>97</v>
      </c>
      <c r="F717" t="s">
        <v>54</v>
      </c>
      <c r="G717">
        <v>376</v>
      </c>
      <c r="H717" t="s">
        <v>25</v>
      </c>
      <c r="I717" t="s">
        <v>805</v>
      </c>
      <c r="J717">
        <v>19</v>
      </c>
      <c r="K717">
        <v>10</v>
      </c>
      <c r="L717">
        <v>2020</v>
      </c>
      <c r="M717">
        <v>15</v>
      </c>
      <c r="N717">
        <v>30</v>
      </c>
      <c r="O717">
        <v>56</v>
      </c>
      <c r="P717" t="s">
        <v>27</v>
      </c>
      <c r="Q717" t="s">
        <v>98</v>
      </c>
      <c r="R717" t="s">
        <v>1540</v>
      </c>
      <c r="S717" t="s">
        <v>1636</v>
      </c>
      <c r="V717" s="4" t="b">
        <f t="shared" si="44"/>
        <v>1</v>
      </c>
      <c r="W717" s="6" t="b">
        <f t="shared" si="45"/>
        <v>1</v>
      </c>
      <c r="X717" s="4">
        <f t="shared" si="46"/>
        <v>0.64583333333333337</v>
      </c>
      <c r="Y717" s="4">
        <f t="shared" si="47"/>
        <v>2.7777777777777679E-3</v>
      </c>
      <c r="Z717" s="7" t="b">
        <f>IF(AND(V717,W717,Y717&gt;=Constants!$C$3),TRUE,0)</f>
        <v>1</v>
      </c>
    </row>
    <row r="718" spans="1:26" x14ac:dyDescent="0.2">
      <c r="A718" t="s">
        <v>95</v>
      </c>
      <c r="B718" t="s">
        <v>96</v>
      </c>
      <c r="C718">
        <v>8</v>
      </c>
      <c r="D718" t="s">
        <v>31</v>
      </c>
      <c r="E718" t="s">
        <v>114</v>
      </c>
      <c r="F718" t="s">
        <v>115</v>
      </c>
      <c r="G718">
        <v>377</v>
      </c>
      <c r="H718" t="s">
        <v>25</v>
      </c>
      <c r="I718" t="s">
        <v>774</v>
      </c>
      <c r="J718">
        <v>19</v>
      </c>
      <c r="K718">
        <v>10</v>
      </c>
      <c r="L718">
        <v>2020</v>
      </c>
      <c r="M718">
        <v>15</v>
      </c>
      <c r="N718">
        <v>32</v>
      </c>
      <c r="O718">
        <v>27</v>
      </c>
      <c r="P718" t="s">
        <v>27</v>
      </c>
      <c r="Q718" t="s">
        <v>36</v>
      </c>
      <c r="R718" t="s">
        <v>1014</v>
      </c>
      <c r="S718" t="s">
        <v>1637</v>
      </c>
      <c r="V718" s="4" t="b">
        <f t="shared" si="44"/>
        <v>0</v>
      </c>
      <c r="W718" s="6" t="b">
        <f t="shared" si="45"/>
        <v>1</v>
      </c>
      <c r="X718" s="4">
        <f t="shared" si="46"/>
        <v>0.64722222222222225</v>
      </c>
      <c r="Y718" s="4">
        <f t="shared" si="47"/>
        <v>1.388888888888884E-3</v>
      </c>
      <c r="Z718" s="7">
        <f>IF(AND(V718,W718,Y718&gt;=Constants!$C$3),TRUE,0)</f>
        <v>0</v>
      </c>
    </row>
    <row r="719" spans="1:26" x14ac:dyDescent="0.2">
      <c r="A719" t="s">
        <v>95</v>
      </c>
      <c r="B719" t="s">
        <v>96</v>
      </c>
      <c r="C719">
        <v>8</v>
      </c>
      <c r="D719" t="s">
        <v>31</v>
      </c>
      <c r="E719" t="s">
        <v>114</v>
      </c>
      <c r="F719" t="s">
        <v>115</v>
      </c>
      <c r="G719">
        <v>377</v>
      </c>
      <c r="H719" t="s">
        <v>25</v>
      </c>
      <c r="I719" t="s">
        <v>26</v>
      </c>
      <c r="J719">
        <v>19</v>
      </c>
      <c r="K719">
        <v>10</v>
      </c>
      <c r="L719">
        <v>2020</v>
      </c>
      <c r="M719">
        <v>15</v>
      </c>
      <c r="N719">
        <v>34</v>
      </c>
      <c r="O719">
        <v>1</v>
      </c>
      <c r="P719" t="s">
        <v>27</v>
      </c>
      <c r="Q719" t="s">
        <v>36</v>
      </c>
      <c r="R719" t="s">
        <v>261</v>
      </c>
      <c r="S719" t="s">
        <v>384</v>
      </c>
      <c r="V719" s="4" t="b">
        <f t="shared" si="44"/>
        <v>1</v>
      </c>
      <c r="W719" s="6" t="b">
        <f t="shared" si="45"/>
        <v>1</v>
      </c>
      <c r="X719" s="4">
        <f t="shared" si="46"/>
        <v>0.64861111111111114</v>
      </c>
      <c r="Y719" s="4">
        <f t="shared" si="47"/>
        <v>1.388888888888884E-3</v>
      </c>
      <c r="Z719" s="7" t="b">
        <f>IF(AND(V719,W719,Y719&gt;=Constants!$C$3),TRUE,0)</f>
        <v>1</v>
      </c>
    </row>
    <row r="720" spans="1:26" x14ac:dyDescent="0.2">
      <c r="A720" t="s">
        <v>95</v>
      </c>
      <c r="B720" t="s">
        <v>96</v>
      </c>
      <c r="C720">
        <v>8</v>
      </c>
      <c r="D720" t="s">
        <v>31</v>
      </c>
      <c r="E720" t="s">
        <v>114</v>
      </c>
      <c r="F720" t="s">
        <v>115</v>
      </c>
      <c r="G720">
        <v>377</v>
      </c>
      <c r="H720" t="s">
        <v>25</v>
      </c>
      <c r="I720" t="s">
        <v>805</v>
      </c>
      <c r="J720">
        <v>19</v>
      </c>
      <c r="K720">
        <v>10</v>
      </c>
      <c r="L720">
        <v>2020</v>
      </c>
      <c r="M720">
        <v>15</v>
      </c>
      <c r="N720">
        <v>32</v>
      </c>
      <c r="O720">
        <v>51</v>
      </c>
      <c r="P720" t="s">
        <v>27</v>
      </c>
      <c r="Q720" t="s">
        <v>36</v>
      </c>
      <c r="R720" t="s">
        <v>1029</v>
      </c>
      <c r="S720" t="s">
        <v>1638</v>
      </c>
      <c r="V720" s="4" t="b">
        <f t="shared" si="44"/>
        <v>1</v>
      </c>
      <c r="W720" s="6" t="b">
        <f t="shared" si="45"/>
        <v>1</v>
      </c>
      <c r="X720" s="4">
        <f t="shared" si="46"/>
        <v>0.64722222222222225</v>
      </c>
      <c r="Y720" s="4">
        <f t="shared" si="47"/>
        <v>1.388888888888884E-3</v>
      </c>
      <c r="Z720" s="7" t="b">
        <f>IF(AND(V720,W720,Y720&gt;=Constants!$C$3),TRUE,0)</f>
        <v>1</v>
      </c>
    </row>
    <row r="721" spans="1:26" x14ac:dyDescent="0.2">
      <c r="A721" t="s">
        <v>95</v>
      </c>
      <c r="B721" t="s">
        <v>96</v>
      </c>
      <c r="C721">
        <v>8</v>
      </c>
      <c r="D721" t="s">
        <v>31</v>
      </c>
      <c r="E721" t="s">
        <v>105</v>
      </c>
      <c r="F721" t="s">
        <v>42</v>
      </c>
      <c r="G721">
        <v>378</v>
      </c>
      <c r="H721" t="s">
        <v>25</v>
      </c>
      <c r="I721" t="s">
        <v>774</v>
      </c>
      <c r="J721">
        <v>19</v>
      </c>
      <c r="K721">
        <v>10</v>
      </c>
      <c r="L721">
        <v>2020</v>
      </c>
      <c r="M721">
        <v>15</v>
      </c>
      <c r="N721">
        <v>34</v>
      </c>
      <c r="O721">
        <v>8</v>
      </c>
      <c r="P721" t="s">
        <v>27</v>
      </c>
      <c r="Q721" t="s">
        <v>28</v>
      </c>
      <c r="R721" t="s">
        <v>116</v>
      </c>
      <c r="S721" t="s">
        <v>1639</v>
      </c>
      <c r="V721" s="4" t="b">
        <f t="shared" si="44"/>
        <v>0</v>
      </c>
      <c r="W721" s="6" t="b">
        <f t="shared" si="45"/>
        <v>1</v>
      </c>
      <c r="X721" s="4">
        <f t="shared" si="46"/>
        <v>0.64861111111111114</v>
      </c>
      <c r="Y721" s="4">
        <f t="shared" si="47"/>
        <v>1.388888888888884E-3</v>
      </c>
      <c r="Z721" s="7">
        <f>IF(AND(V721,W721,Y721&gt;=Constants!$C$3),TRUE,0)</f>
        <v>0</v>
      </c>
    </row>
    <row r="722" spans="1:26" x14ac:dyDescent="0.2">
      <c r="A722" t="s">
        <v>95</v>
      </c>
      <c r="B722" t="s">
        <v>96</v>
      </c>
      <c r="C722">
        <v>8</v>
      </c>
      <c r="D722" t="s">
        <v>31</v>
      </c>
      <c r="E722" t="s">
        <v>105</v>
      </c>
      <c r="F722" t="s">
        <v>42</v>
      </c>
      <c r="G722">
        <v>378</v>
      </c>
      <c r="H722" t="s">
        <v>25</v>
      </c>
      <c r="I722" t="s">
        <v>805</v>
      </c>
      <c r="J722">
        <v>19</v>
      </c>
      <c r="K722">
        <v>10</v>
      </c>
      <c r="L722">
        <v>2020</v>
      </c>
      <c r="M722">
        <v>15</v>
      </c>
      <c r="N722">
        <v>33</v>
      </c>
      <c r="O722">
        <v>57</v>
      </c>
      <c r="P722" t="s">
        <v>27</v>
      </c>
      <c r="Q722" t="s">
        <v>28</v>
      </c>
      <c r="R722" t="s">
        <v>1012</v>
      </c>
      <c r="S722" t="s">
        <v>1640</v>
      </c>
      <c r="V722" s="4" t="b">
        <f t="shared" si="44"/>
        <v>1</v>
      </c>
      <c r="W722" s="6" t="b">
        <f t="shared" si="45"/>
        <v>1</v>
      </c>
      <c r="X722" s="4">
        <f t="shared" si="46"/>
        <v>0.6479166666666667</v>
      </c>
      <c r="Y722" s="4">
        <f t="shared" si="47"/>
        <v>6.9444444444444198E-4</v>
      </c>
      <c r="Z722" s="7" t="b">
        <f>IF(AND(V722,W722,Y722&gt;=Constants!$C$3),TRUE,0)</f>
        <v>1</v>
      </c>
    </row>
    <row r="723" spans="1:26" x14ac:dyDescent="0.2">
      <c r="A723" t="s">
        <v>95</v>
      </c>
      <c r="B723" t="s">
        <v>96</v>
      </c>
      <c r="C723">
        <v>8</v>
      </c>
      <c r="D723" t="s">
        <v>31</v>
      </c>
      <c r="E723" t="s">
        <v>114</v>
      </c>
      <c r="F723" t="s">
        <v>115</v>
      </c>
      <c r="G723">
        <v>379</v>
      </c>
      <c r="H723" t="s">
        <v>25</v>
      </c>
      <c r="I723" t="s">
        <v>774</v>
      </c>
      <c r="J723">
        <v>19</v>
      </c>
      <c r="K723">
        <v>10</v>
      </c>
      <c r="L723">
        <v>2020</v>
      </c>
      <c r="M723">
        <v>16</v>
      </c>
      <c r="N723">
        <v>8</v>
      </c>
      <c r="O723">
        <v>25</v>
      </c>
      <c r="P723" t="s">
        <v>112</v>
      </c>
      <c r="Q723" t="s">
        <v>28</v>
      </c>
      <c r="R723" t="s">
        <v>1641</v>
      </c>
      <c r="S723" t="s">
        <v>1642</v>
      </c>
      <c r="V723" s="4" t="b">
        <f t="shared" si="44"/>
        <v>0</v>
      </c>
      <c r="W723" s="6" t="b">
        <f t="shared" si="45"/>
        <v>1</v>
      </c>
      <c r="X723" s="4">
        <f t="shared" si="46"/>
        <v>0.67222222222222217</v>
      </c>
      <c r="Y723" s="4">
        <f t="shared" si="47"/>
        <v>2.4305555555555469E-2</v>
      </c>
      <c r="Z723" s="7">
        <f>IF(AND(V723,W723,Y723&gt;=Constants!$C$3),TRUE,0)</f>
        <v>0</v>
      </c>
    </row>
    <row r="724" spans="1:26" x14ac:dyDescent="0.2">
      <c r="A724" t="s">
        <v>95</v>
      </c>
      <c r="B724" t="s">
        <v>96</v>
      </c>
      <c r="C724">
        <v>8</v>
      </c>
      <c r="D724" t="s">
        <v>31</v>
      </c>
      <c r="E724" t="s">
        <v>114</v>
      </c>
      <c r="F724" t="s">
        <v>115</v>
      </c>
      <c r="G724">
        <v>379</v>
      </c>
      <c r="H724" t="s">
        <v>25</v>
      </c>
      <c r="I724" t="s">
        <v>805</v>
      </c>
      <c r="J724">
        <v>19</v>
      </c>
      <c r="K724">
        <v>10</v>
      </c>
      <c r="L724">
        <v>2020</v>
      </c>
      <c r="M724">
        <v>16</v>
      </c>
      <c r="N724">
        <v>8</v>
      </c>
      <c r="O724">
        <v>23</v>
      </c>
      <c r="P724" t="s">
        <v>112</v>
      </c>
      <c r="Q724" t="s">
        <v>28</v>
      </c>
      <c r="R724" t="s">
        <v>1018</v>
      </c>
      <c r="S724" t="s">
        <v>1643</v>
      </c>
      <c r="V724" s="4" t="b">
        <f t="shared" ref="V724:V787" si="48">NOT(ISERROR(MATCH(G724,G723,0)))</f>
        <v>1</v>
      </c>
      <c r="W724" s="6" t="b">
        <f t="shared" ref="W724:W787" si="49">IF(DATE(L724,K724,J724)-DATE(L723,K723,J723)&lt;&gt;0,FALSE,TRUE)</f>
        <v>1</v>
      </c>
      <c r="X724" s="4">
        <f t="shared" ref="X724:X787" si="50">TIMEVALUE(CONCATENATE(M724,":",N724))</f>
        <v>0.67222222222222217</v>
      </c>
      <c r="Y724" s="4">
        <f t="shared" ref="Y724:Y787" si="51">IF(ISERROR((X724-X723))," ", IF(W724,ABS(X724-X723)," "))</f>
        <v>0</v>
      </c>
      <c r="Z724" s="7">
        <f>IF(AND(V724,W724,Y724&gt;=Constants!$C$3),TRUE,0)</f>
        <v>0</v>
      </c>
    </row>
    <row r="725" spans="1:26" x14ac:dyDescent="0.2">
      <c r="A725" t="s">
        <v>95</v>
      </c>
      <c r="B725" t="s">
        <v>96</v>
      </c>
      <c r="C725">
        <v>8</v>
      </c>
      <c r="D725" t="s">
        <v>31</v>
      </c>
      <c r="E725" t="s">
        <v>114</v>
      </c>
      <c r="F725" t="s">
        <v>115</v>
      </c>
      <c r="G725">
        <v>380</v>
      </c>
      <c r="H725" t="s">
        <v>25</v>
      </c>
      <c r="I725" t="s">
        <v>774</v>
      </c>
      <c r="J725">
        <v>20</v>
      </c>
      <c r="K725">
        <v>10</v>
      </c>
      <c r="L725">
        <v>2020</v>
      </c>
      <c r="M725">
        <v>4</v>
      </c>
      <c r="N725">
        <v>54</v>
      </c>
      <c r="O725">
        <v>14</v>
      </c>
      <c r="P725" t="s">
        <v>27</v>
      </c>
      <c r="Q725" t="s">
        <v>28</v>
      </c>
      <c r="R725" t="s">
        <v>1614</v>
      </c>
      <c r="S725" t="s">
        <v>1644</v>
      </c>
      <c r="V725" s="4" t="b">
        <f t="shared" si="48"/>
        <v>0</v>
      </c>
      <c r="W725" s="6" t="b">
        <f t="shared" si="49"/>
        <v>0</v>
      </c>
      <c r="X725" s="4">
        <f t="shared" si="50"/>
        <v>0.20416666666666669</v>
      </c>
      <c r="Y725" s="4" t="str">
        <f t="shared" si="51"/>
        <v xml:space="preserve"> </v>
      </c>
      <c r="Z725" s="7">
        <f>IF(AND(V725,W725,Y725&gt;=Constants!$C$3),TRUE,0)</f>
        <v>0</v>
      </c>
    </row>
    <row r="726" spans="1:26" x14ac:dyDescent="0.2">
      <c r="A726" t="s">
        <v>95</v>
      </c>
      <c r="B726" t="s">
        <v>96</v>
      </c>
      <c r="C726">
        <v>8</v>
      </c>
      <c r="D726" t="s">
        <v>31</v>
      </c>
      <c r="E726" t="s">
        <v>114</v>
      </c>
      <c r="F726" t="s">
        <v>115</v>
      </c>
      <c r="G726">
        <v>380</v>
      </c>
      <c r="H726" t="s">
        <v>25</v>
      </c>
      <c r="I726" t="s">
        <v>26</v>
      </c>
      <c r="J726">
        <v>20</v>
      </c>
      <c r="K726">
        <v>10</v>
      </c>
      <c r="L726">
        <v>2020</v>
      </c>
      <c r="M726">
        <v>4</v>
      </c>
      <c r="N726">
        <v>53</v>
      </c>
      <c r="O726">
        <v>46</v>
      </c>
      <c r="P726" t="s">
        <v>27</v>
      </c>
      <c r="Q726" t="s">
        <v>28</v>
      </c>
      <c r="R726" t="s">
        <v>385</v>
      </c>
      <c r="S726" t="s">
        <v>386</v>
      </c>
      <c r="V726" s="4" t="b">
        <f t="shared" si="48"/>
        <v>1</v>
      </c>
      <c r="W726" s="6" t="b">
        <f t="shared" si="49"/>
        <v>1</v>
      </c>
      <c r="X726" s="4">
        <f t="shared" si="50"/>
        <v>0.20347222222222219</v>
      </c>
      <c r="Y726" s="4">
        <f t="shared" si="51"/>
        <v>6.9444444444449749E-4</v>
      </c>
      <c r="Z726" s="7" t="b">
        <f>IF(AND(V726,W726,Y726&gt;=Constants!$C$3),TRUE,0)</f>
        <v>1</v>
      </c>
    </row>
    <row r="727" spans="1:26" x14ac:dyDescent="0.2">
      <c r="A727" t="s">
        <v>95</v>
      </c>
      <c r="B727" t="s">
        <v>96</v>
      </c>
      <c r="C727">
        <v>8</v>
      </c>
      <c r="D727" t="s">
        <v>31</v>
      </c>
      <c r="E727" t="s">
        <v>114</v>
      </c>
      <c r="F727" t="s">
        <v>115</v>
      </c>
      <c r="G727">
        <v>380</v>
      </c>
      <c r="H727" t="s">
        <v>25</v>
      </c>
      <c r="I727" t="s">
        <v>805</v>
      </c>
      <c r="J727">
        <v>20</v>
      </c>
      <c r="K727">
        <v>10</v>
      </c>
      <c r="L727">
        <v>2020</v>
      </c>
      <c r="M727">
        <v>4</v>
      </c>
      <c r="N727">
        <v>53</v>
      </c>
      <c r="O727">
        <v>58</v>
      </c>
      <c r="P727" t="s">
        <v>27</v>
      </c>
      <c r="Q727" t="s">
        <v>28</v>
      </c>
      <c r="R727" t="s">
        <v>431</v>
      </c>
      <c r="S727" t="s">
        <v>1645</v>
      </c>
      <c r="V727" s="4" t="b">
        <f t="shared" si="48"/>
        <v>1</v>
      </c>
      <c r="W727" s="6" t="b">
        <f t="shared" si="49"/>
        <v>1</v>
      </c>
      <c r="X727" s="4">
        <f t="shared" si="50"/>
        <v>0.20347222222222219</v>
      </c>
      <c r="Y727" s="4">
        <f t="shared" si="51"/>
        <v>0</v>
      </c>
      <c r="Z727" s="7">
        <f>IF(AND(V727,W727,Y727&gt;=Constants!$C$3),TRUE,0)</f>
        <v>0</v>
      </c>
    </row>
    <row r="728" spans="1:26" x14ac:dyDescent="0.2">
      <c r="A728" t="s">
        <v>95</v>
      </c>
      <c r="B728" t="s">
        <v>96</v>
      </c>
      <c r="C728">
        <v>8</v>
      </c>
      <c r="D728" t="s">
        <v>31</v>
      </c>
      <c r="E728" t="s">
        <v>114</v>
      </c>
      <c r="F728" t="s">
        <v>115</v>
      </c>
      <c r="G728">
        <v>381</v>
      </c>
      <c r="H728" t="s">
        <v>25</v>
      </c>
      <c r="I728" t="s">
        <v>774</v>
      </c>
      <c r="J728">
        <v>20</v>
      </c>
      <c r="K728">
        <v>10</v>
      </c>
      <c r="L728">
        <v>2020</v>
      </c>
      <c r="M728">
        <v>4</v>
      </c>
      <c r="N728">
        <v>54</v>
      </c>
      <c r="O728">
        <v>14</v>
      </c>
      <c r="P728" t="s">
        <v>27</v>
      </c>
      <c r="Q728" t="s">
        <v>28</v>
      </c>
      <c r="R728" t="s">
        <v>1614</v>
      </c>
      <c r="S728" t="s">
        <v>1646</v>
      </c>
      <c r="V728" s="4" t="b">
        <f t="shared" si="48"/>
        <v>0</v>
      </c>
      <c r="W728" s="6" t="b">
        <f t="shared" si="49"/>
        <v>1</v>
      </c>
      <c r="X728" s="4">
        <f t="shared" si="50"/>
        <v>0.20416666666666669</v>
      </c>
      <c r="Y728" s="4">
        <f t="shared" si="51"/>
        <v>6.9444444444449749E-4</v>
      </c>
      <c r="Z728" s="7">
        <f>IF(AND(V728,W728,Y728&gt;=Constants!$C$3),TRUE,0)</f>
        <v>0</v>
      </c>
    </row>
    <row r="729" spans="1:26" x14ac:dyDescent="0.2">
      <c r="A729" t="s">
        <v>95</v>
      </c>
      <c r="B729" t="s">
        <v>96</v>
      </c>
      <c r="C729">
        <v>8</v>
      </c>
      <c r="D729" t="s">
        <v>31</v>
      </c>
      <c r="E729" t="s">
        <v>114</v>
      </c>
      <c r="F729" t="s">
        <v>115</v>
      </c>
      <c r="G729">
        <v>381</v>
      </c>
      <c r="H729" t="s">
        <v>25</v>
      </c>
      <c r="I729" t="s">
        <v>26</v>
      </c>
      <c r="J729">
        <v>20</v>
      </c>
      <c r="K729">
        <v>10</v>
      </c>
      <c r="L729">
        <v>2020</v>
      </c>
      <c r="M729">
        <v>4</v>
      </c>
      <c r="N729">
        <v>53</v>
      </c>
      <c r="O729">
        <v>59</v>
      </c>
      <c r="P729" t="s">
        <v>27</v>
      </c>
      <c r="Q729" t="s">
        <v>28</v>
      </c>
      <c r="R729" t="s">
        <v>387</v>
      </c>
      <c r="S729" t="s">
        <v>388</v>
      </c>
      <c r="V729" s="4" t="b">
        <f t="shared" si="48"/>
        <v>1</v>
      </c>
      <c r="W729" s="6" t="b">
        <f t="shared" si="49"/>
        <v>1</v>
      </c>
      <c r="X729" s="4">
        <f t="shared" si="50"/>
        <v>0.20347222222222219</v>
      </c>
      <c r="Y729" s="4">
        <f t="shared" si="51"/>
        <v>6.9444444444449749E-4</v>
      </c>
      <c r="Z729" s="7" t="b">
        <f>IF(AND(V729,W729,Y729&gt;=Constants!$C$3),TRUE,0)</f>
        <v>1</v>
      </c>
    </row>
    <row r="730" spans="1:26" x14ac:dyDescent="0.2">
      <c r="A730" t="s">
        <v>95</v>
      </c>
      <c r="B730" t="s">
        <v>96</v>
      </c>
      <c r="C730">
        <v>8</v>
      </c>
      <c r="D730" t="s">
        <v>22</v>
      </c>
      <c r="E730" t="s">
        <v>97</v>
      </c>
      <c r="F730" t="s">
        <v>54</v>
      </c>
      <c r="G730">
        <v>382</v>
      </c>
      <c r="H730" t="s">
        <v>25</v>
      </c>
      <c r="I730" t="s">
        <v>774</v>
      </c>
      <c r="J730">
        <v>20</v>
      </c>
      <c r="K730">
        <v>10</v>
      </c>
      <c r="L730">
        <v>2020</v>
      </c>
      <c r="M730">
        <v>15</v>
      </c>
      <c r="N730">
        <v>26</v>
      </c>
      <c r="O730">
        <v>10</v>
      </c>
      <c r="P730" t="s">
        <v>27</v>
      </c>
      <c r="Q730" t="s">
        <v>98</v>
      </c>
      <c r="R730" t="s">
        <v>1647</v>
      </c>
      <c r="S730" t="s">
        <v>1648</v>
      </c>
      <c r="V730" s="4" t="b">
        <f t="shared" si="48"/>
        <v>0</v>
      </c>
      <c r="W730" s="6" t="b">
        <f t="shared" si="49"/>
        <v>1</v>
      </c>
      <c r="X730" s="4">
        <f t="shared" si="50"/>
        <v>0.6430555555555556</v>
      </c>
      <c r="Y730" s="4">
        <f t="shared" si="51"/>
        <v>0.43958333333333344</v>
      </c>
      <c r="Z730" s="7">
        <f>IF(AND(V730,W730,Y730&gt;=Constants!$C$3),TRUE,0)</f>
        <v>0</v>
      </c>
    </row>
    <row r="731" spans="1:26" x14ac:dyDescent="0.2">
      <c r="A731" t="s">
        <v>95</v>
      </c>
      <c r="B731" t="s">
        <v>96</v>
      </c>
      <c r="C731">
        <v>8</v>
      </c>
      <c r="D731" t="s">
        <v>22</v>
      </c>
      <c r="E731" t="s">
        <v>97</v>
      </c>
      <c r="F731" t="s">
        <v>54</v>
      </c>
      <c r="G731">
        <v>382</v>
      </c>
      <c r="H731" t="s">
        <v>25</v>
      </c>
      <c r="I731" t="s">
        <v>26</v>
      </c>
      <c r="J731">
        <v>20</v>
      </c>
      <c r="K731">
        <v>10</v>
      </c>
      <c r="L731">
        <v>2020</v>
      </c>
      <c r="M731">
        <v>15</v>
      </c>
      <c r="N731">
        <v>26</v>
      </c>
      <c r="O731">
        <v>30</v>
      </c>
      <c r="P731" t="s">
        <v>27</v>
      </c>
      <c r="Q731" t="s">
        <v>98</v>
      </c>
      <c r="R731" t="s">
        <v>268</v>
      </c>
      <c r="S731" t="s">
        <v>389</v>
      </c>
      <c r="V731" s="4" t="b">
        <f t="shared" si="48"/>
        <v>1</v>
      </c>
      <c r="W731" s="6" t="b">
        <f t="shared" si="49"/>
        <v>1</v>
      </c>
      <c r="X731" s="4">
        <f t="shared" si="50"/>
        <v>0.6430555555555556</v>
      </c>
      <c r="Y731" s="4">
        <f t="shared" si="51"/>
        <v>0</v>
      </c>
      <c r="Z731" s="7">
        <f>IF(AND(V731,W731,Y731&gt;=Constants!$C$3),TRUE,0)</f>
        <v>0</v>
      </c>
    </row>
    <row r="732" spans="1:26" x14ac:dyDescent="0.2">
      <c r="A732" t="s">
        <v>95</v>
      </c>
      <c r="B732" t="s">
        <v>96</v>
      </c>
      <c r="C732">
        <v>8</v>
      </c>
      <c r="D732" t="s">
        <v>31</v>
      </c>
      <c r="E732" t="s">
        <v>114</v>
      </c>
      <c r="F732" t="s">
        <v>115</v>
      </c>
      <c r="G732">
        <v>383</v>
      </c>
      <c r="H732" t="s">
        <v>25</v>
      </c>
      <c r="I732" t="s">
        <v>774</v>
      </c>
      <c r="J732">
        <v>20</v>
      </c>
      <c r="K732">
        <v>10</v>
      </c>
      <c r="L732">
        <v>2020</v>
      </c>
      <c r="M732">
        <v>15</v>
      </c>
      <c r="N732">
        <v>26</v>
      </c>
      <c r="O732">
        <v>27</v>
      </c>
      <c r="P732" t="s">
        <v>27</v>
      </c>
      <c r="Q732" t="s">
        <v>126</v>
      </c>
      <c r="R732" t="s">
        <v>1348</v>
      </c>
      <c r="S732" t="s">
        <v>1649</v>
      </c>
      <c r="V732" s="4" t="b">
        <f t="shared" si="48"/>
        <v>0</v>
      </c>
      <c r="W732" s="6" t="b">
        <f t="shared" si="49"/>
        <v>1</v>
      </c>
      <c r="X732" s="4">
        <f t="shared" si="50"/>
        <v>0.6430555555555556</v>
      </c>
      <c r="Y732" s="4">
        <f t="shared" si="51"/>
        <v>0</v>
      </c>
      <c r="Z732" s="7">
        <f>IF(AND(V732,W732,Y732&gt;=Constants!$C$3),TRUE,0)</f>
        <v>0</v>
      </c>
    </row>
    <row r="733" spans="1:26" x14ac:dyDescent="0.2">
      <c r="A733" t="s">
        <v>95</v>
      </c>
      <c r="B733" t="s">
        <v>96</v>
      </c>
      <c r="C733">
        <v>8</v>
      </c>
      <c r="D733" t="s">
        <v>22</v>
      </c>
      <c r="E733" t="s">
        <v>133</v>
      </c>
      <c r="F733" t="s">
        <v>24</v>
      </c>
      <c r="G733">
        <v>383</v>
      </c>
      <c r="H733" t="s">
        <v>25</v>
      </c>
      <c r="I733" t="s">
        <v>26</v>
      </c>
      <c r="J733">
        <v>20</v>
      </c>
      <c r="K733">
        <v>10</v>
      </c>
      <c r="L733">
        <v>2020</v>
      </c>
      <c r="M733">
        <v>15</v>
      </c>
      <c r="N733">
        <v>27</v>
      </c>
      <c r="O733">
        <v>0</v>
      </c>
      <c r="P733" t="s">
        <v>27</v>
      </c>
      <c r="Q733" t="s">
        <v>126</v>
      </c>
      <c r="R733" t="s">
        <v>390</v>
      </c>
      <c r="S733" t="s">
        <v>391</v>
      </c>
      <c r="V733" s="4" t="b">
        <f t="shared" si="48"/>
        <v>1</v>
      </c>
      <c r="W733" s="6" t="b">
        <f t="shared" si="49"/>
        <v>1</v>
      </c>
      <c r="X733" s="4">
        <f t="shared" si="50"/>
        <v>0.64374999999999993</v>
      </c>
      <c r="Y733" s="4">
        <f t="shared" si="51"/>
        <v>6.9444444444433095E-4</v>
      </c>
      <c r="Z733" s="7" t="b">
        <f>IF(AND(V733,W733,Y733&gt;=Constants!$C$3),TRUE,0)</f>
        <v>1</v>
      </c>
    </row>
    <row r="734" spans="1:26" x14ac:dyDescent="0.2">
      <c r="A734" t="s">
        <v>95</v>
      </c>
      <c r="B734" t="s">
        <v>96</v>
      </c>
      <c r="C734">
        <v>8</v>
      </c>
      <c r="D734" t="s">
        <v>31</v>
      </c>
      <c r="E734" t="s">
        <v>105</v>
      </c>
      <c r="F734" t="s">
        <v>42</v>
      </c>
      <c r="G734">
        <v>383</v>
      </c>
      <c r="H734" t="s">
        <v>25</v>
      </c>
      <c r="I734" t="s">
        <v>805</v>
      </c>
      <c r="J734">
        <v>20</v>
      </c>
      <c r="K734">
        <v>10</v>
      </c>
      <c r="L734">
        <v>2020</v>
      </c>
      <c r="M734">
        <v>15</v>
      </c>
      <c r="N734">
        <v>26</v>
      </c>
      <c r="O734">
        <v>22</v>
      </c>
      <c r="P734" t="s">
        <v>27</v>
      </c>
      <c r="Q734" t="s">
        <v>126</v>
      </c>
      <c r="R734" t="s">
        <v>1650</v>
      </c>
      <c r="S734" t="s">
        <v>1651</v>
      </c>
      <c r="V734" s="4" t="b">
        <f t="shared" si="48"/>
        <v>1</v>
      </c>
      <c r="W734" s="6" t="b">
        <f t="shared" si="49"/>
        <v>1</v>
      </c>
      <c r="X734" s="4">
        <f t="shared" si="50"/>
        <v>0.6430555555555556</v>
      </c>
      <c r="Y734" s="4">
        <f t="shared" si="51"/>
        <v>6.9444444444433095E-4</v>
      </c>
      <c r="Z734" s="7" t="b">
        <f>IF(AND(V734,W734,Y734&gt;=Constants!$C$3),TRUE,0)</f>
        <v>1</v>
      </c>
    </row>
    <row r="735" spans="1:26" x14ac:dyDescent="0.2">
      <c r="A735" t="s">
        <v>95</v>
      </c>
      <c r="B735" t="s">
        <v>96</v>
      </c>
      <c r="C735">
        <v>8</v>
      </c>
      <c r="D735" t="s">
        <v>31</v>
      </c>
      <c r="E735" t="s">
        <v>114</v>
      </c>
      <c r="F735" t="s">
        <v>115</v>
      </c>
      <c r="G735">
        <v>384</v>
      </c>
      <c r="H735" t="s">
        <v>25</v>
      </c>
      <c r="I735" t="s">
        <v>774</v>
      </c>
      <c r="J735">
        <v>20</v>
      </c>
      <c r="K735">
        <v>10</v>
      </c>
      <c r="L735">
        <v>2020</v>
      </c>
      <c r="M735">
        <v>15</v>
      </c>
      <c r="N735">
        <v>27</v>
      </c>
      <c r="O735">
        <v>10</v>
      </c>
      <c r="P735" t="s">
        <v>27</v>
      </c>
      <c r="Q735" t="s">
        <v>36</v>
      </c>
      <c r="R735" t="s">
        <v>1346</v>
      </c>
      <c r="S735" t="s">
        <v>1652</v>
      </c>
      <c r="V735" s="4" t="b">
        <f t="shared" si="48"/>
        <v>0</v>
      </c>
      <c r="W735" s="6" t="b">
        <f t="shared" si="49"/>
        <v>1</v>
      </c>
      <c r="X735" s="4">
        <f t="shared" si="50"/>
        <v>0.64374999999999993</v>
      </c>
      <c r="Y735" s="4">
        <f t="shared" si="51"/>
        <v>6.9444444444433095E-4</v>
      </c>
      <c r="Z735" s="7">
        <f>IF(AND(V735,W735,Y735&gt;=Constants!$C$3),TRUE,0)</f>
        <v>0</v>
      </c>
    </row>
    <row r="736" spans="1:26" x14ac:dyDescent="0.2">
      <c r="A736" t="s">
        <v>95</v>
      </c>
      <c r="B736" t="s">
        <v>96</v>
      </c>
      <c r="C736">
        <v>8</v>
      </c>
      <c r="D736" t="s">
        <v>31</v>
      </c>
      <c r="E736" t="s">
        <v>114</v>
      </c>
      <c r="F736" t="s">
        <v>115</v>
      </c>
      <c r="G736">
        <v>385</v>
      </c>
      <c r="H736" t="s">
        <v>25</v>
      </c>
      <c r="I736" t="s">
        <v>774</v>
      </c>
      <c r="J736">
        <v>20</v>
      </c>
      <c r="K736">
        <v>10</v>
      </c>
      <c r="L736">
        <v>2020</v>
      </c>
      <c r="M736">
        <v>17</v>
      </c>
      <c r="N736">
        <v>6</v>
      </c>
      <c r="O736">
        <v>52</v>
      </c>
      <c r="P736" t="s">
        <v>112</v>
      </c>
      <c r="Q736" t="s">
        <v>28</v>
      </c>
      <c r="R736" t="s">
        <v>1653</v>
      </c>
      <c r="S736" t="s">
        <v>1654</v>
      </c>
      <c r="V736" s="4" t="b">
        <f t="shared" si="48"/>
        <v>0</v>
      </c>
      <c r="W736" s="6" t="b">
        <f t="shared" si="49"/>
        <v>1</v>
      </c>
      <c r="X736" s="4">
        <f t="shared" si="50"/>
        <v>0.71250000000000002</v>
      </c>
      <c r="Y736" s="4">
        <f t="shared" si="51"/>
        <v>6.8750000000000089E-2</v>
      </c>
      <c r="Z736" s="7">
        <f>IF(AND(V736,W736,Y736&gt;=Constants!$C$3),TRUE,0)</f>
        <v>0</v>
      </c>
    </row>
    <row r="737" spans="1:26" x14ac:dyDescent="0.2">
      <c r="A737" t="s">
        <v>95</v>
      </c>
      <c r="B737" t="s">
        <v>96</v>
      </c>
      <c r="C737">
        <v>8</v>
      </c>
      <c r="D737" t="s">
        <v>31</v>
      </c>
      <c r="E737" t="s">
        <v>114</v>
      </c>
      <c r="F737" t="s">
        <v>115</v>
      </c>
      <c r="G737">
        <v>386</v>
      </c>
      <c r="H737" t="s">
        <v>25</v>
      </c>
      <c r="I737" t="s">
        <v>774</v>
      </c>
      <c r="J737">
        <v>20</v>
      </c>
      <c r="K737">
        <v>10</v>
      </c>
      <c r="L737">
        <v>2020</v>
      </c>
      <c r="M737">
        <v>17</v>
      </c>
      <c r="N737">
        <v>6</v>
      </c>
      <c r="O737">
        <v>53</v>
      </c>
      <c r="P737" t="s">
        <v>112</v>
      </c>
      <c r="Q737" t="s">
        <v>28</v>
      </c>
      <c r="R737" t="s">
        <v>1655</v>
      </c>
      <c r="S737" t="s">
        <v>1656</v>
      </c>
      <c r="V737" s="4" t="b">
        <f t="shared" si="48"/>
        <v>0</v>
      </c>
      <c r="W737" s="6" t="b">
        <f t="shared" si="49"/>
        <v>1</v>
      </c>
      <c r="X737" s="4">
        <f t="shared" si="50"/>
        <v>0.71250000000000002</v>
      </c>
      <c r="Y737" s="4">
        <f t="shared" si="51"/>
        <v>0</v>
      </c>
      <c r="Z737" s="7">
        <f>IF(AND(V737,W737,Y737&gt;=Constants!$C$3),TRUE,0)</f>
        <v>0</v>
      </c>
    </row>
    <row r="738" spans="1:26" s="8" customFormat="1" x14ac:dyDescent="0.2">
      <c r="A738" s="8" t="s">
        <v>95</v>
      </c>
      <c r="B738" s="8" t="s">
        <v>96</v>
      </c>
      <c r="C738" s="8">
        <v>8</v>
      </c>
      <c r="D738" s="8" t="s">
        <v>31</v>
      </c>
      <c r="E738" s="8" t="s">
        <v>114</v>
      </c>
      <c r="F738" s="8" t="s">
        <v>115</v>
      </c>
      <c r="G738" s="8">
        <v>386</v>
      </c>
      <c r="H738" s="8" t="s">
        <v>102</v>
      </c>
      <c r="I738" s="8" t="s">
        <v>774</v>
      </c>
      <c r="J738" s="8">
        <v>21</v>
      </c>
      <c r="K738" s="8">
        <v>10</v>
      </c>
      <c r="L738" s="8">
        <v>2020</v>
      </c>
      <c r="M738" s="8">
        <v>5</v>
      </c>
      <c r="N738" s="8">
        <v>26</v>
      </c>
      <c r="O738" s="8">
        <v>33</v>
      </c>
      <c r="P738" s="8" t="s">
        <v>112</v>
      </c>
      <c r="Q738" s="8" t="s">
        <v>28</v>
      </c>
      <c r="R738" s="8" t="s">
        <v>1657</v>
      </c>
      <c r="S738" s="8" t="s">
        <v>1658</v>
      </c>
      <c r="V738" s="8" t="b">
        <f t="shared" si="48"/>
        <v>1</v>
      </c>
      <c r="W738" s="15" t="b">
        <f t="shared" si="49"/>
        <v>0</v>
      </c>
      <c r="X738" s="8">
        <f t="shared" si="50"/>
        <v>0.22638888888888889</v>
      </c>
      <c r="Y738" s="8" t="str">
        <f t="shared" si="51"/>
        <v xml:space="preserve"> </v>
      </c>
      <c r="Z738" s="16">
        <f>IF(AND(V738,W738,Y738&gt;=Constants!$C$3),TRUE,0)</f>
        <v>0</v>
      </c>
    </row>
    <row r="739" spans="1:26" x14ac:dyDescent="0.2">
      <c r="A739" t="s">
        <v>95</v>
      </c>
      <c r="B739" t="s">
        <v>96</v>
      </c>
      <c r="C739">
        <v>8</v>
      </c>
      <c r="D739" t="s">
        <v>31</v>
      </c>
      <c r="E739" t="s">
        <v>114</v>
      </c>
      <c r="F739" t="s">
        <v>115</v>
      </c>
      <c r="G739">
        <v>387</v>
      </c>
      <c r="H739" t="s">
        <v>25</v>
      </c>
      <c r="I739" t="s">
        <v>774</v>
      </c>
      <c r="J739">
        <v>21</v>
      </c>
      <c r="K739">
        <v>10</v>
      </c>
      <c r="L739">
        <v>2020</v>
      </c>
      <c r="M739">
        <v>6</v>
      </c>
      <c r="N739">
        <v>15</v>
      </c>
      <c r="O739">
        <v>23</v>
      </c>
      <c r="P739" t="s">
        <v>27</v>
      </c>
      <c r="Q739" t="s">
        <v>28</v>
      </c>
      <c r="R739" t="s">
        <v>285</v>
      </c>
      <c r="S739" t="s">
        <v>1659</v>
      </c>
      <c r="V739" s="4" t="b">
        <f t="shared" si="48"/>
        <v>0</v>
      </c>
      <c r="W739" s="6" t="b">
        <f t="shared" si="49"/>
        <v>1</v>
      </c>
      <c r="X739" s="4">
        <f t="shared" si="50"/>
        <v>0.26041666666666669</v>
      </c>
      <c r="Y739" s="4">
        <f t="shared" si="51"/>
        <v>3.4027777777777796E-2</v>
      </c>
      <c r="Z739" s="7">
        <f>IF(AND(V739,W739,Y739&gt;=Constants!$C$3),TRUE,0)</f>
        <v>0</v>
      </c>
    </row>
    <row r="740" spans="1:26" x14ac:dyDescent="0.2">
      <c r="A740" t="s">
        <v>95</v>
      </c>
      <c r="B740" t="s">
        <v>96</v>
      </c>
      <c r="C740">
        <v>8</v>
      </c>
      <c r="D740" t="s">
        <v>31</v>
      </c>
      <c r="E740" t="s">
        <v>114</v>
      </c>
      <c r="F740" t="s">
        <v>115</v>
      </c>
      <c r="G740">
        <v>387</v>
      </c>
      <c r="H740" t="s">
        <v>25</v>
      </c>
      <c r="I740" t="s">
        <v>805</v>
      </c>
      <c r="J740">
        <v>21</v>
      </c>
      <c r="K740">
        <v>10</v>
      </c>
      <c r="L740">
        <v>2020</v>
      </c>
      <c r="M740">
        <v>6</v>
      </c>
      <c r="N740">
        <v>16</v>
      </c>
      <c r="O740">
        <v>11</v>
      </c>
      <c r="P740" t="s">
        <v>27</v>
      </c>
      <c r="Q740" t="s">
        <v>28</v>
      </c>
      <c r="R740" t="s">
        <v>1660</v>
      </c>
      <c r="S740" t="s">
        <v>1661</v>
      </c>
      <c r="V740" s="4" t="b">
        <f t="shared" si="48"/>
        <v>1</v>
      </c>
      <c r="W740" s="6" t="b">
        <f t="shared" si="49"/>
        <v>1</v>
      </c>
      <c r="X740" s="4">
        <f t="shared" si="50"/>
        <v>0.26111111111111113</v>
      </c>
      <c r="Y740" s="4">
        <f t="shared" si="51"/>
        <v>6.9444444444444198E-4</v>
      </c>
      <c r="Z740" s="7" t="b">
        <f>IF(AND(V740,W740,Y740&gt;=Constants!$C$3),TRUE,0)</f>
        <v>1</v>
      </c>
    </row>
    <row r="741" spans="1:26" x14ac:dyDescent="0.2">
      <c r="A741" t="s">
        <v>95</v>
      </c>
      <c r="B741" t="s">
        <v>96</v>
      </c>
      <c r="C741">
        <v>8</v>
      </c>
      <c r="D741" t="s">
        <v>31</v>
      </c>
      <c r="E741" t="s">
        <v>114</v>
      </c>
      <c r="F741" t="s">
        <v>115</v>
      </c>
      <c r="G741">
        <v>388</v>
      </c>
      <c r="H741" t="s">
        <v>25</v>
      </c>
      <c r="I741" t="s">
        <v>774</v>
      </c>
      <c r="J741">
        <v>21</v>
      </c>
      <c r="K741">
        <v>10</v>
      </c>
      <c r="L741">
        <v>2020</v>
      </c>
      <c r="M741">
        <v>6</v>
      </c>
      <c r="N741">
        <v>15</v>
      </c>
      <c r="O741">
        <v>24</v>
      </c>
      <c r="P741" t="s">
        <v>27</v>
      </c>
      <c r="Q741" t="s">
        <v>28</v>
      </c>
      <c r="R741" t="s">
        <v>1662</v>
      </c>
      <c r="S741" t="s">
        <v>1663</v>
      </c>
      <c r="V741" s="4" t="b">
        <f t="shared" si="48"/>
        <v>0</v>
      </c>
      <c r="W741" s="6" t="b">
        <f t="shared" si="49"/>
        <v>1</v>
      </c>
      <c r="X741" s="4">
        <f t="shared" si="50"/>
        <v>0.26041666666666669</v>
      </c>
      <c r="Y741" s="4">
        <f t="shared" si="51"/>
        <v>6.9444444444444198E-4</v>
      </c>
      <c r="Z741" s="7">
        <f>IF(AND(V741,W741,Y741&gt;=Constants!$C$3),TRUE,0)</f>
        <v>0</v>
      </c>
    </row>
    <row r="742" spans="1:26" s="8" customFormat="1" x14ac:dyDescent="0.2">
      <c r="A742" s="8" t="s">
        <v>95</v>
      </c>
      <c r="B742" s="8" t="s">
        <v>96</v>
      </c>
      <c r="C742" s="8">
        <v>8</v>
      </c>
      <c r="D742" s="8" t="s">
        <v>31</v>
      </c>
      <c r="E742" s="8" t="s">
        <v>105</v>
      </c>
      <c r="F742" s="8" t="s">
        <v>42</v>
      </c>
      <c r="G742" s="8">
        <v>388</v>
      </c>
      <c r="H742" s="8" t="s">
        <v>25</v>
      </c>
      <c r="I742" s="8" t="s">
        <v>774</v>
      </c>
      <c r="J742" s="8">
        <v>21</v>
      </c>
      <c r="K742" s="8">
        <v>19</v>
      </c>
      <c r="L742" s="8">
        <v>2020</v>
      </c>
      <c r="M742" s="8">
        <v>6</v>
      </c>
      <c r="N742" s="8">
        <v>15</v>
      </c>
      <c r="O742" s="8">
        <v>47</v>
      </c>
      <c r="P742" s="8" t="s">
        <v>27</v>
      </c>
      <c r="Q742" s="8" t="s">
        <v>28</v>
      </c>
      <c r="R742" s="8" t="s">
        <v>1664</v>
      </c>
      <c r="S742" s="8" t="s">
        <v>1665</v>
      </c>
      <c r="V742" s="8" t="b">
        <f t="shared" si="48"/>
        <v>1</v>
      </c>
      <c r="W742" s="15" t="b">
        <f t="shared" si="49"/>
        <v>0</v>
      </c>
      <c r="X742" s="8">
        <f t="shared" si="50"/>
        <v>0.26041666666666669</v>
      </c>
      <c r="Y742" s="8" t="str">
        <f t="shared" si="51"/>
        <v xml:space="preserve"> </v>
      </c>
      <c r="Z742" s="16">
        <f>IF(AND(V742,W742,Y742&gt;=Constants!$C$3),TRUE,0)</f>
        <v>0</v>
      </c>
    </row>
    <row r="743" spans="1:26" x14ac:dyDescent="0.2">
      <c r="A743" t="s">
        <v>95</v>
      </c>
      <c r="B743" t="s">
        <v>96</v>
      </c>
      <c r="C743">
        <v>8</v>
      </c>
      <c r="D743" t="s">
        <v>31</v>
      </c>
      <c r="E743" t="s">
        <v>114</v>
      </c>
      <c r="F743" t="s">
        <v>115</v>
      </c>
      <c r="G743">
        <v>389</v>
      </c>
      <c r="H743" t="s">
        <v>25</v>
      </c>
      <c r="I743" t="s">
        <v>774</v>
      </c>
      <c r="J743">
        <v>21</v>
      </c>
      <c r="K743">
        <v>10</v>
      </c>
      <c r="L743">
        <v>2020</v>
      </c>
      <c r="M743">
        <v>6</v>
      </c>
      <c r="N743">
        <v>26</v>
      </c>
      <c r="O743">
        <v>13</v>
      </c>
      <c r="P743" t="s">
        <v>28</v>
      </c>
      <c r="Q743" t="s">
        <v>28</v>
      </c>
      <c r="R743" t="s">
        <v>938</v>
      </c>
      <c r="S743" t="s">
        <v>1666</v>
      </c>
      <c r="V743" s="4" t="b">
        <f t="shared" si="48"/>
        <v>0</v>
      </c>
      <c r="W743" s="6" t="b">
        <f t="shared" si="49"/>
        <v>0</v>
      </c>
      <c r="X743" s="4">
        <f t="shared" si="50"/>
        <v>0.26805555555555555</v>
      </c>
      <c r="Y743" s="4" t="str">
        <f t="shared" si="51"/>
        <v xml:space="preserve"> </v>
      </c>
      <c r="Z743" s="7">
        <f>IF(AND(V743,W743,Y743&gt;=Constants!$C$3),TRUE,0)</f>
        <v>0</v>
      </c>
    </row>
    <row r="744" spans="1:26" x14ac:dyDescent="0.2">
      <c r="A744" t="s">
        <v>95</v>
      </c>
      <c r="B744" t="s">
        <v>96</v>
      </c>
      <c r="C744">
        <v>8</v>
      </c>
      <c r="D744" t="s">
        <v>31</v>
      </c>
      <c r="E744" t="s">
        <v>114</v>
      </c>
      <c r="F744" t="s">
        <v>115</v>
      </c>
      <c r="G744">
        <v>390</v>
      </c>
      <c r="H744" t="s">
        <v>25</v>
      </c>
      <c r="I744" t="s">
        <v>774</v>
      </c>
      <c r="J744">
        <v>21</v>
      </c>
      <c r="K744">
        <v>10</v>
      </c>
      <c r="L744">
        <v>2020</v>
      </c>
      <c r="M744">
        <v>6</v>
      </c>
      <c r="N744">
        <v>26</v>
      </c>
      <c r="O744">
        <v>13</v>
      </c>
      <c r="P744" t="s">
        <v>27</v>
      </c>
      <c r="Q744" t="s">
        <v>28</v>
      </c>
      <c r="R744" t="s">
        <v>938</v>
      </c>
      <c r="S744" t="s">
        <v>1667</v>
      </c>
      <c r="V744" s="4" t="b">
        <f t="shared" si="48"/>
        <v>0</v>
      </c>
      <c r="W744" s="6" t="b">
        <f t="shared" si="49"/>
        <v>1</v>
      </c>
      <c r="X744" s="4">
        <f t="shared" si="50"/>
        <v>0.26805555555555555</v>
      </c>
      <c r="Y744" s="4">
        <f t="shared" si="51"/>
        <v>0</v>
      </c>
      <c r="Z744" s="7">
        <f>IF(AND(V744,W744,Y744&gt;=Constants!$C$3),TRUE,0)</f>
        <v>0</v>
      </c>
    </row>
    <row r="745" spans="1:26" x14ac:dyDescent="0.2">
      <c r="A745" t="s">
        <v>95</v>
      </c>
      <c r="B745" t="s">
        <v>96</v>
      </c>
      <c r="C745">
        <v>8</v>
      </c>
      <c r="D745" t="s">
        <v>31</v>
      </c>
      <c r="E745" t="s">
        <v>114</v>
      </c>
      <c r="F745" t="s">
        <v>115</v>
      </c>
      <c r="G745">
        <v>391</v>
      </c>
      <c r="H745" t="s">
        <v>25</v>
      </c>
      <c r="I745" t="s">
        <v>774</v>
      </c>
      <c r="J745">
        <v>21</v>
      </c>
      <c r="K745">
        <v>10</v>
      </c>
      <c r="L745">
        <v>2020</v>
      </c>
      <c r="M745">
        <v>6</v>
      </c>
      <c r="N745">
        <v>43</v>
      </c>
      <c r="O745">
        <v>37</v>
      </c>
      <c r="P745" t="s">
        <v>112</v>
      </c>
      <c r="Q745" t="s">
        <v>28</v>
      </c>
      <c r="R745" t="s">
        <v>106</v>
      </c>
      <c r="S745" t="s">
        <v>1668</v>
      </c>
      <c r="V745" s="4" t="b">
        <f t="shared" si="48"/>
        <v>0</v>
      </c>
      <c r="W745" s="6" t="b">
        <f t="shared" si="49"/>
        <v>1</v>
      </c>
      <c r="X745" s="4">
        <f t="shared" si="50"/>
        <v>0.27986111111111112</v>
      </c>
      <c r="Y745" s="4">
        <f t="shared" si="51"/>
        <v>1.1805555555555569E-2</v>
      </c>
      <c r="Z745" s="7">
        <f>IF(AND(V745,W745,Y745&gt;=Constants!$C$3),TRUE,0)</f>
        <v>0</v>
      </c>
    </row>
    <row r="746" spans="1:26" x14ac:dyDescent="0.2">
      <c r="A746" t="s">
        <v>95</v>
      </c>
      <c r="B746" t="s">
        <v>96</v>
      </c>
      <c r="C746">
        <v>8</v>
      </c>
      <c r="D746" t="s">
        <v>31</v>
      </c>
      <c r="E746" t="s">
        <v>114</v>
      </c>
      <c r="F746" t="s">
        <v>115</v>
      </c>
      <c r="G746">
        <v>392</v>
      </c>
      <c r="H746" t="s">
        <v>102</v>
      </c>
      <c r="I746" t="s">
        <v>774</v>
      </c>
      <c r="J746">
        <v>23</v>
      </c>
      <c r="K746">
        <v>10</v>
      </c>
      <c r="L746">
        <v>2020</v>
      </c>
      <c r="M746">
        <v>6</v>
      </c>
      <c r="N746">
        <v>3</v>
      </c>
      <c r="O746">
        <v>50</v>
      </c>
      <c r="P746" t="s">
        <v>112</v>
      </c>
      <c r="Q746" t="s">
        <v>28</v>
      </c>
      <c r="R746" t="s">
        <v>1669</v>
      </c>
      <c r="S746" t="s">
        <v>1670</v>
      </c>
      <c r="V746" s="4" t="b">
        <f t="shared" si="48"/>
        <v>0</v>
      </c>
      <c r="W746" s="6" t="b">
        <f t="shared" si="49"/>
        <v>0</v>
      </c>
      <c r="X746" s="4">
        <f t="shared" si="50"/>
        <v>0.25208333333333333</v>
      </c>
      <c r="Y746" s="4" t="str">
        <f t="shared" si="51"/>
        <v xml:space="preserve"> </v>
      </c>
      <c r="Z746" s="7">
        <f>IF(AND(V746,W746,Y746&gt;=Constants!$C$3),TRUE,0)</f>
        <v>0</v>
      </c>
    </row>
    <row r="747" spans="1:26" x14ac:dyDescent="0.2">
      <c r="A747" t="s">
        <v>95</v>
      </c>
      <c r="B747" t="s">
        <v>96</v>
      </c>
      <c r="C747">
        <v>8</v>
      </c>
      <c r="D747" t="s">
        <v>31</v>
      </c>
      <c r="E747" t="s">
        <v>114</v>
      </c>
      <c r="F747" t="s">
        <v>115</v>
      </c>
      <c r="G747">
        <v>393</v>
      </c>
      <c r="H747" t="s">
        <v>25</v>
      </c>
      <c r="I747" t="s">
        <v>35</v>
      </c>
      <c r="J747">
        <v>23</v>
      </c>
      <c r="K747">
        <v>10</v>
      </c>
      <c r="L747">
        <v>2020</v>
      </c>
      <c r="M747">
        <v>12</v>
      </c>
      <c r="N747">
        <v>0</v>
      </c>
      <c r="O747">
        <v>17</v>
      </c>
      <c r="P747" t="s">
        <v>27</v>
      </c>
      <c r="Q747" t="s">
        <v>98</v>
      </c>
      <c r="R747" t="s">
        <v>392</v>
      </c>
      <c r="S747" t="s">
        <v>393</v>
      </c>
      <c r="V747" s="4" t="b">
        <f t="shared" si="48"/>
        <v>0</v>
      </c>
      <c r="W747" s="6" t="b">
        <f t="shared" si="49"/>
        <v>1</v>
      </c>
      <c r="X747" s="4">
        <f t="shared" si="50"/>
        <v>0.5</v>
      </c>
      <c r="Y747" s="4">
        <f t="shared" si="51"/>
        <v>0.24791666666666667</v>
      </c>
      <c r="Z747" s="7">
        <f>IF(AND(V747,W747,Y747&gt;=Constants!$C$3),TRUE,0)</f>
        <v>0</v>
      </c>
    </row>
    <row r="748" spans="1:26" x14ac:dyDescent="0.2">
      <c r="A748" t="s">
        <v>95</v>
      </c>
      <c r="B748" t="s">
        <v>96</v>
      </c>
      <c r="C748">
        <v>8</v>
      </c>
      <c r="D748" t="s">
        <v>31</v>
      </c>
      <c r="E748" t="s">
        <v>114</v>
      </c>
      <c r="F748" t="s">
        <v>115</v>
      </c>
      <c r="G748">
        <v>393</v>
      </c>
      <c r="H748" t="s">
        <v>25</v>
      </c>
      <c r="I748" t="s">
        <v>774</v>
      </c>
      <c r="J748">
        <v>23</v>
      </c>
      <c r="K748">
        <v>10</v>
      </c>
      <c r="L748">
        <v>2020</v>
      </c>
      <c r="M748">
        <v>12</v>
      </c>
      <c r="N748">
        <v>0</v>
      </c>
      <c r="O748">
        <v>11</v>
      </c>
      <c r="P748" t="s">
        <v>27</v>
      </c>
      <c r="Q748" t="s">
        <v>98</v>
      </c>
      <c r="R748" t="s">
        <v>657</v>
      </c>
      <c r="S748" t="s">
        <v>1671</v>
      </c>
      <c r="V748" s="4" t="b">
        <f t="shared" si="48"/>
        <v>1</v>
      </c>
      <c r="W748" s="6" t="b">
        <f t="shared" si="49"/>
        <v>1</v>
      </c>
      <c r="X748" s="4">
        <f t="shared" si="50"/>
        <v>0.5</v>
      </c>
      <c r="Y748" s="4">
        <f t="shared" si="51"/>
        <v>0</v>
      </c>
      <c r="Z748" s="7">
        <f>IF(AND(V748,W748,Y748&gt;=Constants!$C$3),TRUE,0)</f>
        <v>0</v>
      </c>
    </row>
    <row r="749" spans="1:26" x14ac:dyDescent="0.2">
      <c r="A749" t="s">
        <v>95</v>
      </c>
      <c r="B749" t="s">
        <v>96</v>
      </c>
      <c r="C749">
        <v>8</v>
      </c>
      <c r="D749" t="s">
        <v>31</v>
      </c>
      <c r="E749" t="s">
        <v>114</v>
      </c>
      <c r="F749" t="s">
        <v>115</v>
      </c>
      <c r="G749">
        <v>393</v>
      </c>
      <c r="H749" t="s">
        <v>25</v>
      </c>
      <c r="I749" t="s">
        <v>805</v>
      </c>
      <c r="J749">
        <v>23</v>
      </c>
      <c r="K749">
        <v>10</v>
      </c>
      <c r="L749">
        <v>2020</v>
      </c>
      <c r="M749">
        <v>12</v>
      </c>
      <c r="N749">
        <v>12</v>
      </c>
      <c r="O749">
        <v>4</v>
      </c>
      <c r="P749" t="s">
        <v>27</v>
      </c>
      <c r="Q749" t="s">
        <v>98</v>
      </c>
      <c r="R749" t="s">
        <v>1672</v>
      </c>
      <c r="S749" t="s">
        <v>1673</v>
      </c>
      <c r="V749" s="4" t="b">
        <f t="shared" si="48"/>
        <v>1</v>
      </c>
      <c r="W749" s="6" t="b">
        <f t="shared" si="49"/>
        <v>1</v>
      </c>
      <c r="X749" s="4">
        <f t="shared" si="50"/>
        <v>0.5083333333333333</v>
      </c>
      <c r="Y749" s="4">
        <f t="shared" si="51"/>
        <v>8.3333333333333037E-3</v>
      </c>
      <c r="Z749" s="7" t="b">
        <f>IF(AND(V749,W749,Y749&gt;=Constants!$C$3),TRUE,0)</f>
        <v>1</v>
      </c>
    </row>
    <row r="750" spans="1:26" x14ac:dyDescent="0.2">
      <c r="A750" t="s">
        <v>95</v>
      </c>
      <c r="B750" t="s">
        <v>96</v>
      </c>
      <c r="C750">
        <v>8</v>
      </c>
      <c r="D750" t="s">
        <v>31</v>
      </c>
      <c r="E750" t="s">
        <v>114</v>
      </c>
      <c r="F750" t="s">
        <v>115</v>
      </c>
      <c r="G750">
        <v>394</v>
      </c>
      <c r="H750" t="s">
        <v>25</v>
      </c>
      <c r="I750" t="s">
        <v>774</v>
      </c>
      <c r="J750">
        <v>24</v>
      </c>
      <c r="K750">
        <v>10</v>
      </c>
      <c r="L750">
        <v>2020</v>
      </c>
      <c r="M750">
        <v>6</v>
      </c>
      <c r="N750">
        <v>22</v>
      </c>
      <c r="O750">
        <v>45</v>
      </c>
      <c r="P750" t="s">
        <v>112</v>
      </c>
      <c r="Q750" t="s">
        <v>28</v>
      </c>
      <c r="R750" t="s">
        <v>1674</v>
      </c>
      <c r="S750" t="s">
        <v>1675</v>
      </c>
      <c r="V750" s="4" t="b">
        <f t="shared" si="48"/>
        <v>0</v>
      </c>
      <c r="W750" s="6" t="b">
        <f t="shared" si="49"/>
        <v>0</v>
      </c>
      <c r="X750" s="4">
        <f t="shared" si="50"/>
        <v>0.26527777777777778</v>
      </c>
      <c r="Y750" s="4" t="str">
        <f t="shared" si="51"/>
        <v xml:space="preserve"> </v>
      </c>
      <c r="Z750" s="7">
        <f>IF(AND(V750,W750,Y750&gt;=Constants!$C$3),TRUE,0)</f>
        <v>0</v>
      </c>
    </row>
    <row r="751" spans="1:26" x14ac:dyDescent="0.2">
      <c r="A751" t="s">
        <v>95</v>
      </c>
      <c r="B751" t="s">
        <v>96</v>
      </c>
      <c r="C751">
        <v>8</v>
      </c>
      <c r="D751" t="s">
        <v>31</v>
      </c>
      <c r="E751" t="s">
        <v>114</v>
      </c>
      <c r="F751" t="s">
        <v>115</v>
      </c>
      <c r="G751">
        <v>394</v>
      </c>
      <c r="H751" t="s">
        <v>25</v>
      </c>
      <c r="I751" t="s">
        <v>805</v>
      </c>
      <c r="J751">
        <v>24</v>
      </c>
      <c r="K751">
        <v>10</v>
      </c>
      <c r="L751">
        <v>2020</v>
      </c>
      <c r="M751">
        <v>6</v>
      </c>
      <c r="N751">
        <v>23</v>
      </c>
      <c r="O751">
        <v>7</v>
      </c>
      <c r="P751" t="s">
        <v>112</v>
      </c>
      <c r="Q751" t="s">
        <v>28</v>
      </c>
      <c r="R751" t="s">
        <v>1676</v>
      </c>
      <c r="S751" t="s">
        <v>1677</v>
      </c>
      <c r="V751" s="4" t="b">
        <f t="shared" si="48"/>
        <v>1</v>
      </c>
      <c r="W751" s="6" t="b">
        <f t="shared" si="49"/>
        <v>1</v>
      </c>
      <c r="X751" s="4">
        <f t="shared" si="50"/>
        <v>0.26597222222222222</v>
      </c>
      <c r="Y751" s="4">
        <f t="shared" si="51"/>
        <v>6.9444444444444198E-4</v>
      </c>
      <c r="Z751" s="7" t="b">
        <f>IF(AND(V751,W751,Y751&gt;=Constants!$C$3),TRUE,0)</f>
        <v>1</v>
      </c>
    </row>
    <row r="752" spans="1:26" x14ac:dyDescent="0.2">
      <c r="A752" t="s">
        <v>95</v>
      </c>
      <c r="B752" t="s">
        <v>96</v>
      </c>
      <c r="C752">
        <v>8</v>
      </c>
      <c r="D752" t="s">
        <v>22</v>
      </c>
      <c r="E752" t="s">
        <v>97</v>
      </c>
      <c r="F752" t="s">
        <v>54</v>
      </c>
      <c r="G752">
        <v>395</v>
      </c>
      <c r="H752" t="s">
        <v>25</v>
      </c>
      <c r="I752" t="s">
        <v>774</v>
      </c>
      <c r="J752">
        <v>24</v>
      </c>
      <c r="K752">
        <v>10</v>
      </c>
      <c r="L752">
        <v>2020</v>
      </c>
      <c r="M752">
        <v>7</v>
      </c>
      <c r="N752">
        <v>8</v>
      </c>
      <c r="O752">
        <v>37</v>
      </c>
      <c r="P752" t="s">
        <v>27</v>
      </c>
      <c r="Q752" t="s">
        <v>126</v>
      </c>
      <c r="R752" t="s">
        <v>1678</v>
      </c>
      <c r="S752" t="s">
        <v>1679</v>
      </c>
      <c r="V752" s="4" t="b">
        <f t="shared" si="48"/>
        <v>0</v>
      </c>
      <c r="W752" s="6" t="b">
        <f t="shared" si="49"/>
        <v>1</v>
      </c>
      <c r="X752" s="4">
        <f t="shared" si="50"/>
        <v>0.29722222222222222</v>
      </c>
      <c r="Y752" s="4">
        <f t="shared" si="51"/>
        <v>3.125E-2</v>
      </c>
      <c r="Z752" s="7">
        <f>IF(AND(V752,W752,Y752&gt;=Constants!$C$3),TRUE,0)</f>
        <v>0</v>
      </c>
    </row>
    <row r="753" spans="1:26" x14ac:dyDescent="0.2">
      <c r="A753" t="s">
        <v>95</v>
      </c>
      <c r="B753" t="s">
        <v>96</v>
      </c>
      <c r="C753">
        <v>8</v>
      </c>
      <c r="D753" t="s">
        <v>22</v>
      </c>
      <c r="E753" t="s">
        <v>133</v>
      </c>
      <c r="F753" t="s">
        <v>24</v>
      </c>
      <c r="G753">
        <v>395</v>
      </c>
      <c r="H753" t="s">
        <v>25</v>
      </c>
      <c r="I753" t="s">
        <v>26</v>
      </c>
      <c r="J753">
        <v>24</v>
      </c>
      <c r="K753">
        <v>10</v>
      </c>
      <c r="L753">
        <v>2020</v>
      </c>
      <c r="M753">
        <v>7</v>
      </c>
      <c r="N753">
        <v>8</v>
      </c>
      <c r="O753">
        <v>37</v>
      </c>
      <c r="P753" t="s">
        <v>27</v>
      </c>
      <c r="Q753" t="s">
        <v>126</v>
      </c>
      <c r="R753" t="s">
        <v>394</v>
      </c>
      <c r="S753" t="s">
        <v>395</v>
      </c>
      <c r="V753" s="4" t="b">
        <f t="shared" si="48"/>
        <v>1</v>
      </c>
      <c r="W753" s="6" t="b">
        <f t="shared" si="49"/>
        <v>1</v>
      </c>
      <c r="X753" s="4">
        <f t="shared" si="50"/>
        <v>0.29722222222222222</v>
      </c>
      <c r="Y753" s="4">
        <f t="shared" si="51"/>
        <v>0</v>
      </c>
      <c r="Z753" s="7">
        <f>IF(AND(V753,W753,Y753&gt;=Constants!$C$3),TRUE,0)</f>
        <v>0</v>
      </c>
    </row>
    <row r="754" spans="1:26" x14ac:dyDescent="0.2">
      <c r="A754" t="s">
        <v>95</v>
      </c>
      <c r="B754" t="s">
        <v>96</v>
      </c>
      <c r="C754">
        <v>8</v>
      </c>
      <c r="D754" t="s">
        <v>31</v>
      </c>
      <c r="E754" t="s">
        <v>114</v>
      </c>
      <c r="F754" t="s">
        <v>115</v>
      </c>
      <c r="G754">
        <v>395</v>
      </c>
      <c r="H754" t="s">
        <v>25</v>
      </c>
      <c r="I754" t="s">
        <v>805</v>
      </c>
      <c r="J754">
        <v>24</v>
      </c>
      <c r="K754">
        <v>10</v>
      </c>
      <c r="L754">
        <v>2020</v>
      </c>
      <c r="M754">
        <v>7</v>
      </c>
      <c r="N754">
        <v>9</v>
      </c>
      <c r="O754">
        <v>35</v>
      </c>
      <c r="P754" t="s">
        <v>27</v>
      </c>
      <c r="Q754" t="s">
        <v>126</v>
      </c>
      <c r="R754" t="s">
        <v>1680</v>
      </c>
      <c r="S754" t="s">
        <v>1681</v>
      </c>
      <c r="V754" s="4" t="b">
        <f t="shared" si="48"/>
        <v>1</v>
      </c>
      <c r="W754" s="6" t="b">
        <f t="shared" si="49"/>
        <v>1</v>
      </c>
      <c r="X754" s="4">
        <f t="shared" si="50"/>
        <v>0.29791666666666666</v>
      </c>
      <c r="Y754" s="4">
        <f t="shared" si="51"/>
        <v>6.9444444444444198E-4</v>
      </c>
      <c r="Z754" s="7" t="b">
        <f>IF(AND(V754,W754,Y754&gt;=Constants!$C$3),TRUE,0)</f>
        <v>1</v>
      </c>
    </row>
    <row r="755" spans="1:26" x14ac:dyDescent="0.2">
      <c r="A755" t="s">
        <v>95</v>
      </c>
      <c r="B755" t="s">
        <v>96</v>
      </c>
      <c r="C755">
        <v>8</v>
      </c>
      <c r="D755" t="s">
        <v>22</v>
      </c>
      <c r="E755" t="s">
        <v>133</v>
      </c>
      <c r="F755" t="s">
        <v>24</v>
      </c>
      <c r="G755">
        <v>396</v>
      </c>
      <c r="H755" t="s">
        <v>25</v>
      </c>
      <c r="I755" t="s">
        <v>26</v>
      </c>
      <c r="J755">
        <v>24</v>
      </c>
      <c r="K755">
        <v>10</v>
      </c>
      <c r="L755">
        <v>2020</v>
      </c>
      <c r="M755">
        <v>7</v>
      </c>
      <c r="N755">
        <v>8</v>
      </c>
      <c r="O755">
        <v>37</v>
      </c>
      <c r="P755" t="s">
        <v>129</v>
      </c>
      <c r="Q755" t="s">
        <v>28</v>
      </c>
      <c r="R755" t="s">
        <v>394</v>
      </c>
      <c r="S755" t="s">
        <v>396</v>
      </c>
      <c r="V755" s="4" t="b">
        <f t="shared" si="48"/>
        <v>0</v>
      </c>
      <c r="W755" s="6" t="b">
        <f t="shared" si="49"/>
        <v>1</v>
      </c>
      <c r="X755" s="4">
        <f t="shared" si="50"/>
        <v>0.29722222222222222</v>
      </c>
      <c r="Y755" s="4">
        <f t="shared" si="51"/>
        <v>6.9444444444444198E-4</v>
      </c>
      <c r="Z755" s="7">
        <f>IF(AND(V755,W755,Y755&gt;=Constants!$C$3),TRUE,0)</f>
        <v>0</v>
      </c>
    </row>
    <row r="756" spans="1:26" x14ac:dyDescent="0.2">
      <c r="A756" t="s">
        <v>95</v>
      </c>
      <c r="B756" t="s">
        <v>96</v>
      </c>
      <c r="C756">
        <v>8</v>
      </c>
      <c r="D756" t="s">
        <v>22</v>
      </c>
      <c r="E756" t="s">
        <v>97</v>
      </c>
      <c r="F756" t="s">
        <v>54</v>
      </c>
      <c r="G756">
        <v>396</v>
      </c>
      <c r="H756" t="s">
        <v>25</v>
      </c>
      <c r="I756" t="s">
        <v>805</v>
      </c>
      <c r="J756">
        <v>24</v>
      </c>
      <c r="K756">
        <v>10</v>
      </c>
      <c r="L756">
        <v>2020</v>
      </c>
      <c r="M756">
        <v>7</v>
      </c>
      <c r="N756">
        <v>8</v>
      </c>
      <c r="O756">
        <v>37</v>
      </c>
      <c r="P756" t="s">
        <v>129</v>
      </c>
      <c r="Q756" t="s">
        <v>28</v>
      </c>
      <c r="R756" t="s">
        <v>1678</v>
      </c>
      <c r="S756" t="s">
        <v>1682</v>
      </c>
      <c r="V756" s="4" t="b">
        <f t="shared" si="48"/>
        <v>1</v>
      </c>
      <c r="W756" s="6" t="b">
        <f t="shared" si="49"/>
        <v>1</v>
      </c>
      <c r="X756" s="4">
        <f t="shared" si="50"/>
        <v>0.29722222222222222</v>
      </c>
      <c r="Y756" s="4">
        <f t="shared" si="51"/>
        <v>0</v>
      </c>
      <c r="Z756" s="7">
        <f>IF(AND(V756,W756,Y756&gt;=Constants!$C$3),TRUE,0)</f>
        <v>0</v>
      </c>
    </row>
    <row r="757" spans="1:26" x14ac:dyDescent="0.2">
      <c r="A757" t="s">
        <v>95</v>
      </c>
      <c r="B757" t="s">
        <v>96</v>
      </c>
      <c r="C757">
        <v>8</v>
      </c>
      <c r="D757" t="s">
        <v>31</v>
      </c>
      <c r="E757" t="s">
        <v>114</v>
      </c>
      <c r="F757" t="s">
        <v>115</v>
      </c>
      <c r="G757">
        <v>397</v>
      </c>
      <c r="H757" t="s">
        <v>25</v>
      </c>
      <c r="I757" t="s">
        <v>774</v>
      </c>
      <c r="J757">
        <v>25</v>
      </c>
      <c r="K757">
        <v>10</v>
      </c>
      <c r="L757">
        <v>2020</v>
      </c>
      <c r="M757">
        <v>13</v>
      </c>
      <c r="N757">
        <v>9</v>
      </c>
      <c r="O757">
        <v>4</v>
      </c>
      <c r="P757" t="s">
        <v>28</v>
      </c>
      <c r="Q757" t="s">
        <v>28</v>
      </c>
      <c r="R757" t="s">
        <v>1683</v>
      </c>
      <c r="S757" t="s">
        <v>1684</v>
      </c>
      <c r="V757" s="4" t="b">
        <f t="shared" si="48"/>
        <v>0</v>
      </c>
      <c r="W757" s="6" t="b">
        <f t="shared" si="49"/>
        <v>0</v>
      </c>
      <c r="X757" s="4">
        <f t="shared" si="50"/>
        <v>0.54791666666666672</v>
      </c>
      <c r="Y757" s="4" t="str">
        <f t="shared" si="51"/>
        <v xml:space="preserve"> </v>
      </c>
      <c r="Z757" s="7">
        <f>IF(AND(V757,W757,Y757&gt;=Constants!$C$3),TRUE,0)</f>
        <v>0</v>
      </c>
    </row>
    <row r="758" spans="1:26" x14ac:dyDescent="0.2">
      <c r="A758" t="s">
        <v>95</v>
      </c>
      <c r="B758" t="s">
        <v>96</v>
      </c>
      <c r="C758">
        <v>8</v>
      </c>
      <c r="D758" t="s">
        <v>31</v>
      </c>
      <c r="E758" t="s">
        <v>114</v>
      </c>
      <c r="F758" t="s">
        <v>115</v>
      </c>
      <c r="G758">
        <v>398</v>
      </c>
      <c r="H758" t="s">
        <v>25</v>
      </c>
      <c r="I758" t="s">
        <v>774</v>
      </c>
      <c r="J758">
        <v>25</v>
      </c>
      <c r="K758">
        <v>10</v>
      </c>
      <c r="L758">
        <v>2020</v>
      </c>
      <c r="M758">
        <v>13</v>
      </c>
      <c r="N758">
        <v>11</v>
      </c>
      <c r="O758">
        <v>12</v>
      </c>
      <c r="P758" t="s">
        <v>27</v>
      </c>
      <c r="Q758" t="s">
        <v>28</v>
      </c>
      <c r="R758" t="s">
        <v>438</v>
      </c>
      <c r="S758" t="s">
        <v>1685</v>
      </c>
      <c r="V758" s="4" t="b">
        <f t="shared" si="48"/>
        <v>0</v>
      </c>
      <c r="W758" s="6" t="b">
        <f t="shared" si="49"/>
        <v>1</v>
      </c>
      <c r="X758" s="4">
        <f t="shared" si="50"/>
        <v>0.5493055555555556</v>
      </c>
      <c r="Y758" s="4">
        <f t="shared" si="51"/>
        <v>1.388888888888884E-3</v>
      </c>
      <c r="Z758" s="7">
        <f>IF(AND(V758,W758,Y758&gt;=Constants!$C$3),TRUE,0)</f>
        <v>0</v>
      </c>
    </row>
    <row r="759" spans="1:26" x14ac:dyDescent="0.2">
      <c r="A759" t="s">
        <v>95</v>
      </c>
      <c r="B759" t="s">
        <v>96</v>
      </c>
      <c r="C759">
        <v>8</v>
      </c>
      <c r="D759" t="s">
        <v>31</v>
      </c>
      <c r="E759" t="s">
        <v>114</v>
      </c>
      <c r="F759" t="s">
        <v>115</v>
      </c>
      <c r="G759">
        <v>399</v>
      </c>
      <c r="H759" t="s">
        <v>25</v>
      </c>
      <c r="I759" t="s">
        <v>35</v>
      </c>
      <c r="J759">
        <v>25</v>
      </c>
      <c r="K759">
        <v>10</v>
      </c>
      <c r="L759">
        <v>2020</v>
      </c>
      <c r="M759">
        <v>13</v>
      </c>
      <c r="N759">
        <v>14</v>
      </c>
      <c r="O759">
        <v>8</v>
      </c>
      <c r="P759" t="s">
        <v>27</v>
      </c>
      <c r="Q759" t="s">
        <v>36</v>
      </c>
      <c r="R759" t="s">
        <v>397</v>
      </c>
      <c r="S759" t="s">
        <v>398</v>
      </c>
      <c r="V759" s="4" t="b">
        <f t="shared" si="48"/>
        <v>0</v>
      </c>
      <c r="W759" s="6" t="b">
        <f t="shared" si="49"/>
        <v>1</v>
      </c>
      <c r="X759" s="4">
        <f t="shared" si="50"/>
        <v>0.55138888888888882</v>
      </c>
      <c r="Y759" s="4">
        <f t="shared" si="51"/>
        <v>2.0833333333332149E-3</v>
      </c>
      <c r="Z759" s="7">
        <f>IF(AND(V759,W759,Y759&gt;=Constants!$C$3),TRUE,0)</f>
        <v>0</v>
      </c>
    </row>
    <row r="760" spans="1:26" x14ac:dyDescent="0.2">
      <c r="A760" t="s">
        <v>95</v>
      </c>
      <c r="B760" t="s">
        <v>96</v>
      </c>
      <c r="C760">
        <v>8</v>
      </c>
      <c r="D760" t="s">
        <v>31</v>
      </c>
      <c r="E760" t="s">
        <v>114</v>
      </c>
      <c r="F760" t="s">
        <v>115</v>
      </c>
      <c r="G760">
        <v>399</v>
      </c>
      <c r="H760" t="s">
        <v>25</v>
      </c>
      <c r="I760" t="s">
        <v>774</v>
      </c>
      <c r="J760">
        <v>25</v>
      </c>
      <c r="K760">
        <v>10</v>
      </c>
      <c r="L760">
        <v>2020</v>
      </c>
      <c r="M760">
        <v>13</v>
      </c>
      <c r="N760">
        <v>13</v>
      </c>
      <c r="O760">
        <v>18</v>
      </c>
      <c r="P760" t="s">
        <v>27</v>
      </c>
      <c r="Q760" t="s">
        <v>28</v>
      </c>
      <c r="R760" t="s">
        <v>1686</v>
      </c>
      <c r="S760" t="s">
        <v>1687</v>
      </c>
      <c r="V760" s="4" t="b">
        <f t="shared" si="48"/>
        <v>1</v>
      </c>
      <c r="W760" s="6" t="b">
        <f t="shared" si="49"/>
        <v>1</v>
      </c>
      <c r="X760" s="4">
        <f t="shared" si="50"/>
        <v>0.55069444444444449</v>
      </c>
      <c r="Y760" s="4">
        <f t="shared" si="51"/>
        <v>6.9444444444433095E-4</v>
      </c>
      <c r="Z760" s="7" t="b">
        <f>IF(AND(V760,W760,Y760&gt;=Constants!$C$3),TRUE,0)</f>
        <v>1</v>
      </c>
    </row>
    <row r="761" spans="1:26" x14ac:dyDescent="0.2">
      <c r="A761" t="s">
        <v>95</v>
      </c>
      <c r="B761" t="s">
        <v>96</v>
      </c>
      <c r="C761">
        <v>8</v>
      </c>
      <c r="D761" t="s">
        <v>31</v>
      </c>
      <c r="E761" t="s">
        <v>114</v>
      </c>
      <c r="F761" t="s">
        <v>115</v>
      </c>
      <c r="G761">
        <v>399</v>
      </c>
      <c r="H761" t="s">
        <v>25</v>
      </c>
      <c r="I761" t="s">
        <v>805</v>
      </c>
      <c r="J761">
        <v>25</v>
      </c>
      <c r="K761">
        <v>10</v>
      </c>
      <c r="L761">
        <v>2020</v>
      </c>
      <c r="M761">
        <v>13</v>
      </c>
      <c r="N761">
        <v>16</v>
      </c>
      <c r="O761">
        <v>37</v>
      </c>
      <c r="P761" t="s">
        <v>27</v>
      </c>
      <c r="Q761" t="s">
        <v>36</v>
      </c>
      <c r="R761" t="s">
        <v>1688</v>
      </c>
      <c r="S761" t="s">
        <v>1689</v>
      </c>
      <c r="V761" s="4" t="b">
        <f t="shared" si="48"/>
        <v>1</v>
      </c>
      <c r="W761" s="6" t="b">
        <f t="shared" si="49"/>
        <v>1</v>
      </c>
      <c r="X761" s="4">
        <f t="shared" si="50"/>
        <v>0.55277777777777781</v>
      </c>
      <c r="Y761" s="4">
        <f t="shared" si="51"/>
        <v>2.0833333333333259E-3</v>
      </c>
      <c r="Z761" s="7" t="b">
        <f>IF(AND(V761,W761,Y761&gt;=Constants!$C$3),TRUE,0)</f>
        <v>1</v>
      </c>
    </row>
    <row r="762" spans="1:26" x14ac:dyDescent="0.2">
      <c r="A762" t="s">
        <v>95</v>
      </c>
      <c r="B762" t="s">
        <v>96</v>
      </c>
      <c r="C762">
        <v>8</v>
      </c>
      <c r="D762" t="s">
        <v>31</v>
      </c>
      <c r="E762" t="s">
        <v>114</v>
      </c>
      <c r="F762" t="s">
        <v>115</v>
      </c>
      <c r="G762">
        <v>400</v>
      </c>
      <c r="H762" t="s">
        <v>25</v>
      </c>
      <c r="I762" t="s">
        <v>35</v>
      </c>
      <c r="J762">
        <v>25</v>
      </c>
      <c r="K762">
        <v>10</v>
      </c>
      <c r="L762">
        <v>2020</v>
      </c>
      <c r="M762">
        <v>13</v>
      </c>
      <c r="N762">
        <v>14</v>
      </c>
      <c r="O762">
        <v>8</v>
      </c>
      <c r="P762" t="s">
        <v>112</v>
      </c>
      <c r="Q762" t="s">
        <v>28</v>
      </c>
      <c r="R762" t="s">
        <v>397</v>
      </c>
      <c r="S762" t="s">
        <v>399</v>
      </c>
      <c r="V762" s="4" t="b">
        <f t="shared" si="48"/>
        <v>0</v>
      </c>
      <c r="W762" s="6" t="b">
        <f t="shared" si="49"/>
        <v>1</v>
      </c>
      <c r="X762" s="4">
        <f t="shared" si="50"/>
        <v>0.55138888888888882</v>
      </c>
      <c r="Y762" s="4">
        <f t="shared" si="51"/>
        <v>1.388888888888995E-3</v>
      </c>
      <c r="Z762" s="7">
        <f>IF(AND(V762,W762,Y762&gt;=Constants!$C$3),TRUE,0)</f>
        <v>0</v>
      </c>
    </row>
    <row r="763" spans="1:26" x14ac:dyDescent="0.2">
      <c r="A763" t="s">
        <v>95</v>
      </c>
      <c r="B763" t="s">
        <v>96</v>
      </c>
      <c r="C763">
        <v>8</v>
      </c>
      <c r="D763" t="s">
        <v>31</v>
      </c>
      <c r="E763" t="s">
        <v>114</v>
      </c>
      <c r="F763" t="s">
        <v>115</v>
      </c>
      <c r="G763">
        <v>400</v>
      </c>
      <c r="H763" t="s">
        <v>25</v>
      </c>
      <c r="I763" t="s">
        <v>774</v>
      </c>
      <c r="J763">
        <v>25</v>
      </c>
      <c r="K763">
        <v>10</v>
      </c>
      <c r="L763">
        <v>2020</v>
      </c>
      <c r="M763">
        <v>13</v>
      </c>
      <c r="N763">
        <v>13</v>
      </c>
      <c r="O763">
        <v>28</v>
      </c>
      <c r="P763" t="s">
        <v>112</v>
      </c>
      <c r="Q763" t="s">
        <v>28</v>
      </c>
      <c r="R763" t="s">
        <v>1690</v>
      </c>
      <c r="S763" t="s">
        <v>1691</v>
      </c>
      <c r="V763" s="4" t="b">
        <f t="shared" si="48"/>
        <v>1</v>
      </c>
      <c r="W763" s="6" t="b">
        <f t="shared" si="49"/>
        <v>1</v>
      </c>
      <c r="X763" s="4">
        <f t="shared" si="50"/>
        <v>0.55069444444444449</v>
      </c>
      <c r="Y763" s="4">
        <f t="shared" si="51"/>
        <v>6.9444444444433095E-4</v>
      </c>
      <c r="Z763" s="7" t="b">
        <f>IF(AND(V763,W763,Y763&gt;=Constants!$C$3),TRUE,0)</f>
        <v>1</v>
      </c>
    </row>
    <row r="764" spans="1:26" s="8" customFormat="1" x14ac:dyDescent="0.2">
      <c r="A764" s="8" t="s">
        <v>95</v>
      </c>
      <c r="B764" s="8" t="s">
        <v>96</v>
      </c>
      <c r="C764" s="8">
        <v>8</v>
      </c>
      <c r="D764" s="8" t="s">
        <v>31</v>
      </c>
      <c r="E764" s="8" t="s">
        <v>114</v>
      </c>
      <c r="F764" s="8" t="s">
        <v>115</v>
      </c>
      <c r="G764" s="8">
        <v>400</v>
      </c>
      <c r="H764" s="8" t="s">
        <v>102</v>
      </c>
      <c r="I764" s="8" t="s">
        <v>774</v>
      </c>
      <c r="J764" s="8">
        <v>25</v>
      </c>
      <c r="K764" s="8">
        <v>10</v>
      </c>
      <c r="L764" s="8">
        <v>2020</v>
      </c>
      <c r="M764" s="8">
        <v>18</v>
      </c>
      <c r="N764" s="8">
        <v>7</v>
      </c>
      <c r="O764" s="8">
        <v>32</v>
      </c>
      <c r="P764" s="8" t="s">
        <v>28</v>
      </c>
      <c r="Q764" s="8" t="s">
        <v>28</v>
      </c>
      <c r="R764" s="8" t="s">
        <v>1692</v>
      </c>
      <c r="S764" s="8" t="s">
        <v>1693</v>
      </c>
      <c r="V764" s="8" t="b">
        <f t="shared" si="48"/>
        <v>1</v>
      </c>
      <c r="W764" s="15" t="b">
        <f t="shared" si="49"/>
        <v>1</v>
      </c>
      <c r="X764" s="8">
        <f t="shared" si="50"/>
        <v>0.75486111111111109</v>
      </c>
      <c r="Y764" s="8">
        <f t="shared" si="51"/>
        <v>0.20416666666666661</v>
      </c>
      <c r="Z764" s="16" t="b">
        <f>IF(AND(V764,W764,Y764&gt;=Constants!$C$3),TRUE,0)</f>
        <v>1</v>
      </c>
    </row>
    <row r="765" spans="1:26" x14ac:dyDescent="0.2">
      <c r="A765" t="s">
        <v>95</v>
      </c>
      <c r="B765" t="s">
        <v>96</v>
      </c>
      <c r="C765">
        <v>8</v>
      </c>
      <c r="D765" t="s">
        <v>31</v>
      </c>
      <c r="E765" t="s">
        <v>114</v>
      </c>
      <c r="F765" t="s">
        <v>115</v>
      </c>
      <c r="G765">
        <v>400</v>
      </c>
      <c r="H765" t="s">
        <v>25</v>
      </c>
      <c r="I765" t="s">
        <v>805</v>
      </c>
      <c r="J765">
        <v>25</v>
      </c>
      <c r="K765">
        <v>10</v>
      </c>
      <c r="L765">
        <v>2020</v>
      </c>
      <c r="M765">
        <v>13</v>
      </c>
      <c r="N765">
        <v>16</v>
      </c>
      <c r="O765">
        <v>37</v>
      </c>
      <c r="P765" t="s">
        <v>112</v>
      </c>
      <c r="Q765" t="s">
        <v>28</v>
      </c>
      <c r="R765" t="s">
        <v>1688</v>
      </c>
      <c r="S765" t="s">
        <v>1694</v>
      </c>
      <c r="V765" s="4" t="b">
        <f t="shared" si="48"/>
        <v>1</v>
      </c>
      <c r="W765" s="6" t="b">
        <f t="shared" si="49"/>
        <v>1</v>
      </c>
      <c r="X765" s="4">
        <f t="shared" si="50"/>
        <v>0.55277777777777781</v>
      </c>
      <c r="Y765" s="4">
        <f t="shared" si="51"/>
        <v>0.20208333333333328</v>
      </c>
      <c r="Z765" s="7" t="b">
        <f>IF(AND(V765,W765,Y765&gt;=Constants!$C$3),TRUE,0)</f>
        <v>1</v>
      </c>
    </row>
    <row r="766" spans="1:26" x14ac:dyDescent="0.2">
      <c r="A766" t="s">
        <v>95</v>
      </c>
      <c r="B766" t="s">
        <v>96</v>
      </c>
      <c r="C766">
        <v>8</v>
      </c>
      <c r="D766" t="s">
        <v>31</v>
      </c>
      <c r="E766" t="s">
        <v>105</v>
      </c>
      <c r="F766" t="s">
        <v>42</v>
      </c>
      <c r="G766">
        <v>401</v>
      </c>
      <c r="H766" t="s">
        <v>25</v>
      </c>
      <c r="I766" t="s">
        <v>26</v>
      </c>
      <c r="J766">
        <v>16</v>
      </c>
      <c r="K766">
        <v>10</v>
      </c>
      <c r="L766">
        <v>2020</v>
      </c>
      <c r="M766">
        <v>18</v>
      </c>
      <c r="N766">
        <v>18</v>
      </c>
      <c r="O766">
        <v>6</v>
      </c>
      <c r="P766" t="s">
        <v>27</v>
      </c>
      <c r="Q766" t="s">
        <v>28</v>
      </c>
      <c r="R766" t="s">
        <v>400</v>
      </c>
      <c r="S766" t="s">
        <v>401</v>
      </c>
      <c r="V766" s="4" t="b">
        <f t="shared" si="48"/>
        <v>0</v>
      </c>
      <c r="W766" s="6" t="b">
        <f t="shared" si="49"/>
        <v>0</v>
      </c>
      <c r="X766" s="4">
        <f t="shared" si="50"/>
        <v>0.76250000000000007</v>
      </c>
      <c r="Y766" s="4" t="str">
        <f t="shared" si="51"/>
        <v xml:space="preserve"> </v>
      </c>
      <c r="Z766" s="7">
        <f>IF(AND(V766,W766,Y766&gt;=Constants!$C$3),TRUE,0)</f>
        <v>0</v>
      </c>
    </row>
    <row r="767" spans="1:26" x14ac:dyDescent="0.2">
      <c r="A767" t="s">
        <v>95</v>
      </c>
      <c r="B767" t="s">
        <v>96</v>
      </c>
      <c r="C767">
        <v>8</v>
      </c>
      <c r="D767" t="s">
        <v>31</v>
      </c>
      <c r="E767" t="s">
        <v>105</v>
      </c>
      <c r="F767" t="s">
        <v>42</v>
      </c>
      <c r="G767">
        <v>402</v>
      </c>
      <c r="H767" t="s">
        <v>163</v>
      </c>
      <c r="I767" t="s">
        <v>26</v>
      </c>
      <c r="J767">
        <v>16</v>
      </c>
      <c r="K767">
        <v>10</v>
      </c>
      <c r="L767">
        <v>2020</v>
      </c>
      <c r="M767">
        <v>22</v>
      </c>
      <c r="N767">
        <v>58</v>
      </c>
      <c r="O767">
        <v>28</v>
      </c>
      <c r="P767" t="s">
        <v>27</v>
      </c>
      <c r="Q767" t="s">
        <v>28</v>
      </c>
      <c r="R767" t="s">
        <v>402</v>
      </c>
      <c r="S767" t="s">
        <v>403</v>
      </c>
      <c r="V767" s="4" t="b">
        <f t="shared" si="48"/>
        <v>0</v>
      </c>
      <c r="W767" s="6" t="b">
        <f t="shared" si="49"/>
        <v>1</v>
      </c>
      <c r="X767" s="4">
        <f t="shared" si="50"/>
        <v>0.95694444444444438</v>
      </c>
      <c r="Y767" s="4">
        <f t="shared" si="51"/>
        <v>0.19444444444444431</v>
      </c>
      <c r="Z767" s="7">
        <f>IF(AND(V767,W767,Y767&gt;=Constants!$C$3),TRUE,0)</f>
        <v>0</v>
      </c>
    </row>
    <row r="768" spans="1:26" x14ac:dyDescent="0.2">
      <c r="A768" t="s">
        <v>95</v>
      </c>
      <c r="B768" t="s">
        <v>96</v>
      </c>
      <c r="C768">
        <v>8</v>
      </c>
      <c r="D768" t="s">
        <v>31</v>
      </c>
      <c r="E768" t="s">
        <v>105</v>
      </c>
      <c r="F768" t="s">
        <v>42</v>
      </c>
      <c r="G768">
        <v>403</v>
      </c>
      <c r="H768" t="s">
        <v>102</v>
      </c>
      <c r="I768" t="s">
        <v>774</v>
      </c>
      <c r="J768">
        <v>17</v>
      </c>
      <c r="K768">
        <v>10</v>
      </c>
      <c r="L768">
        <v>2020</v>
      </c>
      <c r="M768">
        <v>5</v>
      </c>
      <c r="N768">
        <v>3</v>
      </c>
      <c r="O768">
        <v>7</v>
      </c>
      <c r="P768" t="s">
        <v>27</v>
      </c>
      <c r="Q768" t="s">
        <v>28</v>
      </c>
      <c r="R768" t="s">
        <v>1695</v>
      </c>
      <c r="S768" t="s">
        <v>1696</v>
      </c>
      <c r="V768" s="4" t="b">
        <f t="shared" si="48"/>
        <v>0</v>
      </c>
      <c r="W768" s="6" t="b">
        <f t="shared" si="49"/>
        <v>0</v>
      </c>
      <c r="X768" s="4">
        <f t="shared" si="50"/>
        <v>0.21041666666666667</v>
      </c>
      <c r="Y768" s="4" t="str">
        <f t="shared" si="51"/>
        <v xml:space="preserve"> </v>
      </c>
      <c r="Z768" s="7">
        <f>IF(AND(V768,W768,Y768&gt;=Constants!$C$3),TRUE,0)</f>
        <v>0</v>
      </c>
    </row>
    <row r="769" spans="1:26" x14ac:dyDescent="0.2">
      <c r="A769" t="s">
        <v>95</v>
      </c>
      <c r="B769" t="s">
        <v>96</v>
      </c>
      <c r="C769">
        <v>8</v>
      </c>
      <c r="D769" t="s">
        <v>31</v>
      </c>
      <c r="E769" t="s">
        <v>105</v>
      </c>
      <c r="F769" t="s">
        <v>42</v>
      </c>
      <c r="G769">
        <v>404</v>
      </c>
      <c r="H769" t="s">
        <v>102</v>
      </c>
      <c r="I769" t="s">
        <v>26</v>
      </c>
      <c r="J769">
        <v>17</v>
      </c>
      <c r="K769">
        <v>10</v>
      </c>
      <c r="L769">
        <v>2020</v>
      </c>
      <c r="M769">
        <v>5</v>
      </c>
      <c r="N769">
        <v>4</v>
      </c>
      <c r="O769">
        <v>59</v>
      </c>
      <c r="P769" t="s">
        <v>27</v>
      </c>
      <c r="Q769" t="s">
        <v>28</v>
      </c>
      <c r="R769" t="s">
        <v>404</v>
      </c>
      <c r="S769" t="s">
        <v>405</v>
      </c>
      <c r="V769" s="4" t="b">
        <f t="shared" si="48"/>
        <v>0</v>
      </c>
      <c r="W769" s="6" t="b">
        <f t="shared" si="49"/>
        <v>1</v>
      </c>
      <c r="X769" s="4">
        <f t="shared" si="50"/>
        <v>0.21111111111111111</v>
      </c>
      <c r="Y769" s="4">
        <f t="shared" si="51"/>
        <v>6.9444444444444198E-4</v>
      </c>
      <c r="Z769" s="7">
        <f>IF(AND(V769,W769,Y769&gt;=Constants!$C$3),TRUE,0)</f>
        <v>0</v>
      </c>
    </row>
    <row r="770" spans="1:26" x14ac:dyDescent="0.2">
      <c r="A770" t="s">
        <v>95</v>
      </c>
      <c r="B770" t="s">
        <v>96</v>
      </c>
      <c r="C770">
        <v>8</v>
      </c>
      <c r="D770" t="s">
        <v>31</v>
      </c>
      <c r="E770" t="s">
        <v>105</v>
      </c>
      <c r="F770" t="s">
        <v>42</v>
      </c>
      <c r="G770">
        <v>405</v>
      </c>
      <c r="H770" t="s">
        <v>102</v>
      </c>
      <c r="I770" t="s">
        <v>774</v>
      </c>
      <c r="J770">
        <v>17</v>
      </c>
      <c r="K770">
        <v>10</v>
      </c>
      <c r="L770">
        <v>2020</v>
      </c>
      <c r="M770">
        <v>5</v>
      </c>
      <c r="N770">
        <v>19</v>
      </c>
      <c r="O770">
        <v>30</v>
      </c>
      <c r="P770" t="s">
        <v>27</v>
      </c>
      <c r="Q770" t="s">
        <v>36</v>
      </c>
      <c r="R770" t="s">
        <v>1697</v>
      </c>
      <c r="S770" t="s">
        <v>1698</v>
      </c>
      <c r="V770" s="4" t="b">
        <f t="shared" si="48"/>
        <v>0</v>
      </c>
      <c r="W770" s="6" t="b">
        <f t="shared" si="49"/>
        <v>1</v>
      </c>
      <c r="X770" s="4">
        <f t="shared" si="50"/>
        <v>0.22152777777777777</v>
      </c>
      <c r="Y770" s="4">
        <f t="shared" si="51"/>
        <v>1.0416666666666657E-2</v>
      </c>
      <c r="Z770" s="7">
        <f>IF(AND(V770,W770,Y770&gt;=Constants!$C$3),TRUE,0)</f>
        <v>0</v>
      </c>
    </row>
    <row r="771" spans="1:26" x14ac:dyDescent="0.2">
      <c r="A771" t="s">
        <v>95</v>
      </c>
      <c r="B771" t="s">
        <v>96</v>
      </c>
      <c r="C771">
        <v>8</v>
      </c>
      <c r="D771" t="s">
        <v>31</v>
      </c>
      <c r="E771" t="s">
        <v>105</v>
      </c>
      <c r="F771" t="s">
        <v>42</v>
      </c>
      <c r="G771">
        <v>405</v>
      </c>
      <c r="H771" t="s">
        <v>102</v>
      </c>
      <c r="I771" t="s">
        <v>805</v>
      </c>
      <c r="J771">
        <v>17</v>
      </c>
      <c r="K771">
        <v>10</v>
      </c>
      <c r="L771">
        <v>2020</v>
      </c>
      <c r="M771">
        <v>5</v>
      </c>
      <c r="N771">
        <v>19</v>
      </c>
      <c r="O771">
        <v>43</v>
      </c>
      <c r="P771" t="s">
        <v>27</v>
      </c>
      <c r="Q771" t="s">
        <v>36</v>
      </c>
      <c r="R771" t="s">
        <v>1699</v>
      </c>
      <c r="S771" t="s">
        <v>1700</v>
      </c>
      <c r="V771" s="4" t="b">
        <f t="shared" si="48"/>
        <v>1</v>
      </c>
      <c r="W771" s="6" t="b">
        <f t="shared" si="49"/>
        <v>1</v>
      </c>
      <c r="X771" s="4">
        <f t="shared" si="50"/>
        <v>0.22152777777777777</v>
      </c>
      <c r="Y771" s="4">
        <f t="shared" si="51"/>
        <v>0</v>
      </c>
      <c r="Z771" s="7">
        <f>IF(AND(V771,W771,Y771&gt;=Constants!$C$3),TRUE,0)</f>
        <v>0</v>
      </c>
    </row>
    <row r="772" spans="1:26" x14ac:dyDescent="0.2">
      <c r="A772" t="s">
        <v>95</v>
      </c>
      <c r="B772" t="s">
        <v>96</v>
      </c>
      <c r="C772">
        <v>8</v>
      </c>
      <c r="D772" t="s">
        <v>31</v>
      </c>
      <c r="E772" t="s">
        <v>105</v>
      </c>
      <c r="F772" t="s">
        <v>42</v>
      </c>
      <c r="G772">
        <v>406</v>
      </c>
      <c r="H772" t="s">
        <v>102</v>
      </c>
      <c r="I772" t="s">
        <v>774</v>
      </c>
      <c r="J772">
        <v>17</v>
      </c>
      <c r="K772">
        <v>10</v>
      </c>
      <c r="L772">
        <v>2020</v>
      </c>
      <c r="M772">
        <v>5</v>
      </c>
      <c r="N772">
        <v>19</v>
      </c>
      <c r="O772">
        <v>30</v>
      </c>
      <c r="P772" t="s">
        <v>112</v>
      </c>
      <c r="Q772" t="s">
        <v>28</v>
      </c>
      <c r="R772" t="s">
        <v>1697</v>
      </c>
      <c r="S772" t="s">
        <v>1701</v>
      </c>
      <c r="V772" s="4" t="b">
        <f t="shared" si="48"/>
        <v>0</v>
      </c>
      <c r="W772" s="6" t="b">
        <f t="shared" si="49"/>
        <v>1</v>
      </c>
      <c r="X772" s="4">
        <f t="shared" si="50"/>
        <v>0.22152777777777777</v>
      </c>
      <c r="Y772" s="4">
        <f t="shared" si="51"/>
        <v>0</v>
      </c>
      <c r="Z772" s="7">
        <f>IF(AND(V772,W772,Y772&gt;=Constants!$C$3),TRUE,0)</f>
        <v>0</v>
      </c>
    </row>
    <row r="773" spans="1:26" x14ac:dyDescent="0.2">
      <c r="A773" t="s">
        <v>95</v>
      </c>
      <c r="B773" t="s">
        <v>96</v>
      </c>
      <c r="C773">
        <v>8</v>
      </c>
      <c r="D773" t="s">
        <v>31</v>
      </c>
      <c r="E773" t="s">
        <v>105</v>
      </c>
      <c r="F773" t="s">
        <v>42</v>
      </c>
      <c r="G773">
        <v>407</v>
      </c>
      <c r="H773" t="s">
        <v>102</v>
      </c>
      <c r="I773" t="s">
        <v>774</v>
      </c>
      <c r="J773">
        <v>17</v>
      </c>
      <c r="K773">
        <v>10</v>
      </c>
      <c r="L773">
        <v>2020</v>
      </c>
      <c r="M773">
        <v>5</v>
      </c>
      <c r="N773">
        <v>21</v>
      </c>
      <c r="O773">
        <v>5</v>
      </c>
      <c r="P773" t="s">
        <v>27</v>
      </c>
      <c r="Q773" t="s">
        <v>28</v>
      </c>
      <c r="R773" t="s">
        <v>1702</v>
      </c>
      <c r="S773" t="s">
        <v>1703</v>
      </c>
      <c r="V773" s="4" t="b">
        <f t="shared" si="48"/>
        <v>0</v>
      </c>
      <c r="W773" s="6" t="b">
        <f t="shared" si="49"/>
        <v>1</v>
      </c>
      <c r="X773" s="4">
        <f t="shared" si="50"/>
        <v>0.22291666666666665</v>
      </c>
      <c r="Y773" s="4">
        <f t="shared" si="51"/>
        <v>1.388888888888884E-3</v>
      </c>
      <c r="Z773" s="7">
        <f>IF(AND(V773,W773,Y773&gt;=Constants!$C$3),TRUE,0)</f>
        <v>0</v>
      </c>
    </row>
    <row r="774" spans="1:26" x14ac:dyDescent="0.2">
      <c r="A774" t="s">
        <v>95</v>
      </c>
      <c r="B774" t="s">
        <v>96</v>
      </c>
      <c r="C774">
        <v>8</v>
      </c>
      <c r="D774" t="s">
        <v>31</v>
      </c>
      <c r="E774" t="s">
        <v>105</v>
      </c>
      <c r="F774" t="s">
        <v>42</v>
      </c>
      <c r="G774">
        <v>408</v>
      </c>
      <c r="H774" t="s">
        <v>25</v>
      </c>
      <c r="I774" t="s">
        <v>774</v>
      </c>
      <c r="J774">
        <v>17</v>
      </c>
      <c r="K774">
        <v>10</v>
      </c>
      <c r="L774">
        <v>2020</v>
      </c>
      <c r="M774">
        <v>5</v>
      </c>
      <c r="N774">
        <v>25</v>
      </c>
      <c r="O774">
        <v>30</v>
      </c>
      <c r="P774" t="s">
        <v>27</v>
      </c>
      <c r="Q774" t="s">
        <v>28</v>
      </c>
      <c r="R774" t="s">
        <v>1704</v>
      </c>
      <c r="S774" t="s">
        <v>1705</v>
      </c>
      <c r="V774" s="4" t="b">
        <f t="shared" si="48"/>
        <v>0</v>
      </c>
      <c r="W774" s="6" t="b">
        <f t="shared" si="49"/>
        <v>1</v>
      </c>
      <c r="X774" s="4">
        <f t="shared" si="50"/>
        <v>0.22569444444444445</v>
      </c>
      <c r="Y774" s="4">
        <f t="shared" si="51"/>
        <v>2.7777777777777957E-3</v>
      </c>
      <c r="Z774" s="7">
        <f>IF(AND(V774,W774,Y774&gt;=Constants!$C$3),TRUE,0)</f>
        <v>0</v>
      </c>
    </row>
    <row r="775" spans="1:26" x14ac:dyDescent="0.2">
      <c r="A775" t="s">
        <v>95</v>
      </c>
      <c r="B775" t="s">
        <v>96</v>
      </c>
      <c r="C775">
        <v>8</v>
      </c>
      <c r="D775" t="s">
        <v>31</v>
      </c>
      <c r="E775" t="s">
        <v>105</v>
      </c>
      <c r="F775" t="s">
        <v>42</v>
      </c>
      <c r="G775">
        <v>409</v>
      </c>
      <c r="H775" t="s">
        <v>102</v>
      </c>
      <c r="I775" t="s">
        <v>774</v>
      </c>
      <c r="J775">
        <v>17</v>
      </c>
      <c r="K775">
        <v>10</v>
      </c>
      <c r="L775">
        <v>2020</v>
      </c>
      <c r="M775">
        <v>5</v>
      </c>
      <c r="N775">
        <v>26</v>
      </c>
      <c r="O775">
        <v>46</v>
      </c>
      <c r="P775" t="s">
        <v>28</v>
      </c>
      <c r="Q775" t="s">
        <v>28</v>
      </c>
      <c r="R775" t="s">
        <v>599</v>
      </c>
      <c r="S775" t="s">
        <v>1706</v>
      </c>
      <c r="V775" s="4" t="b">
        <f t="shared" si="48"/>
        <v>0</v>
      </c>
      <c r="W775" s="6" t="b">
        <f t="shared" si="49"/>
        <v>1</v>
      </c>
      <c r="X775" s="4">
        <f t="shared" si="50"/>
        <v>0.22638888888888889</v>
      </c>
      <c r="Y775" s="4">
        <f t="shared" si="51"/>
        <v>6.9444444444444198E-4</v>
      </c>
      <c r="Z775" s="7">
        <f>IF(AND(V775,W775,Y775&gt;=Constants!$C$3),TRUE,0)</f>
        <v>0</v>
      </c>
    </row>
    <row r="776" spans="1:26" x14ac:dyDescent="0.2">
      <c r="A776" t="s">
        <v>95</v>
      </c>
      <c r="B776" t="s">
        <v>96</v>
      </c>
      <c r="C776">
        <v>8</v>
      </c>
      <c r="D776" t="s">
        <v>31</v>
      </c>
      <c r="E776" t="s">
        <v>105</v>
      </c>
      <c r="F776" t="s">
        <v>42</v>
      </c>
      <c r="G776">
        <v>410</v>
      </c>
      <c r="H776" t="s">
        <v>25</v>
      </c>
      <c r="I776" t="s">
        <v>774</v>
      </c>
      <c r="J776">
        <v>17</v>
      </c>
      <c r="K776">
        <v>10</v>
      </c>
      <c r="L776">
        <v>2020</v>
      </c>
      <c r="M776">
        <v>5</v>
      </c>
      <c r="N776">
        <v>28</v>
      </c>
      <c r="O776">
        <v>49</v>
      </c>
      <c r="P776" t="s">
        <v>112</v>
      </c>
      <c r="Q776" t="s">
        <v>28</v>
      </c>
      <c r="R776" t="s">
        <v>1707</v>
      </c>
      <c r="S776" t="s">
        <v>1708</v>
      </c>
      <c r="V776" s="4" t="b">
        <f t="shared" si="48"/>
        <v>0</v>
      </c>
      <c r="W776" s="6" t="b">
        <f t="shared" si="49"/>
        <v>1</v>
      </c>
      <c r="X776" s="4">
        <f t="shared" si="50"/>
        <v>0.22777777777777777</v>
      </c>
      <c r="Y776" s="4">
        <f t="shared" si="51"/>
        <v>1.388888888888884E-3</v>
      </c>
      <c r="Z776" s="7">
        <f>IF(AND(V776,W776,Y776&gt;=Constants!$C$3),TRUE,0)</f>
        <v>0</v>
      </c>
    </row>
    <row r="777" spans="1:26" x14ac:dyDescent="0.2">
      <c r="A777" t="s">
        <v>95</v>
      </c>
      <c r="B777" t="s">
        <v>96</v>
      </c>
      <c r="C777">
        <v>8</v>
      </c>
      <c r="D777" t="s">
        <v>31</v>
      </c>
      <c r="E777" t="s">
        <v>105</v>
      </c>
      <c r="F777" t="s">
        <v>42</v>
      </c>
      <c r="G777">
        <v>410</v>
      </c>
      <c r="H777" t="s">
        <v>25</v>
      </c>
      <c r="I777" t="s">
        <v>805</v>
      </c>
      <c r="J777">
        <v>17</v>
      </c>
      <c r="K777">
        <v>10</v>
      </c>
      <c r="L777">
        <v>2020</v>
      </c>
      <c r="M777">
        <v>5</v>
      </c>
      <c r="N777">
        <v>28</v>
      </c>
      <c r="O777">
        <v>52</v>
      </c>
      <c r="P777" t="s">
        <v>112</v>
      </c>
      <c r="Q777" t="s">
        <v>28</v>
      </c>
      <c r="R777" t="s">
        <v>1709</v>
      </c>
      <c r="S777" t="s">
        <v>1710</v>
      </c>
      <c r="V777" s="4" t="b">
        <f t="shared" si="48"/>
        <v>1</v>
      </c>
      <c r="W777" s="6" t="b">
        <f t="shared" si="49"/>
        <v>1</v>
      </c>
      <c r="X777" s="4">
        <f t="shared" si="50"/>
        <v>0.22777777777777777</v>
      </c>
      <c r="Y777" s="4">
        <f t="shared" si="51"/>
        <v>0</v>
      </c>
      <c r="Z777" s="7">
        <f>IF(AND(V777,W777,Y777&gt;=Constants!$C$3),TRUE,0)</f>
        <v>0</v>
      </c>
    </row>
    <row r="778" spans="1:26" x14ac:dyDescent="0.2">
      <c r="A778" t="s">
        <v>95</v>
      </c>
      <c r="B778" t="s">
        <v>96</v>
      </c>
      <c r="C778">
        <v>8</v>
      </c>
      <c r="D778" t="s">
        <v>22</v>
      </c>
      <c r="E778" t="s">
        <v>97</v>
      </c>
      <c r="F778" t="s">
        <v>54</v>
      </c>
      <c r="G778">
        <v>411</v>
      </c>
      <c r="H778" t="s">
        <v>25</v>
      </c>
      <c r="I778" t="s">
        <v>26</v>
      </c>
      <c r="J778">
        <v>17</v>
      </c>
      <c r="K778">
        <v>10</v>
      </c>
      <c r="L778">
        <v>2020</v>
      </c>
      <c r="M778">
        <v>15</v>
      </c>
      <c r="N778">
        <v>47</v>
      </c>
      <c r="O778">
        <v>57</v>
      </c>
      <c r="P778" t="s">
        <v>27</v>
      </c>
      <c r="Q778" t="s">
        <v>28</v>
      </c>
      <c r="R778" t="s">
        <v>406</v>
      </c>
      <c r="S778" t="s">
        <v>407</v>
      </c>
      <c r="V778" s="4" t="b">
        <f t="shared" si="48"/>
        <v>0</v>
      </c>
      <c r="W778" s="6" t="b">
        <f t="shared" si="49"/>
        <v>1</v>
      </c>
      <c r="X778" s="4">
        <f t="shared" si="50"/>
        <v>0.65763888888888888</v>
      </c>
      <c r="Y778" s="4">
        <f t="shared" si="51"/>
        <v>0.42986111111111114</v>
      </c>
      <c r="Z778" s="7">
        <f>IF(AND(V778,W778,Y778&gt;=Constants!$C$3),TRUE,0)</f>
        <v>0</v>
      </c>
    </row>
    <row r="779" spans="1:26" x14ac:dyDescent="0.2">
      <c r="A779" t="s">
        <v>95</v>
      </c>
      <c r="B779" t="s">
        <v>96</v>
      </c>
      <c r="C779">
        <v>8</v>
      </c>
      <c r="D779" t="s">
        <v>31</v>
      </c>
      <c r="E779" t="s">
        <v>105</v>
      </c>
      <c r="F779" t="s">
        <v>42</v>
      </c>
      <c r="G779">
        <v>412</v>
      </c>
      <c r="H779" t="s">
        <v>25</v>
      </c>
      <c r="I779" t="s">
        <v>26</v>
      </c>
      <c r="J779">
        <v>17</v>
      </c>
      <c r="K779">
        <v>10</v>
      </c>
      <c r="L779">
        <v>2020</v>
      </c>
      <c r="M779">
        <v>16</v>
      </c>
      <c r="N779">
        <v>49</v>
      </c>
      <c r="O779">
        <v>28</v>
      </c>
      <c r="P779" t="s">
        <v>27</v>
      </c>
      <c r="Q779" t="s">
        <v>36</v>
      </c>
      <c r="R779" t="s">
        <v>408</v>
      </c>
      <c r="S779" t="s">
        <v>409</v>
      </c>
      <c r="V779" s="4" t="b">
        <f t="shared" si="48"/>
        <v>0</v>
      </c>
      <c r="W779" s="6" t="b">
        <f t="shared" si="49"/>
        <v>1</v>
      </c>
      <c r="X779" s="4">
        <f t="shared" si="50"/>
        <v>0.7006944444444444</v>
      </c>
      <c r="Y779" s="4">
        <f t="shared" si="51"/>
        <v>4.3055555555555514E-2</v>
      </c>
      <c r="Z779" s="7">
        <f>IF(AND(V779,W779,Y779&gt;=Constants!$C$3),TRUE,0)</f>
        <v>0</v>
      </c>
    </row>
    <row r="780" spans="1:26" x14ac:dyDescent="0.2">
      <c r="A780" t="s">
        <v>95</v>
      </c>
      <c r="B780" t="s">
        <v>96</v>
      </c>
      <c r="C780">
        <v>8</v>
      </c>
      <c r="D780" t="s">
        <v>31</v>
      </c>
      <c r="E780" t="s">
        <v>105</v>
      </c>
      <c r="F780" t="s">
        <v>42</v>
      </c>
      <c r="G780">
        <v>413</v>
      </c>
      <c r="H780" t="s">
        <v>25</v>
      </c>
      <c r="I780" t="s">
        <v>26</v>
      </c>
      <c r="J780">
        <v>17</v>
      </c>
      <c r="K780">
        <v>10</v>
      </c>
      <c r="L780">
        <v>2020</v>
      </c>
      <c r="M780">
        <v>16</v>
      </c>
      <c r="N780">
        <v>49</v>
      </c>
      <c r="O780">
        <v>28</v>
      </c>
      <c r="P780" t="s">
        <v>112</v>
      </c>
      <c r="Q780" t="s">
        <v>28</v>
      </c>
      <c r="R780" t="s">
        <v>408</v>
      </c>
      <c r="S780" t="s">
        <v>410</v>
      </c>
      <c r="V780" s="4" t="b">
        <f t="shared" si="48"/>
        <v>0</v>
      </c>
      <c r="W780" s="6" t="b">
        <f t="shared" si="49"/>
        <v>1</v>
      </c>
      <c r="X780" s="4">
        <f t="shared" si="50"/>
        <v>0.7006944444444444</v>
      </c>
      <c r="Y780" s="4">
        <f t="shared" si="51"/>
        <v>0</v>
      </c>
      <c r="Z780" s="7">
        <f>IF(AND(V780,W780,Y780&gt;=Constants!$C$3),TRUE,0)</f>
        <v>0</v>
      </c>
    </row>
    <row r="781" spans="1:26" x14ac:dyDescent="0.2">
      <c r="A781" t="s">
        <v>95</v>
      </c>
      <c r="B781" t="s">
        <v>96</v>
      </c>
      <c r="C781">
        <v>8</v>
      </c>
      <c r="D781" t="s">
        <v>31</v>
      </c>
      <c r="E781" t="s">
        <v>105</v>
      </c>
      <c r="F781" t="s">
        <v>42</v>
      </c>
      <c r="G781">
        <v>414</v>
      </c>
      <c r="H781" t="s">
        <v>25</v>
      </c>
      <c r="I781" t="s">
        <v>26</v>
      </c>
      <c r="J781">
        <v>17</v>
      </c>
      <c r="K781">
        <v>10</v>
      </c>
      <c r="L781">
        <v>2020</v>
      </c>
      <c r="M781">
        <v>16</v>
      </c>
      <c r="N781">
        <v>49</v>
      </c>
      <c r="O781">
        <v>30</v>
      </c>
      <c r="P781" t="s">
        <v>112</v>
      </c>
      <c r="Q781" t="s">
        <v>28</v>
      </c>
      <c r="R781" t="s">
        <v>411</v>
      </c>
      <c r="S781" t="s">
        <v>412</v>
      </c>
      <c r="V781" s="4" t="b">
        <f t="shared" si="48"/>
        <v>0</v>
      </c>
      <c r="W781" s="6" t="b">
        <f t="shared" si="49"/>
        <v>1</v>
      </c>
      <c r="X781" s="4">
        <f t="shared" si="50"/>
        <v>0.7006944444444444</v>
      </c>
      <c r="Y781" s="4">
        <f t="shared" si="51"/>
        <v>0</v>
      </c>
      <c r="Z781" s="7">
        <f>IF(AND(V781,W781,Y781&gt;=Constants!$C$3),TRUE,0)</f>
        <v>0</v>
      </c>
    </row>
    <row r="782" spans="1:26" x14ac:dyDescent="0.2">
      <c r="A782" t="s">
        <v>95</v>
      </c>
      <c r="B782" t="s">
        <v>96</v>
      </c>
      <c r="C782">
        <v>8</v>
      </c>
      <c r="D782" t="s">
        <v>31</v>
      </c>
      <c r="E782" t="s">
        <v>105</v>
      </c>
      <c r="F782" t="s">
        <v>42</v>
      </c>
      <c r="G782">
        <v>415</v>
      </c>
      <c r="H782" t="s">
        <v>25</v>
      </c>
      <c r="I782" t="s">
        <v>26</v>
      </c>
      <c r="J782">
        <v>17</v>
      </c>
      <c r="K782">
        <v>10</v>
      </c>
      <c r="L782">
        <v>2020</v>
      </c>
      <c r="M782">
        <v>16</v>
      </c>
      <c r="N782">
        <v>59</v>
      </c>
      <c r="O782">
        <v>16</v>
      </c>
      <c r="P782" t="s">
        <v>27</v>
      </c>
      <c r="Q782" t="s">
        <v>98</v>
      </c>
      <c r="R782" t="s">
        <v>413</v>
      </c>
      <c r="S782" t="s">
        <v>414</v>
      </c>
      <c r="V782" s="4" t="b">
        <f t="shared" si="48"/>
        <v>0</v>
      </c>
      <c r="W782" s="6" t="b">
        <f t="shared" si="49"/>
        <v>1</v>
      </c>
      <c r="X782" s="4">
        <f t="shared" si="50"/>
        <v>0.70763888888888893</v>
      </c>
      <c r="Y782" s="4">
        <f t="shared" si="51"/>
        <v>6.9444444444445308E-3</v>
      </c>
      <c r="Z782" s="7">
        <f>IF(AND(V782,W782,Y782&gt;=Constants!$C$3),TRUE,0)</f>
        <v>0</v>
      </c>
    </row>
    <row r="783" spans="1:26" x14ac:dyDescent="0.2">
      <c r="A783" t="s">
        <v>95</v>
      </c>
      <c r="B783" t="s">
        <v>96</v>
      </c>
      <c r="C783">
        <v>8</v>
      </c>
      <c r="D783" t="s">
        <v>31</v>
      </c>
      <c r="E783" t="s">
        <v>105</v>
      </c>
      <c r="F783" t="s">
        <v>42</v>
      </c>
      <c r="G783">
        <v>416</v>
      </c>
      <c r="H783" t="s">
        <v>25</v>
      </c>
      <c r="I783" t="s">
        <v>774</v>
      </c>
      <c r="J783">
        <v>17</v>
      </c>
      <c r="K783">
        <v>10</v>
      </c>
      <c r="L783">
        <v>2020</v>
      </c>
      <c r="M783">
        <v>17</v>
      </c>
      <c r="N783">
        <v>45</v>
      </c>
      <c r="O783">
        <v>21</v>
      </c>
      <c r="P783" t="s">
        <v>112</v>
      </c>
      <c r="Q783" t="s">
        <v>28</v>
      </c>
      <c r="R783" t="s">
        <v>1711</v>
      </c>
      <c r="S783" t="s">
        <v>1712</v>
      </c>
      <c r="V783" s="4" t="b">
        <f t="shared" si="48"/>
        <v>0</v>
      </c>
      <c r="W783" s="6" t="b">
        <f t="shared" si="49"/>
        <v>1</v>
      </c>
      <c r="X783" s="4">
        <f t="shared" si="50"/>
        <v>0.73958333333333337</v>
      </c>
      <c r="Y783" s="4">
        <f t="shared" si="51"/>
        <v>3.1944444444444442E-2</v>
      </c>
      <c r="Z783" s="7">
        <f>IF(AND(V783,W783,Y783&gt;=Constants!$C$3),TRUE,0)</f>
        <v>0</v>
      </c>
    </row>
    <row r="784" spans="1:26" x14ac:dyDescent="0.2">
      <c r="A784" t="s">
        <v>95</v>
      </c>
      <c r="B784" t="s">
        <v>96</v>
      </c>
      <c r="C784">
        <v>8</v>
      </c>
      <c r="D784" t="s">
        <v>31</v>
      </c>
      <c r="E784" t="s">
        <v>105</v>
      </c>
      <c r="F784" t="s">
        <v>42</v>
      </c>
      <c r="G784">
        <v>416</v>
      </c>
      <c r="H784" t="s">
        <v>25</v>
      </c>
      <c r="I784" t="s">
        <v>805</v>
      </c>
      <c r="J784">
        <v>17</v>
      </c>
      <c r="K784">
        <v>10</v>
      </c>
      <c r="L784">
        <v>2020</v>
      </c>
      <c r="M784">
        <v>17</v>
      </c>
      <c r="N784">
        <v>45</v>
      </c>
      <c r="O784">
        <v>36</v>
      </c>
      <c r="P784" t="s">
        <v>112</v>
      </c>
      <c r="Q784" t="s">
        <v>28</v>
      </c>
      <c r="R784" t="s">
        <v>1599</v>
      </c>
      <c r="S784" t="s">
        <v>1713</v>
      </c>
      <c r="V784" s="4" t="b">
        <f t="shared" si="48"/>
        <v>1</v>
      </c>
      <c r="W784" s="6" t="b">
        <f t="shared" si="49"/>
        <v>1</v>
      </c>
      <c r="X784" s="4">
        <f t="shared" si="50"/>
        <v>0.73958333333333337</v>
      </c>
      <c r="Y784" s="4">
        <f t="shared" si="51"/>
        <v>0</v>
      </c>
      <c r="Z784" s="7">
        <f>IF(AND(V784,W784,Y784&gt;=Constants!$C$3),TRUE,0)</f>
        <v>0</v>
      </c>
    </row>
    <row r="785" spans="1:26" x14ac:dyDescent="0.2">
      <c r="A785" t="s">
        <v>95</v>
      </c>
      <c r="B785" t="s">
        <v>96</v>
      </c>
      <c r="C785">
        <v>8</v>
      </c>
      <c r="D785" t="s">
        <v>31</v>
      </c>
      <c r="E785" t="s">
        <v>105</v>
      </c>
      <c r="F785" t="s">
        <v>42</v>
      </c>
      <c r="G785">
        <v>417</v>
      </c>
      <c r="H785" t="s">
        <v>362</v>
      </c>
      <c r="I785" t="s">
        <v>26</v>
      </c>
      <c r="J785">
        <v>18</v>
      </c>
      <c r="K785">
        <v>10</v>
      </c>
      <c r="L785">
        <v>2020</v>
      </c>
      <c r="M785">
        <v>4</v>
      </c>
      <c r="N785">
        <v>44</v>
      </c>
      <c r="O785">
        <v>17</v>
      </c>
      <c r="P785" t="s">
        <v>28</v>
      </c>
      <c r="Q785" t="s">
        <v>28</v>
      </c>
      <c r="R785" t="s">
        <v>415</v>
      </c>
      <c r="S785" t="s">
        <v>416</v>
      </c>
      <c r="V785" s="4" t="b">
        <f t="shared" si="48"/>
        <v>0</v>
      </c>
      <c r="W785" s="6" t="b">
        <f t="shared" si="49"/>
        <v>0</v>
      </c>
      <c r="X785" s="4">
        <f t="shared" si="50"/>
        <v>0.19722222222222222</v>
      </c>
      <c r="Y785" s="4" t="str">
        <f t="shared" si="51"/>
        <v xml:space="preserve"> </v>
      </c>
      <c r="Z785" s="7">
        <f>IF(AND(V785,W785,Y785&gt;=Constants!$C$3),TRUE,0)</f>
        <v>0</v>
      </c>
    </row>
    <row r="786" spans="1:26" x14ac:dyDescent="0.2">
      <c r="A786" t="s">
        <v>95</v>
      </c>
      <c r="B786" t="s">
        <v>96</v>
      </c>
      <c r="C786">
        <v>8</v>
      </c>
      <c r="D786" t="s">
        <v>31</v>
      </c>
      <c r="E786" t="s">
        <v>105</v>
      </c>
      <c r="F786" t="s">
        <v>42</v>
      </c>
      <c r="G786">
        <v>418</v>
      </c>
      <c r="H786" t="s">
        <v>102</v>
      </c>
      <c r="I786" t="s">
        <v>774</v>
      </c>
      <c r="J786">
        <v>18</v>
      </c>
      <c r="K786">
        <v>10</v>
      </c>
      <c r="L786">
        <v>2020</v>
      </c>
      <c r="M786">
        <v>4</v>
      </c>
      <c r="N786">
        <v>51</v>
      </c>
      <c r="O786">
        <v>20</v>
      </c>
      <c r="P786" t="s">
        <v>27</v>
      </c>
      <c r="Q786" t="s">
        <v>126</v>
      </c>
      <c r="R786" t="s">
        <v>998</v>
      </c>
      <c r="S786" t="s">
        <v>1714</v>
      </c>
      <c r="V786" s="4" t="b">
        <f t="shared" si="48"/>
        <v>0</v>
      </c>
      <c r="W786" s="6" t="b">
        <f t="shared" si="49"/>
        <v>1</v>
      </c>
      <c r="X786" s="4">
        <f t="shared" si="50"/>
        <v>0.20208333333333331</v>
      </c>
      <c r="Y786" s="4">
        <f t="shared" si="51"/>
        <v>4.8611111111110938E-3</v>
      </c>
      <c r="Z786" s="7">
        <f>IF(AND(V786,W786,Y786&gt;=Constants!$C$3),TRUE,0)</f>
        <v>0</v>
      </c>
    </row>
    <row r="787" spans="1:26" x14ac:dyDescent="0.2">
      <c r="A787" t="s">
        <v>95</v>
      </c>
      <c r="B787" t="s">
        <v>96</v>
      </c>
      <c r="C787">
        <v>8</v>
      </c>
      <c r="D787" t="s">
        <v>31</v>
      </c>
      <c r="E787" t="s">
        <v>105</v>
      </c>
      <c r="F787" t="s">
        <v>42</v>
      </c>
      <c r="G787">
        <v>419</v>
      </c>
      <c r="H787" t="s">
        <v>102</v>
      </c>
      <c r="I787" t="s">
        <v>805</v>
      </c>
      <c r="J787">
        <v>18</v>
      </c>
      <c r="K787">
        <v>10</v>
      </c>
      <c r="L787">
        <v>2020</v>
      </c>
      <c r="M787">
        <v>4</v>
      </c>
      <c r="N787">
        <v>51</v>
      </c>
      <c r="O787">
        <v>20</v>
      </c>
      <c r="P787" t="s">
        <v>129</v>
      </c>
      <c r="Q787" t="s">
        <v>28</v>
      </c>
      <c r="R787" t="s">
        <v>998</v>
      </c>
      <c r="S787" t="s">
        <v>1715</v>
      </c>
      <c r="V787" s="4" t="b">
        <f t="shared" si="48"/>
        <v>0</v>
      </c>
      <c r="W787" s="6" t="b">
        <f t="shared" si="49"/>
        <v>1</v>
      </c>
      <c r="X787" s="4">
        <f t="shared" si="50"/>
        <v>0.20208333333333331</v>
      </c>
      <c r="Y787" s="4">
        <f t="shared" si="51"/>
        <v>0</v>
      </c>
      <c r="Z787" s="7">
        <f>IF(AND(V787,W787,Y787&gt;=Constants!$C$3),TRUE,0)</f>
        <v>0</v>
      </c>
    </row>
    <row r="788" spans="1:26" x14ac:dyDescent="0.2">
      <c r="A788" t="s">
        <v>95</v>
      </c>
      <c r="B788" t="s">
        <v>96</v>
      </c>
      <c r="C788">
        <v>8</v>
      </c>
      <c r="D788" t="s">
        <v>31</v>
      </c>
      <c r="E788" t="s">
        <v>105</v>
      </c>
      <c r="F788" t="s">
        <v>42</v>
      </c>
      <c r="G788">
        <v>420</v>
      </c>
      <c r="H788" t="s">
        <v>102</v>
      </c>
      <c r="I788" t="s">
        <v>774</v>
      </c>
      <c r="J788">
        <v>18</v>
      </c>
      <c r="K788">
        <v>10</v>
      </c>
      <c r="L788">
        <v>2020</v>
      </c>
      <c r="M788">
        <v>4</v>
      </c>
      <c r="N788">
        <v>56</v>
      </c>
      <c r="O788">
        <v>16</v>
      </c>
      <c r="P788" t="s">
        <v>27</v>
      </c>
      <c r="Q788" t="s">
        <v>36</v>
      </c>
      <c r="R788" t="s">
        <v>765</v>
      </c>
      <c r="S788" t="s">
        <v>1716</v>
      </c>
      <c r="V788" s="4" t="b">
        <f t="shared" ref="V788:V851" si="52">NOT(ISERROR(MATCH(G788,G787,0)))</f>
        <v>0</v>
      </c>
      <c r="W788" s="6" t="b">
        <f t="shared" ref="W788:W851" si="53">IF(DATE(L788,K788,J788)-DATE(L787,K787,J787)&lt;&gt;0,FALSE,TRUE)</f>
        <v>1</v>
      </c>
      <c r="X788" s="4">
        <f t="shared" ref="X788:X851" si="54">TIMEVALUE(CONCATENATE(M788,":",N788))</f>
        <v>0.20555555555555557</v>
      </c>
      <c r="Y788" s="4">
        <f t="shared" ref="Y788:Y851" si="55">IF(ISERROR((X788-X787))," ", IF(W788,ABS(X788-X787)," "))</f>
        <v>3.4722222222222654E-3</v>
      </c>
      <c r="Z788" s="7">
        <f>IF(AND(V788,W788,Y788&gt;=Constants!$C$3),TRUE,0)</f>
        <v>0</v>
      </c>
    </row>
    <row r="789" spans="1:26" x14ac:dyDescent="0.2">
      <c r="A789" t="s">
        <v>95</v>
      </c>
      <c r="B789" t="s">
        <v>96</v>
      </c>
      <c r="C789">
        <v>8</v>
      </c>
      <c r="D789" t="s">
        <v>31</v>
      </c>
      <c r="E789" t="s">
        <v>105</v>
      </c>
      <c r="F789" t="s">
        <v>42</v>
      </c>
      <c r="G789">
        <v>420</v>
      </c>
      <c r="H789" t="s">
        <v>102</v>
      </c>
      <c r="I789" t="s">
        <v>805</v>
      </c>
      <c r="J789">
        <v>18</v>
      </c>
      <c r="K789">
        <v>10</v>
      </c>
      <c r="L789">
        <v>2020</v>
      </c>
      <c r="M789">
        <v>4</v>
      </c>
      <c r="N789">
        <v>56</v>
      </c>
      <c r="O789">
        <v>18</v>
      </c>
      <c r="P789" t="s">
        <v>27</v>
      </c>
      <c r="Q789" t="s">
        <v>36</v>
      </c>
      <c r="R789" t="s">
        <v>612</v>
      </c>
      <c r="S789" t="s">
        <v>1717</v>
      </c>
      <c r="V789" s="4" t="b">
        <f t="shared" si="52"/>
        <v>1</v>
      </c>
      <c r="W789" s="6" t="b">
        <f t="shared" si="53"/>
        <v>1</v>
      </c>
      <c r="X789" s="4">
        <f t="shared" si="54"/>
        <v>0.20555555555555557</v>
      </c>
      <c r="Y789" s="4">
        <f t="shared" si="55"/>
        <v>0</v>
      </c>
      <c r="Z789" s="7">
        <f>IF(AND(V789,W789,Y789&gt;=Constants!$C$3),TRUE,0)</f>
        <v>0</v>
      </c>
    </row>
    <row r="790" spans="1:26" x14ac:dyDescent="0.2">
      <c r="A790" t="s">
        <v>95</v>
      </c>
      <c r="B790" t="s">
        <v>96</v>
      </c>
      <c r="C790">
        <v>8</v>
      </c>
      <c r="D790" t="s">
        <v>31</v>
      </c>
      <c r="E790" t="s">
        <v>105</v>
      </c>
      <c r="F790" t="s">
        <v>42</v>
      </c>
      <c r="G790">
        <v>421</v>
      </c>
      <c r="H790" t="s">
        <v>362</v>
      </c>
      <c r="I790" t="s">
        <v>774</v>
      </c>
      <c r="J790">
        <v>18</v>
      </c>
      <c r="K790">
        <v>10</v>
      </c>
      <c r="L790">
        <v>2020</v>
      </c>
      <c r="M790">
        <v>5</v>
      </c>
      <c r="N790">
        <v>42</v>
      </c>
      <c r="O790">
        <v>48</v>
      </c>
      <c r="P790" t="s">
        <v>28</v>
      </c>
      <c r="Q790" t="s">
        <v>28</v>
      </c>
      <c r="R790" t="s">
        <v>1718</v>
      </c>
      <c r="S790" t="s">
        <v>1719</v>
      </c>
      <c r="V790" s="4" t="b">
        <f t="shared" si="52"/>
        <v>0</v>
      </c>
      <c r="W790" s="6" t="b">
        <f t="shared" si="53"/>
        <v>1</v>
      </c>
      <c r="X790" s="4">
        <f t="shared" si="54"/>
        <v>0.23750000000000002</v>
      </c>
      <c r="Y790" s="4">
        <f t="shared" si="55"/>
        <v>3.1944444444444442E-2</v>
      </c>
      <c r="Z790" s="7">
        <f>IF(AND(V790,W790,Y790&gt;=Constants!$C$3),TRUE,0)</f>
        <v>0</v>
      </c>
    </row>
    <row r="791" spans="1:26" x14ac:dyDescent="0.2">
      <c r="A791" t="s">
        <v>95</v>
      </c>
      <c r="B791" t="s">
        <v>96</v>
      </c>
      <c r="C791">
        <v>8</v>
      </c>
      <c r="D791" t="s">
        <v>22</v>
      </c>
      <c r="E791" t="s">
        <v>97</v>
      </c>
      <c r="F791" t="s">
        <v>54</v>
      </c>
      <c r="G791">
        <v>422</v>
      </c>
      <c r="H791" t="s">
        <v>102</v>
      </c>
      <c r="I791" t="s">
        <v>774</v>
      </c>
      <c r="J791">
        <v>18</v>
      </c>
      <c r="K791">
        <v>10</v>
      </c>
      <c r="L791">
        <v>2020</v>
      </c>
      <c r="M791">
        <v>5</v>
      </c>
      <c r="N791">
        <v>42</v>
      </c>
      <c r="O791">
        <v>32</v>
      </c>
      <c r="P791" t="s">
        <v>27</v>
      </c>
      <c r="Q791" t="s">
        <v>28</v>
      </c>
      <c r="R791" t="s">
        <v>1720</v>
      </c>
      <c r="S791" t="s">
        <v>1721</v>
      </c>
      <c r="V791" s="4" t="b">
        <f t="shared" si="52"/>
        <v>0</v>
      </c>
      <c r="W791" s="6" t="b">
        <f t="shared" si="53"/>
        <v>1</v>
      </c>
      <c r="X791" s="4">
        <f t="shared" si="54"/>
        <v>0.23750000000000002</v>
      </c>
      <c r="Y791" s="4">
        <f t="shared" si="55"/>
        <v>0</v>
      </c>
      <c r="Z791" s="7">
        <f>IF(AND(V791,W791,Y791&gt;=Constants!$C$3),TRUE,0)</f>
        <v>0</v>
      </c>
    </row>
    <row r="792" spans="1:26" x14ac:dyDescent="0.2">
      <c r="A792" t="s">
        <v>95</v>
      </c>
      <c r="B792" t="s">
        <v>96</v>
      </c>
      <c r="C792">
        <v>8</v>
      </c>
      <c r="D792" t="s">
        <v>31</v>
      </c>
      <c r="E792" t="s">
        <v>105</v>
      </c>
      <c r="F792" t="s">
        <v>42</v>
      </c>
      <c r="G792">
        <v>423</v>
      </c>
      <c r="H792" t="s">
        <v>25</v>
      </c>
      <c r="I792" t="s">
        <v>774</v>
      </c>
      <c r="J792">
        <v>18</v>
      </c>
      <c r="K792">
        <v>10</v>
      </c>
      <c r="L792">
        <v>2020</v>
      </c>
      <c r="M792">
        <v>5</v>
      </c>
      <c r="N792">
        <v>42</v>
      </c>
      <c r="O792">
        <v>48</v>
      </c>
      <c r="P792" t="s">
        <v>27</v>
      </c>
      <c r="Q792" t="s">
        <v>36</v>
      </c>
      <c r="R792" t="s">
        <v>1718</v>
      </c>
      <c r="S792" t="s">
        <v>1722</v>
      </c>
      <c r="V792" s="4" t="b">
        <f t="shared" si="52"/>
        <v>0</v>
      </c>
      <c r="W792" s="6" t="b">
        <f t="shared" si="53"/>
        <v>1</v>
      </c>
      <c r="X792" s="4">
        <f t="shared" si="54"/>
        <v>0.23750000000000002</v>
      </c>
      <c r="Y792" s="4">
        <f t="shared" si="55"/>
        <v>0</v>
      </c>
      <c r="Z792" s="7">
        <f>IF(AND(V792,W792,Y792&gt;=Constants!$C$3),TRUE,0)</f>
        <v>0</v>
      </c>
    </row>
    <row r="793" spans="1:26" x14ac:dyDescent="0.2">
      <c r="A793" t="s">
        <v>95</v>
      </c>
      <c r="B793" t="s">
        <v>96</v>
      </c>
      <c r="C793">
        <v>8</v>
      </c>
      <c r="D793" t="s">
        <v>31</v>
      </c>
      <c r="E793" t="s">
        <v>105</v>
      </c>
      <c r="F793" t="s">
        <v>42</v>
      </c>
      <c r="G793">
        <v>424</v>
      </c>
      <c r="H793" t="s">
        <v>25</v>
      </c>
      <c r="I793" t="s">
        <v>774</v>
      </c>
      <c r="J793">
        <v>18</v>
      </c>
      <c r="K793">
        <v>10</v>
      </c>
      <c r="L793">
        <v>2020</v>
      </c>
      <c r="M793">
        <v>5</v>
      </c>
      <c r="N793">
        <v>42</v>
      </c>
      <c r="O793">
        <v>48</v>
      </c>
      <c r="P793" t="s">
        <v>112</v>
      </c>
      <c r="Q793" t="s">
        <v>28</v>
      </c>
      <c r="R793" t="s">
        <v>1718</v>
      </c>
      <c r="S793" t="s">
        <v>1723</v>
      </c>
      <c r="V793" s="4" t="b">
        <f t="shared" si="52"/>
        <v>0</v>
      </c>
      <c r="W793" s="6" t="b">
        <f t="shared" si="53"/>
        <v>1</v>
      </c>
      <c r="X793" s="4">
        <f t="shared" si="54"/>
        <v>0.23750000000000002</v>
      </c>
      <c r="Y793" s="4">
        <f t="shared" si="55"/>
        <v>0</v>
      </c>
      <c r="Z793" s="7">
        <f>IF(AND(V793,W793,Y793&gt;=Constants!$C$3),TRUE,0)</f>
        <v>0</v>
      </c>
    </row>
    <row r="794" spans="1:26" x14ac:dyDescent="0.2">
      <c r="A794" t="s">
        <v>95</v>
      </c>
      <c r="B794" t="s">
        <v>96</v>
      </c>
      <c r="C794">
        <v>8</v>
      </c>
      <c r="D794" t="s">
        <v>31</v>
      </c>
      <c r="E794" t="s">
        <v>105</v>
      </c>
      <c r="F794" t="s">
        <v>42</v>
      </c>
      <c r="G794">
        <v>425</v>
      </c>
      <c r="H794" t="s">
        <v>102</v>
      </c>
      <c r="I794" t="s">
        <v>774</v>
      </c>
      <c r="J794">
        <v>18</v>
      </c>
      <c r="K794">
        <v>10</v>
      </c>
      <c r="L794">
        <v>2020</v>
      </c>
      <c r="M794">
        <v>5</v>
      </c>
      <c r="N794">
        <v>43</v>
      </c>
      <c r="O794">
        <v>42</v>
      </c>
      <c r="P794" t="s">
        <v>27</v>
      </c>
      <c r="Q794" t="s">
        <v>28</v>
      </c>
      <c r="R794" t="s">
        <v>224</v>
      </c>
      <c r="S794" t="s">
        <v>1724</v>
      </c>
      <c r="V794" s="4" t="b">
        <f t="shared" si="52"/>
        <v>0</v>
      </c>
      <c r="W794" s="6" t="b">
        <f t="shared" si="53"/>
        <v>1</v>
      </c>
      <c r="X794" s="4">
        <f t="shared" si="54"/>
        <v>0.23819444444444446</v>
      </c>
      <c r="Y794" s="4">
        <f t="shared" si="55"/>
        <v>6.9444444444444198E-4</v>
      </c>
      <c r="Z794" s="7">
        <f>IF(AND(V794,W794,Y794&gt;=Constants!$C$3),TRUE,0)</f>
        <v>0</v>
      </c>
    </row>
    <row r="795" spans="1:26" x14ac:dyDescent="0.2">
      <c r="A795" t="s">
        <v>95</v>
      </c>
      <c r="B795" t="s">
        <v>96</v>
      </c>
      <c r="C795">
        <v>8</v>
      </c>
      <c r="D795" t="s">
        <v>22</v>
      </c>
      <c r="E795" t="s">
        <v>97</v>
      </c>
      <c r="F795" t="s">
        <v>24</v>
      </c>
      <c r="G795">
        <v>425</v>
      </c>
      <c r="H795" t="s">
        <v>102</v>
      </c>
      <c r="I795" t="s">
        <v>805</v>
      </c>
      <c r="J795">
        <v>18</v>
      </c>
      <c r="K795">
        <v>10</v>
      </c>
      <c r="L795">
        <v>2020</v>
      </c>
      <c r="M795">
        <v>5</v>
      </c>
      <c r="N795">
        <v>49</v>
      </c>
      <c r="O795">
        <v>26</v>
      </c>
      <c r="P795" t="s">
        <v>27</v>
      </c>
      <c r="Q795" t="s">
        <v>28</v>
      </c>
      <c r="R795" t="s">
        <v>996</v>
      </c>
      <c r="S795" t="s">
        <v>1725</v>
      </c>
      <c r="V795" s="4" t="b">
        <f t="shared" si="52"/>
        <v>1</v>
      </c>
      <c r="W795" s="6" t="b">
        <f t="shared" si="53"/>
        <v>1</v>
      </c>
      <c r="X795" s="4">
        <f t="shared" si="54"/>
        <v>0.24236111111111111</v>
      </c>
      <c r="Y795" s="4">
        <f t="shared" si="55"/>
        <v>4.1666666666666519E-3</v>
      </c>
      <c r="Z795" s="7" t="b">
        <f>IF(AND(V795,W795,Y795&gt;=Constants!$C$3),TRUE,0)</f>
        <v>1</v>
      </c>
    </row>
    <row r="796" spans="1:26" x14ac:dyDescent="0.2">
      <c r="A796" t="s">
        <v>95</v>
      </c>
      <c r="B796" t="s">
        <v>96</v>
      </c>
      <c r="C796">
        <v>8</v>
      </c>
      <c r="D796" t="s">
        <v>31</v>
      </c>
      <c r="E796" t="s">
        <v>105</v>
      </c>
      <c r="F796" t="s">
        <v>42</v>
      </c>
      <c r="G796">
        <v>426</v>
      </c>
      <c r="H796" t="s">
        <v>102</v>
      </c>
      <c r="I796" t="s">
        <v>774</v>
      </c>
      <c r="J796">
        <v>18</v>
      </c>
      <c r="K796">
        <v>10</v>
      </c>
      <c r="L796">
        <v>2020</v>
      </c>
      <c r="M796">
        <v>6</v>
      </c>
      <c r="N796">
        <v>2</v>
      </c>
      <c r="O796">
        <v>59</v>
      </c>
      <c r="P796" t="s">
        <v>27</v>
      </c>
      <c r="Q796" t="s">
        <v>28</v>
      </c>
      <c r="R796" t="s">
        <v>1726</v>
      </c>
      <c r="S796" t="s">
        <v>1727</v>
      </c>
      <c r="V796" s="4" t="b">
        <f t="shared" si="52"/>
        <v>0</v>
      </c>
      <c r="W796" s="6" t="b">
        <f t="shared" si="53"/>
        <v>1</v>
      </c>
      <c r="X796" s="4">
        <f t="shared" si="54"/>
        <v>0.25138888888888888</v>
      </c>
      <c r="Y796" s="4">
        <f t="shared" si="55"/>
        <v>9.0277777777777735E-3</v>
      </c>
      <c r="Z796" s="7">
        <f>IF(AND(V796,W796,Y796&gt;=Constants!$C$3),TRUE,0)</f>
        <v>0</v>
      </c>
    </row>
    <row r="797" spans="1:26" x14ac:dyDescent="0.2">
      <c r="A797" t="s">
        <v>95</v>
      </c>
      <c r="B797" t="s">
        <v>96</v>
      </c>
      <c r="C797">
        <v>8</v>
      </c>
      <c r="D797" t="s">
        <v>31</v>
      </c>
      <c r="E797" t="s">
        <v>105</v>
      </c>
      <c r="F797" t="s">
        <v>42</v>
      </c>
      <c r="G797">
        <v>427</v>
      </c>
      <c r="H797" t="s">
        <v>25</v>
      </c>
      <c r="I797" t="s">
        <v>774</v>
      </c>
      <c r="J797">
        <v>18</v>
      </c>
      <c r="K797">
        <v>10</v>
      </c>
      <c r="L797">
        <v>2020</v>
      </c>
      <c r="M797">
        <v>6</v>
      </c>
      <c r="N797">
        <v>6</v>
      </c>
      <c r="O797">
        <v>18</v>
      </c>
      <c r="P797" t="s">
        <v>27</v>
      </c>
      <c r="Q797" t="s">
        <v>28</v>
      </c>
      <c r="R797" t="s">
        <v>1304</v>
      </c>
      <c r="S797" t="s">
        <v>1728</v>
      </c>
      <c r="V797" s="4" t="b">
        <f t="shared" si="52"/>
        <v>0</v>
      </c>
      <c r="W797" s="6" t="b">
        <f t="shared" si="53"/>
        <v>1</v>
      </c>
      <c r="X797" s="4">
        <f t="shared" si="54"/>
        <v>0.25416666666666665</v>
      </c>
      <c r="Y797" s="4">
        <f t="shared" si="55"/>
        <v>2.7777777777777679E-3</v>
      </c>
      <c r="Z797" s="7">
        <f>IF(AND(V797,W797,Y797&gt;=Constants!$C$3),TRUE,0)</f>
        <v>0</v>
      </c>
    </row>
    <row r="798" spans="1:26" x14ac:dyDescent="0.2">
      <c r="A798" t="s">
        <v>95</v>
      </c>
      <c r="B798" t="s">
        <v>96</v>
      </c>
      <c r="C798">
        <v>8</v>
      </c>
      <c r="D798" t="s">
        <v>31</v>
      </c>
      <c r="E798" t="s">
        <v>105</v>
      </c>
      <c r="F798" t="s">
        <v>42</v>
      </c>
      <c r="G798">
        <v>427</v>
      </c>
      <c r="H798" t="s">
        <v>25</v>
      </c>
      <c r="I798" t="s">
        <v>805</v>
      </c>
      <c r="J798">
        <v>18</v>
      </c>
      <c r="K798">
        <v>10</v>
      </c>
      <c r="L798">
        <v>2020</v>
      </c>
      <c r="M798">
        <v>6</v>
      </c>
      <c r="N798">
        <v>7</v>
      </c>
      <c r="O798">
        <v>18</v>
      </c>
      <c r="P798" t="s">
        <v>27</v>
      </c>
      <c r="Q798" t="s">
        <v>28</v>
      </c>
      <c r="R798" t="s">
        <v>1729</v>
      </c>
      <c r="S798" t="s">
        <v>1730</v>
      </c>
      <c r="V798" s="4" t="b">
        <f t="shared" si="52"/>
        <v>1</v>
      </c>
      <c r="W798" s="6" t="b">
        <f t="shared" si="53"/>
        <v>1</v>
      </c>
      <c r="X798" s="4">
        <f t="shared" si="54"/>
        <v>0.25486111111111109</v>
      </c>
      <c r="Y798" s="4">
        <f t="shared" si="55"/>
        <v>6.9444444444444198E-4</v>
      </c>
      <c r="Z798" s="7" t="b">
        <f>IF(AND(V798,W798,Y798&gt;=Constants!$C$3),TRUE,0)</f>
        <v>1</v>
      </c>
    </row>
    <row r="799" spans="1:26" x14ac:dyDescent="0.2">
      <c r="A799" t="s">
        <v>95</v>
      </c>
      <c r="B799" t="s">
        <v>96</v>
      </c>
      <c r="C799">
        <v>8</v>
      </c>
      <c r="D799" t="s">
        <v>31</v>
      </c>
      <c r="E799" t="s">
        <v>105</v>
      </c>
      <c r="F799" t="s">
        <v>42</v>
      </c>
      <c r="G799">
        <v>428</v>
      </c>
      <c r="H799" t="s">
        <v>25</v>
      </c>
      <c r="I799" t="s">
        <v>774</v>
      </c>
      <c r="J799">
        <v>18</v>
      </c>
      <c r="K799">
        <v>10</v>
      </c>
      <c r="L799">
        <v>2020</v>
      </c>
      <c r="M799">
        <v>6</v>
      </c>
      <c r="N799">
        <v>7</v>
      </c>
      <c r="O799">
        <v>12</v>
      </c>
      <c r="P799" t="s">
        <v>27</v>
      </c>
      <c r="Q799" t="s">
        <v>28</v>
      </c>
      <c r="R799" t="s">
        <v>1731</v>
      </c>
      <c r="S799" t="s">
        <v>1732</v>
      </c>
      <c r="V799" s="4" t="b">
        <f t="shared" si="52"/>
        <v>0</v>
      </c>
      <c r="W799" s="6" t="b">
        <f t="shared" si="53"/>
        <v>1</v>
      </c>
      <c r="X799" s="4">
        <f t="shared" si="54"/>
        <v>0.25486111111111109</v>
      </c>
      <c r="Y799" s="4">
        <f t="shared" si="55"/>
        <v>0</v>
      </c>
      <c r="Z799" s="7">
        <f>IF(AND(V799,W799,Y799&gt;=Constants!$C$3),TRUE,0)</f>
        <v>0</v>
      </c>
    </row>
    <row r="800" spans="1:26" x14ac:dyDescent="0.2">
      <c r="A800" t="s">
        <v>95</v>
      </c>
      <c r="B800" t="s">
        <v>96</v>
      </c>
      <c r="C800">
        <v>8</v>
      </c>
      <c r="D800" t="s">
        <v>31</v>
      </c>
      <c r="E800" t="s">
        <v>105</v>
      </c>
      <c r="F800" t="s">
        <v>42</v>
      </c>
      <c r="G800">
        <v>429</v>
      </c>
      <c r="H800" t="s">
        <v>25</v>
      </c>
      <c r="I800" t="s">
        <v>774</v>
      </c>
      <c r="J800">
        <v>18</v>
      </c>
      <c r="K800">
        <v>10</v>
      </c>
      <c r="L800">
        <v>2020</v>
      </c>
      <c r="M800">
        <v>6</v>
      </c>
      <c r="N800">
        <v>8</v>
      </c>
      <c r="O800">
        <v>47</v>
      </c>
      <c r="P800" t="s">
        <v>27</v>
      </c>
      <c r="Q800" t="s">
        <v>126</v>
      </c>
      <c r="R800" t="s">
        <v>1733</v>
      </c>
      <c r="S800" t="s">
        <v>1734</v>
      </c>
      <c r="V800" s="4" t="b">
        <f t="shared" si="52"/>
        <v>0</v>
      </c>
      <c r="W800" s="6" t="b">
        <f t="shared" si="53"/>
        <v>1</v>
      </c>
      <c r="X800" s="4">
        <f t="shared" si="54"/>
        <v>0.25555555555555559</v>
      </c>
      <c r="Y800" s="4">
        <f t="shared" si="55"/>
        <v>6.9444444444449749E-4</v>
      </c>
      <c r="Z800" s="7">
        <f>IF(AND(V800,W800,Y800&gt;=Constants!$C$3),TRUE,0)</f>
        <v>0</v>
      </c>
    </row>
    <row r="801" spans="1:26" x14ac:dyDescent="0.2">
      <c r="A801" t="s">
        <v>95</v>
      </c>
      <c r="B801" t="s">
        <v>96</v>
      </c>
      <c r="C801">
        <v>8</v>
      </c>
      <c r="D801" t="s">
        <v>31</v>
      </c>
      <c r="E801" t="s">
        <v>105</v>
      </c>
      <c r="F801" t="s">
        <v>42</v>
      </c>
      <c r="G801">
        <v>430</v>
      </c>
      <c r="H801" t="s">
        <v>25</v>
      </c>
      <c r="I801" t="s">
        <v>805</v>
      </c>
      <c r="J801">
        <v>18</v>
      </c>
      <c r="K801">
        <v>10</v>
      </c>
      <c r="L801">
        <v>2020</v>
      </c>
      <c r="M801">
        <v>6</v>
      </c>
      <c r="N801">
        <v>8</v>
      </c>
      <c r="O801">
        <v>47</v>
      </c>
      <c r="P801" t="s">
        <v>129</v>
      </c>
      <c r="Q801" t="s">
        <v>28</v>
      </c>
      <c r="R801" t="s">
        <v>1733</v>
      </c>
      <c r="S801" t="s">
        <v>1735</v>
      </c>
      <c r="V801" s="4" t="b">
        <f t="shared" si="52"/>
        <v>0</v>
      </c>
      <c r="W801" s="6" t="b">
        <f t="shared" si="53"/>
        <v>1</v>
      </c>
      <c r="X801" s="4">
        <f t="shared" si="54"/>
        <v>0.25555555555555559</v>
      </c>
      <c r="Y801" s="4">
        <f t="shared" si="55"/>
        <v>0</v>
      </c>
      <c r="Z801" s="7">
        <f>IF(AND(V801,W801,Y801&gt;=Constants!$C$3),TRUE,0)</f>
        <v>0</v>
      </c>
    </row>
    <row r="802" spans="1:26" x14ac:dyDescent="0.2">
      <c r="A802" t="s">
        <v>95</v>
      </c>
      <c r="B802" t="s">
        <v>96</v>
      </c>
      <c r="C802">
        <v>8</v>
      </c>
      <c r="D802" t="s">
        <v>31</v>
      </c>
      <c r="E802" t="s">
        <v>105</v>
      </c>
      <c r="F802" t="s">
        <v>42</v>
      </c>
      <c r="G802">
        <v>431</v>
      </c>
      <c r="H802" t="s">
        <v>102</v>
      </c>
      <c r="I802" t="s">
        <v>774</v>
      </c>
      <c r="J802">
        <v>18</v>
      </c>
      <c r="K802">
        <v>10</v>
      </c>
      <c r="L802">
        <v>2020</v>
      </c>
      <c r="M802">
        <v>6</v>
      </c>
      <c r="N802">
        <v>22</v>
      </c>
      <c r="O802">
        <v>11</v>
      </c>
      <c r="P802" t="s">
        <v>27</v>
      </c>
      <c r="Q802" t="s">
        <v>28</v>
      </c>
      <c r="R802" t="s">
        <v>1736</v>
      </c>
      <c r="S802" t="s">
        <v>1737</v>
      </c>
      <c r="V802" s="4" t="b">
        <f t="shared" si="52"/>
        <v>0</v>
      </c>
      <c r="W802" s="6" t="b">
        <f t="shared" si="53"/>
        <v>1</v>
      </c>
      <c r="X802" s="4">
        <f t="shared" si="54"/>
        <v>0.26527777777777778</v>
      </c>
      <c r="Y802" s="4">
        <f t="shared" si="55"/>
        <v>9.7222222222221877E-3</v>
      </c>
      <c r="Z802" s="7">
        <f>IF(AND(V802,W802,Y802&gt;=Constants!$C$3),TRUE,0)</f>
        <v>0</v>
      </c>
    </row>
    <row r="803" spans="1:26" x14ac:dyDescent="0.2">
      <c r="A803" t="s">
        <v>95</v>
      </c>
      <c r="B803" t="s">
        <v>96</v>
      </c>
      <c r="C803">
        <v>8</v>
      </c>
      <c r="D803" t="s">
        <v>22</v>
      </c>
      <c r="E803" t="s">
        <v>133</v>
      </c>
      <c r="F803" t="s">
        <v>24</v>
      </c>
      <c r="G803">
        <v>431</v>
      </c>
      <c r="H803" t="s">
        <v>102</v>
      </c>
      <c r="I803" t="s">
        <v>26</v>
      </c>
      <c r="J803">
        <v>18</v>
      </c>
      <c r="K803">
        <v>10</v>
      </c>
      <c r="L803">
        <v>2020</v>
      </c>
      <c r="M803">
        <v>6</v>
      </c>
      <c r="N803">
        <v>25</v>
      </c>
      <c r="O803">
        <v>56</v>
      </c>
      <c r="P803" t="s">
        <v>27</v>
      </c>
      <c r="Q803" t="s">
        <v>28</v>
      </c>
      <c r="R803" t="s">
        <v>417</v>
      </c>
      <c r="S803" t="s">
        <v>418</v>
      </c>
      <c r="V803" s="4" t="b">
        <f t="shared" si="52"/>
        <v>1</v>
      </c>
      <c r="W803" s="6" t="b">
        <f t="shared" si="53"/>
        <v>1</v>
      </c>
      <c r="X803" s="4">
        <f t="shared" si="54"/>
        <v>0.2673611111111111</v>
      </c>
      <c r="Y803" s="4">
        <f t="shared" si="55"/>
        <v>2.0833333333333259E-3</v>
      </c>
      <c r="Z803" s="7" t="b">
        <f>IF(AND(V803,W803,Y803&gt;=Constants!$C$3),TRUE,0)</f>
        <v>1</v>
      </c>
    </row>
    <row r="804" spans="1:26" x14ac:dyDescent="0.2">
      <c r="A804" t="s">
        <v>95</v>
      </c>
      <c r="B804" t="s">
        <v>96</v>
      </c>
      <c r="C804">
        <v>8</v>
      </c>
      <c r="D804" t="s">
        <v>31</v>
      </c>
      <c r="E804" t="s">
        <v>105</v>
      </c>
      <c r="F804" t="s">
        <v>42</v>
      </c>
      <c r="G804">
        <v>431</v>
      </c>
      <c r="H804" t="s">
        <v>102</v>
      </c>
      <c r="I804" t="s">
        <v>805</v>
      </c>
      <c r="J804">
        <v>18</v>
      </c>
      <c r="K804">
        <v>10</v>
      </c>
      <c r="L804">
        <v>2020</v>
      </c>
      <c r="M804">
        <v>6</v>
      </c>
      <c r="N804">
        <v>22</v>
      </c>
      <c r="O804">
        <v>26</v>
      </c>
      <c r="P804" t="s">
        <v>27</v>
      </c>
      <c r="Q804" t="s">
        <v>28</v>
      </c>
      <c r="R804" t="s">
        <v>1257</v>
      </c>
      <c r="S804" t="s">
        <v>1738</v>
      </c>
      <c r="V804" s="4" t="b">
        <f t="shared" si="52"/>
        <v>1</v>
      </c>
      <c r="W804" s="6" t="b">
        <f t="shared" si="53"/>
        <v>1</v>
      </c>
      <c r="X804" s="4">
        <f t="shared" si="54"/>
        <v>0.26527777777777778</v>
      </c>
      <c r="Y804" s="4">
        <f t="shared" si="55"/>
        <v>2.0833333333333259E-3</v>
      </c>
      <c r="Z804" s="7" t="b">
        <f>IF(AND(V804,W804,Y804&gt;=Constants!$C$3),TRUE,0)</f>
        <v>1</v>
      </c>
    </row>
    <row r="805" spans="1:26" x14ac:dyDescent="0.2">
      <c r="A805" t="s">
        <v>95</v>
      </c>
      <c r="B805" t="s">
        <v>96</v>
      </c>
      <c r="C805">
        <v>8</v>
      </c>
      <c r="D805" t="s">
        <v>31</v>
      </c>
      <c r="E805" t="s">
        <v>105</v>
      </c>
      <c r="F805" t="s">
        <v>42</v>
      </c>
      <c r="G805">
        <v>432</v>
      </c>
      <c r="H805" t="s">
        <v>102</v>
      </c>
      <c r="I805" t="s">
        <v>774</v>
      </c>
      <c r="J805">
        <v>18</v>
      </c>
      <c r="K805">
        <v>10</v>
      </c>
      <c r="L805">
        <v>2020</v>
      </c>
      <c r="M805">
        <v>6</v>
      </c>
      <c r="N805">
        <v>22</v>
      </c>
      <c r="O805">
        <v>11</v>
      </c>
      <c r="P805" t="s">
        <v>27</v>
      </c>
      <c r="Q805" t="s">
        <v>28</v>
      </c>
      <c r="R805" t="s">
        <v>1736</v>
      </c>
      <c r="S805" t="s">
        <v>1739</v>
      </c>
      <c r="V805" s="4" t="b">
        <f t="shared" si="52"/>
        <v>0</v>
      </c>
      <c r="W805" s="6" t="b">
        <f t="shared" si="53"/>
        <v>1</v>
      </c>
      <c r="X805" s="4">
        <f t="shared" si="54"/>
        <v>0.26527777777777778</v>
      </c>
      <c r="Y805" s="4">
        <f t="shared" si="55"/>
        <v>0</v>
      </c>
      <c r="Z805" s="7">
        <f>IF(AND(V805,W805,Y805&gt;=Constants!$C$3),TRUE,0)</f>
        <v>0</v>
      </c>
    </row>
    <row r="806" spans="1:26" x14ac:dyDescent="0.2">
      <c r="A806" t="s">
        <v>95</v>
      </c>
      <c r="B806" t="s">
        <v>96</v>
      </c>
      <c r="C806">
        <v>8</v>
      </c>
      <c r="D806" t="s">
        <v>31</v>
      </c>
      <c r="E806" t="s">
        <v>105</v>
      </c>
      <c r="F806" t="s">
        <v>42</v>
      </c>
      <c r="G806">
        <v>432</v>
      </c>
      <c r="H806" t="s">
        <v>102</v>
      </c>
      <c r="I806" t="s">
        <v>26</v>
      </c>
      <c r="J806">
        <v>18</v>
      </c>
      <c r="K806">
        <v>10</v>
      </c>
      <c r="L806">
        <v>2020</v>
      </c>
      <c r="M806">
        <v>6</v>
      </c>
      <c r="N806">
        <v>22</v>
      </c>
      <c r="O806">
        <v>57</v>
      </c>
      <c r="P806" t="s">
        <v>27</v>
      </c>
      <c r="Q806" t="s">
        <v>28</v>
      </c>
      <c r="R806" t="s">
        <v>419</v>
      </c>
      <c r="S806" t="s">
        <v>420</v>
      </c>
      <c r="V806" s="4" t="b">
        <f t="shared" si="52"/>
        <v>1</v>
      </c>
      <c r="W806" s="6" t="b">
        <f t="shared" si="53"/>
        <v>1</v>
      </c>
      <c r="X806" s="4">
        <f t="shared" si="54"/>
        <v>0.26527777777777778</v>
      </c>
      <c r="Y806" s="4">
        <f t="shared" si="55"/>
        <v>0</v>
      </c>
      <c r="Z806" s="7">
        <f>IF(AND(V806,W806,Y806&gt;=Constants!$C$3),TRUE,0)</f>
        <v>0</v>
      </c>
    </row>
    <row r="807" spans="1:26" x14ac:dyDescent="0.2">
      <c r="A807" t="s">
        <v>95</v>
      </c>
      <c r="B807" t="s">
        <v>96</v>
      </c>
      <c r="C807">
        <v>8</v>
      </c>
      <c r="D807" t="s">
        <v>31</v>
      </c>
      <c r="E807" t="s">
        <v>105</v>
      </c>
      <c r="F807" t="s">
        <v>42</v>
      </c>
      <c r="G807">
        <v>433</v>
      </c>
      <c r="H807" t="s">
        <v>102</v>
      </c>
      <c r="I807" t="s">
        <v>774</v>
      </c>
      <c r="J807">
        <v>18</v>
      </c>
      <c r="K807">
        <v>10</v>
      </c>
      <c r="L807">
        <v>2020</v>
      </c>
      <c r="M807">
        <v>6</v>
      </c>
      <c r="N807">
        <v>55</v>
      </c>
      <c r="O807">
        <v>28</v>
      </c>
      <c r="P807" t="s">
        <v>27</v>
      </c>
      <c r="Q807" t="s">
        <v>28</v>
      </c>
      <c r="R807" t="s">
        <v>1740</v>
      </c>
      <c r="S807" t="s">
        <v>1741</v>
      </c>
      <c r="V807" s="4" t="b">
        <f t="shared" si="52"/>
        <v>0</v>
      </c>
      <c r="W807" s="6" t="b">
        <f t="shared" si="53"/>
        <v>1</v>
      </c>
      <c r="X807" s="4">
        <f t="shared" si="54"/>
        <v>0.28819444444444448</v>
      </c>
      <c r="Y807" s="4">
        <f t="shared" si="55"/>
        <v>2.2916666666666696E-2</v>
      </c>
      <c r="Z807" s="7">
        <f>IF(AND(V807,W807,Y807&gt;=Constants!$C$3),TRUE,0)</f>
        <v>0</v>
      </c>
    </row>
    <row r="808" spans="1:26" x14ac:dyDescent="0.2">
      <c r="A808" t="s">
        <v>95</v>
      </c>
      <c r="B808" t="s">
        <v>96</v>
      </c>
      <c r="C808">
        <v>8</v>
      </c>
      <c r="D808" t="s">
        <v>31</v>
      </c>
      <c r="E808" t="s">
        <v>105</v>
      </c>
      <c r="F808" t="s">
        <v>42</v>
      </c>
      <c r="G808">
        <v>433</v>
      </c>
      <c r="H808" t="s">
        <v>102</v>
      </c>
      <c r="I808" t="s">
        <v>805</v>
      </c>
      <c r="J808">
        <v>18</v>
      </c>
      <c r="K808">
        <v>10</v>
      </c>
      <c r="L808">
        <v>2020</v>
      </c>
      <c r="M808">
        <v>6</v>
      </c>
      <c r="N808">
        <v>55</v>
      </c>
      <c r="O808">
        <v>31</v>
      </c>
      <c r="P808" t="s">
        <v>27</v>
      </c>
      <c r="Q808" t="s">
        <v>28</v>
      </c>
      <c r="R808" t="s">
        <v>1315</v>
      </c>
      <c r="S808" t="s">
        <v>1742</v>
      </c>
      <c r="V808" s="4" t="b">
        <f t="shared" si="52"/>
        <v>1</v>
      </c>
      <c r="W808" s="6" t="b">
        <f t="shared" si="53"/>
        <v>1</v>
      </c>
      <c r="X808" s="4">
        <f t="shared" si="54"/>
        <v>0.28819444444444448</v>
      </c>
      <c r="Y808" s="4">
        <f t="shared" si="55"/>
        <v>0</v>
      </c>
      <c r="Z808" s="7">
        <f>IF(AND(V808,W808,Y808&gt;=Constants!$C$3),TRUE,0)</f>
        <v>0</v>
      </c>
    </row>
    <row r="809" spans="1:26" x14ac:dyDescent="0.2">
      <c r="A809" t="s">
        <v>95</v>
      </c>
      <c r="B809" t="s">
        <v>96</v>
      </c>
      <c r="C809">
        <v>8</v>
      </c>
      <c r="D809" t="s">
        <v>31</v>
      </c>
      <c r="E809" t="s">
        <v>105</v>
      </c>
      <c r="F809" t="s">
        <v>42</v>
      </c>
      <c r="G809">
        <v>434</v>
      </c>
      <c r="H809" t="s">
        <v>102</v>
      </c>
      <c r="I809" t="s">
        <v>774</v>
      </c>
      <c r="J809">
        <v>18</v>
      </c>
      <c r="K809">
        <v>10</v>
      </c>
      <c r="L809">
        <v>2020</v>
      </c>
      <c r="M809">
        <v>6</v>
      </c>
      <c r="N809">
        <v>55</v>
      </c>
      <c r="O809">
        <v>28</v>
      </c>
      <c r="P809" t="s">
        <v>27</v>
      </c>
      <c r="Q809" t="s">
        <v>28</v>
      </c>
      <c r="R809" t="s">
        <v>1740</v>
      </c>
      <c r="S809" t="s">
        <v>1743</v>
      </c>
      <c r="V809" s="4" t="b">
        <f t="shared" si="52"/>
        <v>0</v>
      </c>
      <c r="W809" s="6" t="b">
        <f t="shared" si="53"/>
        <v>1</v>
      </c>
      <c r="X809" s="4">
        <f t="shared" si="54"/>
        <v>0.28819444444444448</v>
      </c>
      <c r="Y809" s="4">
        <f t="shared" si="55"/>
        <v>0</v>
      </c>
      <c r="Z809" s="7">
        <f>IF(AND(V809,W809,Y809&gt;=Constants!$C$3),TRUE,0)</f>
        <v>0</v>
      </c>
    </row>
    <row r="810" spans="1:26" x14ac:dyDescent="0.2">
      <c r="A810" t="s">
        <v>95</v>
      </c>
      <c r="B810" t="s">
        <v>96</v>
      </c>
      <c r="C810">
        <v>8</v>
      </c>
      <c r="D810" t="s">
        <v>31</v>
      </c>
      <c r="E810" t="s">
        <v>105</v>
      </c>
      <c r="F810" t="s">
        <v>42</v>
      </c>
      <c r="G810">
        <v>435</v>
      </c>
      <c r="H810" t="s">
        <v>25</v>
      </c>
      <c r="I810" t="s">
        <v>774</v>
      </c>
      <c r="J810">
        <v>18</v>
      </c>
      <c r="K810">
        <v>10</v>
      </c>
      <c r="L810">
        <v>2020</v>
      </c>
      <c r="M810">
        <v>6</v>
      </c>
      <c r="N810">
        <v>55</v>
      </c>
      <c r="O810">
        <v>28</v>
      </c>
      <c r="P810" t="s">
        <v>27</v>
      </c>
      <c r="Q810" t="s">
        <v>98</v>
      </c>
      <c r="R810" t="s">
        <v>1740</v>
      </c>
      <c r="S810" t="s">
        <v>1744</v>
      </c>
      <c r="V810" s="4" t="b">
        <f t="shared" si="52"/>
        <v>0</v>
      </c>
      <c r="W810" s="6" t="b">
        <f t="shared" si="53"/>
        <v>1</v>
      </c>
      <c r="X810" s="4">
        <f t="shared" si="54"/>
        <v>0.28819444444444448</v>
      </c>
      <c r="Y810" s="4">
        <f t="shared" si="55"/>
        <v>0</v>
      </c>
      <c r="Z810" s="7">
        <f>IF(AND(V810,W810,Y810&gt;=Constants!$C$3),TRUE,0)</f>
        <v>0</v>
      </c>
    </row>
    <row r="811" spans="1:26" x14ac:dyDescent="0.2">
      <c r="A811" t="s">
        <v>95</v>
      </c>
      <c r="B811" t="s">
        <v>96</v>
      </c>
      <c r="C811">
        <v>8</v>
      </c>
      <c r="D811" t="s">
        <v>22</v>
      </c>
      <c r="E811" t="s">
        <v>97</v>
      </c>
      <c r="F811" t="s">
        <v>54</v>
      </c>
      <c r="G811">
        <v>436</v>
      </c>
      <c r="H811" t="s">
        <v>25</v>
      </c>
      <c r="I811" t="s">
        <v>774</v>
      </c>
      <c r="J811">
        <v>18</v>
      </c>
      <c r="K811">
        <v>10</v>
      </c>
      <c r="L811">
        <v>2020</v>
      </c>
      <c r="M811">
        <v>8</v>
      </c>
      <c r="N811">
        <v>13</v>
      </c>
      <c r="O811">
        <v>16</v>
      </c>
      <c r="P811" t="s">
        <v>27</v>
      </c>
      <c r="Q811" t="s">
        <v>98</v>
      </c>
      <c r="R811" t="s">
        <v>1745</v>
      </c>
      <c r="S811" t="s">
        <v>1746</v>
      </c>
      <c r="V811" s="4" t="b">
        <f t="shared" si="52"/>
        <v>0</v>
      </c>
      <c r="W811" s="6" t="b">
        <f t="shared" si="53"/>
        <v>1</v>
      </c>
      <c r="X811" s="4">
        <f t="shared" si="54"/>
        <v>0.34236111111111112</v>
      </c>
      <c r="Y811" s="4">
        <f t="shared" si="55"/>
        <v>5.4166666666666641E-2</v>
      </c>
      <c r="Z811" s="7">
        <f>IF(AND(V811,W811,Y811&gt;=Constants!$C$3),TRUE,0)</f>
        <v>0</v>
      </c>
    </row>
    <row r="812" spans="1:26" x14ac:dyDescent="0.2">
      <c r="A812" t="s">
        <v>95</v>
      </c>
      <c r="B812" t="s">
        <v>96</v>
      </c>
      <c r="C812">
        <v>8</v>
      </c>
      <c r="D812" t="s">
        <v>22</v>
      </c>
      <c r="E812" t="s">
        <v>97</v>
      </c>
      <c r="F812" t="s">
        <v>54</v>
      </c>
      <c r="G812">
        <v>436</v>
      </c>
      <c r="H812" t="s">
        <v>25</v>
      </c>
      <c r="I812" t="s">
        <v>805</v>
      </c>
      <c r="J812">
        <v>18</v>
      </c>
      <c r="K812">
        <v>10</v>
      </c>
      <c r="L812">
        <v>2020</v>
      </c>
      <c r="M812">
        <v>8</v>
      </c>
      <c r="N812">
        <v>13</v>
      </c>
      <c r="O812">
        <v>20</v>
      </c>
      <c r="P812" t="s">
        <v>27</v>
      </c>
      <c r="Q812" t="s">
        <v>98</v>
      </c>
      <c r="R812" t="s">
        <v>1747</v>
      </c>
      <c r="S812" t="s">
        <v>1748</v>
      </c>
      <c r="V812" s="4" t="b">
        <f t="shared" si="52"/>
        <v>1</v>
      </c>
      <c r="W812" s="6" t="b">
        <f t="shared" si="53"/>
        <v>1</v>
      </c>
      <c r="X812" s="4">
        <f t="shared" si="54"/>
        <v>0.34236111111111112</v>
      </c>
      <c r="Y812" s="4">
        <f t="shared" si="55"/>
        <v>0</v>
      </c>
      <c r="Z812" s="7">
        <f>IF(AND(V812,W812,Y812&gt;=Constants!$C$3),TRUE,0)</f>
        <v>0</v>
      </c>
    </row>
    <row r="813" spans="1:26" x14ac:dyDescent="0.2">
      <c r="A813" t="s">
        <v>95</v>
      </c>
      <c r="B813" t="s">
        <v>96</v>
      </c>
      <c r="C813">
        <v>8</v>
      </c>
      <c r="D813" t="s">
        <v>31</v>
      </c>
      <c r="E813" t="s">
        <v>105</v>
      </c>
      <c r="F813" t="s">
        <v>42</v>
      </c>
      <c r="G813">
        <v>437</v>
      </c>
      <c r="H813" t="s">
        <v>362</v>
      </c>
      <c r="I813" t="s">
        <v>774</v>
      </c>
      <c r="J813">
        <v>18</v>
      </c>
      <c r="K813">
        <v>10</v>
      </c>
      <c r="L813">
        <v>2020</v>
      </c>
      <c r="M813">
        <v>15</v>
      </c>
      <c r="N813">
        <v>32</v>
      </c>
      <c r="O813">
        <v>4</v>
      </c>
      <c r="P813" t="s">
        <v>28</v>
      </c>
      <c r="Q813" t="s">
        <v>28</v>
      </c>
      <c r="R813" t="s">
        <v>1312</v>
      </c>
      <c r="S813" t="s">
        <v>1749</v>
      </c>
      <c r="V813" s="4" t="b">
        <f t="shared" si="52"/>
        <v>0</v>
      </c>
      <c r="W813" s="6" t="b">
        <f t="shared" si="53"/>
        <v>1</v>
      </c>
      <c r="X813" s="4">
        <f t="shared" si="54"/>
        <v>0.64722222222222225</v>
      </c>
      <c r="Y813" s="4">
        <f t="shared" si="55"/>
        <v>0.30486111111111114</v>
      </c>
      <c r="Z813" s="7">
        <f>IF(AND(V813,W813,Y813&gt;=Constants!$C$3),TRUE,0)</f>
        <v>0</v>
      </c>
    </row>
    <row r="814" spans="1:26" x14ac:dyDescent="0.2">
      <c r="A814" t="s">
        <v>95</v>
      </c>
      <c r="B814" t="s">
        <v>96</v>
      </c>
      <c r="C814">
        <v>8</v>
      </c>
      <c r="D814" t="s">
        <v>31</v>
      </c>
      <c r="E814" t="s">
        <v>105</v>
      </c>
      <c r="F814" t="s">
        <v>42</v>
      </c>
      <c r="G814">
        <v>438</v>
      </c>
      <c r="H814" t="s">
        <v>25</v>
      </c>
      <c r="I814" t="s">
        <v>774</v>
      </c>
      <c r="J814">
        <v>18</v>
      </c>
      <c r="K814">
        <v>10</v>
      </c>
      <c r="L814">
        <v>2020</v>
      </c>
      <c r="M814">
        <v>15</v>
      </c>
      <c r="N814">
        <v>32</v>
      </c>
      <c r="O814">
        <v>42</v>
      </c>
      <c r="P814" t="s">
        <v>27</v>
      </c>
      <c r="Q814" t="s">
        <v>28</v>
      </c>
      <c r="R814" t="s">
        <v>1310</v>
      </c>
      <c r="S814" t="s">
        <v>1750</v>
      </c>
      <c r="V814" s="4" t="b">
        <f t="shared" si="52"/>
        <v>0</v>
      </c>
      <c r="W814" s="6" t="b">
        <f t="shared" si="53"/>
        <v>1</v>
      </c>
      <c r="X814" s="4">
        <f t="shared" si="54"/>
        <v>0.64722222222222225</v>
      </c>
      <c r="Y814" s="4">
        <f t="shared" si="55"/>
        <v>0</v>
      </c>
      <c r="Z814" s="7">
        <f>IF(AND(V814,W814,Y814&gt;=Constants!$C$3),TRUE,0)</f>
        <v>0</v>
      </c>
    </row>
    <row r="815" spans="1:26" x14ac:dyDescent="0.2">
      <c r="A815" t="s">
        <v>95</v>
      </c>
      <c r="B815" t="s">
        <v>96</v>
      </c>
      <c r="C815">
        <v>8</v>
      </c>
      <c r="D815" t="s">
        <v>31</v>
      </c>
      <c r="E815" t="s">
        <v>105</v>
      </c>
      <c r="F815" t="s">
        <v>42</v>
      </c>
      <c r="G815">
        <v>438</v>
      </c>
      <c r="H815" t="s">
        <v>25</v>
      </c>
      <c r="I815" t="s">
        <v>805</v>
      </c>
      <c r="J815">
        <v>18</v>
      </c>
      <c r="K815">
        <v>10</v>
      </c>
      <c r="L815">
        <v>2020</v>
      </c>
      <c r="M815">
        <v>15</v>
      </c>
      <c r="N815">
        <v>32</v>
      </c>
      <c r="O815">
        <v>44</v>
      </c>
      <c r="P815" t="s">
        <v>27</v>
      </c>
      <c r="Q815" t="s">
        <v>28</v>
      </c>
      <c r="R815" t="s">
        <v>1064</v>
      </c>
      <c r="S815" t="s">
        <v>1751</v>
      </c>
      <c r="V815" s="4" t="b">
        <f t="shared" si="52"/>
        <v>1</v>
      </c>
      <c r="W815" s="6" t="b">
        <f t="shared" si="53"/>
        <v>1</v>
      </c>
      <c r="X815" s="4">
        <f t="shared" si="54"/>
        <v>0.64722222222222225</v>
      </c>
      <c r="Y815" s="4">
        <f t="shared" si="55"/>
        <v>0</v>
      </c>
      <c r="Z815" s="7">
        <f>IF(AND(V815,W815,Y815&gt;=Constants!$C$3),TRUE,0)</f>
        <v>0</v>
      </c>
    </row>
    <row r="816" spans="1:26" x14ac:dyDescent="0.2">
      <c r="A816" t="s">
        <v>95</v>
      </c>
      <c r="B816" t="s">
        <v>96</v>
      </c>
      <c r="C816">
        <v>8</v>
      </c>
      <c r="D816" t="s">
        <v>31</v>
      </c>
      <c r="E816" t="s">
        <v>105</v>
      </c>
      <c r="F816" t="s">
        <v>42</v>
      </c>
      <c r="G816">
        <v>439</v>
      </c>
      <c r="H816" t="s">
        <v>25</v>
      </c>
      <c r="I816" t="s">
        <v>774</v>
      </c>
      <c r="J816">
        <v>18</v>
      </c>
      <c r="K816">
        <v>10</v>
      </c>
      <c r="L816">
        <v>2020</v>
      </c>
      <c r="M816">
        <v>16</v>
      </c>
      <c r="N816">
        <v>42</v>
      </c>
      <c r="O816">
        <v>57</v>
      </c>
      <c r="P816" t="s">
        <v>27</v>
      </c>
      <c r="Q816" t="s">
        <v>28</v>
      </c>
      <c r="R816" t="s">
        <v>627</v>
      </c>
      <c r="S816" t="s">
        <v>1752</v>
      </c>
      <c r="V816" s="4" t="b">
        <f t="shared" si="52"/>
        <v>0</v>
      </c>
      <c r="W816" s="6" t="b">
        <f t="shared" si="53"/>
        <v>1</v>
      </c>
      <c r="X816" s="4">
        <f t="shared" si="54"/>
        <v>0.6958333333333333</v>
      </c>
      <c r="Y816" s="4">
        <f t="shared" si="55"/>
        <v>4.8611111111111049E-2</v>
      </c>
      <c r="Z816" s="7">
        <f>IF(AND(V816,W816,Y816&gt;=Constants!$C$3),TRUE,0)</f>
        <v>0</v>
      </c>
    </row>
    <row r="817" spans="1:26" x14ac:dyDescent="0.2">
      <c r="A817" t="s">
        <v>95</v>
      </c>
      <c r="B817" t="s">
        <v>96</v>
      </c>
      <c r="C817">
        <v>8</v>
      </c>
      <c r="D817" t="s">
        <v>31</v>
      </c>
      <c r="E817" t="s">
        <v>105</v>
      </c>
      <c r="F817" t="s">
        <v>42</v>
      </c>
      <c r="G817">
        <v>440</v>
      </c>
      <c r="H817" t="s">
        <v>25</v>
      </c>
      <c r="I817" t="s">
        <v>774</v>
      </c>
      <c r="J817">
        <v>18</v>
      </c>
      <c r="K817">
        <v>10</v>
      </c>
      <c r="L817">
        <v>2020</v>
      </c>
      <c r="M817">
        <v>17</v>
      </c>
      <c r="N817">
        <v>3</v>
      </c>
      <c r="O817">
        <v>7</v>
      </c>
      <c r="P817" t="s">
        <v>27</v>
      </c>
      <c r="Q817" t="s">
        <v>28</v>
      </c>
      <c r="R817" t="s">
        <v>110</v>
      </c>
      <c r="S817" t="s">
        <v>1753</v>
      </c>
      <c r="V817" s="4" t="b">
        <f t="shared" si="52"/>
        <v>0</v>
      </c>
      <c r="W817" s="6" t="b">
        <f t="shared" si="53"/>
        <v>1</v>
      </c>
      <c r="X817" s="4">
        <f t="shared" si="54"/>
        <v>0.7104166666666667</v>
      </c>
      <c r="Y817" s="4">
        <f t="shared" si="55"/>
        <v>1.4583333333333393E-2</v>
      </c>
      <c r="Z817" s="7">
        <f>IF(AND(V817,W817,Y817&gt;=Constants!$C$3),TRUE,0)</f>
        <v>0</v>
      </c>
    </row>
    <row r="818" spans="1:26" x14ac:dyDescent="0.2">
      <c r="A818" t="s">
        <v>95</v>
      </c>
      <c r="B818" t="s">
        <v>96</v>
      </c>
      <c r="C818">
        <v>8</v>
      </c>
      <c r="D818" t="s">
        <v>31</v>
      </c>
      <c r="E818" t="s">
        <v>105</v>
      </c>
      <c r="F818" t="s">
        <v>42</v>
      </c>
      <c r="G818">
        <v>440</v>
      </c>
      <c r="H818" t="s">
        <v>25</v>
      </c>
      <c r="I818" t="s">
        <v>805</v>
      </c>
      <c r="J818">
        <v>18</v>
      </c>
      <c r="K818">
        <v>10</v>
      </c>
      <c r="L818">
        <v>2020</v>
      </c>
      <c r="M818">
        <v>17</v>
      </c>
      <c r="N818">
        <v>4</v>
      </c>
      <c r="O818">
        <v>14</v>
      </c>
      <c r="P818" t="s">
        <v>27</v>
      </c>
      <c r="Q818" t="s">
        <v>28</v>
      </c>
      <c r="R818" t="s">
        <v>1754</v>
      </c>
      <c r="S818" t="s">
        <v>1755</v>
      </c>
      <c r="V818" s="4" t="b">
        <f t="shared" si="52"/>
        <v>1</v>
      </c>
      <c r="W818" s="6" t="b">
        <f t="shared" si="53"/>
        <v>1</v>
      </c>
      <c r="X818" s="4">
        <f t="shared" si="54"/>
        <v>0.71111111111111114</v>
      </c>
      <c r="Y818" s="4">
        <f t="shared" si="55"/>
        <v>6.9444444444444198E-4</v>
      </c>
      <c r="Z818" s="7" t="b">
        <f>IF(AND(V818,W818,Y818&gt;=Constants!$C$3),TRUE,0)</f>
        <v>1</v>
      </c>
    </row>
    <row r="819" spans="1:26" x14ac:dyDescent="0.2">
      <c r="A819" t="s">
        <v>95</v>
      </c>
      <c r="B819" t="s">
        <v>96</v>
      </c>
      <c r="C819">
        <v>8</v>
      </c>
      <c r="D819" t="s">
        <v>31</v>
      </c>
      <c r="E819" t="s">
        <v>105</v>
      </c>
      <c r="F819" t="s">
        <v>42</v>
      </c>
      <c r="G819">
        <v>441</v>
      </c>
      <c r="H819" t="s">
        <v>25</v>
      </c>
      <c r="I819" t="s">
        <v>774</v>
      </c>
      <c r="J819">
        <v>18</v>
      </c>
      <c r="K819">
        <v>10</v>
      </c>
      <c r="L819">
        <v>2020</v>
      </c>
      <c r="M819">
        <v>17</v>
      </c>
      <c r="N819">
        <v>4</v>
      </c>
      <c r="O819">
        <v>14</v>
      </c>
      <c r="P819" t="s">
        <v>27</v>
      </c>
      <c r="Q819" t="s">
        <v>28</v>
      </c>
      <c r="R819" t="s">
        <v>1754</v>
      </c>
      <c r="S819" t="s">
        <v>1756</v>
      </c>
      <c r="V819" s="4" t="b">
        <f t="shared" si="52"/>
        <v>0</v>
      </c>
      <c r="W819" s="6" t="b">
        <f t="shared" si="53"/>
        <v>1</v>
      </c>
      <c r="X819" s="4">
        <f t="shared" si="54"/>
        <v>0.71111111111111114</v>
      </c>
      <c r="Y819" s="4">
        <f t="shared" si="55"/>
        <v>0</v>
      </c>
      <c r="Z819" s="7">
        <f>IF(AND(V819,W819,Y819&gt;=Constants!$C$3),TRUE,0)</f>
        <v>0</v>
      </c>
    </row>
    <row r="820" spans="1:26" x14ac:dyDescent="0.2">
      <c r="A820" t="s">
        <v>95</v>
      </c>
      <c r="B820" t="s">
        <v>96</v>
      </c>
      <c r="C820">
        <v>8</v>
      </c>
      <c r="D820" t="s">
        <v>31</v>
      </c>
      <c r="E820" t="s">
        <v>105</v>
      </c>
      <c r="F820" t="s">
        <v>42</v>
      </c>
      <c r="G820">
        <v>441</v>
      </c>
      <c r="H820" t="s">
        <v>25</v>
      </c>
      <c r="I820" t="s">
        <v>26</v>
      </c>
      <c r="J820">
        <v>18</v>
      </c>
      <c r="K820">
        <v>10</v>
      </c>
      <c r="L820">
        <v>2020</v>
      </c>
      <c r="M820">
        <v>17</v>
      </c>
      <c r="N820">
        <v>4</v>
      </c>
      <c r="O820">
        <v>30</v>
      </c>
      <c r="P820" t="s">
        <v>27</v>
      </c>
      <c r="Q820" t="s">
        <v>28</v>
      </c>
      <c r="R820" t="s">
        <v>421</v>
      </c>
      <c r="S820" t="s">
        <v>422</v>
      </c>
      <c r="V820" s="4" t="b">
        <f t="shared" si="52"/>
        <v>1</v>
      </c>
      <c r="W820" s="6" t="b">
        <f t="shared" si="53"/>
        <v>1</v>
      </c>
      <c r="X820" s="4">
        <f t="shared" si="54"/>
        <v>0.71111111111111114</v>
      </c>
      <c r="Y820" s="4">
        <f t="shared" si="55"/>
        <v>0</v>
      </c>
      <c r="Z820" s="7">
        <f>IF(AND(V820,W820,Y820&gt;=Constants!$C$3),TRUE,0)</f>
        <v>0</v>
      </c>
    </row>
    <row r="821" spans="1:26" x14ac:dyDescent="0.2">
      <c r="A821" t="s">
        <v>95</v>
      </c>
      <c r="B821" t="s">
        <v>96</v>
      </c>
      <c r="C821">
        <v>8</v>
      </c>
      <c r="D821" t="s">
        <v>31</v>
      </c>
      <c r="E821" t="s">
        <v>105</v>
      </c>
      <c r="F821" t="s">
        <v>42</v>
      </c>
      <c r="G821">
        <v>442</v>
      </c>
      <c r="H821" t="s">
        <v>25</v>
      </c>
      <c r="I821" t="s">
        <v>774</v>
      </c>
      <c r="J821">
        <v>19</v>
      </c>
      <c r="K821">
        <v>10</v>
      </c>
      <c r="L821">
        <v>2020</v>
      </c>
      <c r="M821">
        <v>6</v>
      </c>
      <c r="N821">
        <v>43</v>
      </c>
      <c r="O821">
        <v>39</v>
      </c>
      <c r="P821" t="s">
        <v>27</v>
      </c>
      <c r="Q821" t="s">
        <v>28</v>
      </c>
      <c r="R821" t="s">
        <v>1757</v>
      </c>
      <c r="S821" t="s">
        <v>1758</v>
      </c>
      <c r="V821" s="4" t="b">
        <f t="shared" si="52"/>
        <v>0</v>
      </c>
      <c r="W821" s="6" t="b">
        <f t="shared" si="53"/>
        <v>0</v>
      </c>
      <c r="X821" s="4">
        <f t="shared" si="54"/>
        <v>0.27986111111111112</v>
      </c>
      <c r="Y821" s="4" t="str">
        <f t="shared" si="55"/>
        <v xml:space="preserve"> </v>
      </c>
      <c r="Z821" s="7">
        <f>IF(AND(V821,W821,Y821&gt;=Constants!$C$3),TRUE,0)</f>
        <v>0</v>
      </c>
    </row>
    <row r="822" spans="1:26" x14ac:dyDescent="0.2">
      <c r="A822" t="s">
        <v>95</v>
      </c>
      <c r="B822" t="s">
        <v>96</v>
      </c>
      <c r="C822">
        <v>8</v>
      </c>
      <c r="D822" t="s">
        <v>31</v>
      </c>
      <c r="E822" t="s">
        <v>105</v>
      </c>
      <c r="F822" t="s">
        <v>42</v>
      </c>
      <c r="G822">
        <v>442</v>
      </c>
      <c r="H822" t="s">
        <v>25</v>
      </c>
      <c r="I822" t="s">
        <v>26</v>
      </c>
      <c r="J822">
        <v>19</v>
      </c>
      <c r="K822">
        <v>10</v>
      </c>
      <c r="L822">
        <v>2020</v>
      </c>
      <c r="M822">
        <v>6</v>
      </c>
      <c r="N822">
        <v>43</v>
      </c>
      <c r="O822">
        <v>37</v>
      </c>
      <c r="P822" t="s">
        <v>27</v>
      </c>
      <c r="Q822" t="s">
        <v>28</v>
      </c>
      <c r="R822" t="s">
        <v>423</v>
      </c>
      <c r="S822" t="s">
        <v>424</v>
      </c>
      <c r="V822" s="4" t="b">
        <f t="shared" si="52"/>
        <v>1</v>
      </c>
      <c r="W822" s="6" t="b">
        <f t="shared" si="53"/>
        <v>1</v>
      </c>
      <c r="X822" s="4">
        <f t="shared" si="54"/>
        <v>0.27986111111111112</v>
      </c>
      <c r="Y822" s="4">
        <f t="shared" si="55"/>
        <v>0</v>
      </c>
      <c r="Z822" s="7">
        <f>IF(AND(V822,W822,Y822&gt;=Constants!$C$3),TRUE,0)</f>
        <v>0</v>
      </c>
    </row>
    <row r="823" spans="1:26" x14ac:dyDescent="0.2">
      <c r="A823" t="s">
        <v>95</v>
      </c>
      <c r="B823" t="s">
        <v>96</v>
      </c>
      <c r="C823">
        <v>8</v>
      </c>
      <c r="D823" t="s">
        <v>31</v>
      </c>
      <c r="E823" t="s">
        <v>105</v>
      </c>
      <c r="F823" t="s">
        <v>42</v>
      </c>
      <c r="G823">
        <v>443</v>
      </c>
      <c r="H823" t="s">
        <v>25</v>
      </c>
      <c r="I823" t="s">
        <v>26</v>
      </c>
      <c r="J823">
        <v>19</v>
      </c>
      <c r="K823">
        <v>10</v>
      </c>
      <c r="L823">
        <v>2020</v>
      </c>
      <c r="M823">
        <v>7</v>
      </c>
      <c r="N823">
        <v>17</v>
      </c>
      <c r="O823">
        <v>47</v>
      </c>
      <c r="P823" t="s">
        <v>112</v>
      </c>
      <c r="Q823" t="s">
        <v>28</v>
      </c>
      <c r="R823" t="s">
        <v>148</v>
      </c>
      <c r="S823" t="s">
        <v>425</v>
      </c>
      <c r="V823" s="4" t="b">
        <f t="shared" si="52"/>
        <v>0</v>
      </c>
      <c r="W823" s="6" t="b">
        <f t="shared" si="53"/>
        <v>1</v>
      </c>
      <c r="X823" s="4">
        <f t="shared" si="54"/>
        <v>0.3034722222222222</v>
      </c>
      <c r="Y823" s="4">
        <f t="shared" si="55"/>
        <v>2.3611111111111083E-2</v>
      </c>
      <c r="Z823" s="7">
        <f>IF(AND(V823,W823,Y823&gt;=Constants!$C$3),TRUE,0)</f>
        <v>0</v>
      </c>
    </row>
    <row r="824" spans="1:26" x14ac:dyDescent="0.2">
      <c r="A824" t="s">
        <v>95</v>
      </c>
      <c r="B824" t="s">
        <v>96</v>
      </c>
      <c r="C824">
        <v>8</v>
      </c>
      <c r="D824" t="s">
        <v>31</v>
      </c>
      <c r="E824" t="s">
        <v>105</v>
      </c>
      <c r="F824" t="s">
        <v>42</v>
      </c>
      <c r="G824">
        <v>444</v>
      </c>
      <c r="H824" t="s">
        <v>25</v>
      </c>
      <c r="I824" t="s">
        <v>774</v>
      </c>
      <c r="J824">
        <v>19</v>
      </c>
      <c r="K824">
        <v>10</v>
      </c>
      <c r="L824">
        <v>2020</v>
      </c>
      <c r="M824">
        <v>13</v>
      </c>
      <c r="N824">
        <v>24</v>
      </c>
      <c r="O824">
        <v>34</v>
      </c>
      <c r="P824" t="s">
        <v>27</v>
      </c>
      <c r="Q824" t="s">
        <v>98</v>
      </c>
      <c r="R824" t="s">
        <v>1759</v>
      </c>
      <c r="S824" t="s">
        <v>1760</v>
      </c>
      <c r="V824" s="4" t="b">
        <f t="shared" si="52"/>
        <v>0</v>
      </c>
      <c r="W824" s="6" t="b">
        <f t="shared" si="53"/>
        <v>1</v>
      </c>
      <c r="X824" s="4">
        <f t="shared" si="54"/>
        <v>0.55833333333333335</v>
      </c>
      <c r="Y824" s="4">
        <f t="shared" si="55"/>
        <v>0.25486111111111115</v>
      </c>
      <c r="Z824" s="7">
        <f>IF(AND(V824,W824,Y824&gt;=Constants!$C$3),TRUE,0)</f>
        <v>0</v>
      </c>
    </row>
    <row r="825" spans="1:26" x14ac:dyDescent="0.2">
      <c r="A825" t="s">
        <v>95</v>
      </c>
      <c r="B825" t="s">
        <v>96</v>
      </c>
      <c r="C825">
        <v>8</v>
      </c>
      <c r="D825" t="s">
        <v>31</v>
      </c>
      <c r="E825" t="s">
        <v>105</v>
      </c>
      <c r="F825" t="s">
        <v>42</v>
      </c>
      <c r="G825">
        <v>445</v>
      </c>
      <c r="H825" t="s">
        <v>25</v>
      </c>
      <c r="I825" t="s">
        <v>774</v>
      </c>
      <c r="J825">
        <v>19</v>
      </c>
      <c r="K825">
        <v>10</v>
      </c>
      <c r="L825">
        <v>2020</v>
      </c>
      <c r="M825">
        <v>13</v>
      </c>
      <c r="N825">
        <v>24</v>
      </c>
      <c r="O825">
        <v>57</v>
      </c>
      <c r="P825" t="s">
        <v>27</v>
      </c>
      <c r="Q825" t="s">
        <v>28</v>
      </c>
      <c r="R825" t="s">
        <v>1761</v>
      </c>
      <c r="S825" t="s">
        <v>1762</v>
      </c>
      <c r="V825" s="4" t="b">
        <f t="shared" si="52"/>
        <v>0</v>
      </c>
      <c r="W825" s="6" t="b">
        <f t="shared" si="53"/>
        <v>1</v>
      </c>
      <c r="X825" s="4">
        <f t="shared" si="54"/>
        <v>0.55833333333333335</v>
      </c>
      <c r="Y825" s="4">
        <f t="shared" si="55"/>
        <v>0</v>
      </c>
      <c r="Z825" s="7">
        <f>IF(AND(V825,W825,Y825&gt;=Constants!$C$3),TRUE,0)</f>
        <v>0</v>
      </c>
    </row>
    <row r="826" spans="1:26" x14ac:dyDescent="0.2">
      <c r="A826" t="s">
        <v>95</v>
      </c>
      <c r="B826" t="s">
        <v>96</v>
      </c>
      <c r="C826">
        <v>8</v>
      </c>
      <c r="D826" t="s">
        <v>31</v>
      </c>
      <c r="E826" t="s">
        <v>105</v>
      </c>
      <c r="F826" t="s">
        <v>42</v>
      </c>
      <c r="G826">
        <v>445</v>
      </c>
      <c r="H826" t="s">
        <v>25</v>
      </c>
      <c r="I826" t="s">
        <v>26</v>
      </c>
      <c r="J826">
        <v>19</v>
      </c>
      <c r="K826">
        <v>10</v>
      </c>
      <c r="L826">
        <v>2020</v>
      </c>
      <c r="M826">
        <v>13</v>
      </c>
      <c r="N826">
        <v>25</v>
      </c>
      <c r="O826">
        <v>1</v>
      </c>
      <c r="P826" t="s">
        <v>27</v>
      </c>
      <c r="Q826" t="s">
        <v>28</v>
      </c>
      <c r="R826" t="s">
        <v>426</v>
      </c>
      <c r="S826" t="s">
        <v>427</v>
      </c>
      <c r="V826" s="4" t="b">
        <f t="shared" si="52"/>
        <v>1</v>
      </c>
      <c r="W826" s="6" t="b">
        <f t="shared" si="53"/>
        <v>1</v>
      </c>
      <c r="X826" s="4">
        <f t="shared" si="54"/>
        <v>0.55902777777777779</v>
      </c>
      <c r="Y826" s="4">
        <f t="shared" si="55"/>
        <v>6.9444444444444198E-4</v>
      </c>
      <c r="Z826" s="7" t="b">
        <f>IF(AND(V826,W826,Y826&gt;=Constants!$C$3),TRUE,0)</f>
        <v>1</v>
      </c>
    </row>
    <row r="827" spans="1:26" x14ac:dyDescent="0.2">
      <c r="A827" t="s">
        <v>95</v>
      </c>
      <c r="B827" t="s">
        <v>96</v>
      </c>
      <c r="C827">
        <v>8</v>
      </c>
      <c r="D827" t="s">
        <v>31</v>
      </c>
      <c r="E827" t="s">
        <v>105</v>
      </c>
      <c r="F827" t="s">
        <v>42</v>
      </c>
      <c r="G827">
        <v>446</v>
      </c>
      <c r="H827" t="s">
        <v>25</v>
      </c>
      <c r="I827" t="s">
        <v>774</v>
      </c>
      <c r="J827">
        <v>19</v>
      </c>
      <c r="K827">
        <v>10</v>
      </c>
      <c r="L827">
        <v>2020</v>
      </c>
      <c r="M827">
        <v>15</v>
      </c>
      <c r="N827">
        <v>30</v>
      </c>
      <c r="O827">
        <v>11</v>
      </c>
      <c r="P827" t="s">
        <v>27</v>
      </c>
      <c r="Q827" t="s">
        <v>126</v>
      </c>
      <c r="R827" t="s">
        <v>1763</v>
      </c>
      <c r="S827" t="s">
        <v>1764</v>
      </c>
      <c r="V827" s="4" t="b">
        <f t="shared" si="52"/>
        <v>0</v>
      </c>
      <c r="W827" s="6" t="b">
        <f t="shared" si="53"/>
        <v>1</v>
      </c>
      <c r="X827" s="4">
        <f t="shared" si="54"/>
        <v>0.64583333333333337</v>
      </c>
      <c r="Y827" s="4">
        <f t="shared" si="55"/>
        <v>8.680555555555558E-2</v>
      </c>
      <c r="Z827" s="7">
        <f>IF(AND(V827,W827,Y827&gt;=Constants!$C$3),TRUE,0)</f>
        <v>0</v>
      </c>
    </row>
    <row r="828" spans="1:26" x14ac:dyDescent="0.2">
      <c r="A828" t="s">
        <v>95</v>
      </c>
      <c r="B828" t="s">
        <v>96</v>
      </c>
      <c r="C828">
        <v>8</v>
      </c>
      <c r="D828" t="s">
        <v>22</v>
      </c>
      <c r="E828" t="s">
        <v>97</v>
      </c>
      <c r="F828" t="s">
        <v>54</v>
      </c>
      <c r="G828">
        <v>446</v>
      </c>
      <c r="H828" t="s">
        <v>25</v>
      </c>
      <c r="I828" t="s">
        <v>26</v>
      </c>
      <c r="J828">
        <v>19</v>
      </c>
      <c r="K828">
        <v>10</v>
      </c>
      <c r="L828">
        <v>2020</v>
      </c>
      <c r="M828">
        <v>15</v>
      </c>
      <c r="N828">
        <v>30</v>
      </c>
      <c r="O828">
        <v>8</v>
      </c>
      <c r="P828" t="s">
        <v>27</v>
      </c>
      <c r="Q828" t="s">
        <v>126</v>
      </c>
      <c r="R828" t="s">
        <v>428</v>
      </c>
      <c r="S828" t="s">
        <v>429</v>
      </c>
      <c r="V828" s="4" t="b">
        <f t="shared" si="52"/>
        <v>1</v>
      </c>
      <c r="W828" s="6" t="b">
        <f t="shared" si="53"/>
        <v>1</v>
      </c>
      <c r="X828" s="4">
        <f t="shared" si="54"/>
        <v>0.64583333333333337</v>
      </c>
      <c r="Y828" s="4">
        <f t="shared" si="55"/>
        <v>0</v>
      </c>
      <c r="Z828" s="7">
        <f>IF(AND(V828,W828,Y828&gt;=Constants!$C$3),TRUE,0)</f>
        <v>0</v>
      </c>
    </row>
    <row r="829" spans="1:26" x14ac:dyDescent="0.2">
      <c r="A829" t="s">
        <v>95</v>
      </c>
      <c r="B829" t="s">
        <v>96</v>
      </c>
      <c r="C829">
        <v>8</v>
      </c>
      <c r="D829" t="s">
        <v>22</v>
      </c>
      <c r="E829" t="s">
        <v>97</v>
      </c>
      <c r="F829" t="s">
        <v>54</v>
      </c>
      <c r="G829">
        <v>446</v>
      </c>
      <c r="H829" t="s">
        <v>25</v>
      </c>
      <c r="I829" t="s">
        <v>805</v>
      </c>
      <c r="J829">
        <v>19</v>
      </c>
      <c r="K829">
        <v>10</v>
      </c>
      <c r="L829">
        <v>2020</v>
      </c>
      <c r="M829">
        <v>15</v>
      </c>
      <c r="N829">
        <v>32</v>
      </c>
      <c r="O829">
        <v>56</v>
      </c>
      <c r="P829" t="s">
        <v>27</v>
      </c>
      <c r="Q829" t="s">
        <v>126</v>
      </c>
      <c r="R829" t="s">
        <v>1765</v>
      </c>
      <c r="S829" t="s">
        <v>1766</v>
      </c>
      <c r="V829" s="4" t="b">
        <f t="shared" si="52"/>
        <v>1</v>
      </c>
      <c r="W829" s="6" t="b">
        <f t="shared" si="53"/>
        <v>1</v>
      </c>
      <c r="X829" s="4">
        <f t="shared" si="54"/>
        <v>0.64722222222222225</v>
      </c>
      <c r="Y829" s="4">
        <f t="shared" si="55"/>
        <v>1.388888888888884E-3</v>
      </c>
      <c r="Z829" s="7" t="b">
        <f>IF(AND(V829,W829,Y829&gt;=Constants!$C$3),TRUE,0)</f>
        <v>1</v>
      </c>
    </row>
    <row r="830" spans="1:26" x14ac:dyDescent="0.2">
      <c r="A830" t="s">
        <v>95</v>
      </c>
      <c r="B830" t="s">
        <v>96</v>
      </c>
      <c r="C830">
        <v>8</v>
      </c>
      <c r="D830" t="s">
        <v>22</v>
      </c>
      <c r="E830" t="s">
        <v>97</v>
      </c>
      <c r="F830" t="s">
        <v>54</v>
      </c>
      <c r="G830">
        <v>447</v>
      </c>
      <c r="H830" t="s">
        <v>25</v>
      </c>
      <c r="I830" t="s">
        <v>774</v>
      </c>
      <c r="J830">
        <v>19</v>
      </c>
      <c r="K830">
        <v>10</v>
      </c>
      <c r="L830">
        <v>2020</v>
      </c>
      <c r="M830">
        <v>15</v>
      </c>
      <c r="N830">
        <v>33</v>
      </c>
      <c r="O830">
        <v>6</v>
      </c>
      <c r="P830" t="s">
        <v>129</v>
      </c>
      <c r="Q830" t="s">
        <v>28</v>
      </c>
      <c r="R830" t="s">
        <v>1335</v>
      </c>
      <c r="S830" t="s">
        <v>1767</v>
      </c>
      <c r="V830" s="4" t="b">
        <f t="shared" si="52"/>
        <v>0</v>
      </c>
      <c r="W830" s="6" t="b">
        <f t="shared" si="53"/>
        <v>1</v>
      </c>
      <c r="X830" s="4">
        <f t="shared" si="54"/>
        <v>0.6479166666666667</v>
      </c>
      <c r="Y830" s="4">
        <f t="shared" si="55"/>
        <v>6.9444444444444198E-4</v>
      </c>
      <c r="Z830" s="7">
        <f>IF(AND(V830,W830,Y830&gt;=Constants!$C$3),TRUE,0)</f>
        <v>0</v>
      </c>
    </row>
    <row r="831" spans="1:26" x14ac:dyDescent="0.2">
      <c r="A831" t="s">
        <v>95</v>
      </c>
      <c r="B831" t="s">
        <v>96</v>
      </c>
      <c r="C831">
        <v>8</v>
      </c>
      <c r="D831" t="s">
        <v>22</v>
      </c>
      <c r="E831" t="s">
        <v>97</v>
      </c>
      <c r="F831" t="s">
        <v>54</v>
      </c>
      <c r="G831">
        <v>447</v>
      </c>
      <c r="H831" t="s">
        <v>25</v>
      </c>
      <c r="I831" t="s">
        <v>26</v>
      </c>
      <c r="J831">
        <v>19</v>
      </c>
      <c r="K831">
        <v>10</v>
      </c>
      <c r="L831">
        <v>2020</v>
      </c>
      <c r="M831">
        <v>15</v>
      </c>
      <c r="N831">
        <v>30</v>
      </c>
      <c r="O831">
        <v>8</v>
      </c>
      <c r="P831" t="s">
        <v>129</v>
      </c>
      <c r="Q831" t="s">
        <v>28</v>
      </c>
      <c r="R831" t="s">
        <v>428</v>
      </c>
      <c r="S831" t="s">
        <v>430</v>
      </c>
      <c r="V831" s="4" t="b">
        <f t="shared" si="52"/>
        <v>1</v>
      </c>
      <c r="W831" s="6" t="b">
        <f t="shared" si="53"/>
        <v>1</v>
      </c>
      <c r="X831" s="4">
        <f t="shared" si="54"/>
        <v>0.64583333333333337</v>
      </c>
      <c r="Y831" s="4">
        <f t="shared" si="55"/>
        <v>2.0833333333333259E-3</v>
      </c>
      <c r="Z831" s="7" t="b">
        <f>IF(AND(V831,W831,Y831&gt;=Constants!$C$3),TRUE,0)</f>
        <v>1</v>
      </c>
    </row>
    <row r="832" spans="1:26" x14ac:dyDescent="0.2">
      <c r="A832" t="s">
        <v>95</v>
      </c>
      <c r="B832" t="s">
        <v>96</v>
      </c>
      <c r="C832">
        <v>8</v>
      </c>
      <c r="D832" t="s">
        <v>31</v>
      </c>
      <c r="E832" t="s">
        <v>105</v>
      </c>
      <c r="F832" t="s">
        <v>42</v>
      </c>
      <c r="G832">
        <v>447</v>
      </c>
      <c r="H832" t="s">
        <v>25</v>
      </c>
      <c r="I832" t="s">
        <v>805</v>
      </c>
      <c r="J832">
        <v>19</v>
      </c>
      <c r="K832">
        <v>10</v>
      </c>
      <c r="L832">
        <v>2020</v>
      </c>
      <c r="M832">
        <v>15</v>
      </c>
      <c r="N832">
        <v>30</v>
      </c>
      <c r="O832">
        <v>11</v>
      </c>
      <c r="P832" t="s">
        <v>129</v>
      </c>
      <c r="Q832" t="s">
        <v>28</v>
      </c>
      <c r="R832" t="s">
        <v>1763</v>
      </c>
      <c r="S832" t="s">
        <v>1768</v>
      </c>
      <c r="V832" s="4" t="b">
        <f t="shared" si="52"/>
        <v>1</v>
      </c>
      <c r="W832" s="6" t="b">
        <f t="shared" si="53"/>
        <v>1</v>
      </c>
      <c r="X832" s="4">
        <f t="shared" si="54"/>
        <v>0.64583333333333337</v>
      </c>
      <c r="Y832" s="4">
        <f t="shared" si="55"/>
        <v>0</v>
      </c>
      <c r="Z832" s="7">
        <f>IF(AND(V832,W832,Y832&gt;=Constants!$C$3),TRUE,0)</f>
        <v>0</v>
      </c>
    </row>
    <row r="833" spans="1:26" x14ac:dyDescent="0.2">
      <c r="A833" t="s">
        <v>95</v>
      </c>
      <c r="B833" t="s">
        <v>96</v>
      </c>
      <c r="C833">
        <v>8</v>
      </c>
      <c r="D833" t="s">
        <v>31</v>
      </c>
      <c r="E833" t="s">
        <v>105</v>
      </c>
      <c r="F833" t="s">
        <v>42</v>
      </c>
      <c r="G833">
        <v>448</v>
      </c>
      <c r="H833" t="s">
        <v>25</v>
      </c>
      <c r="I833" t="s">
        <v>774</v>
      </c>
      <c r="J833">
        <v>19</v>
      </c>
      <c r="K833">
        <v>10</v>
      </c>
      <c r="L833">
        <v>2020</v>
      </c>
      <c r="M833">
        <v>15</v>
      </c>
      <c r="N833">
        <v>30</v>
      </c>
      <c r="O833">
        <v>52</v>
      </c>
      <c r="P833" t="s">
        <v>28</v>
      </c>
      <c r="Q833" t="s">
        <v>28</v>
      </c>
      <c r="R833" t="s">
        <v>1769</v>
      </c>
      <c r="S833" t="s">
        <v>1770</v>
      </c>
      <c r="V833" s="4" t="b">
        <f t="shared" si="52"/>
        <v>0</v>
      </c>
      <c r="W833" s="6" t="b">
        <f t="shared" si="53"/>
        <v>1</v>
      </c>
      <c r="X833" s="4">
        <f t="shared" si="54"/>
        <v>0.64583333333333337</v>
      </c>
      <c r="Y833" s="4">
        <f t="shared" si="55"/>
        <v>0</v>
      </c>
      <c r="Z833" s="7">
        <f>IF(AND(V833,W833,Y833&gt;=Constants!$C$3),TRUE,0)</f>
        <v>0</v>
      </c>
    </row>
    <row r="834" spans="1:26" x14ac:dyDescent="0.2">
      <c r="A834" t="s">
        <v>95</v>
      </c>
      <c r="B834" t="s">
        <v>96</v>
      </c>
      <c r="C834">
        <v>8</v>
      </c>
      <c r="D834" t="s">
        <v>31</v>
      </c>
      <c r="E834" t="s">
        <v>105</v>
      </c>
      <c r="F834" t="s">
        <v>42</v>
      </c>
      <c r="G834">
        <v>449</v>
      </c>
      <c r="H834" t="s">
        <v>25</v>
      </c>
      <c r="I834" t="s">
        <v>774</v>
      </c>
      <c r="J834">
        <v>19</v>
      </c>
      <c r="K834">
        <v>10</v>
      </c>
      <c r="L834">
        <v>2020</v>
      </c>
      <c r="M834">
        <v>15</v>
      </c>
      <c r="N834">
        <v>34</v>
      </c>
      <c r="O834">
        <v>4</v>
      </c>
      <c r="P834" t="s">
        <v>27</v>
      </c>
      <c r="Q834" t="s">
        <v>28</v>
      </c>
      <c r="R834" t="s">
        <v>1771</v>
      </c>
      <c r="S834" t="s">
        <v>1772</v>
      </c>
      <c r="V834" s="4" t="b">
        <f t="shared" si="52"/>
        <v>0</v>
      </c>
      <c r="W834" s="6" t="b">
        <f t="shared" si="53"/>
        <v>1</v>
      </c>
      <c r="X834" s="4">
        <f t="shared" si="54"/>
        <v>0.64861111111111114</v>
      </c>
      <c r="Y834" s="4">
        <f t="shared" si="55"/>
        <v>2.7777777777777679E-3</v>
      </c>
      <c r="Z834" s="7">
        <f>IF(AND(V834,W834,Y834&gt;=Constants!$C$3),TRUE,0)</f>
        <v>0</v>
      </c>
    </row>
    <row r="835" spans="1:26" x14ac:dyDescent="0.2">
      <c r="A835" t="s">
        <v>95</v>
      </c>
      <c r="B835" t="s">
        <v>96</v>
      </c>
      <c r="C835">
        <v>8</v>
      </c>
      <c r="D835" t="s">
        <v>31</v>
      </c>
      <c r="E835" t="s">
        <v>105</v>
      </c>
      <c r="F835" t="s">
        <v>42</v>
      </c>
      <c r="G835">
        <v>450</v>
      </c>
      <c r="H835" t="s">
        <v>25</v>
      </c>
      <c r="I835" t="s">
        <v>774</v>
      </c>
      <c r="J835">
        <v>19</v>
      </c>
      <c r="K835">
        <v>10</v>
      </c>
      <c r="L835">
        <v>2020</v>
      </c>
      <c r="M835">
        <v>15</v>
      </c>
      <c r="N835">
        <v>34</v>
      </c>
      <c r="O835">
        <v>47</v>
      </c>
      <c r="P835" t="s">
        <v>112</v>
      </c>
      <c r="Q835" t="s">
        <v>28</v>
      </c>
      <c r="R835" t="s">
        <v>1773</v>
      </c>
      <c r="S835" t="s">
        <v>1774</v>
      </c>
      <c r="V835" s="4" t="b">
        <f t="shared" si="52"/>
        <v>0</v>
      </c>
      <c r="W835" s="6" t="b">
        <f t="shared" si="53"/>
        <v>1</v>
      </c>
      <c r="X835" s="4">
        <f t="shared" si="54"/>
        <v>0.64861111111111114</v>
      </c>
      <c r="Y835" s="4">
        <f t="shared" si="55"/>
        <v>0</v>
      </c>
      <c r="Z835" s="7">
        <f>IF(AND(V835,W835,Y835&gt;=Constants!$C$3),TRUE,0)</f>
        <v>0</v>
      </c>
    </row>
    <row r="836" spans="1:26" x14ac:dyDescent="0.2">
      <c r="A836" t="s">
        <v>95</v>
      </c>
      <c r="B836" t="s">
        <v>96</v>
      </c>
      <c r="C836">
        <v>8</v>
      </c>
      <c r="D836" t="s">
        <v>31</v>
      </c>
      <c r="E836" t="s">
        <v>105</v>
      </c>
      <c r="F836" t="s">
        <v>42</v>
      </c>
      <c r="G836">
        <v>452</v>
      </c>
      <c r="H836" t="s">
        <v>25</v>
      </c>
      <c r="I836" t="s">
        <v>774</v>
      </c>
      <c r="J836">
        <v>19</v>
      </c>
      <c r="K836">
        <v>10</v>
      </c>
      <c r="L836">
        <v>2020</v>
      </c>
      <c r="M836">
        <v>16</v>
      </c>
      <c r="N836">
        <v>33</v>
      </c>
      <c r="O836">
        <v>47</v>
      </c>
      <c r="P836" t="s">
        <v>27</v>
      </c>
      <c r="Q836" t="s">
        <v>28</v>
      </c>
      <c r="R836" t="s">
        <v>246</v>
      </c>
      <c r="S836" t="s">
        <v>1775</v>
      </c>
      <c r="V836" s="4" t="b">
        <f t="shared" si="52"/>
        <v>0</v>
      </c>
      <c r="W836" s="6" t="b">
        <f t="shared" si="53"/>
        <v>1</v>
      </c>
      <c r="X836" s="4">
        <f t="shared" si="54"/>
        <v>0.68958333333333333</v>
      </c>
      <c r="Y836" s="4">
        <f t="shared" si="55"/>
        <v>4.0972222222222188E-2</v>
      </c>
      <c r="Z836" s="7">
        <f>IF(AND(V836,W836,Y836&gt;=Constants!$C$3),TRUE,0)</f>
        <v>0</v>
      </c>
    </row>
    <row r="837" spans="1:26" x14ac:dyDescent="0.2">
      <c r="A837" t="s">
        <v>95</v>
      </c>
      <c r="B837" t="s">
        <v>96</v>
      </c>
      <c r="C837">
        <v>8</v>
      </c>
      <c r="D837" t="s">
        <v>22</v>
      </c>
      <c r="E837" t="s">
        <v>97</v>
      </c>
      <c r="F837" t="s">
        <v>54</v>
      </c>
      <c r="G837">
        <v>452</v>
      </c>
      <c r="H837" t="s">
        <v>25</v>
      </c>
      <c r="I837" t="s">
        <v>26</v>
      </c>
      <c r="J837">
        <v>18</v>
      </c>
      <c r="K837">
        <v>10</v>
      </c>
      <c r="L837">
        <v>2020</v>
      </c>
      <c r="M837">
        <v>16</v>
      </c>
      <c r="N837">
        <v>29</v>
      </c>
      <c r="O837">
        <v>6</v>
      </c>
      <c r="P837" t="s">
        <v>27</v>
      </c>
      <c r="Q837" t="s">
        <v>28</v>
      </c>
      <c r="R837" t="s">
        <v>431</v>
      </c>
      <c r="S837" t="s">
        <v>432</v>
      </c>
      <c r="V837" s="4" t="b">
        <f t="shared" si="52"/>
        <v>1</v>
      </c>
      <c r="W837" s="6" t="b">
        <f t="shared" si="53"/>
        <v>0</v>
      </c>
      <c r="X837" s="4">
        <f t="shared" si="54"/>
        <v>0.68680555555555556</v>
      </c>
      <c r="Y837" s="4" t="str">
        <f t="shared" si="55"/>
        <v xml:space="preserve"> </v>
      </c>
      <c r="Z837" s="7">
        <f>IF(AND(V837,W837,Y837&gt;=Constants!$C$3),TRUE,0)</f>
        <v>0</v>
      </c>
    </row>
    <row r="838" spans="1:26" x14ac:dyDescent="0.2">
      <c r="A838" t="s">
        <v>95</v>
      </c>
      <c r="B838" t="s">
        <v>96</v>
      </c>
      <c r="C838">
        <v>8</v>
      </c>
      <c r="D838" t="s">
        <v>31</v>
      </c>
      <c r="E838" t="s">
        <v>105</v>
      </c>
      <c r="F838" t="s">
        <v>42</v>
      </c>
      <c r="G838">
        <v>453</v>
      </c>
      <c r="H838" t="s">
        <v>25</v>
      </c>
      <c r="I838" t="s">
        <v>774</v>
      </c>
      <c r="J838">
        <v>19</v>
      </c>
      <c r="K838">
        <v>10</v>
      </c>
      <c r="L838">
        <v>2020</v>
      </c>
      <c r="M838">
        <v>16</v>
      </c>
      <c r="N838">
        <v>33</v>
      </c>
      <c r="O838">
        <v>47</v>
      </c>
      <c r="P838" t="s">
        <v>27</v>
      </c>
      <c r="Q838" t="s">
        <v>36</v>
      </c>
      <c r="R838" t="s">
        <v>246</v>
      </c>
      <c r="S838" t="s">
        <v>1776</v>
      </c>
      <c r="V838" s="4" t="b">
        <f t="shared" si="52"/>
        <v>0</v>
      </c>
      <c r="W838" s="6" t="b">
        <f t="shared" si="53"/>
        <v>0</v>
      </c>
      <c r="X838" s="4">
        <f t="shared" si="54"/>
        <v>0.68958333333333333</v>
      </c>
      <c r="Y838" s="4" t="str">
        <f t="shared" si="55"/>
        <v xml:space="preserve"> </v>
      </c>
      <c r="Z838" s="7">
        <f>IF(AND(V838,W838,Y838&gt;=Constants!$C$3),TRUE,0)</f>
        <v>0</v>
      </c>
    </row>
    <row r="839" spans="1:26" x14ac:dyDescent="0.2">
      <c r="A839" t="s">
        <v>95</v>
      </c>
      <c r="B839" t="s">
        <v>96</v>
      </c>
      <c r="C839">
        <v>8</v>
      </c>
      <c r="D839" t="s">
        <v>31</v>
      </c>
      <c r="E839" t="s">
        <v>105</v>
      </c>
      <c r="F839" t="s">
        <v>42</v>
      </c>
      <c r="G839">
        <v>454</v>
      </c>
      <c r="H839" t="s">
        <v>25</v>
      </c>
      <c r="I839" t="s">
        <v>774</v>
      </c>
      <c r="J839">
        <v>19</v>
      </c>
      <c r="K839">
        <v>10</v>
      </c>
      <c r="L839">
        <v>2020</v>
      </c>
      <c r="M839">
        <v>16</v>
      </c>
      <c r="N839">
        <v>33</v>
      </c>
      <c r="O839">
        <v>47</v>
      </c>
      <c r="P839" t="s">
        <v>112</v>
      </c>
      <c r="Q839" t="s">
        <v>28</v>
      </c>
      <c r="R839" t="s">
        <v>246</v>
      </c>
      <c r="S839" t="s">
        <v>1777</v>
      </c>
      <c r="V839" s="4" t="b">
        <f t="shared" si="52"/>
        <v>0</v>
      </c>
      <c r="W839" s="6" t="b">
        <f t="shared" si="53"/>
        <v>1</v>
      </c>
      <c r="X839" s="4">
        <f t="shared" si="54"/>
        <v>0.68958333333333333</v>
      </c>
      <c r="Y839" s="4">
        <f t="shared" si="55"/>
        <v>0</v>
      </c>
      <c r="Z839" s="7">
        <f>IF(AND(V839,W839,Y839&gt;=Constants!$C$3),TRUE,0)</f>
        <v>0</v>
      </c>
    </row>
    <row r="840" spans="1:26" x14ac:dyDescent="0.2">
      <c r="A840" t="s">
        <v>95</v>
      </c>
      <c r="B840" t="s">
        <v>96</v>
      </c>
      <c r="C840">
        <v>8</v>
      </c>
      <c r="D840" t="s">
        <v>31</v>
      </c>
      <c r="E840" t="s">
        <v>105</v>
      </c>
      <c r="F840" t="s">
        <v>42</v>
      </c>
      <c r="G840">
        <v>455</v>
      </c>
      <c r="H840" t="s">
        <v>25</v>
      </c>
      <c r="I840" t="s">
        <v>774</v>
      </c>
      <c r="J840">
        <v>20</v>
      </c>
      <c r="K840">
        <v>10</v>
      </c>
      <c r="L840">
        <v>2020</v>
      </c>
      <c r="M840">
        <v>4</v>
      </c>
      <c r="N840">
        <v>48</v>
      </c>
      <c r="O840">
        <v>24</v>
      </c>
      <c r="P840" t="s">
        <v>27</v>
      </c>
      <c r="Q840" t="s">
        <v>28</v>
      </c>
      <c r="R840" t="s">
        <v>1540</v>
      </c>
      <c r="S840" t="s">
        <v>1778</v>
      </c>
      <c r="V840" s="4" t="b">
        <f t="shared" si="52"/>
        <v>0</v>
      </c>
      <c r="W840" s="6" t="b">
        <f t="shared" si="53"/>
        <v>0</v>
      </c>
      <c r="X840" s="4">
        <f t="shared" si="54"/>
        <v>0.19999999999999998</v>
      </c>
      <c r="Y840" s="4" t="str">
        <f t="shared" si="55"/>
        <v xml:space="preserve"> </v>
      </c>
      <c r="Z840" s="7">
        <f>IF(AND(V840,W840,Y840&gt;=Constants!$C$3),TRUE,0)</f>
        <v>0</v>
      </c>
    </row>
    <row r="841" spans="1:26" s="8" customFormat="1" x14ac:dyDescent="0.2">
      <c r="A841" s="8" t="s">
        <v>95</v>
      </c>
      <c r="B841" s="8" t="s">
        <v>96</v>
      </c>
      <c r="C841" s="8">
        <v>8</v>
      </c>
      <c r="D841" s="8" t="s">
        <v>31</v>
      </c>
      <c r="E841" s="8" t="s">
        <v>105</v>
      </c>
      <c r="F841" s="8" t="s">
        <v>42</v>
      </c>
      <c r="G841" s="8">
        <v>455</v>
      </c>
      <c r="H841" s="8" t="s">
        <v>25</v>
      </c>
      <c r="I841" s="8" t="s">
        <v>774</v>
      </c>
      <c r="J841" s="8">
        <v>20</v>
      </c>
      <c r="K841" s="8">
        <v>10</v>
      </c>
      <c r="L841" s="8">
        <v>2020</v>
      </c>
      <c r="M841" s="8">
        <v>5</v>
      </c>
      <c r="N841" s="8">
        <v>2</v>
      </c>
      <c r="O841" s="8">
        <v>27</v>
      </c>
      <c r="P841" s="8" t="s">
        <v>27</v>
      </c>
      <c r="Q841" s="8" t="s">
        <v>28</v>
      </c>
      <c r="R841" s="8" t="s">
        <v>1018</v>
      </c>
      <c r="S841" s="8" t="s">
        <v>1779</v>
      </c>
      <c r="V841" s="8" t="b">
        <f t="shared" si="52"/>
        <v>1</v>
      </c>
      <c r="W841" s="15" t="b">
        <f t="shared" si="53"/>
        <v>1</v>
      </c>
      <c r="X841" s="8">
        <f t="shared" si="54"/>
        <v>0.20972222222222223</v>
      </c>
      <c r="Y841" s="8">
        <f t="shared" si="55"/>
        <v>9.7222222222222432E-3</v>
      </c>
      <c r="Z841" s="16" t="b">
        <f>IF(AND(V841,W841,Y841&gt;=Constants!$C$3),TRUE,0)</f>
        <v>1</v>
      </c>
    </row>
    <row r="842" spans="1:26" x14ac:dyDescent="0.2">
      <c r="A842" t="s">
        <v>95</v>
      </c>
      <c r="B842" t="s">
        <v>96</v>
      </c>
      <c r="C842">
        <v>8</v>
      </c>
      <c r="D842" t="s">
        <v>22</v>
      </c>
      <c r="E842" t="s">
        <v>97</v>
      </c>
      <c r="F842" t="s">
        <v>54</v>
      </c>
      <c r="G842">
        <v>455</v>
      </c>
      <c r="H842" t="s">
        <v>25</v>
      </c>
      <c r="I842" t="s">
        <v>26</v>
      </c>
      <c r="J842">
        <v>20</v>
      </c>
      <c r="K842">
        <v>10</v>
      </c>
      <c r="L842">
        <v>2020</v>
      </c>
      <c r="M842">
        <v>5</v>
      </c>
      <c r="N842">
        <v>1</v>
      </c>
      <c r="O842">
        <v>43</v>
      </c>
      <c r="P842" t="s">
        <v>27</v>
      </c>
      <c r="Q842" t="s">
        <v>28</v>
      </c>
      <c r="R842" t="s">
        <v>433</v>
      </c>
      <c r="S842" t="s">
        <v>434</v>
      </c>
      <c r="V842" s="4" t="b">
        <f t="shared" si="52"/>
        <v>1</v>
      </c>
      <c r="W842" s="6" t="b">
        <f t="shared" si="53"/>
        <v>1</v>
      </c>
      <c r="X842" s="4">
        <f t="shared" si="54"/>
        <v>0.20902777777777778</v>
      </c>
      <c r="Y842" s="4">
        <f t="shared" si="55"/>
        <v>6.9444444444444198E-4</v>
      </c>
      <c r="Z842" s="7" t="b">
        <f>IF(AND(V842,W842,Y842&gt;=Constants!$C$3),TRUE,0)</f>
        <v>1</v>
      </c>
    </row>
    <row r="843" spans="1:26" x14ac:dyDescent="0.2">
      <c r="A843" t="s">
        <v>95</v>
      </c>
      <c r="B843" t="s">
        <v>96</v>
      </c>
      <c r="C843">
        <v>8</v>
      </c>
      <c r="D843" t="s">
        <v>31</v>
      </c>
      <c r="E843" t="s">
        <v>105</v>
      </c>
      <c r="F843" t="s">
        <v>42</v>
      </c>
      <c r="G843">
        <v>456</v>
      </c>
      <c r="H843" t="s">
        <v>102</v>
      </c>
      <c r="I843" t="s">
        <v>774</v>
      </c>
      <c r="J843">
        <v>20</v>
      </c>
      <c r="K843">
        <v>10</v>
      </c>
      <c r="L843">
        <v>2020</v>
      </c>
      <c r="M843">
        <v>4</v>
      </c>
      <c r="N843">
        <v>48</v>
      </c>
      <c r="O843">
        <v>24</v>
      </c>
      <c r="P843" t="s">
        <v>27</v>
      </c>
      <c r="Q843" t="s">
        <v>28</v>
      </c>
      <c r="R843" t="s">
        <v>1540</v>
      </c>
      <c r="S843" t="s">
        <v>1780</v>
      </c>
      <c r="V843" s="4" t="b">
        <f t="shared" si="52"/>
        <v>0</v>
      </c>
      <c r="W843" s="6" t="b">
        <f t="shared" si="53"/>
        <v>1</v>
      </c>
      <c r="X843" s="4">
        <f t="shared" si="54"/>
        <v>0.19999999999999998</v>
      </c>
      <c r="Y843" s="4">
        <f t="shared" si="55"/>
        <v>9.0277777777778012E-3</v>
      </c>
      <c r="Z843" s="7">
        <f>IF(AND(V843,W843,Y843&gt;=Constants!$C$3),TRUE,0)</f>
        <v>0</v>
      </c>
    </row>
    <row r="844" spans="1:26" x14ac:dyDescent="0.2">
      <c r="A844" t="s">
        <v>95</v>
      </c>
      <c r="B844" t="s">
        <v>96</v>
      </c>
      <c r="C844">
        <v>8</v>
      </c>
      <c r="D844" t="s">
        <v>31</v>
      </c>
      <c r="E844" t="s">
        <v>105</v>
      </c>
      <c r="F844" t="s">
        <v>42</v>
      </c>
      <c r="G844">
        <v>457</v>
      </c>
      <c r="H844" t="s">
        <v>25</v>
      </c>
      <c r="I844" t="s">
        <v>774</v>
      </c>
      <c r="J844">
        <v>20</v>
      </c>
      <c r="K844">
        <v>10</v>
      </c>
      <c r="L844">
        <v>2020</v>
      </c>
      <c r="M844">
        <v>4</v>
      </c>
      <c r="N844">
        <v>48</v>
      </c>
      <c r="O844">
        <v>24</v>
      </c>
      <c r="P844" t="s">
        <v>27</v>
      </c>
      <c r="Q844" t="s">
        <v>36</v>
      </c>
      <c r="R844" t="s">
        <v>1540</v>
      </c>
      <c r="S844" t="s">
        <v>1781</v>
      </c>
      <c r="V844" s="4" t="b">
        <f t="shared" si="52"/>
        <v>0</v>
      </c>
      <c r="W844" s="6" t="b">
        <f t="shared" si="53"/>
        <v>1</v>
      </c>
      <c r="X844" s="4">
        <f t="shared" si="54"/>
        <v>0.19999999999999998</v>
      </c>
      <c r="Y844" s="4">
        <f t="shared" si="55"/>
        <v>0</v>
      </c>
      <c r="Z844" s="7">
        <f>IF(AND(V844,W844,Y844&gt;=Constants!$C$3),TRUE,0)</f>
        <v>0</v>
      </c>
    </row>
    <row r="845" spans="1:26" x14ac:dyDescent="0.2">
      <c r="A845" t="s">
        <v>95</v>
      </c>
      <c r="B845" t="s">
        <v>96</v>
      </c>
      <c r="C845">
        <v>8</v>
      </c>
      <c r="D845" t="s">
        <v>31</v>
      </c>
      <c r="E845" t="s">
        <v>105</v>
      </c>
      <c r="F845" t="s">
        <v>42</v>
      </c>
      <c r="G845">
        <v>458</v>
      </c>
      <c r="H845" t="s">
        <v>25</v>
      </c>
      <c r="I845" t="s">
        <v>774</v>
      </c>
      <c r="J845">
        <v>20</v>
      </c>
      <c r="K845">
        <v>10</v>
      </c>
      <c r="L845">
        <v>2020</v>
      </c>
      <c r="M845">
        <v>4</v>
      </c>
      <c r="N845">
        <v>48</v>
      </c>
      <c r="O845">
        <v>24</v>
      </c>
      <c r="P845" t="s">
        <v>112</v>
      </c>
      <c r="Q845" t="s">
        <v>28</v>
      </c>
      <c r="R845" t="s">
        <v>1540</v>
      </c>
      <c r="S845" t="s">
        <v>1782</v>
      </c>
      <c r="V845" s="4" t="b">
        <f t="shared" si="52"/>
        <v>0</v>
      </c>
      <c r="W845" s="6" t="b">
        <f t="shared" si="53"/>
        <v>1</v>
      </c>
      <c r="X845" s="4">
        <f t="shared" si="54"/>
        <v>0.19999999999999998</v>
      </c>
      <c r="Y845" s="4">
        <f t="shared" si="55"/>
        <v>0</v>
      </c>
      <c r="Z845" s="7">
        <f>IF(AND(V845,W845,Y845&gt;=Constants!$C$3),TRUE,0)</f>
        <v>0</v>
      </c>
    </row>
    <row r="846" spans="1:26" x14ac:dyDescent="0.2">
      <c r="A846" t="s">
        <v>95</v>
      </c>
      <c r="B846" t="s">
        <v>96</v>
      </c>
      <c r="C846">
        <v>8</v>
      </c>
      <c r="D846" t="s">
        <v>31</v>
      </c>
      <c r="E846" t="s">
        <v>105</v>
      </c>
      <c r="F846" t="s">
        <v>42</v>
      </c>
      <c r="G846">
        <v>459</v>
      </c>
      <c r="H846" t="s">
        <v>102</v>
      </c>
      <c r="I846" t="s">
        <v>774</v>
      </c>
      <c r="J846">
        <v>20</v>
      </c>
      <c r="K846">
        <v>10</v>
      </c>
      <c r="L846">
        <v>2020</v>
      </c>
      <c r="M846">
        <v>4</v>
      </c>
      <c r="N846">
        <v>48</v>
      </c>
      <c r="O846">
        <v>24</v>
      </c>
      <c r="P846" t="s">
        <v>27</v>
      </c>
      <c r="Q846" t="s">
        <v>28</v>
      </c>
      <c r="R846" t="s">
        <v>1540</v>
      </c>
      <c r="S846" t="s">
        <v>1783</v>
      </c>
      <c r="V846" s="4" t="b">
        <f t="shared" si="52"/>
        <v>0</v>
      </c>
      <c r="W846" s="6" t="b">
        <f t="shared" si="53"/>
        <v>1</v>
      </c>
      <c r="X846" s="4">
        <f t="shared" si="54"/>
        <v>0.19999999999999998</v>
      </c>
      <c r="Y846" s="4">
        <f t="shared" si="55"/>
        <v>0</v>
      </c>
      <c r="Z846" s="7">
        <f>IF(AND(V846,W846,Y846&gt;=Constants!$C$3),TRUE,0)</f>
        <v>0</v>
      </c>
    </row>
    <row r="847" spans="1:26" s="8" customFormat="1" x14ac:dyDescent="0.2">
      <c r="A847" s="8" t="s">
        <v>95</v>
      </c>
      <c r="B847" s="8" t="s">
        <v>96</v>
      </c>
      <c r="C847" s="8">
        <v>8</v>
      </c>
      <c r="D847" s="8" t="s">
        <v>22</v>
      </c>
      <c r="E847" s="8" t="s">
        <v>97</v>
      </c>
      <c r="F847" s="8" t="s">
        <v>54</v>
      </c>
      <c r="G847" s="8">
        <v>459</v>
      </c>
      <c r="H847" s="8" t="s">
        <v>102</v>
      </c>
      <c r="I847" s="8" t="s">
        <v>774</v>
      </c>
      <c r="J847" s="8">
        <v>20</v>
      </c>
      <c r="K847" s="8">
        <v>10</v>
      </c>
      <c r="L847" s="8">
        <v>2020</v>
      </c>
      <c r="M847" s="8">
        <v>5</v>
      </c>
      <c r="N847" s="8">
        <v>1</v>
      </c>
      <c r="O847" s="8">
        <v>43</v>
      </c>
      <c r="P847" s="8" t="s">
        <v>27</v>
      </c>
      <c r="Q847" s="8" t="s">
        <v>28</v>
      </c>
      <c r="R847" s="8" t="s">
        <v>433</v>
      </c>
      <c r="S847" s="8" t="s">
        <v>1784</v>
      </c>
      <c r="V847" s="8" t="b">
        <f t="shared" si="52"/>
        <v>1</v>
      </c>
      <c r="W847" s="15" t="b">
        <f t="shared" si="53"/>
        <v>1</v>
      </c>
      <c r="X847" s="8">
        <f t="shared" si="54"/>
        <v>0.20902777777777778</v>
      </c>
      <c r="Y847" s="8">
        <f t="shared" si="55"/>
        <v>9.0277777777778012E-3</v>
      </c>
      <c r="Z847" s="16" t="b">
        <f>IF(AND(V847,W847,Y847&gt;=Constants!$C$3),TRUE,0)</f>
        <v>1</v>
      </c>
    </row>
    <row r="848" spans="1:26" x14ac:dyDescent="0.2">
      <c r="A848" t="s">
        <v>95</v>
      </c>
      <c r="B848" t="s">
        <v>96</v>
      </c>
      <c r="C848">
        <v>8</v>
      </c>
      <c r="D848" t="s">
        <v>22</v>
      </c>
      <c r="E848" t="s">
        <v>97</v>
      </c>
      <c r="F848" t="s">
        <v>54</v>
      </c>
      <c r="G848">
        <v>459</v>
      </c>
      <c r="H848" t="s">
        <v>102</v>
      </c>
      <c r="I848" t="s">
        <v>805</v>
      </c>
      <c r="J848">
        <v>20</v>
      </c>
      <c r="K848">
        <v>10</v>
      </c>
      <c r="L848">
        <v>2020</v>
      </c>
      <c r="M848">
        <v>5</v>
      </c>
      <c r="N848">
        <v>2</v>
      </c>
      <c r="O848">
        <v>31</v>
      </c>
      <c r="P848" t="s">
        <v>27</v>
      </c>
      <c r="Q848" t="s">
        <v>28</v>
      </c>
      <c r="R848" t="s">
        <v>249</v>
      </c>
      <c r="S848" t="s">
        <v>1785</v>
      </c>
      <c r="V848" s="4" t="b">
        <f t="shared" si="52"/>
        <v>1</v>
      </c>
      <c r="W848" s="6" t="b">
        <f t="shared" si="53"/>
        <v>1</v>
      </c>
      <c r="X848" s="4">
        <f t="shared" si="54"/>
        <v>0.20972222222222223</v>
      </c>
      <c r="Y848" s="4">
        <f t="shared" si="55"/>
        <v>6.9444444444444198E-4</v>
      </c>
      <c r="Z848" s="7" t="b">
        <f>IF(AND(V848,W848,Y848&gt;=Constants!$C$3),TRUE,0)</f>
        <v>1</v>
      </c>
    </row>
    <row r="849" spans="1:26" x14ac:dyDescent="0.2">
      <c r="A849" t="s">
        <v>95</v>
      </c>
      <c r="B849" t="s">
        <v>96</v>
      </c>
      <c r="C849">
        <v>8</v>
      </c>
      <c r="D849" t="s">
        <v>31</v>
      </c>
      <c r="E849" t="s">
        <v>105</v>
      </c>
      <c r="F849" t="s">
        <v>42</v>
      </c>
      <c r="G849">
        <v>460</v>
      </c>
      <c r="H849" t="s">
        <v>102</v>
      </c>
      <c r="I849" t="s">
        <v>774</v>
      </c>
      <c r="J849">
        <v>20</v>
      </c>
      <c r="K849">
        <v>10</v>
      </c>
      <c r="L849">
        <v>2020</v>
      </c>
      <c r="M849">
        <v>4</v>
      </c>
      <c r="N849">
        <v>48</v>
      </c>
      <c r="O849">
        <v>24</v>
      </c>
      <c r="P849" t="s">
        <v>27</v>
      </c>
      <c r="Q849" t="s">
        <v>28</v>
      </c>
      <c r="R849" t="s">
        <v>1540</v>
      </c>
      <c r="S849" t="s">
        <v>1786</v>
      </c>
      <c r="V849" s="4" t="b">
        <f t="shared" si="52"/>
        <v>0</v>
      </c>
      <c r="W849" s="6" t="b">
        <f t="shared" si="53"/>
        <v>1</v>
      </c>
      <c r="X849" s="4">
        <f t="shared" si="54"/>
        <v>0.19999999999999998</v>
      </c>
      <c r="Y849" s="4">
        <f t="shared" si="55"/>
        <v>9.7222222222222432E-3</v>
      </c>
      <c r="Z849" s="7">
        <f>IF(AND(V849,W849,Y849&gt;=Constants!$C$3),TRUE,0)</f>
        <v>0</v>
      </c>
    </row>
    <row r="850" spans="1:26" s="8" customFormat="1" x14ac:dyDescent="0.2">
      <c r="A850" s="8" t="s">
        <v>95</v>
      </c>
      <c r="B850" s="8" t="s">
        <v>96</v>
      </c>
      <c r="C850" s="8">
        <v>8</v>
      </c>
      <c r="D850" s="8" t="s">
        <v>31</v>
      </c>
      <c r="E850" s="8" t="s">
        <v>105</v>
      </c>
      <c r="F850" s="8" t="s">
        <v>42</v>
      </c>
      <c r="G850" s="8">
        <v>460</v>
      </c>
      <c r="H850" s="8" t="s">
        <v>102</v>
      </c>
      <c r="I850" s="8" t="s">
        <v>774</v>
      </c>
      <c r="J850" s="8">
        <v>20</v>
      </c>
      <c r="K850" s="8">
        <v>10</v>
      </c>
      <c r="L850" s="8">
        <v>2020</v>
      </c>
      <c r="M850" s="8">
        <v>5</v>
      </c>
      <c r="N850" s="8">
        <v>2</v>
      </c>
      <c r="O850" s="8">
        <v>27</v>
      </c>
      <c r="P850" s="8" t="s">
        <v>27</v>
      </c>
      <c r="Q850" s="8" t="s">
        <v>28</v>
      </c>
      <c r="R850" s="8" t="s">
        <v>1018</v>
      </c>
      <c r="S850" s="8" t="s">
        <v>1787</v>
      </c>
      <c r="V850" s="8" t="b">
        <f t="shared" si="52"/>
        <v>1</v>
      </c>
      <c r="W850" s="15" t="b">
        <f t="shared" si="53"/>
        <v>1</v>
      </c>
      <c r="X850" s="8">
        <f t="shared" si="54"/>
        <v>0.20972222222222223</v>
      </c>
      <c r="Y850" s="8">
        <f t="shared" si="55"/>
        <v>9.7222222222222432E-3</v>
      </c>
      <c r="Z850" s="16" t="b">
        <f>IF(AND(V850,W850,Y850&gt;=Constants!$C$3),TRUE,0)</f>
        <v>1</v>
      </c>
    </row>
    <row r="851" spans="1:26" x14ac:dyDescent="0.2">
      <c r="A851" t="s">
        <v>95</v>
      </c>
      <c r="B851" t="s">
        <v>96</v>
      </c>
      <c r="C851">
        <v>8</v>
      </c>
      <c r="D851" t="s">
        <v>31</v>
      </c>
      <c r="E851" t="s">
        <v>105</v>
      </c>
      <c r="F851" t="s">
        <v>42</v>
      </c>
      <c r="G851">
        <v>461</v>
      </c>
      <c r="H851" t="s">
        <v>102</v>
      </c>
      <c r="I851" t="s">
        <v>774</v>
      </c>
      <c r="J851">
        <v>20</v>
      </c>
      <c r="K851">
        <v>10</v>
      </c>
      <c r="L851">
        <v>2020</v>
      </c>
      <c r="M851">
        <v>4</v>
      </c>
      <c r="N851">
        <v>48</v>
      </c>
      <c r="O851">
        <v>24</v>
      </c>
      <c r="P851" t="s">
        <v>27</v>
      </c>
      <c r="Q851" t="s">
        <v>28</v>
      </c>
      <c r="R851" t="s">
        <v>1540</v>
      </c>
      <c r="S851" t="s">
        <v>1788</v>
      </c>
      <c r="V851" s="4" t="b">
        <f t="shared" si="52"/>
        <v>0</v>
      </c>
      <c r="W851" s="6" t="b">
        <f t="shared" si="53"/>
        <v>1</v>
      </c>
      <c r="X851" s="4">
        <f t="shared" si="54"/>
        <v>0.19999999999999998</v>
      </c>
      <c r="Y851" s="4">
        <f t="shared" si="55"/>
        <v>9.7222222222222432E-3</v>
      </c>
      <c r="Z851" s="7">
        <f>IF(AND(V851,W851,Y851&gt;=Constants!$C$3),TRUE,0)</f>
        <v>0</v>
      </c>
    </row>
    <row r="852" spans="1:26" s="8" customFormat="1" x14ac:dyDescent="0.2">
      <c r="A852" s="8" t="s">
        <v>95</v>
      </c>
      <c r="B852" s="8" t="s">
        <v>96</v>
      </c>
      <c r="C852" s="8">
        <v>8</v>
      </c>
      <c r="D852" s="8" t="s">
        <v>31</v>
      </c>
      <c r="E852" s="8" t="s">
        <v>105</v>
      </c>
      <c r="F852" s="8" t="s">
        <v>42</v>
      </c>
      <c r="G852" s="8">
        <v>461</v>
      </c>
      <c r="H852" s="8" t="s">
        <v>102</v>
      </c>
      <c r="I852" s="8" t="s">
        <v>774</v>
      </c>
      <c r="J852" s="8">
        <v>20</v>
      </c>
      <c r="K852" s="8">
        <v>10</v>
      </c>
      <c r="L852" s="8">
        <v>2020</v>
      </c>
      <c r="M852" s="8">
        <v>5</v>
      </c>
      <c r="N852" s="8">
        <v>2</v>
      </c>
      <c r="O852" s="8">
        <v>27</v>
      </c>
      <c r="P852" s="8" t="s">
        <v>27</v>
      </c>
      <c r="Q852" s="8" t="s">
        <v>28</v>
      </c>
      <c r="R852" s="8" t="s">
        <v>1018</v>
      </c>
      <c r="S852" s="8" t="s">
        <v>1789</v>
      </c>
      <c r="V852" s="8" t="b">
        <f t="shared" ref="V852:V915" si="56">NOT(ISERROR(MATCH(G852,G851,0)))</f>
        <v>1</v>
      </c>
      <c r="W852" s="15" t="b">
        <f t="shared" ref="W852:W915" si="57">IF(DATE(L852,K852,J852)-DATE(L851,K851,J851)&lt;&gt;0,FALSE,TRUE)</f>
        <v>1</v>
      </c>
      <c r="X852" s="8">
        <f t="shared" ref="X852:X915" si="58">TIMEVALUE(CONCATENATE(M852,":",N852))</f>
        <v>0.20972222222222223</v>
      </c>
      <c r="Y852" s="8">
        <f t="shared" ref="Y852:Y915" si="59">IF(ISERROR((X852-X851))," ", IF(W852,ABS(X852-X851)," "))</f>
        <v>9.7222222222222432E-3</v>
      </c>
      <c r="Z852" s="16" t="b">
        <f>IF(AND(V852,W852,Y852&gt;=Constants!$C$3),TRUE,0)</f>
        <v>1</v>
      </c>
    </row>
    <row r="853" spans="1:26" x14ac:dyDescent="0.2">
      <c r="A853" t="s">
        <v>95</v>
      </c>
      <c r="B853" t="s">
        <v>96</v>
      </c>
      <c r="C853">
        <v>8</v>
      </c>
      <c r="D853" t="s">
        <v>31</v>
      </c>
      <c r="E853" t="s">
        <v>105</v>
      </c>
      <c r="F853" t="s">
        <v>42</v>
      </c>
      <c r="G853">
        <v>462</v>
      </c>
      <c r="H853" t="s">
        <v>25</v>
      </c>
      <c r="I853" t="s">
        <v>774</v>
      </c>
      <c r="J853">
        <v>20</v>
      </c>
      <c r="K853">
        <v>10</v>
      </c>
      <c r="L853">
        <v>2020</v>
      </c>
      <c r="M853">
        <v>4</v>
      </c>
      <c r="N853">
        <v>49</v>
      </c>
      <c r="O853">
        <v>38</v>
      </c>
      <c r="P853" t="s">
        <v>27</v>
      </c>
      <c r="Q853" t="s">
        <v>28</v>
      </c>
      <c r="R853" t="s">
        <v>1790</v>
      </c>
      <c r="S853" t="s">
        <v>1791</v>
      </c>
      <c r="V853" s="4" t="b">
        <f t="shared" si="56"/>
        <v>0</v>
      </c>
      <c r="W853" s="6" t="b">
        <f t="shared" si="57"/>
        <v>1</v>
      </c>
      <c r="X853" s="4">
        <f t="shared" si="58"/>
        <v>0.20069444444444443</v>
      </c>
      <c r="Y853" s="4">
        <f t="shared" si="59"/>
        <v>9.0277777777778012E-3</v>
      </c>
      <c r="Z853" s="7">
        <f>IF(AND(V853,W853,Y853&gt;=Constants!$C$3),TRUE,0)</f>
        <v>0</v>
      </c>
    </row>
    <row r="854" spans="1:26" x14ac:dyDescent="0.2">
      <c r="A854" t="s">
        <v>95</v>
      </c>
      <c r="B854" t="s">
        <v>96</v>
      </c>
      <c r="C854">
        <v>8</v>
      </c>
      <c r="D854" t="s">
        <v>31</v>
      </c>
      <c r="E854" t="s">
        <v>105</v>
      </c>
      <c r="F854" t="s">
        <v>42</v>
      </c>
      <c r="G854">
        <v>463</v>
      </c>
      <c r="H854" t="s">
        <v>102</v>
      </c>
      <c r="I854" t="s">
        <v>774</v>
      </c>
      <c r="J854">
        <v>20</v>
      </c>
      <c r="K854">
        <v>10</v>
      </c>
      <c r="L854">
        <v>2020</v>
      </c>
      <c r="M854">
        <v>4</v>
      </c>
      <c r="N854">
        <v>54</v>
      </c>
      <c r="O854">
        <v>2</v>
      </c>
      <c r="P854" t="s">
        <v>27</v>
      </c>
      <c r="Q854" t="s">
        <v>28</v>
      </c>
      <c r="R854" t="s">
        <v>632</v>
      </c>
      <c r="S854" t="s">
        <v>1792</v>
      </c>
      <c r="V854" s="4" t="b">
        <f t="shared" si="56"/>
        <v>0</v>
      </c>
      <c r="W854" s="6" t="b">
        <f t="shared" si="57"/>
        <v>1</v>
      </c>
      <c r="X854" s="4">
        <f t="shared" si="58"/>
        <v>0.20416666666666669</v>
      </c>
      <c r="Y854" s="4">
        <f t="shared" si="59"/>
        <v>3.4722222222222654E-3</v>
      </c>
      <c r="Z854" s="7">
        <f>IF(AND(V854,W854,Y854&gt;=Constants!$C$3),TRUE,0)</f>
        <v>0</v>
      </c>
    </row>
    <row r="855" spans="1:26" s="8" customFormat="1" x14ac:dyDescent="0.2">
      <c r="A855" s="8" t="s">
        <v>95</v>
      </c>
      <c r="B855" s="8" t="s">
        <v>96</v>
      </c>
      <c r="C855" s="8">
        <v>8</v>
      </c>
      <c r="D855" s="8" t="s">
        <v>31</v>
      </c>
      <c r="E855" s="8" t="s">
        <v>105</v>
      </c>
      <c r="F855" s="8" t="s">
        <v>42</v>
      </c>
      <c r="G855" s="8">
        <v>463</v>
      </c>
      <c r="H855" s="8" t="s">
        <v>102</v>
      </c>
      <c r="I855" s="8" t="s">
        <v>774</v>
      </c>
      <c r="J855" s="8">
        <v>20</v>
      </c>
      <c r="K855" s="8">
        <v>10</v>
      </c>
      <c r="L855" s="8">
        <v>2020</v>
      </c>
      <c r="M855" s="8">
        <v>5</v>
      </c>
      <c r="N855" s="8">
        <v>2</v>
      </c>
      <c r="O855" s="8">
        <v>27</v>
      </c>
      <c r="P855" s="8" t="s">
        <v>27</v>
      </c>
      <c r="Q855" s="8" t="s">
        <v>28</v>
      </c>
      <c r="R855" s="8" t="s">
        <v>1018</v>
      </c>
      <c r="S855" s="8" t="s">
        <v>1793</v>
      </c>
      <c r="V855" s="8" t="b">
        <f t="shared" si="56"/>
        <v>1</v>
      </c>
      <c r="W855" s="15" t="b">
        <f t="shared" si="57"/>
        <v>1</v>
      </c>
      <c r="X855" s="8">
        <f t="shared" si="58"/>
        <v>0.20972222222222223</v>
      </c>
      <c r="Y855" s="8">
        <f t="shared" si="59"/>
        <v>5.5555555555555358E-3</v>
      </c>
      <c r="Z855" s="16" t="b">
        <f>IF(AND(V855,W855,Y855&gt;=Constants!$C$3),TRUE,0)</f>
        <v>1</v>
      </c>
    </row>
    <row r="856" spans="1:26" x14ac:dyDescent="0.2">
      <c r="A856" t="s">
        <v>95</v>
      </c>
      <c r="B856" t="s">
        <v>96</v>
      </c>
      <c r="C856">
        <v>8</v>
      </c>
      <c r="D856" t="s">
        <v>31</v>
      </c>
      <c r="E856" t="s">
        <v>105</v>
      </c>
      <c r="F856" t="s">
        <v>42</v>
      </c>
      <c r="G856">
        <v>464</v>
      </c>
      <c r="H856" t="s">
        <v>25</v>
      </c>
      <c r="I856" t="s">
        <v>774</v>
      </c>
      <c r="J856">
        <v>20</v>
      </c>
      <c r="K856">
        <v>10</v>
      </c>
      <c r="L856">
        <v>2020</v>
      </c>
      <c r="M856">
        <v>4</v>
      </c>
      <c r="N856">
        <v>54</v>
      </c>
      <c r="O856">
        <v>2</v>
      </c>
      <c r="P856" t="s">
        <v>27</v>
      </c>
      <c r="Q856" t="s">
        <v>28</v>
      </c>
      <c r="R856" t="s">
        <v>632</v>
      </c>
      <c r="S856" t="s">
        <v>1794</v>
      </c>
      <c r="V856" s="4" t="b">
        <f t="shared" si="56"/>
        <v>0</v>
      </c>
      <c r="W856" s="6" t="b">
        <f t="shared" si="57"/>
        <v>1</v>
      </c>
      <c r="X856" s="4">
        <f t="shared" si="58"/>
        <v>0.20416666666666669</v>
      </c>
      <c r="Y856" s="4">
        <f t="shared" si="59"/>
        <v>5.5555555555555358E-3</v>
      </c>
      <c r="Z856" s="7">
        <f>IF(AND(V856,W856,Y856&gt;=Constants!$C$3),TRUE,0)</f>
        <v>0</v>
      </c>
    </row>
    <row r="857" spans="1:26" s="8" customFormat="1" x14ac:dyDescent="0.2">
      <c r="A857" s="8" t="s">
        <v>95</v>
      </c>
      <c r="B857" s="8" t="s">
        <v>96</v>
      </c>
      <c r="C857" s="8">
        <v>8</v>
      </c>
      <c r="D857" s="8" t="s">
        <v>31</v>
      </c>
      <c r="E857" s="8" t="s">
        <v>105</v>
      </c>
      <c r="F857" s="8" t="s">
        <v>42</v>
      </c>
      <c r="G857" s="8">
        <v>464</v>
      </c>
      <c r="H857" s="8" t="s">
        <v>25</v>
      </c>
      <c r="I857" s="8" t="s">
        <v>774</v>
      </c>
      <c r="J857" s="8">
        <v>20</v>
      </c>
      <c r="K857" s="8">
        <v>10</v>
      </c>
      <c r="L857" s="8">
        <v>2020</v>
      </c>
      <c r="M857" s="8">
        <v>5</v>
      </c>
      <c r="N857" s="8">
        <v>2</v>
      </c>
      <c r="O857" s="8">
        <v>27</v>
      </c>
      <c r="P857" s="8" t="s">
        <v>27</v>
      </c>
      <c r="Q857" s="8" t="s">
        <v>36</v>
      </c>
      <c r="R857" s="8" t="s">
        <v>1018</v>
      </c>
      <c r="S857" s="8" t="s">
        <v>1795</v>
      </c>
      <c r="V857" s="8" t="b">
        <f t="shared" si="56"/>
        <v>1</v>
      </c>
      <c r="W857" s="15" t="b">
        <f t="shared" si="57"/>
        <v>1</v>
      </c>
      <c r="X857" s="8">
        <f t="shared" si="58"/>
        <v>0.20972222222222223</v>
      </c>
      <c r="Y857" s="8">
        <f t="shared" si="59"/>
        <v>5.5555555555555358E-3</v>
      </c>
      <c r="Z857" s="16" t="b">
        <f>IF(AND(V857,W857,Y857&gt;=Constants!$C$3),TRUE,0)</f>
        <v>1</v>
      </c>
    </row>
    <row r="858" spans="1:26" x14ac:dyDescent="0.2">
      <c r="A858" t="s">
        <v>95</v>
      </c>
      <c r="B858" t="s">
        <v>96</v>
      </c>
      <c r="C858">
        <v>8</v>
      </c>
      <c r="D858" t="s">
        <v>31</v>
      </c>
      <c r="E858" t="s">
        <v>105</v>
      </c>
      <c r="F858" t="s">
        <v>42</v>
      </c>
      <c r="G858">
        <v>465</v>
      </c>
      <c r="H858" t="s">
        <v>25</v>
      </c>
      <c r="I858" t="s">
        <v>774</v>
      </c>
      <c r="J858">
        <v>20</v>
      </c>
      <c r="K858">
        <v>10</v>
      </c>
      <c r="L858">
        <v>2020</v>
      </c>
      <c r="M858">
        <v>4</v>
      </c>
      <c r="N858">
        <v>54</v>
      </c>
      <c r="O858">
        <v>26</v>
      </c>
      <c r="P858" t="s">
        <v>112</v>
      </c>
      <c r="Q858" t="s">
        <v>28</v>
      </c>
      <c r="R858" t="s">
        <v>118</v>
      </c>
      <c r="S858" t="s">
        <v>1796</v>
      </c>
      <c r="V858" s="4" t="b">
        <f t="shared" si="56"/>
        <v>0</v>
      </c>
      <c r="W858" s="6" t="b">
        <f t="shared" si="57"/>
        <v>1</v>
      </c>
      <c r="X858" s="4">
        <f t="shared" si="58"/>
        <v>0.20416666666666669</v>
      </c>
      <c r="Y858" s="4">
        <f t="shared" si="59"/>
        <v>5.5555555555555358E-3</v>
      </c>
      <c r="Z858" s="7">
        <f>IF(AND(V858,W858,Y858&gt;=Constants!$C$3),TRUE,0)</f>
        <v>0</v>
      </c>
    </row>
    <row r="859" spans="1:26" s="8" customFormat="1" x14ac:dyDescent="0.2">
      <c r="A859" s="8" t="s">
        <v>95</v>
      </c>
      <c r="B859" s="8" t="s">
        <v>96</v>
      </c>
      <c r="C859" s="8">
        <v>8</v>
      </c>
      <c r="D859" s="8" t="s">
        <v>31</v>
      </c>
      <c r="E859" s="8" t="s">
        <v>105</v>
      </c>
      <c r="F859" s="8" t="s">
        <v>42</v>
      </c>
      <c r="G859" s="8">
        <v>465</v>
      </c>
      <c r="H859" s="8" t="s">
        <v>25</v>
      </c>
      <c r="I859" s="8" t="s">
        <v>774</v>
      </c>
      <c r="J859" s="8">
        <v>20</v>
      </c>
      <c r="K859" s="8">
        <v>10</v>
      </c>
      <c r="L859" s="8">
        <v>2020</v>
      </c>
      <c r="M859" s="8">
        <v>5</v>
      </c>
      <c r="N859" s="8">
        <v>2</v>
      </c>
      <c r="O859" s="8">
        <v>27</v>
      </c>
      <c r="P859" s="8" t="s">
        <v>112</v>
      </c>
      <c r="Q859" s="8" t="s">
        <v>28</v>
      </c>
      <c r="R859" s="8" t="s">
        <v>1797</v>
      </c>
      <c r="S859" s="8" t="s">
        <v>1798</v>
      </c>
      <c r="V859" s="8" t="b">
        <f t="shared" si="56"/>
        <v>1</v>
      </c>
      <c r="W859" s="15" t="b">
        <f t="shared" si="57"/>
        <v>1</v>
      </c>
      <c r="X859" s="8">
        <f t="shared" si="58"/>
        <v>0.20972222222222223</v>
      </c>
      <c r="Y859" s="8">
        <f t="shared" si="59"/>
        <v>5.5555555555555358E-3</v>
      </c>
      <c r="Z859" s="16" t="b">
        <f>IF(AND(V859,W859,Y859&gt;=Constants!$C$3),TRUE,0)</f>
        <v>1</v>
      </c>
    </row>
    <row r="860" spans="1:26" x14ac:dyDescent="0.2">
      <c r="A860" t="s">
        <v>95</v>
      </c>
      <c r="B860" t="s">
        <v>96</v>
      </c>
      <c r="C860">
        <v>8</v>
      </c>
      <c r="D860" t="s">
        <v>31</v>
      </c>
      <c r="E860" t="s">
        <v>105</v>
      </c>
      <c r="F860" t="s">
        <v>42</v>
      </c>
      <c r="G860">
        <v>466</v>
      </c>
      <c r="H860" t="s">
        <v>25</v>
      </c>
      <c r="I860" t="s">
        <v>774</v>
      </c>
      <c r="J860">
        <v>20</v>
      </c>
      <c r="K860">
        <v>10</v>
      </c>
      <c r="L860">
        <v>2020</v>
      </c>
      <c r="M860">
        <v>4</v>
      </c>
      <c r="N860">
        <v>54</v>
      </c>
      <c r="O860">
        <v>26</v>
      </c>
      <c r="P860" t="s">
        <v>112</v>
      </c>
      <c r="Q860" t="s">
        <v>28</v>
      </c>
      <c r="R860" t="s">
        <v>118</v>
      </c>
      <c r="S860" t="s">
        <v>1799</v>
      </c>
      <c r="V860" s="4" t="b">
        <f t="shared" si="56"/>
        <v>0</v>
      </c>
      <c r="W860" s="6" t="b">
        <f t="shared" si="57"/>
        <v>1</v>
      </c>
      <c r="X860" s="4">
        <f t="shared" si="58"/>
        <v>0.20416666666666669</v>
      </c>
      <c r="Y860" s="4">
        <f t="shared" si="59"/>
        <v>5.5555555555555358E-3</v>
      </c>
      <c r="Z860" s="7">
        <f>IF(AND(V860,W860,Y860&gt;=Constants!$C$3),TRUE,0)</f>
        <v>0</v>
      </c>
    </row>
    <row r="861" spans="1:26" x14ac:dyDescent="0.2">
      <c r="A861" t="s">
        <v>95</v>
      </c>
      <c r="B861" t="s">
        <v>96</v>
      </c>
      <c r="C861">
        <v>8</v>
      </c>
      <c r="D861" t="s">
        <v>31</v>
      </c>
      <c r="E861" t="s">
        <v>105</v>
      </c>
      <c r="F861" t="s">
        <v>42</v>
      </c>
      <c r="G861">
        <v>467</v>
      </c>
      <c r="H861" t="s">
        <v>362</v>
      </c>
      <c r="I861" t="s">
        <v>774</v>
      </c>
      <c r="J861">
        <v>20</v>
      </c>
      <c r="K861">
        <v>10</v>
      </c>
      <c r="L861">
        <v>2020</v>
      </c>
      <c r="M861">
        <v>4</v>
      </c>
      <c r="N861">
        <v>54</v>
      </c>
      <c r="O861">
        <v>42</v>
      </c>
      <c r="P861" t="s">
        <v>28</v>
      </c>
      <c r="Q861" t="s">
        <v>28</v>
      </c>
      <c r="R861" t="s">
        <v>636</v>
      </c>
      <c r="S861" t="s">
        <v>1800</v>
      </c>
      <c r="V861" s="4" t="b">
        <f t="shared" si="56"/>
        <v>0</v>
      </c>
      <c r="W861" s="6" t="b">
        <f t="shared" si="57"/>
        <v>1</v>
      </c>
      <c r="X861" s="4">
        <f t="shared" si="58"/>
        <v>0.20416666666666669</v>
      </c>
      <c r="Y861" s="4">
        <f t="shared" si="59"/>
        <v>0</v>
      </c>
      <c r="Z861" s="7">
        <f>IF(AND(V861,W861,Y861&gt;=Constants!$C$3),TRUE,0)</f>
        <v>0</v>
      </c>
    </row>
    <row r="862" spans="1:26" x14ac:dyDescent="0.2">
      <c r="A862" t="s">
        <v>95</v>
      </c>
      <c r="B862" t="s">
        <v>96</v>
      </c>
      <c r="C862">
        <v>8</v>
      </c>
      <c r="D862" t="s">
        <v>31</v>
      </c>
      <c r="E862" t="s">
        <v>105</v>
      </c>
      <c r="F862" t="s">
        <v>42</v>
      </c>
      <c r="G862">
        <v>468</v>
      </c>
      <c r="H862" t="s">
        <v>25</v>
      </c>
      <c r="I862" t="s">
        <v>774</v>
      </c>
      <c r="J862">
        <v>20</v>
      </c>
      <c r="K862">
        <v>10</v>
      </c>
      <c r="L862">
        <v>2020</v>
      </c>
      <c r="M862">
        <v>4</v>
      </c>
      <c r="N862">
        <v>54</v>
      </c>
      <c r="O862">
        <v>51</v>
      </c>
      <c r="P862" t="s">
        <v>27</v>
      </c>
      <c r="Q862" t="s">
        <v>28</v>
      </c>
      <c r="R862" t="s">
        <v>123</v>
      </c>
      <c r="S862" t="s">
        <v>1801</v>
      </c>
      <c r="V862" s="4" t="b">
        <f t="shared" si="56"/>
        <v>0</v>
      </c>
      <c r="W862" s="6" t="b">
        <f t="shared" si="57"/>
        <v>1</v>
      </c>
      <c r="X862" s="4">
        <f t="shared" si="58"/>
        <v>0.20416666666666669</v>
      </c>
      <c r="Y862" s="4">
        <f t="shared" si="59"/>
        <v>0</v>
      </c>
      <c r="Z862" s="7">
        <f>IF(AND(V862,W862,Y862&gt;=Constants!$C$3),TRUE,0)</f>
        <v>0</v>
      </c>
    </row>
    <row r="863" spans="1:26" s="8" customFormat="1" x14ac:dyDescent="0.2">
      <c r="A863" s="8" t="s">
        <v>95</v>
      </c>
      <c r="B863" s="8" t="s">
        <v>96</v>
      </c>
      <c r="C863" s="8">
        <v>8</v>
      </c>
      <c r="D863" s="8" t="s">
        <v>31</v>
      </c>
      <c r="E863" s="8" t="s">
        <v>105</v>
      </c>
      <c r="F863" s="8" t="s">
        <v>42</v>
      </c>
      <c r="G863" s="8">
        <v>468</v>
      </c>
      <c r="H863" s="8" t="s">
        <v>25</v>
      </c>
      <c r="I863" s="8" t="s">
        <v>774</v>
      </c>
      <c r="J863" s="8">
        <v>20</v>
      </c>
      <c r="K863" s="8">
        <v>10</v>
      </c>
      <c r="L863" s="8">
        <v>2020</v>
      </c>
      <c r="M863" s="8">
        <v>5</v>
      </c>
      <c r="N863" s="8">
        <v>2</v>
      </c>
      <c r="O863" s="8">
        <v>27</v>
      </c>
      <c r="P863" s="8" t="s">
        <v>27</v>
      </c>
      <c r="Q863" s="8" t="s">
        <v>28</v>
      </c>
      <c r="R863" s="8" t="s">
        <v>1018</v>
      </c>
      <c r="S863" s="8" t="s">
        <v>1802</v>
      </c>
      <c r="V863" s="8" t="b">
        <f t="shared" si="56"/>
        <v>1</v>
      </c>
      <c r="W863" s="15" t="b">
        <f t="shared" si="57"/>
        <v>1</v>
      </c>
      <c r="X863" s="8">
        <f t="shared" si="58"/>
        <v>0.20972222222222223</v>
      </c>
      <c r="Y863" s="8">
        <f t="shared" si="59"/>
        <v>5.5555555555555358E-3</v>
      </c>
      <c r="Z863" s="16" t="b">
        <f>IF(AND(V863,W863,Y863&gt;=Constants!$C$3),TRUE,0)</f>
        <v>1</v>
      </c>
    </row>
    <row r="864" spans="1:26" x14ac:dyDescent="0.2">
      <c r="A864" t="s">
        <v>95</v>
      </c>
      <c r="B864" t="s">
        <v>96</v>
      </c>
      <c r="C864">
        <v>8</v>
      </c>
      <c r="D864" t="s">
        <v>31</v>
      </c>
      <c r="E864" t="s">
        <v>105</v>
      </c>
      <c r="F864" t="s">
        <v>42</v>
      </c>
      <c r="G864">
        <v>469</v>
      </c>
      <c r="H864" t="s">
        <v>25</v>
      </c>
      <c r="I864" t="s">
        <v>774</v>
      </c>
      <c r="J864">
        <v>20</v>
      </c>
      <c r="K864">
        <v>10</v>
      </c>
      <c r="L864">
        <v>2020</v>
      </c>
      <c r="M864">
        <v>5</v>
      </c>
      <c r="N864">
        <v>2</v>
      </c>
      <c r="O864">
        <v>27</v>
      </c>
      <c r="P864" t="s">
        <v>112</v>
      </c>
      <c r="Q864" t="s">
        <v>28</v>
      </c>
      <c r="R864" t="s">
        <v>1018</v>
      </c>
      <c r="S864" t="s">
        <v>1803</v>
      </c>
      <c r="V864" s="4" t="b">
        <f t="shared" si="56"/>
        <v>0</v>
      </c>
      <c r="W864" s="6" t="b">
        <f t="shared" si="57"/>
        <v>1</v>
      </c>
      <c r="X864" s="4">
        <f t="shared" si="58"/>
        <v>0.20972222222222223</v>
      </c>
      <c r="Y864" s="4">
        <f t="shared" si="59"/>
        <v>0</v>
      </c>
      <c r="Z864" s="7">
        <f>IF(AND(V864,W864,Y864&gt;=Constants!$C$3),TRUE,0)</f>
        <v>0</v>
      </c>
    </row>
    <row r="865" spans="1:26" x14ac:dyDescent="0.2">
      <c r="A865" t="s">
        <v>95</v>
      </c>
      <c r="B865" t="s">
        <v>96</v>
      </c>
      <c r="C865">
        <v>8</v>
      </c>
      <c r="D865" t="s">
        <v>31</v>
      </c>
      <c r="E865" t="s">
        <v>105</v>
      </c>
      <c r="F865" t="s">
        <v>42</v>
      </c>
      <c r="G865">
        <v>470</v>
      </c>
      <c r="H865" t="s">
        <v>25</v>
      </c>
      <c r="I865" t="s">
        <v>774</v>
      </c>
      <c r="J865">
        <v>20</v>
      </c>
      <c r="K865">
        <v>10</v>
      </c>
      <c r="L865">
        <v>2020</v>
      </c>
      <c r="M865">
        <v>5</v>
      </c>
      <c r="N865">
        <v>34</v>
      </c>
      <c r="O865">
        <v>34</v>
      </c>
      <c r="P865" t="s">
        <v>27</v>
      </c>
      <c r="Q865" t="s">
        <v>28</v>
      </c>
      <c r="R865" t="s">
        <v>1804</v>
      </c>
      <c r="S865" t="s">
        <v>1805</v>
      </c>
      <c r="V865" s="4" t="b">
        <f t="shared" si="56"/>
        <v>0</v>
      </c>
      <c r="W865" s="6" t="b">
        <f t="shared" si="57"/>
        <v>1</v>
      </c>
      <c r="X865" s="4">
        <f t="shared" si="58"/>
        <v>0.23194444444444443</v>
      </c>
      <c r="Y865" s="4">
        <f t="shared" si="59"/>
        <v>2.2222222222222199E-2</v>
      </c>
      <c r="Z865" s="7">
        <f>IF(AND(V865,W865,Y865&gt;=Constants!$C$3),TRUE,0)</f>
        <v>0</v>
      </c>
    </row>
    <row r="866" spans="1:26" x14ac:dyDescent="0.2">
      <c r="A866" t="s">
        <v>95</v>
      </c>
      <c r="B866" t="s">
        <v>96</v>
      </c>
      <c r="C866">
        <v>8</v>
      </c>
      <c r="D866" t="s">
        <v>31</v>
      </c>
      <c r="E866" t="s">
        <v>105</v>
      </c>
      <c r="F866" t="s">
        <v>42</v>
      </c>
      <c r="G866">
        <v>471</v>
      </c>
      <c r="H866" t="s">
        <v>25</v>
      </c>
      <c r="I866" t="s">
        <v>805</v>
      </c>
      <c r="J866">
        <v>20</v>
      </c>
      <c r="K866">
        <v>10</v>
      </c>
      <c r="L866">
        <v>2020</v>
      </c>
      <c r="M866">
        <v>15</v>
      </c>
      <c r="N866">
        <v>8</v>
      </c>
      <c r="O866">
        <v>55</v>
      </c>
      <c r="P866" t="s">
        <v>27</v>
      </c>
      <c r="Q866" t="s">
        <v>28</v>
      </c>
      <c r="R866" t="s">
        <v>258</v>
      </c>
      <c r="S866" t="s">
        <v>1806</v>
      </c>
      <c r="V866" s="4" t="b">
        <f t="shared" si="56"/>
        <v>0</v>
      </c>
      <c r="W866" s="6" t="b">
        <f t="shared" si="57"/>
        <v>1</v>
      </c>
      <c r="X866" s="4">
        <f t="shared" si="58"/>
        <v>0.63055555555555554</v>
      </c>
      <c r="Y866" s="4">
        <f t="shared" si="59"/>
        <v>0.39861111111111114</v>
      </c>
      <c r="Z866" s="7">
        <f>IF(AND(V866,W866,Y866&gt;=Constants!$C$3),TRUE,0)</f>
        <v>0</v>
      </c>
    </row>
    <row r="867" spans="1:26" x14ac:dyDescent="0.2">
      <c r="A867" t="s">
        <v>95</v>
      </c>
      <c r="B867" t="s">
        <v>96</v>
      </c>
      <c r="C867">
        <v>8</v>
      </c>
      <c r="D867" t="s">
        <v>22</v>
      </c>
      <c r="E867" t="s">
        <v>133</v>
      </c>
      <c r="F867" t="s">
        <v>24</v>
      </c>
      <c r="G867">
        <v>472</v>
      </c>
      <c r="H867" t="s">
        <v>25</v>
      </c>
      <c r="I867" t="s">
        <v>26</v>
      </c>
      <c r="J867">
        <v>20</v>
      </c>
      <c r="K867">
        <v>10</v>
      </c>
      <c r="L867">
        <v>2020</v>
      </c>
      <c r="M867">
        <v>15</v>
      </c>
      <c r="N867">
        <v>27</v>
      </c>
      <c r="O867">
        <v>0</v>
      </c>
      <c r="P867" t="s">
        <v>129</v>
      </c>
      <c r="Q867" t="s">
        <v>28</v>
      </c>
      <c r="R867" t="s">
        <v>390</v>
      </c>
      <c r="S867" t="s">
        <v>435</v>
      </c>
      <c r="V867" s="4" t="b">
        <f t="shared" si="56"/>
        <v>0</v>
      </c>
      <c r="W867" s="6" t="b">
        <f t="shared" si="57"/>
        <v>1</v>
      </c>
      <c r="X867" s="4">
        <f t="shared" si="58"/>
        <v>0.64374999999999993</v>
      </c>
      <c r="Y867" s="4">
        <f t="shared" si="59"/>
        <v>1.3194444444444398E-2</v>
      </c>
      <c r="Z867" s="7">
        <f>IF(AND(V867,W867,Y867&gt;=Constants!$C$3),TRUE,0)</f>
        <v>0</v>
      </c>
    </row>
    <row r="868" spans="1:26" x14ac:dyDescent="0.2">
      <c r="A868" t="s">
        <v>95</v>
      </c>
      <c r="B868" t="s">
        <v>96</v>
      </c>
      <c r="C868">
        <v>8</v>
      </c>
      <c r="D868" t="s">
        <v>31</v>
      </c>
      <c r="E868" t="s">
        <v>105</v>
      </c>
      <c r="F868" t="s">
        <v>42</v>
      </c>
      <c r="G868">
        <v>472</v>
      </c>
      <c r="H868" t="s">
        <v>25</v>
      </c>
      <c r="I868" t="s">
        <v>805</v>
      </c>
      <c r="J868">
        <v>20</v>
      </c>
      <c r="K868">
        <v>10</v>
      </c>
      <c r="L868">
        <v>2020</v>
      </c>
      <c r="M868">
        <v>15</v>
      </c>
      <c r="N868">
        <v>26</v>
      </c>
      <c r="O868">
        <v>22</v>
      </c>
      <c r="P868" t="s">
        <v>129</v>
      </c>
      <c r="Q868" t="s">
        <v>28</v>
      </c>
      <c r="R868" t="s">
        <v>1650</v>
      </c>
      <c r="S868" t="s">
        <v>1807</v>
      </c>
      <c r="V868" s="4" t="b">
        <f t="shared" si="56"/>
        <v>1</v>
      </c>
      <c r="W868" s="6" t="b">
        <f t="shared" si="57"/>
        <v>1</v>
      </c>
      <c r="X868" s="4">
        <f t="shared" si="58"/>
        <v>0.6430555555555556</v>
      </c>
      <c r="Y868" s="4">
        <f t="shared" si="59"/>
        <v>6.9444444444433095E-4</v>
      </c>
      <c r="Z868" s="7" t="b">
        <f>IF(AND(V868,W868,Y868&gt;=Constants!$C$3),TRUE,0)</f>
        <v>1</v>
      </c>
    </row>
    <row r="869" spans="1:26" x14ac:dyDescent="0.2">
      <c r="A869" t="s">
        <v>95</v>
      </c>
      <c r="B869" t="s">
        <v>96</v>
      </c>
      <c r="C869">
        <v>8</v>
      </c>
      <c r="D869" t="s">
        <v>31</v>
      </c>
      <c r="E869" t="s">
        <v>105</v>
      </c>
      <c r="F869" t="s">
        <v>42</v>
      </c>
      <c r="G869">
        <v>473</v>
      </c>
      <c r="H869" t="s">
        <v>25</v>
      </c>
      <c r="I869" t="s">
        <v>774</v>
      </c>
      <c r="J869">
        <v>20</v>
      </c>
      <c r="K869">
        <v>10</v>
      </c>
      <c r="L869">
        <v>2020</v>
      </c>
      <c r="M869">
        <v>15</v>
      </c>
      <c r="N869">
        <v>32</v>
      </c>
      <c r="O869">
        <v>27</v>
      </c>
      <c r="P869" t="s">
        <v>27</v>
      </c>
      <c r="Q869" t="s">
        <v>126</v>
      </c>
      <c r="R869" t="s">
        <v>1808</v>
      </c>
      <c r="S869" t="s">
        <v>1809</v>
      </c>
      <c r="V869" s="4" t="b">
        <f t="shared" si="56"/>
        <v>0</v>
      </c>
      <c r="W869" s="6" t="b">
        <f t="shared" si="57"/>
        <v>1</v>
      </c>
      <c r="X869" s="4">
        <f t="shared" si="58"/>
        <v>0.64722222222222225</v>
      </c>
      <c r="Y869" s="4">
        <f t="shared" si="59"/>
        <v>4.1666666666666519E-3</v>
      </c>
      <c r="Z869" s="7">
        <f>IF(AND(V869,W869,Y869&gt;=Constants!$C$3),TRUE,0)</f>
        <v>0</v>
      </c>
    </row>
    <row r="870" spans="1:26" x14ac:dyDescent="0.2">
      <c r="A870" t="s">
        <v>95</v>
      </c>
      <c r="B870" t="s">
        <v>96</v>
      </c>
      <c r="C870">
        <v>8</v>
      </c>
      <c r="D870" t="s">
        <v>31</v>
      </c>
      <c r="E870" t="s">
        <v>105</v>
      </c>
      <c r="F870" t="s">
        <v>42</v>
      </c>
      <c r="G870">
        <v>473</v>
      </c>
      <c r="H870" t="s">
        <v>25</v>
      </c>
      <c r="I870" t="s">
        <v>805</v>
      </c>
      <c r="J870">
        <v>20</v>
      </c>
      <c r="K870">
        <v>10</v>
      </c>
      <c r="L870">
        <v>2020</v>
      </c>
      <c r="M870">
        <v>15</v>
      </c>
      <c r="N870">
        <v>32</v>
      </c>
      <c r="O870">
        <v>2</v>
      </c>
      <c r="P870" t="s">
        <v>27</v>
      </c>
      <c r="Q870" t="s">
        <v>126</v>
      </c>
      <c r="R870" t="s">
        <v>1348</v>
      </c>
      <c r="S870" t="s">
        <v>1810</v>
      </c>
      <c r="V870" s="4" t="b">
        <f t="shared" si="56"/>
        <v>1</v>
      </c>
      <c r="W870" s="6" t="b">
        <f t="shared" si="57"/>
        <v>1</v>
      </c>
      <c r="X870" s="4">
        <f t="shared" si="58"/>
        <v>0.64722222222222225</v>
      </c>
      <c r="Y870" s="4">
        <f t="shared" si="59"/>
        <v>0</v>
      </c>
      <c r="Z870" s="7">
        <f>IF(AND(V870,W870,Y870&gt;=Constants!$C$3),TRUE,0)</f>
        <v>0</v>
      </c>
    </row>
    <row r="871" spans="1:26" x14ac:dyDescent="0.2">
      <c r="A871" t="s">
        <v>95</v>
      </c>
      <c r="B871" t="s">
        <v>96</v>
      </c>
      <c r="C871">
        <v>8</v>
      </c>
      <c r="D871" t="s">
        <v>31</v>
      </c>
      <c r="E871" t="s">
        <v>105</v>
      </c>
      <c r="F871" t="s">
        <v>42</v>
      </c>
      <c r="G871">
        <v>474</v>
      </c>
      <c r="H871" t="s">
        <v>25</v>
      </c>
      <c r="I871" t="s">
        <v>774</v>
      </c>
      <c r="J871">
        <v>20</v>
      </c>
      <c r="K871">
        <v>10</v>
      </c>
      <c r="L871">
        <v>2020</v>
      </c>
      <c r="M871">
        <v>15</v>
      </c>
      <c r="N871">
        <v>32</v>
      </c>
      <c r="O871">
        <v>2</v>
      </c>
      <c r="P871" t="s">
        <v>129</v>
      </c>
      <c r="Q871" t="s">
        <v>28</v>
      </c>
      <c r="R871" t="s">
        <v>1348</v>
      </c>
      <c r="S871" t="s">
        <v>1811</v>
      </c>
      <c r="V871" s="4" t="b">
        <f t="shared" si="56"/>
        <v>0</v>
      </c>
      <c r="W871" s="6" t="b">
        <f t="shared" si="57"/>
        <v>1</v>
      </c>
      <c r="X871" s="4">
        <f t="shared" si="58"/>
        <v>0.64722222222222225</v>
      </c>
      <c r="Y871" s="4">
        <f t="shared" si="59"/>
        <v>0</v>
      </c>
      <c r="Z871" s="7">
        <f>IF(AND(V871,W871,Y871&gt;=Constants!$C$3),TRUE,0)</f>
        <v>0</v>
      </c>
    </row>
    <row r="872" spans="1:26" x14ac:dyDescent="0.2">
      <c r="A872" t="s">
        <v>95</v>
      </c>
      <c r="B872" t="s">
        <v>96</v>
      </c>
      <c r="C872">
        <v>8</v>
      </c>
      <c r="D872" t="s">
        <v>31</v>
      </c>
      <c r="E872" t="s">
        <v>105</v>
      </c>
      <c r="F872" t="s">
        <v>42</v>
      </c>
      <c r="G872">
        <v>474</v>
      </c>
      <c r="H872" t="s">
        <v>25</v>
      </c>
      <c r="I872" t="s">
        <v>805</v>
      </c>
      <c r="J872">
        <v>20</v>
      </c>
      <c r="K872">
        <v>10</v>
      </c>
      <c r="L872">
        <v>2020</v>
      </c>
      <c r="M872">
        <v>15</v>
      </c>
      <c r="N872">
        <v>32</v>
      </c>
      <c r="O872">
        <v>27</v>
      </c>
      <c r="P872" t="s">
        <v>129</v>
      </c>
      <c r="Q872" t="s">
        <v>28</v>
      </c>
      <c r="R872" t="s">
        <v>1808</v>
      </c>
      <c r="S872" t="s">
        <v>1812</v>
      </c>
      <c r="V872" s="4" t="b">
        <f t="shared" si="56"/>
        <v>1</v>
      </c>
      <c r="W872" s="6" t="b">
        <f t="shared" si="57"/>
        <v>1</v>
      </c>
      <c r="X872" s="4">
        <f t="shared" si="58"/>
        <v>0.64722222222222225</v>
      </c>
      <c r="Y872" s="4">
        <f t="shared" si="59"/>
        <v>0</v>
      </c>
      <c r="Z872" s="7">
        <f>IF(AND(V872,W872,Y872&gt;=Constants!$C$3),TRUE,0)</f>
        <v>0</v>
      </c>
    </row>
    <row r="873" spans="1:26" x14ac:dyDescent="0.2">
      <c r="A873" t="s">
        <v>95</v>
      </c>
      <c r="B873" t="s">
        <v>96</v>
      </c>
      <c r="C873">
        <v>8</v>
      </c>
      <c r="D873" t="s">
        <v>31</v>
      </c>
      <c r="E873" t="s">
        <v>105</v>
      </c>
      <c r="F873" t="s">
        <v>42</v>
      </c>
      <c r="G873">
        <v>475</v>
      </c>
      <c r="H873" t="s">
        <v>25</v>
      </c>
      <c r="I873" t="s">
        <v>774</v>
      </c>
      <c r="J873">
        <v>20</v>
      </c>
      <c r="K873">
        <v>10</v>
      </c>
      <c r="L873">
        <v>2020</v>
      </c>
      <c r="M873">
        <v>15</v>
      </c>
      <c r="N873">
        <v>34</v>
      </c>
      <c r="O873">
        <v>14</v>
      </c>
      <c r="P873" t="s">
        <v>27</v>
      </c>
      <c r="Q873" t="s">
        <v>98</v>
      </c>
      <c r="R873" t="s">
        <v>1653</v>
      </c>
      <c r="S873" t="s">
        <v>1813</v>
      </c>
      <c r="V873" s="4" t="b">
        <f t="shared" si="56"/>
        <v>0</v>
      </c>
      <c r="W873" s="6" t="b">
        <f t="shared" si="57"/>
        <v>1</v>
      </c>
      <c r="X873" s="4">
        <f t="shared" si="58"/>
        <v>0.64861111111111114</v>
      </c>
      <c r="Y873" s="4">
        <f t="shared" si="59"/>
        <v>1.388888888888884E-3</v>
      </c>
      <c r="Z873" s="7">
        <f>IF(AND(V873,W873,Y873&gt;=Constants!$C$3),TRUE,0)</f>
        <v>0</v>
      </c>
    </row>
    <row r="874" spans="1:26" x14ac:dyDescent="0.2">
      <c r="A874" t="s">
        <v>95</v>
      </c>
      <c r="B874" t="s">
        <v>96</v>
      </c>
      <c r="C874">
        <v>8</v>
      </c>
      <c r="D874" t="s">
        <v>31</v>
      </c>
      <c r="E874" t="s">
        <v>105</v>
      </c>
      <c r="F874" t="s">
        <v>42</v>
      </c>
      <c r="G874">
        <v>475</v>
      </c>
      <c r="H874" t="s">
        <v>25</v>
      </c>
      <c r="I874" t="s">
        <v>805</v>
      </c>
      <c r="J874">
        <v>20</v>
      </c>
      <c r="K874">
        <v>10</v>
      </c>
      <c r="L874">
        <v>2020</v>
      </c>
      <c r="M874">
        <v>15</v>
      </c>
      <c r="N874">
        <v>32</v>
      </c>
      <c r="O874">
        <v>27</v>
      </c>
      <c r="P874" t="s">
        <v>27</v>
      </c>
      <c r="Q874" t="s">
        <v>98</v>
      </c>
      <c r="R874" t="s">
        <v>1808</v>
      </c>
      <c r="S874" t="s">
        <v>1814</v>
      </c>
      <c r="V874" s="4" t="b">
        <f t="shared" si="56"/>
        <v>1</v>
      </c>
      <c r="W874" s="6" t="b">
        <f t="shared" si="57"/>
        <v>1</v>
      </c>
      <c r="X874" s="4">
        <f t="shared" si="58"/>
        <v>0.64722222222222225</v>
      </c>
      <c r="Y874" s="4">
        <f t="shared" si="59"/>
        <v>1.388888888888884E-3</v>
      </c>
      <c r="Z874" s="7" t="b">
        <f>IF(AND(V874,W874,Y874&gt;=Constants!$C$3),TRUE,0)</f>
        <v>1</v>
      </c>
    </row>
    <row r="875" spans="1:26" x14ac:dyDescent="0.2">
      <c r="A875" t="s">
        <v>95</v>
      </c>
      <c r="B875" t="s">
        <v>96</v>
      </c>
      <c r="C875">
        <v>8</v>
      </c>
      <c r="D875" t="s">
        <v>31</v>
      </c>
      <c r="E875" t="s">
        <v>105</v>
      </c>
      <c r="F875" t="s">
        <v>42</v>
      </c>
      <c r="G875">
        <v>476</v>
      </c>
      <c r="H875" t="s">
        <v>25</v>
      </c>
      <c r="I875" t="s">
        <v>805</v>
      </c>
      <c r="J875">
        <v>20</v>
      </c>
      <c r="K875">
        <v>10</v>
      </c>
      <c r="L875">
        <v>2020</v>
      </c>
      <c r="M875">
        <v>15</v>
      </c>
      <c r="N875">
        <v>44</v>
      </c>
      <c r="O875">
        <v>20</v>
      </c>
      <c r="P875" t="s">
        <v>27</v>
      </c>
      <c r="Q875" t="s">
        <v>28</v>
      </c>
      <c r="R875" t="s">
        <v>1657</v>
      </c>
      <c r="S875" t="s">
        <v>1815</v>
      </c>
      <c r="V875" s="4" t="b">
        <f t="shared" si="56"/>
        <v>0</v>
      </c>
      <c r="W875" s="6" t="b">
        <f t="shared" si="57"/>
        <v>1</v>
      </c>
      <c r="X875" s="4">
        <f t="shared" si="58"/>
        <v>0.65555555555555556</v>
      </c>
      <c r="Y875" s="4">
        <f t="shared" si="59"/>
        <v>8.3333333333333037E-3</v>
      </c>
      <c r="Z875" s="7">
        <f>IF(AND(V875,W875,Y875&gt;=Constants!$C$3),TRUE,0)</f>
        <v>0</v>
      </c>
    </row>
    <row r="876" spans="1:26" x14ac:dyDescent="0.2">
      <c r="A876" t="s">
        <v>95</v>
      </c>
      <c r="B876" t="s">
        <v>96</v>
      </c>
      <c r="C876">
        <v>8</v>
      </c>
      <c r="D876" t="s">
        <v>31</v>
      </c>
      <c r="E876" t="s">
        <v>105</v>
      </c>
      <c r="F876" t="s">
        <v>42</v>
      </c>
      <c r="G876">
        <v>477</v>
      </c>
      <c r="H876" t="s">
        <v>25</v>
      </c>
      <c r="I876" t="s">
        <v>774</v>
      </c>
      <c r="J876">
        <v>20</v>
      </c>
      <c r="K876">
        <v>10</v>
      </c>
      <c r="L876">
        <v>2020</v>
      </c>
      <c r="M876">
        <v>16</v>
      </c>
      <c r="N876">
        <v>44</v>
      </c>
      <c r="O876">
        <v>22</v>
      </c>
      <c r="P876" t="s">
        <v>27</v>
      </c>
      <c r="Q876" t="s">
        <v>36</v>
      </c>
      <c r="R876" t="s">
        <v>1816</v>
      </c>
      <c r="S876" t="s">
        <v>1817</v>
      </c>
      <c r="V876" s="4" t="b">
        <f t="shared" si="56"/>
        <v>0</v>
      </c>
      <c r="W876" s="6" t="b">
        <f t="shared" si="57"/>
        <v>1</v>
      </c>
      <c r="X876" s="4">
        <f t="shared" si="58"/>
        <v>0.6972222222222223</v>
      </c>
      <c r="Y876" s="4">
        <f t="shared" si="59"/>
        <v>4.1666666666666741E-2</v>
      </c>
      <c r="Z876" s="7">
        <f>IF(AND(V876,W876,Y876&gt;=Constants!$C$3),TRUE,0)</f>
        <v>0</v>
      </c>
    </row>
    <row r="877" spans="1:26" s="8" customFormat="1" x14ac:dyDescent="0.2">
      <c r="A877" s="8" t="s">
        <v>95</v>
      </c>
      <c r="B877" s="8" t="s">
        <v>96</v>
      </c>
      <c r="C877" s="8">
        <v>8</v>
      </c>
      <c r="D877" s="8" t="s">
        <v>31</v>
      </c>
      <c r="E877" s="8" t="s">
        <v>105</v>
      </c>
      <c r="F877" s="8" t="s">
        <v>42</v>
      </c>
      <c r="G877" s="8">
        <v>477</v>
      </c>
      <c r="H877" s="8" t="s">
        <v>25</v>
      </c>
      <c r="I877" s="8" t="s">
        <v>774</v>
      </c>
      <c r="J877" s="8">
        <v>20</v>
      </c>
      <c r="K877" s="8">
        <v>10</v>
      </c>
      <c r="L877" s="8">
        <v>2020</v>
      </c>
      <c r="M877" s="8">
        <v>17</v>
      </c>
      <c r="N877" s="8">
        <v>6</v>
      </c>
      <c r="O877" s="8">
        <v>53</v>
      </c>
      <c r="P877" s="8" t="s">
        <v>27</v>
      </c>
      <c r="Q877" s="8" t="s">
        <v>36</v>
      </c>
      <c r="R877" s="8" t="s">
        <v>1818</v>
      </c>
      <c r="S877" s="8" t="s">
        <v>1819</v>
      </c>
      <c r="V877" s="8" t="b">
        <f t="shared" si="56"/>
        <v>1</v>
      </c>
      <c r="W877" s="15" t="b">
        <f t="shared" si="57"/>
        <v>1</v>
      </c>
      <c r="X877" s="8">
        <f t="shared" si="58"/>
        <v>0.71250000000000002</v>
      </c>
      <c r="Y877" s="8">
        <f t="shared" si="59"/>
        <v>1.5277777777777724E-2</v>
      </c>
      <c r="Z877" s="16" t="b">
        <f>IF(AND(V877,W877,Y877&gt;=Constants!$C$3),TRUE,0)</f>
        <v>1</v>
      </c>
    </row>
    <row r="878" spans="1:26" x14ac:dyDescent="0.2">
      <c r="A878" t="s">
        <v>95</v>
      </c>
      <c r="B878" t="s">
        <v>96</v>
      </c>
      <c r="C878">
        <v>8</v>
      </c>
      <c r="D878" t="s">
        <v>31</v>
      </c>
      <c r="E878" t="s">
        <v>105</v>
      </c>
      <c r="F878" t="s">
        <v>42</v>
      </c>
      <c r="G878">
        <v>478</v>
      </c>
      <c r="H878" t="s">
        <v>25</v>
      </c>
      <c r="I878" t="s">
        <v>774</v>
      </c>
      <c r="J878">
        <v>20</v>
      </c>
      <c r="K878">
        <v>10</v>
      </c>
      <c r="L878">
        <v>2020</v>
      </c>
      <c r="M878">
        <v>16</v>
      </c>
      <c r="N878">
        <v>44</v>
      </c>
      <c r="O878">
        <v>22</v>
      </c>
      <c r="P878" t="s">
        <v>112</v>
      </c>
      <c r="Q878" t="s">
        <v>28</v>
      </c>
      <c r="R878" t="s">
        <v>1816</v>
      </c>
      <c r="S878" t="s">
        <v>1820</v>
      </c>
      <c r="V878" s="4" t="b">
        <f t="shared" si="56"/>
        <v>0</v>
      </c>
      <c r="W878" s="6" t="b">
        <f t="shared" si="57"/>
        <v>1</v>
      </c>
      <c r="X878" s="4">
        <f t="shared" si="58"/>
        <v>0.6972222222222223</v>
      </c>
      <c r="Y878" s="4">
        <f t="shared" si="59"/>
        <v>1.5277777777777724E-2</v>
      </c>
      <c r="Z878" s="7">
        <f>IF(AND(V878,W878,Y878&gt;=Constants!$C$3),TRUE,0)</f>
        <v>0</v>
      </c>
    </row>
    <row r="879" spans="1:26" s="8" customFormat="1" x14ac:dyDescent="0.2">
      <c r="A879" s="8" t="s">
        <v>95</v>
      </c>
      <c r="B879" s="8" t="s">
        <v>96</v>
      </c>
      <c r="C879" s="8">
        <v>8</v>
      </c>
      <c r="D879" s="8" t="s">
        <v>31</v>
      </c>
      <c r="E879" s="8" t="s">
        <v>105</v>
      </c>
      <c r="F879" s="8" t="s">
        <v>42</v>
      </c>
      <c r="G879" s="8">
        <v>478</v>
      </c>
      <c r="H879" s="8" t="s">
        <v>25</v>
      </c>
      <c r="I879" s="8" t="s">
        <v>774</v>
      </c>
      <c r="J879" s="8">
        <v>20</v>
      </c>
      <c r="K879" s="8">
        <v>10</v>
      </c>
      <c r="L879" s="8">
        <v>2020</v>
      </c>
      <c r="M879" s="8">
        <v>17</v>
      </c>
      <c r="N879" s="8">
        <v>6</v>
      </c>
      <c r="O879" s="8">
        <v>53</v>
      </c>
      <c r="P879" s="8" t="s">
        <v>112</v>
      </c>
      <c r="Q879" s="8" t="s">
        <v>28</v>
      </c>
      <c r="R879" s="8" t="s">
        <v>1818</v>
      </c>
      <c r="S879" s="8" t="s">
        <v>1821</v>
      </c>
      <c r="V879" s="8" t="b">
        <f t="shared" si="56"/>
        <v>1</v>
      </c>
      <c r="W879" s="15" t="b">
        <f t="shared" si="57"/>
        <v>1</v>
      </c>
      <c r="X879" s="8">
        <f t="shared" si="58"/>
        <v>0.71250000000000002</v>
      </c>
      <c r="Y879" s="8">
        <f t="shared" si="59"/>
        <v>1.5277777777777724E-2</v>
      </c>
      <c r="Z879" s="16" t="b">
        <f>IF(AND(V879,W879,Y879&gt;=Constants!$C$3),TRUE,0)</f>
        <v>1</v>
      </c>
    </row>
    <row r="880" spans="1:26" x14ac:dyDescent="0.2">
      <c r="A880" t="s">
        <v>95</v>
      </c>
      <c r="B880" t="s">
        <v>96</v>
      </c>
      <c r="C880">
        <v>8</v>
      </c>
      <c r="D880" t="s">
        <v>31</v>
      </c>
      <c r="E880" t="s">
        <v>105</v>
      </c>
      <c r="F880" t="s">
        <v>42</v>
      </c>
      <c r="G880">
        <v>479</v>
      </c>
      <c r="H880" t="s">
        <v>25</v>
      </c>
      <c r="I880" t="s">
        <v>774</v>
      </c>
      <c r="J880">
        <v>21</v>
      </c>
      <c r="K880">
        <v>10</v>
      </c>
      <c r="L880">
        <v>2020</v>
      </c>
      <c r="M880">
        <v>5</v>
      </c>
      <c r="N880">
        <v>7</v>
      </c>
      <c r="O880">
        <v>56</v>
      </c>
      <c r="P880" t="s">
        <v>27</v>
      </c>
      <c r="Q880" t="s">
        <v>28</v>
      </c>
      <c r="R880" t="s">
        <v>641</v>
      </c>
      <c r="S880" t="s">
        <v>1822</v>
      </c>
      <c r="V880" s="4" t="b">
        <f t="shared" si="56"/>
        <v>0</v>
      </c>
      <c r="W880" s="6" t="b">
        <f t="shared" si="57"/>
        <v>0</v>
      </c>
      <c r="X880" s="4">
        <f t="shared" si="58"/>
        <v>0.21319444444444444</v>
      </c>
      <c r="Y880" s="4" t="str">
        <f t="shared" si="59"/>
        <v xml:space="preserve"> </v>
      </c>
      <c r="Z880" s="7">
        <f>IF(AND(V880,W880,Y880&gt;=Constants!$C$3),TRUE,0)</f>
        <v>0</v>
      </c>
    </row>
    <row r="881" spans="1:26" x14ac:dyDescent="0.2">
      <c r="A881" t="s">
        <v>95</v>
      </c>
      <c r="B881" t="s">
        <v>96</v>
      </c>
      <c r="C881">
        <v>8</v>
      </c>
      <c r="D881" t="s">
        <v>31</v>
      </c>
      <c r="E881" t="s">
        <v>105</v>
      </c>
      <c r="F881" t="s">
        <v>42</v>
      </c>
      <c r="G881">
        <v>480</v>
      </c>
      <c r="H881" t="s">
        <v>102</v>
      </c>
      <c r="I881" t="s">
        <v>774</v>
      </c>
      <c r="J881">
        <v>21</v>
      </c>
      <c r="K881">
        <v>10</v>
      </c>
      <c r="L881">
        <v>2020</v>
      </c>
      <c r="M881">
        <v>5</v>
      </c>
      <c r="N881">
        <v>7</v>
      </c>
      <c r="O881">
        <v>56</v>
      </c>
      <c r="P881" t="s">
        <v>27</v>
      </c>
      <c r="Q881" t="s">
        <v>28</v>
      </c>
      <c r="R881" t="s">
        <v>641</v>
      </c>
      <c r="S881" t="s">
        <v>1823</v>
      </c>
      <c r="V881" s="4" t="b">
        <f t="shared" si="56"/>
        <v>0</v>
      </c>
      <c r="W881" s="6" t="b">
        <f t="shared" si="57"/>
        <v>1</v>
      </c>
      <c r="X881" s="4">
        <f t="shared" si="58"/>
        <v>0.21319444444444444</v>
      </c>
      <c r="Y881" s="4">
        <f t="shared" si="59"/>
        <v>0</v>
      </c>
      <c r="Z881" s="7">
        <f>IF(AND(V881,W881,Y881&gt;=Constants!$C$3),TRUE,0)</f>
        <v>0</v>
      </c>
    </row>
    <row r="882" spans="1:26" x14ac:dyDescent="0.2">
      <c r="A882" t="s">
        <v>95</v>
      </c>
      <c r="B882" t="s">
        <v>96</v>
      </c>
      <c r="C882">
        <v>8</v>
      </c>
      <c r="D882" t="s">
        <v>31</v>
      </c>
      <c r="E882" t="s">
        <v>105</v>
      </c>
      <c r="F882" t="s">
        <v>42</v>
      </c>
      <c r="G882">
        <v>480</v>
      </c>
      <c r="H882" t="s">
        <v>102</v>
      </c>
      <c r="I882" t="s">
        <v>26</v>
      </c>
      <c r="J882">
        <v>21</v>
      </c>
      <c r="K882">
        <v>10</v>
      </c>
      <c r="L882">
        <v>2020</v>
      </c>
      <c r="M882">
        <v>5</v>
      </c>
      <c r="N882">
        <v>23</v>
      </c>
      <c r="O882">
        <v>57</v>
      </c>
      <c r="P882" t="s">
        <v>27</v>
      </c>
      <c r="Q882" t="s">
        <v>28</v>
      </c>
      <c r="R882" t="s">
        <v>436</v>
      </c>
      <c r="S882" t="s">
        <v>437</v>
      </c>
      <c r="V882" s="4" t="b">
        <f t="shared" si="56"/>
        <v>1</v>
      </c>
      <c r="W882" s="6" t="b">
        <f t="shared" si="57"/>
        <v>1</v>
      </c>
      <c r="X882" s="4">
        <f t="shared" si="58"/>
        <v>0.22430555555555556</v>
      </c>
      <c r="Y882" s="4">
        <f t="shared" si="59"/>
        <v>1.1111111111111127E-2</v>
      </c>
      <c r="Z882" s="7" t="b">
        <f>IF(AND(V882,W882,Y882&gt;=Constants!$C$3),TRUE,0)</f>
        <v>1</v>
      </c>
    </row>
    <row r="883" spans="1:26" x14ac:dyDescent="0.2">
      <c r="A883" t="s">
        <v>95</v>
      </c>
      <c r="B883" t="s">
        <v>96</v>
      </c>
      <c r="C883">
        <v>8</v>
      </c>
      <c r="D883" t="s">
        <v>31</v>
      </c>
      <c r="E883" t="s">
        <v>105</v>
      </c>
      <c r="F883" t="s">
        <v>42</v>
      </c>
      <c r="G883">
        <v>481</v>
      </c>
      <c r="H883" t="s">
        <v>25</v>
      </c>
      <c r="I883" t="s">
        <v>774</v>
      </c>
      <c r="J883">
        <v>21</v>
      </c>
      <c r="K883">
        <v>10</v>
      </c>
      <c r="L883">
        <v>2020</v>
      </c>
      <c r="M883">
        <v>5</v>
      </c>
      <c r="N883">
        <v>9</v>
      </c>
      <c r="O883">
        <v>19</v>
      </c>
      <c r="P883" t="s">
        <v>112</v>
      </c>
      <c r="Q883" t="s">
        <v>28</v>
      </c>
      <c r="R883" t="s">
        <v>643</v>
      </c>
      <c r="S883" t="s">
        <v>1824</v>
      </c>
      <c r="V883" s="4" t="b">
        <f t="shared" si="56"/>
        <v>0</v>
      </c>
      <c r="W883" s="6" t="b">
        <f t="shared" si="57"/>
        <v>1</v>
      </c>
      <c r="X883" s="4">
        <f t="shared" si="58"/>
        <v>0.21458333333333335</v>
      </c>
      <c r="Y883" s="4">
        <f t="shared" si="59"/>
        <v>9.7222222222222154E-3</v>
      </c>
      <c r="Z883" s="7">
        <f>IF(AND(V883,W883,Y883&gt;=Constants!$C$3),TRUE,0)</f>
        <v>0</v>
      </c>
    </row>
    <row r="884" spans="1:26" x14ac:dyDescent="0.2">
      <c r="A884" t="s">
        <v>95</v>
      </c>
      <c r="B884" t="s">
        <v>96</v>
      </c>
      <c r="C884">
        <v>8</v>
      </c>
      <c r="D884" t="s">
        <v>31</v>
      </c>
      <c r="E884" t="s">
        <v>105</v>
      </c>
      <c r="F884" t="s">
        <v>42</v>
      </c>
      <c r="G884">
        <v>482</v>
      </c>
      <c r="H884" t="s">
        <v>102</v>
      </c>
      <c r="I884" t="s">
        <v>774</v>
      </c>
      <c r="J884">
        <v>21</v>
      </c>
      <c r="K884">
        <v>10</v>
      </c>
      <c r="L884">
        <v>2020</v>
      </c>
      <c r="M884">
        <v>5</v>
      </c>
      <c r="N884">
        <v>9</v>
      </c>
      <c r="O884">
        <v>19</v>
      </c>
      <c r="P884" t="s">
        <v>27</v>
      </c>
      <c r="Q884" t="s">
        <v>28</v>
      </c>
      <c r="R884" t="s">
        <v>643</v>
      </c>
      <c r="S884" t="s">
        <v>1825</v>
      </c>
      <c r="V884" s="4" t="b">
        <f t="shared" si="56"/>
        <v>0</v>
      </c>
      <c r="W884" s="6" t="b">
        <f t="shared" si="57"/>
        <v>1</v>
      </c>
      <c r="X884" s="4">
        <f t="shared" si="58"/>
        <v>0.21458333333333335</v>
      </c>
      <c r="Y884" s="4">
        <f t="shared" si="59"/>
        <v>0</v>
      </c>
      <c r="Z884" s="7">
        <f>IF(AND(V884,W884,Y884&gt;=Constants!$C$3),TRUE,0)</f>
        <v>0</v>
      </c>
    </row>
    <row r="885" spans="1:26" x14ac:dyDescent="0.2">
      <c r="A885" t="s">
        <v>95</v>
      </c>
      <c r="B885" t="s">
        <v>96</v>
      </c>
      <c r="C885">
        <v>8</v>
      </c>
      <c r="D885" t="s">
        <v>31</v>
      </c>
      <c r="E885" t="s">
        <v>105</v>
      </c>
      <c r="F885" t="s">
        <v>42</v>
      </c>
      <c r="G885">
        <v>483</v>
      </c>
      <c r="H885" t="s">
        <v>102</v>
      </c>
      <c r="I885" t="s">
        <v>774</v>
      </c>
      <c r="J885">
        <v>21</v>
      </c>
      <c r="K885">
        <v>10</v>
      </c>
      <c r="L885">
        <v>2020</v>
      </c>
      <c r="M885">
        <v>5</v>
      </c>
      <c r="N885">
        <v>9</v>
      </c>
      <c r="O885">
        <v>19</v>
      </c>
      <c r="P885" t="s">
        <v>27</v>
      </c>
      <c r="Q885" t="s">
        <v>28</v>
      </c>
      <c r="R885" t="s">
        <v>643</v>
      </c>
      <c r="S885" t="s">
        <v>1826</v>
      </c>
      <c r="V885" s="4" t="b">
        <f t="shared" si="56"/>
        <v>0</v>
      </c>
      <c r="W885" s="6" t="b">
        <f t="shared" si="57"/>
        <v>1</v>
      </c>
      <c r="X885" s="4">
        <f t="shared" si="58"/>
        <v>0.21458333333333335</v>
      </c>
      <c r="Y885" s="4">
        <f t="shared" si="59"/>
        <v>0</v>
      </c>
      <c r="Z885" s="7">
        <f>IF(AND(V885,W885,Y885&gt;=Constants!$C$3),TRUE,0)</f>
        <v>0</v>
      </c>
    </row>
    <row r="886" spans="1:26" x14ac:dyDescent="0.2">
      <c r="A886" t="s">
        <v>95</v>
      </c>
      <c r="B886" t="s">
        <v>96</v>
      </c>
      <c r="C886">
        <v>8</v>
      </c>
      <c r="D886" t="s">
        <v>31</v>
      </c>
      <c r="E886" t="s">
        <v>105</v>
      </c>
      <c r="F886" t="s">
        <v>42</v>
      </c>
      <c r="G886">
        <v>484</v>
      </c>
      <c r="H886" t="s">
        <v>25</v>
      </c>
      <c r="I886" t="s">
        <v>774</v>
      </c>
      <c r="J886">
        <v>21</v>
      </c>
      <c r="K886">
        <v>10</v>
      </c>
      <c r="L886">
        <v>2020</v>
      </c>
      <c r="M886">
        <v>5</v>
      </c>
      <c r="N886">
        <v>18</v>
      </c>
      <c r="O886">
        <v>20</v>
      </c>
      <c r="P886" t="s">
        <v>27</v>
      </c>
      <c r="Q886" t="s">
        <v>28</v>
      </c>
      <c r="R886" t="s">
        <v>1827</v>
      </c>
      <c r="S886" t="s">
        <v>1828</v>
      </c>
      <c r="V886" s="4" t="b">
        <f t="shared" si="56"/>
        <v>0</v>
      </c>
      <c r="W886" s="6" t="b">
        <f t="shared" si="57"/>
        <v>1</v>
      </c>
      <c r="X886" s="4">
        <f t="shared" si="58"/>
        <v>0.22083333333333333</v>
      </c>
      <c r="Y886" s="4">
        <f t="shared" si="59"/>
        <v>6.2499999999999778E-3</v>
      </c>
      <c r="Z886" s="7">
        <f>IF(AND(V886,W886,Y886&gt;=Constants!$C$3),TRUE,0)</f>
        <v>0</v>
      </c>
    </row>
    <row r="887" spans="1:26" x14ac:dyDescent="0.2">
      <c r="A887" t="s">
        <v>95</v>
      </c>
      <c r="B887" t="s">
        <v>96</v>
      </c>
      <c r="C887">
        <v>8</v>
      </c>
      <c r="D887" t="s">
        <v>31</v>
      </c>
      <c r="E887" t="s">
        <v>105</v>
      </c>
      <c r="F887" t="s">
        <v>42</v>
      </c>
      <c r="G887">
        <v>485</v>
      </c>
      <c r="H887" t="s">
        <v>102</v>
      </c>
      <c r="I887" t="s">
        <v>774</v>
      </c>
      <c r="J887">
        <v>21</v>
      </c>
      <c r="K887">
        <v>10</v>
      </c>
      <c r="L887">
        <v>2020</v>
      </c>
      <c r="M887">
        <v>5</v>
      </c>
      <c r="N887">
        <v>23</v>
      </c>
      <c r="O887">
        <v>57</v>
      </c>
      <c r="P887" t="s">
        <v>112</v>
      </c>
      <c r="Q887" t="s">
        <v>28</v>
      </c>
      <c r="R887" t="s">
        <v>436</v>
      </c>
      <c r="S887" t="s">
        <v>1829</v>
      </c>
      <c r="V887" s="4" t="b">
        <f t="shared" si="56"/>
        <v>0</v>
      </c>
      <c r="W887" s="6" t="b">
        <f t="shared" si="57"/>
        <v>1</v>
      </c>
      <c r="X887" s="4">
        <f t="shared" si="58"/>
        <v>0.22430555555555556</v>
      </c>
      <c r="Y887" s="4">
        <f t="shared" si="59"/>
        <v>3.4722222222222376E-3</v>
      </c>
      <c r="Z887" s="7">
        <f>IF(AND(V887,W887,Y887&gt;=Constants!$C$3),TRUE,0)</f>
        <v>0</v>
      </c>
    </row>
    <row r="888" spans="1:26" x14ac:dyDescent="0.2">
      <c r="A888" t="s">
        <v>95</v>
      </c>
      <c r="B888" t="s">
        <v>96</v>
      </c>
      <c r="C888">
        <v>8</v>
      </c>
      <c r="D888" t="s">
        <v>31</v>
      </c>
      <c r="E888" t="s">
        <v>105</v>
      </c>
      <c r="F888" t="s">
        <v>42</v>
      </c>
      <c r="G888">
        <v>486</v>
      </c>
      <c r="H888" t="s">
        <v>25</v>
      </c>
      <c r="I888" t="s">
        <v>774</v>
      </c>
      <c r="J888">
        <v>21</v>
      </c>
      <c r="K888">
        <v>10</v>
      </c>
      <c r="L888">
        <v>2020</v>
      </c>
      <c r="M888">
        <v>5</v>
      </c>
      <c r="N888">
        <v>25</v>
      </c>
      <c r="O888">
        <v>55</v>
      </c>
      <c r="P888" t="s">
        <v>27</v>
      </c>
      <c r="Q888" t="s">
        <v>28</v>
      </c>
      <c r="R888" t="s">
        <v>647</v>
      </c>
      <c r="S888" t="s">
        <v>1830</v>
      </c>
      <c r="V888" s="4" t="b">
        <f t="shared" si="56"/>
        <v>0</v>
      </c>
      <c r="W888" s="6" t="b">
        <f t="shared" si="57"/>
        <v>1</v>
      </c>
      <c r="X888" s="4">
        <f t="shared" si="58"/>
        <v>0.22569444444444445</v>
      </c>
      <c r="Y888" s="4">
        <f t="shared" si="59"/>
        <v>1.388888888888884E-3</v>
      </c>
      <c r="Z888" s="7">
        <f>IF(AND(V888,W888,Y888&gt;=Constants!$C$3),TRUE,0)</f>
        <v>0</v>
      </c>
    </row>
    <row r="889" spans="1:26" x14ac:dyDescent="0.2">
      <c r="A889" t="s">
        <v>95</v>
      </c>
      <c r="B889" t="s">
        <v>96</v>
      </c>
      <c r="C889">
        <v>8</v>
      </c>
      <c r="D889" t="s">
        <v>31</v>
      </c>
      <c r="E889" t="s">
        <v>105</v>
      </c>
      <c r="F889" t="s">
        <v>42</v>
      </c>
      <c r="G889">
        <v>487</v>
      </c>
      <c r="H889" t="s">
        <v>25</v>
      </c>
      <c r="I889" t="s">
        <v>774</v>
      </c>
      <c r="J889">
        <v>21</v>
      </c>
      <c r="K889">
        <v>10</v>
      </c>
      <c r="L889">
        <v>2020</v>
      </c>
      <c r="M889">
        <v>6</v>
      </c>
      <c r="N889">
        <v>15</v>
      </c>
      <c r="O889">
        <v>26</v>
      </c>
      <c r="P889" t="s">
        <v>27</v>
      </c>
      <c r="Q889" t="s">
        <v>98</v>
      </c>
      <c r="R889" t="s">
        <v>1831</v>
      </c>
      <c r="S889" t="s">
        <v>1832</v>
      </c>
      <c r="V889" s="4" t="b">
        <f t="shared" si="56"/>
        <v>0</v>
      </c>
      <c r="W889" s="6" t="b">
        <f t="shared" si="57"/>
        <v>1</v>
      </c>
      <c r="X889" s="4">
        <f t="shared" si="58"/>
        <v>0.26041666666666669</v>
      </c>
      <c r="Y889" s="4">
        <f t="shared" si="59"/>
        <v>3.4722222222222238E-2</v>
      </c>
      <c r="Z889" s="7">
        <f>IF(AND(V889,W889,Y889&gt;=Constants!$C$3),TRUE,0)</f>
        <v>0</v>
      </c>
    </row>
    <row r="890" spans="1:26" x14ac:dyDescent="0.2">
      <c r="A890" t="s">
        <v>95</v>
      </c>
      <c r="B890" t="s">
        <v>96</v>
      </c>
      <c r="C890">
        <v>8</v>
      </c>
      <c r="D890" t="s">
        <v>31</v>
      </c>
      <c r="E890" t="s">
        <v>105</v>
      </c>
      <c r="F890" t="s">
        <v>42</v>
      </c>
      <c r="G890">
        <v>488</v>
      </c>
      <c r="H890" t="s">
        <v>25</v>
      </c>
      <c r="I890" t="s">
        <v>774</v>
      </c>
      <c r="J890">
        <v>21</v>
      </c>
      <c r="K890">
        <v>10</v>
      </c>
      <c r="L890">
        <v>2020</v>
      </c>
      <c r="M890">
        <v>6</v>
      </c>
      <c r="N890">
        <v>26</v>
      </c>
      <c r="O890">
        <v>17</v>
      </c>
      <c r="P890" t="s">
        <v>27</v>
      </c>
      <c r="Q890" t="s">
        <v>126</v>
      </c>
      <c r="R890" t="s">
        <v>1833</v>
      </c>
      <c r="S890" t="s">
        <v>1834</v>
      </c>
      <c r="V890" s="4" t="b">
        <f t="shared" si="56"/>
        <v>0</v>
      </c>
      <c r="W890" s="6" t="b">
        <f t="shared" si="57"/>
        <v>1</v>
      </c>
      <c r="X890" s="4">
        <f t="shared" si="58"/>
        <v>0.26805555555555555</v>
      </c>
      <c r="Y890" s="4">
        <f t="shared" si="59"/>
        <v>7.6388888888888618E-3</v>
      </c>
      <c r="Z890" s="7">
        <f>IF(AND(V890,W890,Y890&gt;=Constants!$C$3),TRUE,0)</f>
        <v>0</v>
      </c>
    </row>
    <row r="891" spans="1:26" x14ac:dyDescent="0.2">
      <c r="A891" t="s">
        <v>95</v>
      </c>
      <c r="B891" t="s">
        <v>96</v>
      </c>
      <c r="C891">
        <v>8</v>
      </c>
      <c r="D891" t="s">
        <v>31</v>
      </c>
      <c r="E891" t="s">
        <v>105</v>
      </c>
      <c r="F891" t="s">
        <v>42</v>
      </c>
      <c r="G891">
        <v>489</v>
      </c>
      <c r="H891" t="s">
        <v>25</v>
      </c>
      <c r="I891" t="s">
        <v>805</v>
      </c>
      <c r="J891">
        <v>21</v>
      </c>
      <c r="K891">
        <v>10</v>
      </c>
      <c r="L891">
        <v>2020</v>
      </c>
      <c r="M891">
        <v>6</v>
      </c>
      <c r="N891">
        <v>26</v>
      </c>
      <c r="O891">
        <v>17</v>
      </c>
      <c r="P891" t="s">
        <v>129</v>
      </c>
      <c r="Q891" t="s">
        <v>28</v>
      </c>
      <c r="R891" t="s">
        <v>1833</v>
      </c>
      <c r="S891" t="s">
        <v>1835</v>
      </c>
      <c r="V891" s="4" t="b">
        <f t="shared" si="56"/>
        <v>0</v>
      </c>
      <c r="W891" s="6" t="b">
        <f t="shared" si="57"/>
        <v>1</v>
      </c>
      <c r="X891" s="4">
        <f t="shared" si="58"/>
        <v>0.26805555555555555</v>
      </c>
      <c r="Y891" s="4">
        <f t="shared" si="59"/>
        <v>0</v>
      </c>
      <c r="Z891" s="7">
        <f>IF(AND(V891,W891,Y891&gt;=Constants!$C$3),TRUE,0)</f>
        <v>0</v>
      </c>
    </row>
    <row r="892" spans="1:26" x14ac:dyDescent="0.2">
      <c r="A892" t="s">
        <v>95</v>
      </c>
      <c r="B892" t="s">
        <v>96</v>
      </c>
      <c r="C892">
        <v>8</v>
      </c>
      <c r="D892" t="s">
        <v>31</v>
      </c>
      <c r="E892" t="s">
        <v>105</v>
      </c>
      <c r="F892" t="s">
        <v>42</v>
      </c>
      <c r="G892">
        <v>490</v>
      </c>
      <c r="H892" t="s">
        <v>25</v>
      </c>
      <c r="I892" t="s">
        <v>774</v>
      </c>
      <c r="J892">
        <v>21</v>
      </c>
      <c r="K892">
        <v>10</v>
      </c>
      <c r="L892">
        <v>2020</v>
      </c>
      <c r="M892">
        <v>6</v>
      </c>
      <c r="N892">
        <v>42</v>
      </c>
      <c r="O892">
        <v>29</v>
      </c>
      <c r="P892" t="s">
        <v>27</v>
      </c>
      <c r="Q892" t="s">
        <v>28</v>
      </c>
      <c r="R892" t="s">
        <v>1836</v>
      </c>
      <c r="S892" t="s">
        <v>1837</v>
      </c>
      <c r="V892" s="4" t="b">
        <f t="shared" si="56"/>
        <v>0</v>
      </c>
      <c r="W892" s="6" t="b">
        <f t="shared" si="57"/>
        <v>1</v>
      </c>
      <c r="X892" s="4">
        <f t="shared" si="58"/>
        <v>0.27916666666666667</v>
      </c>
      <c r="Y892" s="4">
        <f t="shared" si="59"/>
        <v>1.1111111111111127E-2</v>
      </c>
      <c r="Z892" s="7">
        <f>IF(AND(V892,W892,Y892&gt;=Constants!$C$3),TRUE,0)</f>
        <v>0</v>
      </c>
    </row>
    <row r="893" spans="1:26" x14ac:dyDescent="0.2">
      <c r="A893" t="s">
        <v>95</v>
      </c>
      <c r="B893" t="s">
        <v>96</v>
      </c>
      <c r="C893">
        <v>8</v>
      </c>
      <c r="D893" t="s">
        <v>31</v>
      </c>
      <c r="E893" t="s">
        <v>105</v>
      </c>
      <c r="F893" t="s">
        <v>42</v>
      </c>
      <c r="G893">
        <v>491</v>
      </c>
      <c r="H893" t="s">
        <v>25</v>
      </c>
      <c r="I893" t="s">
        <v>774</v>
      </c>
      <c r="J893">
        <v>21</v>
      </c>
      <c r="K893">
        <v>10</v>
      </c>
      <c r="L893">
        <v>2020</v>
      </c>
      <c r="M893">
        <v>6</v>
      </c>
      <c r="N893">
        <v>42</v>
      </c>
      <c r="O893">
        <v>29</v>
      </c>
      <c r="P893" t="s">
        <v>27</v>
      </c>
      <c r="Q893" t="s">
        <v>28</v>
      </c>
      <c r="R893" t="s">
        <v>1836</v>
      </c>
      <c r="S893" t="s">
        <v>1838</v>
      </c>
      <c r="V893" s="4" t="b">
        <f t="shared" si="56"/>
        <v>0</v>
      </c>
      <c r="W893" s="6" t="b">
        <f t="shared" si="57"/>
        <v>1</v>
      </c>
      <c r="X893" s="4">
        <f t="shared" si="58"/>
        <v>0.27916666666666667</v>
      </c>
      <c r="Y893" s="4">
        <f t="shared" si="59"/>
        <v>0</v>
      </c>
      <c r="Z893" s="7">
        <f>IF(AND(V893,W893,Y893&gt;=Constants!$C$3),TRUE,0)</f>
        <v>0</v>
      </c>
    </row>
    <row r="894" spans="1:26" x14ac:dyDescent="0.2">
      <c r="A894" t="s">
        <v>95</v>
      </c>
      <c r="B894" t="s">
        <v>96</v>
      </c>
      <c r="C894">
        <v>8</v>
      </c>
      <c r="D894" t="s">
        <v>31</v>
      </c>
      <c r="E894" t="s">
        <v>105</v>
      </c>
      <c r="F894" t="s">
        <v>42</v>
      </c>
      <c r="G894">
        <v>492</v>
      </c>
      <c r="H894" t="s">
        <v>102</v>
      </c>
      <c r="I894" t="s">
        <v>774</v>
      </c>
      <c r="J894">
        <v>21</v>
      </c>
      <c r="K894">
        <v>10</v>
      </c>
      <c r="L894">
        <v>2020</v>
      </c>
      <c r="M894">
        <v>17</v>
      </c>
      <c r="N894">
        <v>14</v>
      </c>
      <c r="O894">
        <v>9</v>
      </c>
      <c r="P894" t="s">
        <v>112</v>
      </c>
      <c r="Q894" t="s">
        <v>28</v>
      </c>
      <c r="R894" t="s">
        <v>1839</v>
      </c>
      <c r="S894" t="s">
        <v>1840</v>
      </c>
      <c r="V894" s="4" t="b">
        <f t="shared" si="56"/>
        <v>0</v>
      </c>
      <c r="W894" s="6" t="b">
        <f t="shared" si="57"/>
        <v>1</v>
      </c>
      <c r="X894" s="4">
        <f t="shared" si="58"/>
        <v>0.71805555555555556</v>
      </c>
      <c r="Y894" s="4">
        <f t="shared" si="59"/>
        <v>0.43888888888888888</v>
      </c>
      <c r="Z894" s="7">
        <f>IF(AND(V894,W894,Y894&gt;=Constants!$C$3),TRUE,0)</f>
        <v>0</v>
      </c>
    </row>
    <row r="895" spans="1:26" x14ac:dyDescent="0.2">
      <c r="A895" t="s">
        <v>95</v>
      </c>
      <c r="B895" t="s">
        <v>96</v>
      </c>
      <c r="C895">
        <v>8</v>
      </c>
      <c r="D895" t="s">
        <v>31</v>
      </c>
      <c r="E895" t="s">
        <v>105</v>
      </c>
      <c r="F895" t="s">
        <v>42</v>
      </c>
      <c r="G895">
        <v>493</v>
      </c>
      <c r="H895" t="s">
        <v>102</v>
      </c>
      <c r="I895" t="s">
        <v>774</v>
      </c>
      <c r="J895">
        <v>22</v>
      </c>
      <c r="K895">
        <v>10</v>
      </c>
      <c r="L895">
        <v>2020</v>
      </c>
      <c r="M895">
        <v>18</v>
      </c>
      <c r="N895">
        <v>3</v>
      </c>
      <c r="O895">
        <v>57</v>
      </c>
      <c r="P895" t="s">
        <v>27</v>
      </c>
      <c r="Q895" t="s">
        <v>28</v>
      </c>
      <c r="R895" t="s">
        <v>1841</v>
      </c>
      <c r="S895" t="s">
        <v>1842</v>
      </c>
      <c r="V895" s="4" t="b">
        <f t="shared" si="56"/>
        <v>0</v>
      </c>
      <c r="W895" s="6" t="b">
        <f t="shared" si="57"/>
        <v>0</v>
      </c>
      <c r="X895" s="4">
        <f t="shared" si="58"/>
        <v>0.75208333333333333</v>
      </c>
      <c r="Y895" s="4" t="str">
        <f t="shared" si="59"/>
        <v xml:space="preserve"> </v>
      </c>
      <c r="Z895" s="7">
        <f>IF(AND(V895,W895,Y895&gt;=Constants!$C$3),TRUE,0)</f>
        <v>0</v>
      </c>
    </row>
    <row r="896" spans="1:26" x14ac:dyDescent="0.2">
      <c r="A896" t="s">
        <v>95</v>
      </c>
      <c r="B896" t="s">
        <v>96</v>
      </c>
      <c r="C896">
        <v>8</v>
      </c>
      <c r="D896" t="s">
        <v>31</v>
      </c>
      <c r="E896" t="s">
        <v>105</v>
      </c>
      <c r="F896" t="s">
        <v>42</v>
      </c>
      <c r="G896">
        <v>494</v>
      </c>
      <c r="H896" t="s">
        <v>102</v>
      </c>
      <c r="I896" t="s">
        <v>774</v>
      </c>
      <c r="J896">
        <v>23</v>
      </c>
      <c r="K896">
        <v>10</v>
      </c>
      <c r="L896">
        <v>2020</v>
      </c>
      <c r="M896">
        <v>6</v>
      </c>
      <c r="N896">
        <v>0</v>
      </c>
      <c r="O896">
        <v>9</v>
      </c>
      <c r="P896" t="s">
        <v>27</v>
      </c>
      <c r="Q896" t="s">
        <v>28</v>
      </c>
      <c r="R896" t="s">
        <v>1843</v>
      </c>
      <c r="S896" t="s">
        <v>1844</v>
      </c>
      <c r="V896" s="4" t="b">
        <f t="shared" si="56"/>
        <v>0</v>
      </c>
      <c r="W896" s="6" t="b">
        <f t="shared" si="57"/>
        <v>0</v>
      </c>
      <c r="X896" s="4">
        <f t="shared" si="58"/>
        <v>0.25</v>
      </c>
      <c r="Y896" s="4" t="str">
        <f t="shared" si="59"/>
        <v xml:space="preserve"> </v>
      </c>
      <c r="Z896" s="7">
        <f>IF(AND(V896,W896,Y896&gt;=Constants!$C$3),TRUE,0)</f>
        <v>0</v>
      </c>
    </row>
    <row r="897" spans="1:26" x14ac:dyDescent="0.2">
      <c r="A897" t="s">
        <v>95</v>
      </c>
      <c r="B897" t="s">
        <v>96</v>
      </c>
      <c r="C897">
        <v>8</v>
      </c>
      <c r="D897" t="s">
        <v>31</v>
      </c>
      <c r="E897" t="s">
        <v>105</v>
      </c>
      <c r="F897" t="s">
        <v>42</v>
      </c>
      <c r="G897">
        <v>495</v>
      </c>
      <c r="H897" t="s">
        <v>25</v>
      </c>
      <c r="I897" t="s">
        <v>774</v>
      </c>
      <c r="J897">
        <v>23</v>
      </c>
      <c r="K897">
        <v>10</v>
      </c>
      <c r="L897">
        <v>2020</v>
      </c>
      <c r="M897">
        <v>6</v>
      </c>
      <c r="N897">
        <v>0</v>
      </c>
      <c r="O897">
        <v>9</v>
      </c>
      <c r="P897" t="s">
        <v>27</v>
      </c>
      <c r="Q897" t="s">
        <v>28</v>
      </c>
      <c r="R897" t="s">
        <v>1843</v>
      </c>
      <c r="S897" t="s">
        <v>1845</v>
      </c>
      <c r="V897" s="4" t="b">
        <f t="shared" si="56"/>
        <v>0</v>
      </c>
      <c r="W897" s="6" t="b">
        <f t="shared" si="57"/>
        <v>1</v>
      </c>
      <c r="X897" s="4">
        <f t="shared" si="58"/>
        <v>0.25</v>
      </c>
      <c r="Y897" s="4">
        <f t="shared" si="59"/>
        <v>0</v>
      </c>
      <c r="Z897" s="7">
        <f>IF(AND(V897,W897,Y897&gt;=Constants!$C$3),TRUE,0)</f>
        <v>0</v>
      </c>
    </row>
    <row r="898" spans="1:26" x14ac:dyDescent="0.2">
      <c r="A898" t="s">
        <v>95</v>
      </c>
      <c r="B898" t="s">
        <v>96</v>
      </c>
      <c r="C898">
        <v>8</v>
      </c>
      <c r="D898" t="s">
        <v>31</v>
      </c>
      <c r="E898" t="s">
        <v>105</v>
      </c>
      <c r="F898" t="s">
        <v>42</v>
      </c>
      <c r="G898">
        <v>495</v>
      </c>
      <c r="H898" t="s">
        <v>25</v>
      </c>
      <c r="I898" t="s">
        <v>805</v>
      </c>
      <c r="J898">
        <v>23</v>
      </c>
      <c r="K898">
        <v>10</v>
      </c>
      <c r="L898">
        <v>2020</v>
      </c>
      <c r="M898">
        <v>6</v>
      </c>
      <c r="N898">
        <v>1</v>
      </c>
      <c r="O898">
        <v>52</v>
      </c>
      <c r="P898" t="s">
        <v>27</v>
      </c>
      <c r="Q898" t="s">
        <v>28</v>
      </c>
      <c r="R898" t="s">
        <v>397</v>
      </c>
      <c r="S898" t="s">
        <v>1846</v>
      </c>
      <c r="V898" s="4" t="b">
        <f t="shared" si="56"/>
        <v>1</v>
      </c>
      <c r="W898" s="6" t="b">
        <f t="shared" si="57"/>
        <v>1</v>
      </c>
      <c r="X898" s="4">
        <f t="shared" si="58"/>
        <v>0.25069444444444444</v>
      </c>
      <c r="Y898" s="4">
        <f t="shared" si="59"/>
        <v>6.9444444444444198E-4</v>
      </c>
      <c r="Z898" s="7" t="b">
        <f>IF(AND(V898,W898,Y898&gt;=Constants!$C$3),TRUE,0)</f>
        <v>1</v>
      </c>
    </row>
    <row r="899" spans="1:26" x14ac:dyDescent="0.2">
      <c r="A899" t="s">
        <v>95</v>
      </c>
      <c r="B899" t="s">
        <v>96</v>
      </c>
      <c r="C899">
        <v>8</v>
      </c>
      <c r="D899" t="s">
        <v>31</v>
      </c>
      <c r="E899" t="s">
        <v>105</v>
      </c>
      <c r="F899" t="s">
        <v>42</v>
      </c>
      <c r="G899">
        <v>496</v>
      </c>
      <c r="H899" t="s">
        <v>102</v>
      </c>
      <c r="I899" t="s">
        <v>26</v>
      </c>
      <c r="J899">
        <v>23</v>
      </c>
      <c r="K899">
        <v>10</v>
      </c>
      <c r="L899">
        <v>2020</v>
      </c>
      <c r="M899">
        <v>6</v>
      </c>
      <c r="N899">
        <v>0</v>
      </c>
      <c r="O899">
        <v>49</v>
      </c>
      <c r="P899" t="s">
        <v>27</v>
      </c>
      <c r="Q899" t="s">
        <v>28</v>
      </c>
      <c r="R899" t="s">
        <v>438</v>
      </c>
      <c r="S899" t="s">
        <v>439</v>
      </c>
      <c r="V899" s="4" t="b">
        <f t="shared" si="56"/>
        <v>0</v>
      </c>
      <c r="W899" s="6" t="b">
        <f t="shared" si="57"/>
        <v>1</v>
      </c>
      <c r="X899" s="4">
        <f t="shared" si="58"/>
        <v>0.25</v>
      </c>
      <c r="Y899" s="4">
        <f t="shared" si="59"/>
        <v>6.9444444444444198E-4</v>
      </c>
      <c r="Z899" s="7">
        <f>IF(AND(V899,W899,Y899&gt;=Constants!$C$3),TRUE,0)</f>
        <v>0</v>
      </c>
    </row>
    <row r="900" spans="1:26" x14ac:dyDescent="0.2">
      <c r="A900" t="s">
        <v>95</v>
      </c>
      <c r="B900" t="s">
        <v>96</v>
      </c>
      <c r="C900">
        <v>8</v>
      </c>
      <c r="D900" t="s">
        <v>31</v>
      </c>
      <c r="E900" t="s">
        <v>105</v>
      </c>
      <c r="F900" t="s">
        <v>42</v>
      </c>
      <c r="G900">
        <v>497</v>
      </c>
      <c r="H900" t="s">
        <v>25</v>
      </c>
      <c r="I900" t="s">
        <v>774</v>
      </c>
      <c r="J900">
        <v>23</v>
      </c>
      <c r="K900">
        <v>10</v>
      </c>
      <c r="L900">
        <v>2020</v>
      </c>
      <c r="M900">
        <v>7</v>
      </c>
      <c r="N900">
        <v>30</v>
      </c>
      <c r="O900">
        <v>3</v>
      </c>
      <c r="P900" t="s">
        <v>27</v>
      </c>
      <c r="Q900" t="s">
        <v>28</v>
      </c>
      <c r="R900" t="s">
        <v>1847</v>
      </c>
      <c r="S900" t="s">
        <v>1848</v>
      </c>
      <c r="V900" s="4" t="b">
        <f t="shared" si="56"/>
        <v>0</v>
      </c>
      <c r="W900" s="6" t="b">
        <f t="shared" si="57"/>
        <v>1</v>
      </c>
      <c r="X900" s="4">
        <f t="shared" si="58"/>
        <v>0.3125</v>
      </c>
      <c r="Y900" s="4">
        <f t="shared" si="59"/>
        <v>6.25E-2</v>
      </c>
      <c r="Z900" s="7">
        <f>IF(AND(V900,W900,Y900&gt;=Constants!$C$3),TRUE,0)</f>
        <v>0</v>
      </c>
    </row>
    <row r="901" spans="1:26" x14ac:dyDescent="0.2">
      <c r="A901" t="s">
        <v>95</v>
      </c>
      <c r="B901" t="s">
        <v>96</v>
      </c>
      <c r="C901">
        <v>8</v>
      </c>
      <c r="D901" t="s">
        <v>31</v>
      </c>
      <c r="E901" t="s">
        <v>105</v>
      </c>
      <c r="F901" t="s">
        <v>42</v>
      </c>
      <c r="G901">
        <v>498</v>
      </c>
      <c r="H901" t="s">
        <v>25</v>
      </c>
      <c r="I901" t="s">
        <v>774</v>
      </c>
      <c r="J901">
        <v>23</v>
      </c>
      <c r="K901">
        <v>10</v>
      </c>
      <c r="L901">
        <v>2020</v>
      </c>
      <c r="M901">
        <v>8</v>
      </c>
      <c r="N901">
        <v>26</v>
      </c>
      <c r="O901">
        <v>39</v>
      </c>
      <c r="P901" t="s">
        <v>27</v>
      </c>
      <c r="Q901" t="s">
        <v>98</v>
      </c>
      <c r="R901" t="s">
        <v>1849</v>
      </c>
      <c r="S901" t="s">
        <v>1850</v>
      </c>
      <c r="V901" s="4" t="b">
        <f t="shared" si="56"/>
        <v>0</v>
      </c>
      <c r="W901" s="6" t="b">
        <f t="shared" si="57"/>
        <v>1</v>
      </c>
      <c r="X901" s="4">
        <f t="shared" si="58"/>
        <v>0.35138888888888892</v>
      </c>
      <c r="Y901" s="4">
        <f t="shared" si="59"/>
        <v>3.8888888888888917E-2</v>
      </c>
      <c r="Z901" s="7">
        <f>IF(AND(V901,W901,Y901&gt;=Constants!$C$3),TRUE,0)</f>
        <v>0</v>
      </c>
    </row>
    <row r="902" spans="1:26" x14ac:dyDescent="0.2">
      <c r="A902" t="s">
        <v>95</v>
      </c>
      <c r="B902" t="s">
        <v>96</v>
      </c>
      <c r="C902">
        <v>8</v>
      </c>
      <c r="D902" t="s">
        <v>31</v>
      </c>
      <c r="E902" t="s">
        <v>105</v>
      </c>
      <c r="F902" t="s">
        <v>42</v>
      </c>
      <c r="G902">
        <v>499</v>
      </c>
      <c r="H902" t="s">
        <v>25</v>
      </c>
      <c r="I902" t="s">
        <v>774</v>
      </c>
      <c r="J902">
        <v>23</v>
      </c>
      <c r="K902">
        <v>10</v>
      </c>
      <c r="L902">
        <v>2020</v>
      </c>
      <c r="M902">
        <v>8</v>
      </c>
      <c r="N902">
        <v>32</v>
      </c>
      <c r="O902">
        <v>35</v>
      </c>
      <c r="P902" t="s">
        <v>27</v>
      </c>
      <c r="Q902" t="s">
        <v>126</v>
      </c>
      <c r="R902" t="s">
        <v>1851</v>
      </c>
      <c r="S902" t="s">
        <v>1852</v>
      </c>
      <c r="V902" s="4" t="b">
        <f t="shared" si="56"/>
        <v>0</v>
      </c>
      <c r="W902" s="6" t="b">
        <f t="shared" si="57"/>
        <v>1</v>
      </c>
      <c r="X902" s="4">
        <f t="shared" si="58"/>
        <v>0.35555555555555557</v>
      </c>
      <c r="Y902" s="4">
        <f t="shared" si="59"/>
        <v>4.1666666666666519E-3</v>
      </c>
      <c r="Z902" s="7">
        <f>IF(AND(V902,W902,Y902&gt;=Constants!$C$3),TRUE,0)</f>
        <v>0</v>
      </c>
    </row>
    <row r="903" spans="1:26" x14ac:dyDescent="0.2">
      <c r="A903" t="s">
        <v>95</v>
      </c>
      <c r="B903" t="s">
        <v>96</v>
      </c>
      <c r="C903">
        <v>8</v>
      </c>
      <c r="D903" t="s">
        <v>31</v>
      </c>
      <c r="E903" t="s">
        <v>105</v>
      </c>
      <c r="F903" t="s">
        <v>42</v>
      </c>
      <c r="G903">
        <v>500</v>
      </c>
      <c r="H903" t="s">
        <v>25</v>
      </c>
      <c r="I903" t="s">
        <v>805</v>
      </c>
      <c r="J903">
        <v>23</v>
      </c>
      <c r="K903">
        <v>10</v>
      </c>
      <c r="L903">
        <v>2020</v>
      </c>
      <c r="M903">
        <v>8</v>
      </c>
      <c r="N903">
        <v>32</v>
      </c>
      <c r="O903">
        <v>35</v>
      </c>
      <c r="P903" t="s">
        <v>129</v>
      </c>
      <c r="Q903" t="s">
        <v>28</v>
      </c>
      <c r="R903" t="s">
        <v>1851</v>
      </c>
      <c r="S903" t="s">
        <v>1853</v>
      </c>
      <c r="V903" s="4" t="b">
        <f t="shared" si="56"/>
        <v>0</v>
      </c>
      <c r="W903" s="6" t="b">
        <f t="shared" si="57"/>
        <v>1</v>
      </c>
      <c r="X903" s="4">
        <f t="shared" si="58"/>
        <v>0.35555555555555557</v>
      </c>
      <c r="Y903" s="4">
        <f t="shared" si="59"/>
        <v>0</v>
      </c>
      <c r="Z903" s="7">
        <f>IF(AND(V903,W903,Y903&gt;=Constants!$C$3),TRUE,0)</f>
        <v>0</v>
      </c>
    </row>
    <row r="904" spans="1:26" x14ac:dyDescent="0.2">
      <c r="A904" t="s">
        <v>95</v>
      </c>
      <c r="B904" t="s">
        <v>96</v>
      </c>
      <c r="C904">
        <v>8</v>
      </c>
      <c r="D904" t="s">
        <v>22</v>
      </c>
      <c r="E904" t="s">
        <v>97</v>
      </c>
      <c r="F904" t="s">
        <v>54</v>
      </c>
      <c r="G904">
        <v>501</v>
      </c>
      <c r="H904" t="s">
        <v>25</v>
      </c>
      <c r="I904" t="s">
        <v>774</v>
      </c>
      <c r="J904">
        <v>23</v>
      </c>
      <c r="K904">
        <v>10</v>
      </c>
      <c r="L904">
        <v>2020</v>
      </c>
      <c r="M904">
        <v>9</v>
      </c>
      <c r="N904">
        <v>13</v>
      </c>
      <c r="O904">
        <v>59</v>
      </c>
      <c r="P904" t="s">
        <v>27</v>
      </c>
      <c r="Q904" t="s">
        <v>98</v>
      </c>
      <c r="R904" t="s">
        <v>1854</v>
      </c>
      <c r="S904" t="s">
        <v>1855</v>
      </c>
      <c r="V904" s="4" t="b">
        <f t="shared" si="56"/>
        <v>0</v>
      </c>
      <c r="W904" s="6" t="b">
        <f t="shared" si="57"/>
        <v>1</v>
      </c>
      <c r="X904" s="4">
        <f t="shared" si="58"/>
        <v>0.3840277777777778</v>
      </c>
      <c r="Y904" s="4">
        <f t="shared" si="59"/>
        <v>2.8472222222222232E-2</v>
      </c>
      <c r="Z904" s="7">
        <f>IF(AND(V904,W904,Y904&gt;=Constants!$C$3),TRUE,0)</f>
        <v>0</v>
      </c>
    </row>
    <row r="905" spans="1:26" x14ac:dyDescent="0.2">
      <c r="A905" t="s">
        <v>95</v>
      </c>
      <c r="B905" t="s">
        <v>96</v>
      </c>
      <c r="C905">
        <v>8</v>
      </c>
      <c r="D905" t="s">
        <v>22</v>
      </c>
      <c r="E905" t="s">
        <v>97</v>
      </c>
      <c r="F905" t="s">
        <v>54</v>
      </c>
      <c r="G905">
        <v>501</v>
      </c>
      <c r="H905" t="s">
        <v>25</v>
      </c>
      <c r="I905" t="s">
        <v>26</v>
      </c>
      <c r="J905">
        <v>23</v>
      </c>
      <c r="K905">
        <v>10</v>
      </c>
      <c r="L905">
        <v>2020</v>
      </c>
      <c r="M905">
        <v>9</v>
      </c>
      <c r="N905">
        <v>13</v>
      </c>
      <c r="O905">
        <v>42</v>
      </c>
      <c r="P905" t="s">
        <v>27</v>
      </c>
      <c r="Q905" t="s">
        <v>98</v>
      </c>
      <c r="R905" t="s">
        <v>440</v>
      </c>
      <c r="S905" t="s">
        <v>441</v>
      </c>
      <c r="V905" s="4" t="b">
        <f t="shared" si="56"/>
        <v>1</v>
      </c>
      <c r="W905" s="6" t="b">
        <f t="shared" si="57"/>
        <v>1</v>
      </c>
      <c r="X905" s="4">
        <f t="shared" si="58"/>
        <v>0.3840277777777778</v>
      </c>
      <c r="Y905" s="4">
        <f t="shared" si="59"/>
        <v>0</v>
      </c>
      <c r="Z905" s="7">
        <f>IF(AND(V905,W905,Y905&gt;=Constants!$C$3),TRUE,0)</f>
        <v>0</v>
      </c>
    </row>
    <row r="906" spans="1:26" x14ac:dyDescent="0.2">
      <c r="A906" t="s">
        <v>95</v>
      </c>
      <c r="B906" t="s">
        <v>96</v>
      </c>
      <c r="C906">
        <v>8</v>
      </c>
      <c r="D906" t="s">
        <v>22</v>
      </c>
      <c r="E906" t="s">
        <v>97</v>
      </c>
      <c r="F906" t="s">
        <v>54</v>
      </c>
      <c r="G906">
        <v>501</v>
      </c>
      <c r="H906" t="s">
        <v>25</v>
      </c>
      <c r="I906" t="s">
        <v>805</v>
      </c>
      <c r="J906">
        <v>23</v>
      </c>
      <c r="K906">
        <v>10</v>
      </c>
      <c r="L906">
        <v>2020</v>
      </c>
      <c r="M906">
        <v>9</v>
      </c>
      <c r="N906">
        <v>13</v>
      </c>
      <c r="O906">
        <v>44</v>
      </c>
      <c r="P906" t="s">
        <v>27</v>
      </c>
      <c r="Q906" t="s">
        <v>98</v>
      </c>
      <c r="R906" t="s">
        <v>1856</v>
      </c>
      <c r="S906" t="s">
        <v>1857</v>
      </c>
      <c r="V906" s="4" t="b">
        <f t="shared" si="56"/>
        <v>1</v>
      </c>
      <c r="W906" s="6" t="b">
        <f t="shared" si="57"/>
        <v>1</v>
      </c>
      <c r="X906" s="4">
        <f t="shared" si="58"/>
        <v>0.3840277777777778</v>
      </c>
      <c r="Y906" s="4">
        <f t="shared" si="59"/>
        <v>0</v>
      </c>
      <c r="Z906" s="7">
        <f>IF(AND(V906,W906,Y906&gt;=Constants!$C$3),TRUE,0)</f>
        <v>0</v>
      </c>
    </row>
    <row r="907" spans="1:26" x14ac:dyDescent="0.2">
      <c r="A907" t="s">
        <v>95</v>
      </c>
      <c r="B907" t="s">
        <v>96</v>
      </c>
      <c r="C907">
        <v>8</v>
      </c>
      <c r="D907" t="s">
        <v>31</v>
      </c>
      <c r="E907" t="s">
        <v>105</v>
      </c>
      <c r="F907" t="s">
        <v>42</v>
      </c>
      <c r="G907">
        <v>502</v>
      </c>
      <c r="H907" t="s">
        <v>25</v>
      </c>
      <c r="I907" t="s">
        <v>774</v>
      </c>
      <c r="J907">
        <v>23</v>
      </c>
      <c r="K907">
        <v>10</v>
      </c>
      <c r="L907">
        <v>2020</v>
      </c>
      <c r="M907">
        <v>13</v>
      </c>
      <c r="N907">
        <v>59</v>
      </c>
      <c r="O907">
        <v>59</v>
      </c>
      <c r="P907" t="s">
        <v>112</v>
      </c>
      <c r="Q907" t="s">
        <v>28</v>
      </c>
      <c r="R907" t="s">
        <v>442</v>
      </c>
      <c r="S907" t="s">
        <v>1858</v>
      </c>
      <c r="V907" s="4" t="b">
        <f t="shared" si="56"/>
        <v>0</v>
      </c>
      <c r="W907" s="6" t="b">
        <f t="shared" si="57"/>
        <v>1</v>
      </c>
      <c r="X907" s="4">
        <f t="shared" si="58"/>
        <v>0.58263888888888882</v>
      </c>
      <c r="Y907" s="4">
        <f t="shared" si="59"/>
        <v>0.19861111111111102</v>
      </c>
      <c r="Z907" s="7">
        <f>IF(AND(V907,W907,Y907&gt;=Constants!$C$3),TRUE,0)</f>
        <v>0</v>
      </c>
    </row>
    <row r="908" spans="1:26" x14ac:dyDescent="0.2">
      <c r="A908" t="s">
        <v>95</v>
      </c>
      <c r="B908" t="s">
        <v>96</v>
      </c>
      <c r="C908">
        <v>8</v>
      </c>
      <c r="D908" t="s">
        <v>31</v>
      </c>
      <c r="E908" t="s">
        <v>105</v>
      </c>
      <c r="F908" t="s">
        <v>42</v>
      </c>
      <c r="G908">
        <v>503</v>
      </c>
      <c r="H908" t="s">
        <v>25</v>
      </c>
      <c r="I908" t="s">
        <v>774</v>
      </c>
      <c r="J908">
        <v>23</v>
      </c>
      <c r="K908">
        <v>10</v>
      </c>
      <c r="L908">
        <v>2020</v>
      </c>
      <c r="M908">
        <v>13</v>
      </c>
      <c r="N908">
        <v>59</v>
      </c>
      <c r="O908">
        <v>59</v>
      </c>
      <c r="P908" t="s">
        <v>112</v>
      </c>
      <c r="Q908" t="s">
        <v>28</v>
      </c>
      <c r="R908" t="s">
        <v>442</v>
      </c>
      <c r="S908" t="s">
        <v>1859</v>
      </c>
      <c r="V908" s="4" t="b">
        <f t="shared" si="56"/>
        <v>0</v>
      </c>
      <c r="W908" s="6" t="b">
        <f t="shared" si="57"/>
        <v>1</v>
      </c>
      <c r="X908" s="4">
        <f t="shared" si="58"/>
        <v>0.58263888888888882</v>
      </c>
      <c r="Y908" s="4">
        <f t="shared" si="59"/>
        <v>0</v>
      </c>
      <c r="Z908" s="7">
        <f>IF(AND(V908,W908,Y908&gt;=Constants!$C$3),TRUE,0)</f>
        <v>0</v>
      </c>
    </row>
    <row r="909" spans="1:26" x14ac:dyDescent="0.2">
      <c r="A909" t="s">
        <v>95</v>
      </c>
      <c r="B909" t="s">
        <v>96</v>
      </c>
      <c r="C909">
        <v>8</v>
      </c>
      <c r="D909" t="s">
        <v>31</v>
      </c>
      <c r="E909" t="s">
        <v>105</v>
      </c>
      <c r="F909" t="s">
        <v>42</v>
      </c>
      <c r="G909">
        <v>504</v>
      </c>
      <c r="H909" t="s">
        <v>25</v>
      </c>
      <c r="I909" t="s">
        <v>26</v>
      </c>
      <c r="J909">
        <v>23</v>
      </c>
      <c r="K909">
        <v>10</v>
      </c>
      <c r="L909">
        <v>2020</v>
      </c>
      <c r="M909">
        <v>13</v>
      </c>
      <c r="N909">
        <v>59</v>
      </c>
      <c r="O909">
        <v>59</v>
      </c>
      <c r="P909" t="s">
        <v>112</v>
      </c>
      <c r="Q909" t="s">
        <v>28</v>
      </c>
      <c r="R909" t="s">
        <v>442</v>
      </c>
      <c r="S909" t="s">
        <v>443</v>
      </c>
      <c r="V909" s="4" t="b">
        <f t="shared" si="56"/>
        <v>0</v>
      </c>
      <c r="W909" s="6" t="b">
        <f t="shared" si="57"/>
        <v>1</v>
      </c>
      <c r="X909" s="4">
        <f t="shared" si="58"/>
        <v>0.58263888888888882</v>
      </c>
      <c r="Y909" s="4">
        <f t="shared" si="59"/>
        <v>0</v>
      </c>
      <c r="Z909" s="7">
        <f>IF(AND(V909,W909,Y909&gt;=Constants!$C$3),TRUE,0)</f>
        <v>0</v>
      </c>
    </row>
    <row r="910" spans="1:26" x14ac:dyDescent="0.2">
      <c r="A910" t="s">
        <v>95</v>
      </c>
      <c r="B910" t="s">
        <v>96</v>
      </c>
      <c r="C910">
        <v>8</v>
      </c>
      <c r="D910" t="s">
        <v>31</v>
      </c>
      <c r="E910" t="s">
        <v>105</v>
      </c>
      <c r="F910" t="s">
        <v>42</v>
      </c>
      <c r="G910">
        <v>505</v>
      </c>
      <c r="H910" t="s">
        <v>25</v>
      </c>
      <c r="I910" t="s">
        <v>774</v>
      </c>
      <c r="J910">
        <v>23</v>
      </c>
      <c r="K910">
        <v>10</v>
      </c>
      <c r="L910">
        <v>2020</v>
      </c>
      <c r="M910">
        <v>14</v>
      </c>
      <c r="N910">
        <v>15</v>
      </c>
      <c r="O910">
        <v>16</v>
      </c>
      <c r="P910" t="s">
        <v>27</v>
      </c>
      <c r="Q910" t="s">
        <v>98</v>
      </c>
      <c r="R910" t="s">
        <v>670</v>
      </c>
      <c r="S910" t="s">
        <v>1860</v>
      </c>
      <c r="V910" s="4" t="b">
        <f t="shared" si="56"/>
        <v>0</v>
      </c>
      <c r="W910" s="6" t="b">
        <f t="shared" si="57"/>
        <v>1</v>
      </c>
      <c r="X910" s="4">
        <f t="shared" si="58"/>
        <v>0.59375</v>
      </c>
      <c r="Y910" s="4">
        <f t="shared" si="59"/>
        <v>1.1111111111111183E-2</v>
      </c>
      <c r="Z910" s="7">
        <f>IF(AND(V910,W910,Y910&gt;=Constants!$C$3),TRUE,0)</f>
        <v>0</v>
      </c>
    </row>
    <row r="911" spans="1:26" x14ac:dyDescent="0.2">
      <c r="A911" t="s">
        <v>95</v>
      </c>
      <c r="B911" t="s">
        <v>96</v>
      </c>
      <c r="C911">
        <v>8</v>
      </c>
      <c r="D911" t="s">
        <v>22</v>
      </c>
      <c r="E911" t="s">
        <v>97</v>
      </c>
      <c r="F911" t="s">
        <v>54</v>
      </c>
      <c r="G911">
        <v>505</v>
      </c>
      <c r="H911" t="s">
        <v>25</v>
      </c>
      <c r="I911" t="s">
        <v>26</v>
      </c>
      <c r="J911">
        <v>23</v>
      </c>
      <c r="K911">
        <v>10</v>
      </c>
      <c r="L911">
        <v>2020</v>
      </c>
      <c r="M911">
        <v>14</v>
      </c>
      <c r="N911">
        <v>14</v>
      </c>
      <c r="O911">
        <v>45</v>
      </c>
      <c r="P911" t="s">
        <v>27</v>
      </c>
      <c r="Q911" t="s">
        <v>98</v>
      </c>
      <c r="R911" t="s">
        <v>444</v>
      </c>
      <c r="S911" t="s">
        <v>445</v>
      </c>
      <c r="V911" s="4" t="b">
        <f t="shared" si="56"/>
        <v>1</v>
      </c>
      <c r="W911" s="6" t="b">
        <f t="shared" si="57"/>
        <v>1</v>
      </c>
      <c r="X911" s="4">
        <f t="shared" si="58"/>
        <v>0.59305555555555556</v>
      </c>
      <c r="Y911" s="4">
        <f t="shared" si="59"/>
        <v>6.9444444444444198E-4</v>
      </c>
      <c r="Z911" s="7" t="b">
        <f>IF(AND(V911,W911,Y911&gt;=Constants!$C$3),TRUE,0)</f>
        <v>1</v>
      </c>
    </row>
    <row r="912" spans="1:26" x14ac:dyDescent="0.2">
      <c r="A912" t="s">
        <v>95</v>
      </c>
      <c r="B912" t="s">
        <v>96</v>
      </c>
      <c r="C912">
        <v>8</v>
      </c>
      <c r="D912" t="s">
        <v>31</v>
      </c>
      <c r="E912" t="s">
        <v>105</v>
      </c>
      <c r="F912" t="s">
        <v>42</v>
      </c>
      <c r="G912">
        <v>506</v>
      </c>
      <c r="H912" t="s">
        <v>25</v>
      </c>
      <c r="I912" t="s">
        <v>26</v>
      </c>
      <c r="J912">
        <v>23</v>
      </c>
      <c r="K912">
        <v>10</v>
      </c>
      <c r="L912">
        <v>2020</v>
      </c>
      <c r="M912">
        <v>14</v>
      </c>
      <c r="N912">
        <v>35</v>
      </c>
      <c r="O912">
        <v>57</v>
      </c>
      <c r="P912" t="s">
        <v>27</v>
      </c>
      <c r="Q912" t="s">
        <v>28</v>
      </c>
      <c r="R912" t="s">
        <v>446</v>
      </c>
      <c r="S912" t="s">
        <v>447</v>
      </c>
      <c r="V912" s="4" t="b">
        <f t="shared" si="56"/>
        <v>0</v>
      </c>
      <c r="W912" s="6" t="b">
        <f t="shared" si="57"/>
        <v>1</v>
      </c>
      <c r="X912" s="4">
        <f t="shared" si="58"/>
        <v>0.60763888888888895</v>
      </c>
      <c r="Y912" s="4">
        <f t="shared" si="59"/>
        <v>1.4583333333333393E-2</v>
      </c>
      <c r="Z912" s="7">
        <f>IF(AND(V912,W912,Y912&gt;=Constants!$C$3),TRUE,0)</f>
        <v>0</v>
      </c>
    </row>
    <row r="913" spans="1:26" x14ac:dyDescent="0.2">
      <c r="A913" t="s">
        <v>95</v>
      </c>
      <c r="B913" t="s">
        <v>96</v>
      </c>
      <c r="C913">
        <v>8</v>
      </c>
      <c r="D913" t="s">
        <v>31</v>
      </c>
      <c r="E913" t="s">
        <v>105</v>
      </c>
      <c r="F913" t="s">
        <v>42</v>
      </c>
      <c r="G913">
        <v>507</v>
      </c>
      <c r="H913" t="s">
        <v>25</v>
      </c>
      <c r="I913" t="s">
        <v>26</v>
      </c>
      <c r="J913">
        <v>23</v>
      </c>
      <c r="K913">
        <v>10</v>
      </c>
      <c r="L913">
        <v>2020</v>
      </c>
      <c r="M913">
        <v>14</v>
      </c>
      <c r="N913">
        <v>36</v>
      </c>
      <c r="O913">
        <v>2</v>
      </c>
      <c r="P913" t="s">
        <v>27</v>
      </c>
      <c r="Q913" t="s">
        <v>28</v>
      </c>
      <c r="R913" t="s">
        <v>448</v>
      </c>
      <c r="S913" t="s">
        <v>449</v>
      </c>
      <c r="V913" s="4" t="b">
        <f t="shared" si="56"/>
        <v>0</v>
      </c>
      <c r="W913" s="6" t="b">
        <f t="shared" si="57"/>
        <v>1</v>
      </c>
      <c r="X913" s="4">
        <f t="shared" si="58"/>
        <v>0.60833333333333328</v>
      </c>
      <c r="Y913" s="4">
        <f t="shared" si="59"/>
        <v>6.9444444444433095E-4</v>
      </c>
      <c r="Z913" s="7">
        <f>IF(AND(V913,W913,Y913&gt;=Constants!$C$3),TRUE,0)</f>
        <v>0</v>
      </c>
    </row>
    <row r="914" spans="1:26" x14ac:dyDescent="0.2">
      <c r="A914" t="s">
        <v>95</v>
      </c>
      <c r="B914" t="s">
        <v>96</v>
      </c>
      <c r="C914">
        <v>8</v>
      </c>
      <c r="D914" t="s">
        <v>31</v>
      </c>
      <c r="E914" t="s">
        <v>105</v>
      </c>
      <c r="F914" t="s">
        <v>42</v>
      </c>
      <c r="G914">
        <v>508</v>
      </c>
      <c r="H914" t="s">
        <v>25</v>
      </c>
      <c r="I914" t="s">
        <v>774</v>
      </c>
      <c r="J914">
        <v>23</v>
      </c>
      <c r="K914">
        <v>10</v>
      </c>
      <c r="L914">
        <v>2020</v>
      </c>
      <c r="M914">
        <v>14</v>
      </c>
      <c r="N914">
        <v>44</v>
      </c>
      <c r="O914">
        <v>53</v>
      </c>
      <c r="P914" t="s">
        <v>27</v>
      </c>
      <c r="Q914" t="s">
        <v>28</v>
      </c>
      <c r="R914" t="s">
        <v>1861</v>
      </c>
      <c r="S914" t="s">
        <v>1862</v>
      </c>
      <c r="V914" s="4" t="b">
        <f t="shared" si="56"/>
        <v>0</v>
      </c>
      <c r="W914" s="6" t="b">
        <f t="shared" si="57"/>
        <v>1</v>
      </c>
      <c r="X914" s="4">
        <f t="shared" si="58"/>
        <v>0.61388888888888882</v>
      </c>
      <c r="Y914" s="4">
        <f t="shared" si="59"/>
        <v>5.5555555555555358E-3</v>
      </c>
      <c r="Z914" s="7">
        <f>IF(AND(V914,W914,Y914&gt;=Constants!$C$3),TRUE,0)</f>
        <v>0</v>
      </c>
    </row>
    <row r="915" spans="1:26" x14ac:dyDescent="0.2">
      <c r="A915" t="s">
        <v>95</v>
      </c>
      <c r="B915" t="s">
        <v>96</v>
      </c>
      <c r="C915">
        <v>8</v>
      </c>
      <c r="D915" t="s">
        <v>31</v>
      </c>
      <c r="E915" t="s">
        <v>105</v>
      </c>
      <c r="F915" t="s">
        <v>42</v>
      </c>
      <c r="G915">
        <v>509</v>
      </c>
      <c r="H915" t="s">
        <v>25</v>
      </c>
      <c r="I915" t="s">
        <v>774</v>
      </c>
      <c r="J915">
        <v>23</v>
      </c>
      <c r="K915">
        <v>10</v>
      </c>
      <c r="L915">
        <v>2020</v>
      </c>
      <c r="M915">
        <v>14</v>
      </c>
      <c r="N915">
        <v>56</v>
      </c>
      <c r="O915">
        <v>37</v>
      </c>
      <c r="P915" t="s">
        <v>27</v>
      </c>
      <c r="Q915" t="s">
        <v>98</v>
      </c>
      <c r="R915" t="s">
        <v>1863</v>
      </c>
      <c r="S915" t="s">
        <v>1864</v>
      </c>
      <c r="V915" s="4" t="b">
        <f t="shared" si="56"/>
        <v>0</v>
      </c>
      <c r="W915" s="6" t="b">
        <f t="shared" si="57"/>
        <v>1</v>
      </c>
      <c r="X915" s="4">
        <f t="shared" si="58"/>
        <v>0.62222222222222223</v>
      </c>
      <c r="Y915" s="4">
        <f t="shared" si="59"/>
        <v>8.3333333333334147E-3</v>
      </c>
      <c r="Z915" s="7">
        <f>IF(AND(V915,W915,Y915&gt;=Constants!$C$3),TRUE,0)</f>
        <v>0</v>
      </c>
    </row>
    <row r="916" spans="1:26" x14ac:dyDescent="0.2">
      <c r="A916" t="s">
        <v>95</v>
      </c>
      <c r="B916" t="s">
        <v>96</v>
      </c>
      <c r="C916">
        <v>8</v>
      </c>
      <c r="D916" t="s">
        <v>22</v>
      </c>
      <c r="E916" t="s">
        <v>97</v>
      </c>
      <c r="F916" t="s">
        <v>54</v>
      </c>
      <c r="G916">
        <v>509</v>
      </c>
      <c r="H916" t="s">
        <v>25</v>
      </c>
      <c r="I916" t="s">
        <v>26</v>
      </c>
      <c r="J916">
        <v>23</v>
      </c>
      <c r="K916">
        <v>10</v>
      </c>
      <c r="L916">
        <v>2020</v>
      </c>
      <c r="M916">
        <v>14</v>
      </c>
      <c r="N916">
        <v>56</v>
      </c>
      <c r="O916">
        <v>16</v>
      </c>
      <c r="P916" t="s">
        <v>27</v>
      </c>
      <c r="Q916" t="s">
        <v>98</v>
      </c>
      <c r="R916" t="s">
        <v>450</v>
      </c>
      <c r="S916" t="s">
        <v>451</v>
      </c>
      <c r="V916" s="4" t="b">
        <f t="shared" ref="V916:V979" si="60">NOT(ISERROR(MATCH(G916,G915,0)))</f>
        <v>1</v>
      </c>
      <c r="W916" s="6" t="b">
        <f t="shared" ref="W916:W979" si="61">IF(DATE(L916,K916,J916)-DATE(L915,K915,J915)&lt;&gt;0,FALSE,TRUE)</f>
        <v>1</v>
      </c>
      <c r="X916" s="4">
        <f t="shared" ref="X916:X979" si="62">TIMEVALUE(CONCATENATE(M916,":",N916))</f>
        <v>0.62222222222222223</v>
      </c>
      <c r="Y916" s="4">
        <f t="shared" ref="Y916:Y979" si="63">IF(ISERROR((X916-X915))," ", IF(W916,ABS(X916-X915)," "))</f>
        <v>0</v>
      </c>
      <c r="Z916" s="7">
        <f>IF(AND(V916,W916,Y916&gt;=Constants!$C$3),TRUE,0)</f>
        <v>0</v>
      </c>
    </row>
    <row r="917" spans="1:26" x14ac:dyDescent="0.2">
      <c r="A917" t="s">
        <v>95</v>
      </c>
      <c r="B917" t="s">
        <v>96</v>
      </c>
      <c r="C917">
        <v>8</v>
      </c>
      <c r="D917" t="s">
        <v>31</v>
      </c>
      <c r="E917" t="s">
        <v>105</v>
      </c>
      <c r="F917" t="s">
        <v>42</v>
      </c>
      <c r="G917">
        <v>509</v>
      </c>
      <c r="H917" t="s">
        <v>25</v>
      </c>
      <c r="I917" t="s">
        <v>805</v>
      </c>
      <c r="J917">
        <v>23</v>
      </c>
      <c r="K917">
        <v>10</v>
      </c>
      <c r="L917">
        <v>2020</v>
      </c>
      <c r="M917">
        <v>14</v>
      </c>
      <c r="N917">
        <v>56</v>
      </c>
      <c r="O917">
        <v>44</v>
      </c>
      <c r="P917" t="s">
        <v>27</v>
      </c>
      <c r="Q917" t="s">
        <v>98</v>
      </c>
      <c r="R917" t="s">
        <v>1865</v>
      </c>
      <c r="S917" t="s">
        <v>1866</v>
      </c>
      <c r="V917" s="4" t="b">
        <f t="shared" si="60"/>
        <v>1</v>
      </c>
      <c r="W917" s="6" t="b">
        <f t="shared" si="61"/>
        <v>1</v>
      </c>
      <c r="X917" s="4">
        <f t="shared" si="62"/>
        <v>0.62222222222222223</v>
      </c>
      <c r="Y917" s="4">
        <f t="shared" si="63"/>
        <v>0</v>
      </c>
      <c r="Z917" s="7">
        <f>IF(AND(V917,W917,Y917&gt;=Constants!$C$3),TRUE,0)</f>
        <v>0</v>
      </c>
    </row>
    <row r="918" spans="1:26" x14ac:dyDescent="0.2">
      <c r="A918" t="s">
        <v>95</v>
      </c>
      <c r="B918" t="s">
        <v>96</v>
      </c>
      <c r="C918">
        <v>8</v>
      </c>
      <c r="D918" t="s">
        <v>31</v>
      </c>
      <c r="E918" t="s">
        <v>105</v>
      </c>
      <c r="F918" t="s">
        <v>42</v>
      </c>
      <c r="G918">
        <v>510</v>
      </c>
      <c r="H918" t="s">
        <v>25</v>
      </c>
      <c r="I918" t="s">
        <v>774</v>
      </c>
      <c r="J918">
        <v>23</v>
      </c>
      <c r="K918">
        <v>10</v>
      </c>
      <c r="L918">
        <v>2020</v>
      </c>
      <c r="M918">
        <v>14</v>
      </c>
      <c r="N918">
        <v>59</v>
      </c>
      <c r="O918">
        <v>56</v>
      </c>
      <c r="P918" t="s">
        <v>28</v>
      </c>
      <c r="Q918" t="s">
        <v>28</v>
      </c>
      <c r="R918" t="s">
        <v>1867</v>
      </c>
      <c r="S918" t="s">
        <v>1868</v>
      </c>
      <c r="V918" s="4" t="b">
        <f t="shared" si="60"/>
        <v>0</v>
      </c>
      <c r="W918" s="6" t="b">
        <f t="shared" si="61"/>
        <v>1</v>
      </c>
      <c r="X918" s="4">
        <f t="shared" si="62"/>
        <v>0.62430555555555556</v>
      </c>
      <c r="Y918" s="4">
        <f t="shared" si="63"/>
        <v>2.0833333333333259E-3</v>
      </c>
      <c r="Z918" s="7">
        <f>IF(AND(V918,W918,Y918&gt;=Constants!$C$3),TRUE,0)</f>
        <v>0</v>
      </c>
    </row>
    <row r="919" spans="1:26" x14ac:dyDescent="0.2">
      <c r="A919" t="s">
        <v>95</v>
      </c>
      <c r="B919" t="s">
        <v>96</v>
      </c>
      <c r="C919">
        <v>8</v>
      </c>
      <c r="D919" t="s">
        <v>31</v>
      </c>
      <c r="E919" t="s">
        <v>105</v>
      </c>
      <c r="F919" t="s">
        <v>42</v>
      </c>
      <c r="G919">
        <v>511</v>
      </c>
      <c r="H919" t="s">
        <v>25</v>
      </c>
      <c r="I919" t="s">
        <v>774</v>
      </c>
      <c r="J919">
        <v>23</v>
      </c>
      <c r="K919">
        <v>10</v>
      </c>
      <c r="L919">
        <v>2020</v>
      </c>
      <c r="M919">
        <v>15</v>
      </c>
      <c r="N919">
        <v>0</v>
      </c>
      <c r="O919">
        <v>5</v>
      </c>
      <c r="P919" t="s">
        <v>27</v>
      </c>
      <c r="Q919" t="s">
        <v>98</v>
      </c>
      <c r="R919" t="s">
        <v>751</v>
      </c>
      <c r="S919" t="s">
        <v>1869</v>
      </c>
      <c r="V919" s="4" t="b">
        <f t="shared" si="60"/>
        <v>0</v>
      </c>
      <c r="W919" s="6" t="b">
        <f t="shared" si="61"/>
        <v>1</v>
      </c>
      <c r="X919" s="4">
        <f t="shared" si="62"/>
        <v>0.625</v>
      </c>
      <c r="Y919" s="4">
        <f t="shared" si="63"/>
        <v>6.9444444444444198E-4</v>
      </c>
      <c r="Z919" s="7">
        <f>IF(AND(V919,W919,Y919&gt;=Constants!$C$3),TRUE,0)</f>
        <v>0</v>
      </c>
    </row>
    <row r="920" spans="1:26" x14ac:dyDescent="0.2">
      <c r="A920" t="s">
        <v>95</v>
      </c>
      <c r="B920" t="s">
        <v>96</v>
      </c>
      <c r="C920">
        <v>8</v>
      </c>
      <c r="D920" t="s">
        <v>31</v>
      </c>
      <c r="E920" t="s">
        <v>105</v>
      </c>
      <c r="F920" t="s">
        <v>42</v>
      </c>
      <c r="G920">
        <v>512</v>
      </c>
      <c r="H920" t="s">
        <v>25</v>
      </c>
      <c r="I920" t="s">
        <v>774</v>
      </c>
      <c r="J920">
        <v>23</v>
      </c>
      <c r="K920">
        <v>10</v>
      </c>
      <c r="L920">
        <v>2020</v>
      </c>
      <c r="M920">
        <v>15</v>
      </c>
      <c r="N920">
        <v>0</v>
      </c>
      <c r="O920">
        <v>36</v>
      </c>
      <c r="P920" t="s">
        <v>27</v>
      </c>
      <c r="Q920" t="s">
        <v>28</v>
      </c>
      <c r="R920" t="s">
        <v>1870</v>
      </c>
      <c r="S920" t="s">
        <v>1871</v>
      </c>
      <c r="V920" s="4" t="b">
        <f t="shared" si="60"/>
        <v>0</v>
      </c>
      <c r="W920" s="6" t="b">
        <f t="shared" si="61"/>
        <v>1</v>
      </c>
      <c r="X920" s="4">
        <f t="shared" si="62"/>
        <v>0.625</v>
      </c>
      <c r="Y920" s="4">
        <f t="shared" si="63"/>
        <v>0</v>
      </c>
      <c r="Z920" s="7">
        <f>IF(AND(V920,W920,Y920&gt;=Constants!$C$3),TRUE,0)</f>
        <v>0</v>
      </c>
    </row>
    <row r="921" spans="1:26" x14ac:dyDescent="0.2">
      <c r="A921" t="s">
        <v>95</v>
      </c>
      <c r="B921" t="s">
        <v>96</v>
      </c>
      <c r="C921">
        <v>8</v>
      </c>
      <c r="D921" t="s">
        <v>31</v>
      </c>
      <c r="E921" t="s">
        <v>105</v>
      </c>
      <c r="F921" t="s">
        <v>42</v>
      </c>
      <c r="G921">
        <v>512</v>
      </c>
      <c r="H921" t="s">
        <v>25</v>
      </c>
      <c r="I921" t="s">
        <v>805</v>
      </c>
      <c r="J921">
        <v>23</v>
      </c>
      <c r="K921">
        <v>10</v>
      </c>
      <c r="L921">
        <v>2020</v>
      </c>
      <c r="M921">
        <v>15</v>
      </c>
      <c r="N921">
        <v>0</v>
      </c>
      <c r="O921">
        <v>44</v>
      </c>
      <c r="P921" t="s">
        <v>27</v>
      </c>
      <c r="Q921" t="s">
        <v>28</v>
      </c>
      <c r="R921" t="s">
        <v>1872</v>
      </c>
      <c r="S921" t="s">
        <v>1873</v>
      </c>
      <c r="V921" s="4" t="b">
        <f t="shared" si="60"/>
        <v>1</v>
      </c>
      <c r="W921" s="6" t="b">
        <f t="shared" si="61"/>
        <v>1</v>
      </c>
      <c r="X921" s="4">
        <f t="shared" si="62"/>
        <v>0.625</v>
      </c>
      <c r="Y921" s="4">
        <f t="shared" si="63"/>
        <v>0</v>
      </c>
      <c r="Z921" s="7">
        <f>IF(AND(V921,W921,Y921&gt;=Constants!$C$3),TRUE,0)</f>
        <v>0</v>
      </c>
    </row>
    <row r="922" spans="1:26" x14ac:dyDescent="0.2">
      <c r="A922" t="s">
        <v>95</v>
      </c>
      <c r="B922" t="s">
        <v>96</v>
      </c>
      <c r="C922">
        <v>8</v>
      </c>
      <c r="D922" t="s">
        <v>31</v>
      </c>
      <c r="E922" t="s">
        <v>105</v>
      </c>
      <c r="F922" t="s">
        <v>42</v>
      </c>
      <c r="G922">
        <v>513</v>
      </c>
      <c r="H922" t="s">
        <v>25</v>
      </c>
      <c r="I922" t="s">
        <v>774</v>
      </c>
      <c r="J922">
        <v>23</v>
      </c>
      <c r="K922">
        <v>10</v>
      </c>
      <c r="L922">
        <v>2020</v>
      </c>
      <c r="M922">
        <v>15</v>
      </c>
      <c r="N922">
        <v>0</v>
      </c>
      <c r="O922">
        <v>36</v>
      </c>
      <c r="P922" t="s">
        <v>27</v>
      </c>
      <c r="Q922" t="s">
        <v>28</v>
      </c>
      <c r="R922" t="s">
        <v>1870</v>
      </c>
      <c r="S922" t="s">
        <v>1874</v>
      </c>
      <c r="V922" s="4" t="b">
        <f t="shared" si="60"/>
        <v>0</v>
      </c>
      <c r="W922" s="6" t="b">
        <f t="shared" si="61"/>
        <v>1</v>
      </c>
      <c r="X922" s="4">
        <f t="shared" si="62"/>
        <v>0.625</v>
      </c>
      <c r="Y922" s="4">
        <f t="shared" si="63"/>
        <v>0</v>
      </c>
      <c r="Z922" s="7">
        <f>IF(AND(V922,W922,Y922&gt;=Constants!$C$3),TRUE,0)</f>
        <v>0</v>
      </c>
    </row>
    <row r="923" spans="1:26" x14ac:dyDescent="0.2">
      <c r="A923" t="s">
        <v>95</v>
      </c>
      <c r="B923" t="s">
        <v>96</v>
      </c>
      <c r="C923">
        <v>8</v>
      </c>
      <c r="D923" t="s">
        <v>31</v>
      </c>
      <c r="E923" t="s">
        <v>105</v>
      </c>
      <c r="F923" t="s">
        <v>42</v>
      </c>
      <c r="G923">
        <v>513</v>
      </c>
      <c r="H923" t="s">
        <v>25</v>
      </c>
      <c r="I923" t="s">
        <v>805</v>
      </c>
      <c r="J923">
        <v>23</v>
      </c>
      <c r="K923">
        <v>10</v>
      </c>
      <c r="L923">
        <v>2020</v>
      </c>
      <c r="M923">
        <v>15</v>
      </c>
      <c r="N923">
        <v>0</v>
      </c>
      <c r="O923">
        <v>44</v>
      </c>
      <c r="P923" t="s">
        <v>27</v>
      </c>
      <c r="Q923" t="s">
        <v>28</v>
      </c>
      <c r="R923" t="s">
        <v>1872</v>
      </c>
      <c r="S923" t="s">
        <v>1875</v>
      </c>
      <c r="V923" s="4" t="b">
        <f t="shared" si="60"/>
        <v>1</v>
      </c>
      <c r="W923" s="6" t="b">
        <f t="shared" si="61"/>
        <v>1</v>
      </c>
      <c r="X923" s="4">
        <f t="shared" si="62"/>
        <v>0.625</v>
      </c>
      <c r="Y923" s="4">
        <f t="shared" si="63"/>
        <v>0</v>
      </c>
      <c r="Z923" s="7">
        <f>IF(AND(V923,W923,Y923&gt;=Constants!$C$3),TRUE,0)</f>
        <v>0</v>
      </c>
    </row>
    <row r="924" spans="1:26" x14ac:dyDescent="0.2">
      <c r="A924" t="s">
        <v>95</v>
      </c>
      <c r="B924" t="s">
        <v>96</v>
      </c>
      <c r="C924">
        <v>8</v>
      </c>
      <c r="D924" t="s">
        <v>31</v>
      </c>
      <c r="E924" t="s">
        <v>105</v>
      </c>
      <c r="F924" t="s">
        <v>42</v>
      </c>
      <c r="G924">
        <v>514</v>
      </c>
      <c r="H924" t="s">
        <v>25</v>
      </c>
      <c r="I924" t="s">
        <v>774</v>
      </c>
      <c r="J924">
        <v>23</v>
      </c>
      <c r="K924">
        <v>10</v>
      </c>
      <c r="L924">
        <v>2020</v>
      </c>
      <c r="M924">
        <v>15</v>
      </c>
      <c r="N924">
        <v>2</v>
      </c>
      <c r="O924">
        <v>11</v>
      </c>
      <c r="P924" t="s">
        <v>27</v>
      </c>
      <c r="Q924" t="s">
        <v>98</v>
      </c>
      <c r="R924" t="s">
        <v>661</v>
      </c>
      <c r="S924" t="s">
        <v>1876</v>
      </c>
      <c r="V924" s="4" t="b">
        <f t="shared" si="60"/>
        <v>0</v>
      </c>
      <c r="W924" s="6" t="b">
        <f t="shared" si="61"/>
        <v>1</v>
      </c>
      <c r="X924" s="4">
        <f t="shared" si="62"/>
        <v>0.62638888888888888</v>
      </c>
      <c r="Y924" s="4">
        <f t="shared" si="63"/>
        <v>1.388888888888884E-3</v>
      </c>
      <c r="Z924" s="7">
        <f>IF(AND(V924,W924,Y924&gt;=Constants!$C$3),TRUE,0)</f>
        <v>0</v>
      </c>
    </row>
    <row r="925" spans="1:26" x14ac:dyDescent="0.2">
      <c r="A925" t="s">
        <v>95</v>
      </c>
      <c r="B925" t="s">
        <v>96</v>
      </c>
      <c r="C925">
        <v>8</v>
      </c>
      <c r="D925" t="s">
        <v>31</v>
      </c>
      <c r="E925" t="s">
        <v>105</v>
      </c>
      <c r="F925" t="s">
        <v>42</v>
      </c>
      <c r="G925">
        <v>514</v>
      </c>
      <c r="H925" t="s">
        <v>25</v>
      </c>
      <c r="I925" t="s">
        <v>774</v>
      </c>
      <c r="J925">
        <v>25</v>
      </c>
      <c r="K925">
        <v>10</v>
      </c>
      <c r="L925">
        <v>2020</v>
      </c>
      <c r="M925">
        <v>13</v>
      </c>
      <c r="N925">
        <v>9</v>
      </c>
      <c r="O925">
        <v>18</v>
      </c>
      <c r="P925" t="s">
        <v>27</v>
      </c>
      <c r="Q925" t="s">
        <v>98</v>
      </c>
      <c r="R925" t="s">
        <v>1877</v>
      </c>
      <c r="S925" t="s">
        <v>1878</v>
      </c>
      <c r="V925" s="4" t="b">
        <f t="shared" si="60"/>
        <v>1</v>
      </c>
      <c r="W925" s="6" t="b">
        <f t="shared" si="61"/>
        <v>0</v>
      </c>
      <c r="X925" s="4">
        <f t="shared" si="62"/>
        <v>0.54791666666666672</v>
      </c>
      <c r="Y925" s="4" t="str">
        <f t="shared" si="63"/>
        <v xml:space="preserve"> </v>
      </c>
      <c r="Z925" s="7">
        <f>IF(AND(V925,W925,Y925&gt;=Constants!$C$3),TRUE,0)</f>
        <v>0</v>
      </c>
    </row>
    <row r="926" spans="1:26" x14ac:dyDescent="0.2">
      <c r="A926" t="s">
        <v>95</v>
      </c>
      <c r="B926" t="s">
        <v>96</v>
      </c>
      <c r="C926">
        <v>8</v>
      </c>
      <c r="D926" t="s">
        <v>22</v>
      </c>
      <c r="E926" t="s">
        <v>97</v>
      </c>
      <c r="F926" t="s">
        <v>54</v>
      </c>
      <c r="G926">
        <v>514</v>
      </c>
      <c r="H926" t="s">
        <v>25</v>
      </c>
      <c r="I926" t="s">
        <v>26</v>
      </c>
      <c r="J926">
        <v>23</v>
      </c>
      <c r="K926">
        <v>10</v>
      </c>
      <c r="L926">
        <v>2020</v>
      </c>
      <c r="M926">
        <v>15</v>
      </c>
      <c r="N926">
        <v>2</v>
      </c>
      <c r="O926">
        <v>24</v>
      </c>
      <c r="P926" t="s">
        <v>27</v>
      </c>
      <c r="Q926" t="s">
        <v>98</v>
      </c>
      <c r="R926" t="s">
        <v>452</v>
      </c>
      <c r="S926" t="s">
        <v>453</v>
      </c>
      <c r="V926" s="4" t="b">
        <f t="shared" si="60"/>
        <v>1</v>
      </c>
      <c r="W926" s="6" t="b">
        <f t="shared" si="61"/>
        <v>0</v>
      </c>
      <c r="X926" s="4">
        <f t="shared" si="62"/>
        <v>0.62638888888888888</v>
      </c>
      <c r="Y926" s="4" t="str">
        <f t="shared" si="63"/>
        <v xml:space="preserve"> </v>
      </c>
      <c r="Z926" s="7">
        <f>IF(AND(V926,W926,Y926&gt;=Constants!$C$3),TRUE,0)</f>
        <v>0</v>
      </c>
    </row>
    <row r="927" spans="1:26" x14ac:dyDescent="0.2">
      <c r="A927" t="s">
        <v>95</v>
      </c>
      <c r="B927" t="s">
        <v>96</v>
      </c>
      <c r="C927">
        <v>8</v>
      </c>
      <c r="D927" t="s">
        <v>31</v>
      </c>
      <c r="E927" t="s">
        <v>105</v>
      </c>
      <c r="F927" t="s">
        <v>42</v>
      </c>
      <c r="G927">
        <v>515</v>
      </c>
      <c r="H927" t="s">
        <v>25</v>
      </c>
      <c r="I927" t="s">
        <v>774</v>
      </c>
      <c r="J927">
        <v>24</v>
      </c>
      <c r="K927">
        <v>10</v>
      </c>
      <c r="L927">
        <v>2020</v>
      </c>
      <c r="M927">
        <v>7</v>
      </c>
      <c r="N927">
        <v>13</v>
      </c>
      <c r="O927">
        <v>6</v>
      </c>
      <c r="P927" t="s">
        <v>112</v>
      </c>
      <c r="Q927" t="s">
        <v>28</v>
      </c>
      <c r="R927" t="s">
        <v>1879</v>
      </c>
      <c r="S927" t="s">
        <v>1880</v>
      </c>
      <c r="V927" s="4" t="b">
        <f t="shared" si="60"/>
        <v>0</v>
      </c>
      <c r="W927" s="6" t="b">
        <f t="shared" si="61"/>
        <v>0</v>
      </c>
      <c r="X927" s="4">
        <f t="shared" si="62"/>
        <v>0.30069444444444443</v>
      </c>
      <c r="Y927" s="4" t="str">
        <f t="shared" si="63"/>
        <v xml:space="preserve"> </v>
      </c>
      <c r="Z927" s="7">
        <f>IF(AND(V927,W927,Y927&gt;=Constants!$C$3),TRUE,0)</f>
        <v>0</v>
      </c>
    </row>
    <row r="928" spans="1:26" x14ac:dyDescent="0.2">
      <c r="A928" t="s">
        <v>95</v>
      </c>
      <c r="B928" t="s">
        <v>96</v>
      </c>
      <c r="C928">
        <v>8</v>
      </c>
      <c r="D928" t="s">
        <v>31</v>
      </c>
      <c r="E928" t="s">
        <v>105</v>
      </c>
      <c r="F928" t="s">
        <v>42</v>
      </c>
      <c r="G928">
        <v>515</v>
      </c>
      <c r="H928" t="s">
        <v>25</v>
      </c>
      <c r="I928" t="s">
        <v>774</v>
      </c>
      <c r="J928">
        <v>25</v>
      </c>
      <c r="K928">
        <v>10</v>
      </c>
      <c r="L928">
        <v>2020</v>
      </c>
      <c r="M928">
        <v>13</v>
      </c>
      <c r="N928">
        <v>9</v>
      </c>
      <c r="O928">
        <v>18</v>
      </c>
      <c r="P928" t="s">
        <v>27</v>
      </c>
      <c r="Q928" t="s">
        <v>126</v>
      </c>
      <c r="R928" t="s">
        <v>1877</v>
      </c>
      <c r="S928" t="s">
        <v>1881</v>
      </c>
      <c r="V928" s="4" t="b">
        <f t="shared" si="60"/>
        <v>1</v>
      </c>
      <c r="W928" s="6" t="b">
        <f t="shared" si="61"/>
        <v>0</v>
      </c>
      <c r="X928" s="4">
        <f t="shared" si="62"/>
        <v>0.54791666666666672</v>
      </c>
      <c r="Y928" s="4" t="str">
        <f t="shared" si="63"/>
        <v xml:space="preserve"> </v>
      </c>
      <c r="Z928" s="7">
        <f>IF(AND(V928,W928,Y928&gt;=Constants!$C$3),TRUE,0)</f>
        <v>0</v>
      </c>
    </row>
    <row r="929" spans="1:26" x14ac:dyDescent="0.2">
      <c r="A929" t="s">
        <v>95</v>
      </c>
      <c r="B929" t="s">
        <v>96</v>
      </c>
      <c r="C929">
        <v>8</v>
      </c>
      <c r="D929" t="s">
        <v>31</v>
      </c>
      <c r="E929" t="s">
        <v>105</v>
      </c>
      <c r="F929" t="s">
        <v>42</v>
      </c>
      <c r="G929">
        <v>516</v>
      </c>
      <c r="H929" t="s">
        <v>25</v>
      </c>
      <c r="I929" t="s">
        <v>774</v>
      </c>
      <c r="J929">
        <v>25</v>
      </c>
      <c r="K929">
        <v>10</v>
      </c>
      <c r="L929">
        <v>2020</v>
      </c>
      <c r="M929">
        <v>13</v>
      </c>
      <c r="N929">
        <v>9</v>
      </c>
      <c r="O929">
        <v>18</v>
      </c>
      <c r="P929" t="s">
        <v>129</v>
      </c>
      <c r="Q929" t="s">
        <v>28</v>
      </c>
      <c r="R929" t="s">
        <v>1877</v>
      </c>
      <c r="S929" t="s">
        <v>1882</v>
      </c>
      <c r="V929" s="4" t="b">
        <f t="shared" si="60"/>
        <v>0</v>
      </c>
      <c r="W929" s="6" t="b">
        <f t="shared" si="61"/>
        <v>1</v>
      </c>
      <c r="X929" s="4">
        <f t="shared" si="62"/>
        <v>0.54791666666666672</v>
      </c>
      <c r="Y929" s="4">
        <f t="shared" si="63"/>
        <v>0</v>
      </c>
      <c r="Z929" s="7">
        <f>IF(AND(V929,W929,Y929&gt;=Constants!$C$3),TRUE,0)</f>
        <v>0</v>
      </c>
    </row>
    <row r="930" spans="1:26" x14ac:dyDescent="0.2">
      <c r="A930" t="s">
        <v>95</v>
      </c>
      <c r="B930" t="s">
        <v>96</v>
      </c>
      <c r="C930">
        <v>8</v>
      </c>
      <c r="D930" t="s">
        <v>31</v>
      </c>
      <c r="E930" t="s">
        <v>105</v>
      </c>
      <c r="F930" t="s">
        <v>42</v>
      </c>
      <c r="G930">
        <v>517</v>
      </c>
      <c r="H930" t="s">
        <v>25</v>
      </c>
      <c r="I930" t="s">
        <v>774</v>
      </c>
      <c r="J930">
        <v>25</v>
      </c>
      <c r="K930">
        <v>10</v>
      </c>
      <c r="L930">
        <v>2020</v>
      </c>
      <c r="M930">
        <v>13</v>
      </c>
      <c r="N930">
        <v>9</v>
      </c>
      <c r="O930">
        <v>18</v>
      </c>
      <c r="P930" t="s">
        <v>27</v>
      </c>
      <c r="Q930" t="s">
        <v>28</v>
      </c>
      <c r="R930" t="s">
        <v>1877</v>
      </c>
      <c r="S930" t="s">
        <v>1883</v>
      </c>
      <c r="V930" s="4" t="b">
        <f t="shared" si="60"/>
        <v>0</v>
      </c>
      <c r="W930" s="6" t="b">
        <f t="shared" si="61"/>
        <v>1</v>
      </c>
      <c r="X930" s="4">
        <f t="shared" si="62"/>
        <v>0.54791666666666672</v>
      </c>
      <c r="Y930" s="4">
        <f t="shared" si="63"/>
        <v>0</v>
      </c>
      <c r="Z930" s="7">
        <f>IF(AND(V930,W930,Y930&gt;=Constants!$C$3),TRUE,0)</f>
        <v>0</v>
      </c>
    </row>
    <row r="931" spans="1:26" x14ac:dyDescent="0.2">
      <c r="A931" t="s">
        <v>95</v>
      </c>
      <c r="B931" t="s">
        <v>96</v>
      </c>
      <c r="C931">
        <v>8</v>
      </c>
      <c r="D931" t="s">
        <v>31</v>
      </c>
      <c r="E931" t="s">
        <v>105</v>
      </c>
      <c r="F931" t="s">
        <v>42</v>
      </c>
      <c r="G931">
        <v>518</v>
      </c>
      <c r="H931" t="s">
        <v>25</v>
      </c>
      <c r="I931" t="s">
        <v>774</v>
      </c>
      <c r="J931">
        <v>25</v>
      </c>
      <c r="K931">
        <v>10</v>
      </c>
      <c r="L931">
        <v>2020</v>
      </c>
      <c r="M931">
        <v>13</v>
      </c>
      <c r="N931">
        <v>9</v>
      </c>
      <c r="O931">
        <v>18</v>
      </c>
      <c r="P931" t="s">
        <v>112</v>
      </c>
      <c r="Q931" t="s">
        <v>28</v>
      </c>
      <c r="R931" t="s">
        <v>1877</v>
      </c>
      <c r="S931" t="s">
        <v>1884</v>
      </c>
      <c r="V931" s="4" t="b">
        <f t="shared" si="60"/>
        <v>0</v>
      </c>
      <c r="W931" s="6" t="b">
        <f t="shared" si="61"/>
        <v>1</v>
      </c>
      <c r="X931" s="4">
        <f t="shared" si="62"/>
        <v>0.54791666666666672</v>
      </c>
      <c r="Y931" s="4">
        <f t="shared" si="63"/>
        <v>0</v>
      </c>
      <c r="Z931" s="7">
        <f>IF(AND(V931,W931,Y931&gt;=Constants!$C$3),TRUE,0)</f>
        <v>0</v>
      </c>
    </row>
    <row r="932" spans="1:26" x14ac:dyDescent="0.2">
      <c r="A932" t="s">
        <v>95</v>
      </c>
      <c r="B932" t="s">
        <v>96</v>
      </c>
      <c r="C932">
        <v>8</v>
      </c>
      <c r="D932" t="s">
        <v>31</v>
      </c>
      <c r="E932" t="s">
        <v>105</v>
      </c>
      <c r="F932" t="s">
        <v>42</v>
      </c>
      <c r="G932">
        <v>519</v>
      </c>
      <c r="H932" t="s">
        <v>25</v>
      </c>
      <c r="I932" t="s">
        <v>774</v>
      </c>
      <c r="J932">
        <v>25</v>
      </c>
      <c r="K932">
        <v>10</v>
      </c>
      <c r="L932">
        <v>2020</v>
      </c>
      <c r="M932">
        <v>13</v>
      </c>
      <c r="N932">
        <v>9</v>
      </c>
      <c r="O932">
        <v>18</v>
      </c>
      <c r="P932" t="s">
        <v>112</v>
      </c>
      <c r="Q932" t="s">
        <v>28</v>
      </c>
      <c r="R932" t="s">
        <v>1877</v>
      </c>
      <c r="S932" t="s">
        <v>1885</v>
      </c>
      <c r="V932" s="4" t="b">
        <f t="shared" si="60"/>
        <v>0</v>
      </c>
      <c r="W932" s="6" t="b">
        <f t="shared" si="61"/>
        <v>1</v>
      </c>
      <c r="X932" s="4">
        <f t="shared" si="62"/>
        <v>0.54791666666666672</v>
      </c>
      <c r="Y932" s="4">
        <f t="shared" si="63"/>
        <v>0</v>
      </c>
      <c r="Z932" s="7">
        <f>IF(AND(V932,W932,Y932&gt;=Constants!$C$3),TRUE,0)</f>
        <v>0</v>
      </c>
    </row>
    <row r="933" spans="1:26" x14ac:dyDescent="0.2">
      <c r="A933" t="s">
        <v>95</v>
      </c>
      <c r="B933" t="s">
        <v>96</v>
      </c>
      <c r="C933">
        <v>8</v>
      </c>
      <c r="D933" t="s">
        <v>31</v>
      </c>
      <c r="E933" t="s">
        <v>105</v>
      </c>
      <c r="F933" t="s">
        <v>42</v>
      </c>
      <c r="G933">
        <v>520</v>
      </c>
      <c r="H933" t="s">
        <v>25</v>
      </c>
      <c r="I933" t="s">
        <v>774</v>
      </c>
      <c r="J933">
        <v>25</v>
      </c>
      <c r="K933">
        <v>10</v>
      </c>
      <c r="L933">
        <v>2020</v>
      </c>
      <c r="M933">
        <v>13</v>
      </c>
      <c r="N933">
        <v>9</v>
      </c>
      <c r="O933">
        <v>18</v>
      </c>
      <c r="P933" t="s">
        <v>27</v>
      </c>
      <c r="Q933" t="s">
        <v>126</v>
      </c>
      <c r="R933" t="s">
        <v>1877</v>
      </c>
      <c r="S933" t="s">
        <v>1886</v>
      </c>
      <c r="V933" s="4" t="b">
        <f t="shared" si="60"/>
        <v>0</v>
      </c>
      <c r="W933" s="6" t="b">
        <f t="shared" si="61"/>
        <v>1</v>
      </c>
      <c r="X933" s="4">
        <f t="shared" si="62"/>
        <v>0.54791666666666672</v>
      </c>
      <c r="Y933" s="4">
        <f t="shared" si="63"/>
        <v>0</v>
      </c>
      <c r="Z933" s="7">
        <f>IF(AND(V933,W933,Y933&gt;=Constants!$C$3),TRUE,0)</f>
        <v>0</v>
      </c>
    </row>
    <row r="934" spans="1:26" x14ac:dyDescent="0.2">
      <c r="A934" t="s">
        <v>95</v>
      </c>
      <c r="B934" t="s">
        <v>96</v>
      </c>
      <c r="C934">
        <v>8</v>
      </c>
      <c r="D934" t="s">
        <v>31</v>
      </c>
      <c r="E934" t="s">
        <v>105</v>
      </c>
      <c r="F934" t="s">
        <v>42</v>
      </c>
      <c r="G934">
        <v>521</v>
      </c>
      <c r="H934" t="s">
        <v>25</v>
      </c>
      <c r="I934" t="s">
        <v>774</v>
      </c>
      <c r="J934">
        <v>25</v>
      </c>
      <c r="K934">
        <v>10</v>
      </c>
      <c r="L934">
        <v>2020</v>
      </c>
      <c r="M934">
        <v>13</v>
      </c>
      <c r="N934">
        <v>9</v>
      </c>
      <c r="O934">
        <v>18</v>
      </c>
      <c r="P934" t="s">
        <v>129</v>
      </c>
      <c r="Q934" t="s">
        <v>28</v>
      </c>
      <c r="R934" t="s">
        <v>1877</v>
      </c>
      <c r="S934" t="s">
        <v>1887</v>
      </c>
      <c r="V934" s="4" t="b">
        <f t="shared" si="60"/>
        <v>0</v>
      </c>
      <c r="W934" s="6" t="b">
        <f t="shared" si="61"/>
        <v>1</v>
      </c>
      <c r="X934" s="4">
        <f t="shared" si="62"/>
        <v>0.54791666666666672</v>
      </c>
      <c r="Y934" s="4">
        <f t="shared" si="63"/>
        <v>0</v>
      </c>
      <c r="Z934" s="7">
        <f>IF(AND(V934,W934,Y934&gt;=Constants!$C$3),TRUE,0)</f>
        <v>0</v>
      </c>
    </row>
    <row r="935" spans="1:26" x14ac:dyDescent="0.2">
      <c r="A935" t="s">
        <v>95</v>
      </c>
      <c r="B935" t="s">
        <v>96</v>
      </c>
      <c r="C935">
        <v>8</v>
      </c>
      <c r="D935" t="s">
        <v>31</v>
      </c>
      <c r="E935" t="s">
        <v>105</v>
      </c>
      <c r="F935" t="s">
        <v>42</v>
      </c>
      <c r="G935">
        <v>522</v>
      </c>
      <c r="H935" t="s">
        <v>25</v>
      </c>
      <c r="I935" t="s">
        <v>774</v>
      </c>
      <c r="J935">
        <v>25</v>
      </c>
      <c r="K935">
        <v>10</v>
      </c>
      <c r="L935">
        <v>2020</v>
      </c>
      <c r="M935">
        <v>13</v>
      </c>
      <c r="N935">
        <v>9</v>
      </c>
      <c r="O935">
        <v>18</v>
      </c>
      <c r="P935" t="s">
        <v>27</v>
      </c>
      <c r="Q935" t="s">
        <v>126</v>
      </c>
      <c r="R935" t="s">
        <v>1877</v>
      </c>
      <c r="S935" t="s">
        <v>1888</v>
      </c>
      <c r="V935" s="4" t="b">
        <f t="shared" si="60"/>
        <v>0</v>
      </c>
      <c r="W935" s="6" t="b">
        <f t="shared" si="61"/>
        <v>1</v>
      </c>
      <c r="X935" s="4">
        <f t="shared" si="62"/>
        <v>0.54791666666666672</v>
      </c>
      <c r="Y935" s="4">
        <f t="shared" si="63"/>
        <v>0</v>
      </c>
      <c r="Z935" s="7">
        <f>IF(AND(V935,W935,Y935&gt;=Constants!$C$3),TRUE,0)</f>
        <v>0</v>
      </c>
    </row>
    <row r="936" spans="1:26" x14ac:dyDescent="0.2">
      <c r="A936" t="s">
        <v>95</v>
      </c>
      <c r="B936" t="s">
        <v>96</v>
      </c>
      <c r="C936">
        <v>8</v>
      </c>
      <c r="D936" t="s">
        <v>31</v>
      </c>
      <c r="E936" t="s">
        <v>105</v>
      </c>
      <c r="F936" t="s">
        <v>42</v>
      </c>
      <c r="G936">
        <v>523</v>
      </c>
      <c r="H936" t="s">
        <v>25</v>
      </c>
      <c r="I936" t="s">
        <v>774</v>
      </c>
      <c r="J936">
        <v>25</v>
      </c>
      <c r="K936">
        <v>10</v>
      </c>
      <c r="L936">
        <v>2020</v>
      </c>
      <c r="M936">
        <v>13</v>
      </c>
      <c r="N936">
        <v>9</v>
      </c>
      <c r="O936">
        <v>18</v>
      </c>
      <c r="P936" t="s">
        <v>129</v>
      </c>
      <c r="Q936" t="s">
        <v>28</v>
      </c>
      <c r="R936" t="s">
        <v>1877</v>
      </c>
      <c r="S936" t="s">
        <v>1889</v>
      </c>
      <c r="V936" s="4" t="b">
        <f t="shared" si="60"/>
        <v>0</v>
      </c>
      <c r="W936" s="6" t="b">
        <f t="shared" si="61"/>
        <v>1</v>
      </c>
      <c r="X936" s="4">
        <f t="shared" si="62"/>
        <v>0.54791666666666672</v>
      </c>
      <c r="Y936" s="4">
        <f t="shared" si="63"/>
        <v>0</v>
      </c>
      <c r="Z936" s="7">
        <f>IF(AND(V936,W936,Y936&gt;=Constants!$C$3),TRUE,0)</f>
        <v>0</v>
      </c>
    </row>
    <row r="937" spans="1:26" x14ac:dyDescent="0.2">
      <c r="A937" t="s">
        <v>95</v>
      </c>
      <c r="B937" t="s">
        <v>96</v>
      </c>
      <c r="C937">
        <v>8</v>
      </c>
      <c r="D937" t="s">
        <v>31</v>
      </c>
      <c r="E937" t="s">
        <v>105</v>
      </c>
      <c r="F937" t="s">
        <v>42</v>
      </c>
      <c r="G937">
        <v>524</v>
      </c>
      <c r="H937" t="s">
        <v>25</v>
      </c>
      <c r="I937" t="s">
        <v>774</v>
      </c>
      <c r="J937">
        <v>25</v>
      </c>
      <c r="K937">
        <v>10</v>
      </c>
      <c r="L937">
        <v>2020</v>
      </c>
      <c r="M937">
        <v>13</v>
      </c>
      <c r="N937">
        <v>9</v>
      </c>
      <c r="O937">
        <v>18</v>
      </c>
      <c r="P937" t="s">
        <v>27</v>
      </c>
      <c r="Q937" t="s">
        <v>126</v>
      </c>
      <c r="R937" t="s">
        <v>1877</v>
      </c>
      <c r="S937" t="s">
        <v>1890</v>
      </c>
      <c r="V937" s="4" t="b">
        <f t="shared" si="60"/>
        <v>0</v>
      </c>
      <c r="W937" s="6" t="b">
        <f t="shared" si="61"/>
        <v>1</v>
      </c>
      <c r="X937" s="4">
        <f t="shared" si="62"/>
        <v>0.54791666666666672</v>
      </c>
      <c r="Y937" s="4">
        <f t="shared" si="63"/>
        <v>0</v>
      </c>
      <c r="Z937" s="7">
        <f>IF(AND(V937,W937,Y937&gt;=Constants!$C$3),TRUE,0)</f>
        <v>0</v>
      </c>
    </row>
    <row r="938" spans="1:26" x14ac:dyDescent="0.2">
      <c r="A938" t="s">
        <v>95</v>
      </c>
      <c r="B938" t="s">
        <v>96</v>
      </c>
      <c r="C938">
        <v>8</v>
      </c>
      <c r="D938" t="s">
        <v>31</v>
      </c>
      <c r="E938" t="s">
        <v>105</v>
      </c>
      <c r="F938" t="s">
        <v>42</v>
      </c>
      <c r="G938">
        <v>525</v>
      </c>
      <c r="H938" t="s">
        <v>25</v>
      </c>
      <c r="I938" t="s">
        <v>774</v>
      </c>
      <c r="J938">
        <v>25</v>
      </c>
      <c r="K938">
        <v>10</v>
      </c>
      <c r="L938">
        <v>2020</v>
      </c>
      <c r="M938">
        <v>13</v>
      </c>
      <c r="N938">
        <v>9</v>
      </c>
      <c r="O938">
        <v>18</v>
      </c>
      <c r="P938" t="s">
        <v>129</v>
      </c>
      <c r="Q938" t="s">
        <v>28</v>
      </c>
      <c r="R938" t="s">
        <v>1877</v>
      </c>
      <c r="S938" t="s">
        <v>1891</v>
      </c>
      <c r="V938" s="4" t="b">
        <f t="shared" si="60"/>
        <v>0</v>
      </c>
      <c r="W938" s="6" t="b">
        <f t="shared" si="61"/>
        <v>1</v>
      </c>
      <c r="X938" s="4">
        <f t="shared" si="62"/>
        <v>0.54791666666666672</v>
      </c>
      <c r="Y938" s="4">
        <f t="shared" si="63"/>
        <v>0</v>
      </c>
      <c r="Z938" s="7">
        <f>IF(AND(V938,W938,Y938&gt;=Constants!$C$3),TRUE,0)</f>
        <v>0</v>
      </c>
    </row>
    <row r="939" spans="1:26" x14ac:dyDescent="0.2">
      <c r="A939" t="s">
        <v>95</v>
      </c>
      <c r="B939" t="s">
        <v>96</v>
      </c>
      <c r="C939">
        <v>8</v>
      </c>
      <c r="D939" t="s">
        <v>31</v>
      </c>
      <c r="E939" t="s">
        <v>105</v>
      </c>
      <c r="F939" t="s">
        <v>42</v>
      </c>
      <c r="G939">
        <v>526</v>
      </c>
      <c r="H939" t="s">
        <v>25</v>
      </c>
      <c r="I939" t="s">
        <v>774</v>
      </c>
      <c r="J939">
        <v>25</v>
      </c>
      <c r="K939">
        <v>10</v>
      </c>
      <c r="L939">
        <v>2020</v>
      </c>
      <c r="M939">
        <v>13</v>
      </c>
      <c r="N939">
        <v>9</v>
      </c>
      <c r="O939">
        <v>18</v>
      </c>
      <c r="P939" t="s">
        <v>27</v>
      </c>
      <c r="Q939" t="s">
        <v>28</v>
      </c>
      <c r="R939" t="s">
        <v>1877</v>
      </c>
      <c r="S939" t="s">
        <v>1892</v>
      </c>
      <c r="V939" s="4" t="b">
        <f t="shared" si="60"/>
        <v>0</v>
      </c>
      <c r="W939" s="6" t="b">
        <f t="shared" si="61"/>
        <v>1</v>
      </c>
      <c r="X939" s="4">
        <f t="shared" si="62"/>
        <v>0.54791666666666672</v>
      </c>
      <c r="Y939" s="4">
        <f t="shared" si="63"/>
        <v>0</v>
      </c>
      <c r="Z939" s="7">
        <f>IF(AND(V939,W939,Y939&gt;=Constants!$C$3),TRUE,0)</f>
        <v>0</v>
      </c>
    </row>
    <row r="940" spans="1:26" x14ac:dyDescent="0.2">
      <c r="A940" t="s">
        <v>95</v>
      </c>
      <c r="B940" t="s">
        <v>96</v>
      </c>
      <c r="C940">
        <v>8</v>
      </c>
      <c r="D940" t="s">
        <v>31</v>
      </c>
      <c r="E940" t="s">
        <v>105</v>
      </c>
      <c r="F940" t="s">
        <v>42</v>
      </c>
      <c r="G940">
        <v>527</v>
      </c>
      <c r="H940" t="s">
        <v>25</v>
      </c>
      <c r="I940" t="s">
        <v>774</v>
      </c>
      <c r="J940">
        <v>25</v>
      </c>
      <c r="K940">
        <v>10</v>
      </c>
      <c r="L940">
        <v>2020</v>
      </c>
      <c r="M940">
        <v>13</v>
      </c>
      <c r="N940">
        <v>9</v>
      </c>
      <c r="O940">
        <v>18</v>
      </c>
      <c r="P940" t="s">
        <v>27</v>
      </c>
      <c r="Q940" t="s">
        <v>28</v>
      </c>
      <c r="R940" t="s">
        <v>1877</v>
      </c>
      <c r="S940" t="s">
        <v>1893</v>
      </c>
      <c r="V940" s="4" t="b">
        <f t="shared" si="60"/>
        <v>0</v>
      </c>
      <c r="W940" s="6" t="b">
        <f t="shared" si="61"/>
        <v>1</v>
      </c>
      <c r="X940" s="4">
        <f t="shared" si="62"/>
        <v>0.54791666666666672</v>
      </c>
      <c r="Y940" s="4">
        <f t="shared" si="63"/>
        <v>0</v>
      </c>
      <c r="Z940" s="7">
        <f>IF(AND(V940,W940,Y940&gt;=Constants!$C$3),TRUE,0)</f>
        <v>0</v>
      </c>
    </row>
    <row r="941" spans="1:26" x14ac:dyDescent="0.2">
      <c r="A941" t="s">
        <v>95</v>
      </c>
      <c r="B941" t="s">
        <v>96</v>
      </c>
      <c r="C941">
        <v>8</v>
      </c>
      <c r="D941" t="s">
        <v>22</v>
      </c>
      <c r="E941" t="s">
        <v>133</v>
      </c>
      <c r="F941" t="s">
        <v>24</v>
      </c>
      <c r="G941">
        <v>528</v>
      </c>
      <c r="H941" t="s">
        <v>102</v>
      </c>
      <c r="I941" t="s">
        <v>26</v>
      </c>
      <c r="J941">
        <v>13</v>
      </c>
      <c r="K941">
        <v>10</v>
      </c>
      <c r="L941">
        <v>2020</v>
      </c>
      <c r="M941">
        <v>16</v>
      </c>
      <c r="N941">
        <v>53</v>
      </c>
      <c r="O941">
        <v>20</v>
      </c>
      <c r="P941" t="s">
        <v>129</v>
      </c>
      <c r="Q941" t="s">
        <v>28</v>
      </c>
      <c r="R941" t="s">
        <v>322</v>
      </c>
      <c r="S941" t="s">
        <v>454</v>
      </c>
      <c r="V941" s="4" t="b">
        <f t="shared" si="60"/>
        <v>0</v>
      </c>
      <c r="W941" s="6" t="b">
        <f t="shared" si="61"/>
        <v>0</v>
      </c>
      <c r="X941" s="4">
        <f t="shared" si="62"/>
        <v>0.70347222222222217</v>
      </c>
      <c r="Y941" s="4" t="str">
        <f t="shared" si="63"/>
        <v xml:space="preserve"> </v>
      </c>
      <c r="Z941" s="7">
        <f>IF(AND(V941,W941,Y941&gt;=Constants!$C$3),TRUE,0)</f>
        <v>0</v>
      </c>
    </row>
    <row r="942" spans="1:26" x14ac:dyDescent="0.2">
      <c r="A942" t="s">
        <v>95</v>
      </c>
      <c r="B942" t="s">
        <v>96</v>
      </c>
      <c r="C942">
        <v>8</v>
      </c>
      <c r="D942" t="s">
        <v>22</v>
      </c>
      <c r="E942" t="s">
        <v>97</v>
      </c>
      <c r="F942" t="s">
        <v>54</v>
      </c>
      <c r="G942">
        <v>528</v>
      </c>
      <c r="H942" t="s">
        <v>102</v>
      </c>
      <c r="I942" t="s">
        <v>805</v>
      </c>
      <c r="J942">
        <v>13</v>
      </c>
      <c r="K942">
        <v>10</v>
      </c>
      <c r="L942">
        <v>2020</v>
      </c>
      <c r="M942">
        <v>15</v>
      </c>
      <c r="N942">
        <v>57</v>
      </c>
      <c r="O942">
        <v>40</v>
      </c>
      <c r="P942" t="s">
        <v>129</v>
      </c>
      <c r="Q942" t="s">
        <v>28</v>
      </c>
      <c r="R942" t="s">
        <v>1084</v>
      </c>
      <c r="S942" t="s">
        <v>1894</v>
      </c>
      <c r="V942" s="4" t="b">
        <f t="shared" si="60"/>
        <v>1</v>
      </c>
      <c r="W942" s="6" t="b">
        <f t="shared" si="61"/>
        <v>1</v>
      </c>
      <c r="X942" s="4">
        <f t="shared" si="62"/>
        <v>0.6645833333333333</v>
      </c>
      <c r="Y942" s="4">
        <f t="shared" si="63"/>
        <v>3.8888888888888862E-2</v>
      </c>
      <c r="Z942" s="7" t="b">
        <f>IF(AND(V942,W942,Y942&gt;=Constants!$C$3),TRUE,0)</f>
        <v>1</v>
      </c>
    </row>
    <row r="943" spans="1:26" s="8" customFormat="1" x14ac:dyDescent="0.2">
      <c r="A943" s="8" t="s">
        <v>95</v>
      </c>
      <c r="B943" s="8" t="s">
        <v>96</v>
      </c>
      <c r="C943" s="8">
        <v>8</v>
      </c>
      <c r="D943" s="8" t="s">
        <v>31</v>
      </c>
      <c r="E943" s="8" t="s">
        <v>114</v>
      </c>
      <c r="F943" s="8" t="s">
        <v>115</v>
      </c>
      <c r="G943" s="8">
        <v>528</v>
      </c>
      <c r="H943" s="8" t="s">
        <v>102</v>
      </c>
      <c r="I943" s="8" t="s">
        <v>805</v>
      </c>
      <c r="J943" s="8">
        <v>13</v>
      </c>
      <c r="K943" s="8">
        <v>10</v>
      </c>
      <c r="L943" s="8">
        <v>2020</v>
      </c>
      <c r="M943" s="8">
        <v>17</v>
      </c>
      <c r="N943" s="8">
        <v>0</v>
      </c>
      <c r="O943" s="8">
        <v>24</v>
      </c>
      <c r="P943" s="8" t="s">
        <v>129</v>
      </c>
      <c r="Q943" s="8" t="s">
        <v>28</v>
      </c>
      <c r="R943" s="8" t="s">
        <v>1497</v>
      </c>
      <c r="S943" s="8" t="s">
        <v>1895</v>
      </c>
      <c r="V943" s="8" t="b">
        <f t="shared" si="60"/>
        <v>1</v>
      </c>
      <c r="W943" s="15" t="b">
        <f t="shared" si="61"/>
        <v>1</v>
      </c>
      <c r="X943" s="8">
        <f t="shared" si="62"/>
        <v>0.70833333333333337</v>
      </c>
      <c r="Y943" s="8">
        <f t="shared" si="63"/>
        <v>4.3750000000000067E-2</v>
      </c>
      <c r="Z943" s="16" t="b">
        <f>IF(AND(V943,W943,Y943&gt;=Constants!$C$3),TRUE,0)</f>
        <v>1</v>
      </c>
    </row>
    <row r="944" spans="1:26" x14ac:dyDescent="0.2">
      <c r="A944" t="s">
        <v>95</v>
      </c>
      <c r="B944" t="s">
        <v>96</v>
      </c>
      <c r="C944">
        <v>8</v>
      </c>
      <c r="D944" t="s">
        <v>22</v>
      </c>
      <c r="E944" t="s">
        <v>133</v>
      </c>
      <c r="F944" t="s">
        <v>24</v>
      </c>
      <c r="G944">
        <v>529</v>
      </c>
      <c r="H944" t="s">
        <v>102</v>
      </c>
      <c r="I944" t="s">
        <v>26</v>
      </c>
      <c r="J944">
        <v>13</v>
      </c>
      <c r="K944">
        <v>10</v>
      </c>
      <c r="L944">
        <v>2020</v>
      </c>
      <c r="M944">
        <v>18</v>
      </c>
      <c r="N944">
        <v>10</v>
      </c>
      <c r="O944">
        <v>25</v>
      </c>
      <c r="P944" t="s">
        <v>27</v>
      </c>
      <c r="Q944" t="s">
        <v>28</v>
      </c>
      <c r="R944" t="s">
        <v>455</v>
      </c>
      <c r="S944" t="s">
        <v>456</v>
      </c>
      <c r="V944" s="4" t="b">
        <f t="shared" si="60"/>
        <v>0</v>
      </c>
      <c r="W944" s="6" t="b">
        <f t="shared" si="61"/>
        <v>1</v>
      </c>
      <c r="X944" s="4">
        <f t="shared" si="62"/>
        <v>0.75694444444444453</v>
      </c>
      <c r="Y944" s="4">
        <f t="shared" si="63"/>
        <v>4.861111111111116E-2</v>
      </c>
      <c r="Z944" s="7">
        <f>IF(AND(V944,W944,Y944&gt;=Constants!$C$3),TRUE,0)</f>
        <v>0</v>
      </c>
    </row>
    <row r="945" spans="1:26" x14ac:dyDescent="0.2">
      <c r="A945" t="s">
        <v>95</v>
      </c>
      <c r="B945" t="s">
        <v>96</v>
      </c>
      <c r="C945">
        <v>8</v>
      </c>
      <c r="D945" t="s">
        <v>22</v>
      </c>
      <c r="E945" t="s">
        <v>133</v>
      </c>
      <c r="F945" t="s">
        <v>24</v>
      </c>
      <c r="G945">
        <v>530</v>
      </c>
      <c r="H945" t="s">
        <v>102</v>
      </c>
      <c r="I945" t="s">
        <v>774</v>
      </c>
      <c r="J945">
        <v>14</v>
      </c>
      <c r="K945">
        <v>10</v>
      </c>
      <c r="L945">
        <v>2020</v>
      </c>
      <c r="M945">
        <v>4</v>
      </c>
      <c r="N945">
        <v>6</v>
      </c>
      <c r="O945">
        <v>54</v>
      </c>
      <c r="P945" t="s">
        <v>27</v>
      </c>
      <c r="Q945" t="s">
        <v>28</v>
      </c>
      <c r="R945" t="s">
        <v>1896</v>
      </c>
      <c r="S945" t="s">
        <v>1897</v>
      </c>
      <c r="V945" s="4" t="b">
        <f t="shared" si="60"/>
        <v>0</v>
      </c>
      <c r="W945" s="6" t="b">
        <f t="shared" si="61"/>
        <v>0</v>
      </c>
      <c r="X945" s="4">
        <f t="shared" si="62"/>
        <v>0.17083333333333331</v>
      </c>
      <c r="Y945" s="4" t="str">
        <f t="shared" si="63"/>
        <v xml:space="preserve"> </v>
      </c>
      <c r="Z945" s="7">
        <f>IF(AND(V945,W945,Y945&gt;=Constants!$C$3),TRUE,0)</f>
        <v>0</v>
      </c>
    </row>
    <row r="946" spans="1:26" x14ac:dyDescent="0.2">
      <c r="A946" t="s">
        <v>95</v>
      </c>
      <c r="B946" t="s">
        <v>96</v>
      </c>
      <c r="C946">
        <v>8</v>
      </c>
      <c r="D946" t="s">
        <v>22</v>
      </c>
      <c r="E946" t="s">
        <v>133</v>
      </c>
      <c r="F946" t="s">
        <v>24</v>
      </c>
      <c r="G946">
        <v>530</v>
      </c>
      <c r="H946" t="s">
        <v>102</v>
      </c>
      <c r="I946" t="s">
        <v>26</v>
      </c>
      <c r="J946">
        <v>13</v>
      </c>
      <c r="K946">
        <v>10</v>
      </c>
      <c r="L946">
        <v>2020</v>
      </c>
      <c r="M946">
        <v>18</v>
      </c>
      <c r="N946">
        <v>10</v>
      </c>
      <c r="O946">
        <v>25</v>
      </c>
      <c r="P946" t="s">
        <v>27</v>
      </c>
      <c r="Q946" t="s">
        <v>28</v>
      </c>
      <c r="R946" t="s">
        <v>457</v>
      </c>
      <c r="S946" t="s">
        <v>458</v>
      </c>
      <c r="V946" s="4" t="b">
        <f t="shared" si="60"/>
        <v>1</v>
      </c>
      <c r="W946" s="6" t="b">
        <f t="shared" si="61"/>
        <v>0</v>
      </c>
      <c r="X946" s="4">
        <f t="shared" si="62"/>
        <v>0.75694444444444453</v>
      </c>
      <c r="Y946" s="4" t="str">
        <f t="shared" si="63"/>
        <v xml:space="preserve"> </v>
      </c>
      <c r="Z946" s="7">
        <f>IF(AND(V946,W946,Y946&gt;=Constants!$C$3),TRUE,0)</f>
        <v>0</v>
      </c>
    </row>
    <row r="947" spans="1:26" x14ac:dyDescent="0.2">
      <c r="A947" t="s">
        <v>95</v>
      </c>
      <c r="B947" t="s">
        <v>96</v>
      </c>
      <c r="C947">
        <v>8</v>
      </c>
      <c r="D947" t="s">
        <v>22</v>
      </c>
      <c r="E947" t="s">
        <v>133</v>
      </c>
      <c r="F947" t="s">
        <v>24</v>
      </c>
      <c r="G947">
        <v>531</v>
      </c>
      <c r="H947" t="s">
        <v>102</v>
      </c>
      <c r="I947" t="s">
        <v>774</v>
      </c>
      <c r="J947">
        <v>14</v>
      </c>
      <c r="K947">
        <v>10</v>
      </c>
      <c r="L947">
        <v>2020</v>
      </c>
      <c r="M947">
        <v>4</v>
      </c>
      <c r="N947">
        <v>6</v>
      </c>
      <c r="O947">
        <v>54</v>
      </c>
      <c r="P947" t="s">
        <v>27</v>
      </c>
      <c r="Q947" t="s">
        <v>28</v>
      </c>
      <c r="R947" t="s">
        <v>1896</v>
      </c>
      <c r="S947" t="s">
        <v>1898</v>
      </c>
      <c r="V947" s="4" t="b">
        <f t="shared" si="60"/>
        <v>0</v>
      </c>
      <c r="W947" s="6" t="b">
        <f t="shared" si="61"/>
        <v>0</v>
      </c>
      <c r="X947" s="4">
        <f t="shared" si="62"/>
        <v>0.17083333333333331</v>
      </c>
      <c r="Y947" s="4" t="str">
        <f t="shared" si="63"/>
        <v xml:space="preserve"> </v>
      </c>
      <c r="Z947" s="7">
        <f>IF(AND(V947,W947,Y947&gt;=Constants!$C$3),TRUE,0)</f>
        <v>0</v>
      </c>
    </row>
    <row r="948" spans="1:26" x14ac:dyDescent="0.2">
      <c r="A948" t="s">
        <v>95</v>
      </c>
      <c r="B948" t="s">
        <v>96</v>
      </c>
      <c r="C948">
        <v>8</v>
      </c>
      <c r="D948" t="s">
        <v>22</v>
      </c>
      <c r="E948" t="s">
        <v>133</v>
      </c>
      <c r="F948" t="s">
        <v>24</v>
      </c>
      <c r="G948">
        <v>532</v>
      </c>
      <c r="H948" t="s">
        <v>25</v>
      </c>
      <c r="I948" t="s">
        <v>774</v>
      </c>
      <c r="J948">
        <v>14</v>
      </c>
      <c r="K948">
        <v>10</v>
      </c>
      <c r="L948">
        <v>2020</v>
      </c>
      <c r="M948">
        <v>5</v>
      </c>
      <c r="N948">
        <v>2</v>
      </c>
      <c r="O948">
        <v>57</v>
      </c>
      <c r="P948" t="s">
        <v>27</v>
      </c>
      <c r="Q948" t="s">
        <v>28</v>
      </c>
      <c r="R948" t="s">
        <v>1899</v>
      </c>
      <c r="S948" t="s">
        <v>1900</v>
      </c>
      <c r="V948" s="4" t="b">
        <f t="shared" si="60"/>
        <v>0</v>
      </c>
      <c r="W948" s="6" t="b">
        <f t="shared" si="61"/>
        <v>1</v>
      </c>
      <c r="X948" s="4">
        <f t="shared" si="62"/>
        <v>0.20972222222222223</v>
      </c>
      <c r="Y948" s="4">
        <f t="shared" si="63"/>
        <v>3.8888888888888917E-2</v>
      </c>
      <c r="Z948" s="7">
        <f>IF(AND(V948,W948,Y948&gt;=Constants!$C$3),TRUE,0)</f>
        <v>0</v>
      </c>
    </row>
    <row r="949" spans="1:26" x14ac:dyDescent="0.2">
      <c r="A949" t="s">
        <v>95</v>
      </c>
      <c r="B949" t="s">
        <v>96</v>
      </c>
      <c r="C949">
        <v>8</v>
      </c>
      <c r="D949" t="s">
        <v>22</v>
      </c>
      <c r="E949" t="s">
        <v>133</v>
      </c>
      <c r="F949" t="s">
        <v>24</v>
      </c>
      <c r="G949">
        <v>533</v>
      </c>
      <c r="H949" t="s">
        <v>25</v>
      </c>
      <c r="I949" t="s">
        <v>774</v>
      </c>
      <c r="J949">
        <v>14</v>
      </c>
      <c r="K949">
        <v>10</v>
      </c>
      <c r="L949">
        <v>2020</v>
      </c>
      <c r="M949">
        <v>5</v>
      </c>
      <c r="N949">
        <v>5</v>
      </c>
      <c r="O949">
        <v>38</v>
      </c>
      <c r="P949" t="s">
        <v>27</v>
      </c>
      <c r="Q949" t="s">
        <v>28</v>
      </c>
      <c r="R949" t="s">
        <v>1901</v>
      </c>
      <c r="S949" t="s">
        <v>1902</v>
      </c>
      <c r="V949" s="4" t="b">
        <f t="shared" si="60"/>
        <v>0</v>
      </c>
      <c r="W949" s="6" t="b">
        <f t="shared" si="61"/>
        <v>1</v>
      </c>
      <c r="X949" s="4">
        <f t="shared" si="62"/>
        <v>0.21180555555555555</v>
      </c>
      <c r="Y949" s="4">
        <f t="shared" si="63"/>
        <v>2.0833333333333259E-3</v>
      </c>
      <c r="Z949" s="7">
        <f>IF(AND(V949,W949,Y949&gt;=Constants!$C$3),TRUE,0)</f>
        <v>0</v>
      </c>
    </row>
    <row r="950" spans="1:26" x14ac:dyDescent="0.2">
      <c r="A950" t="s">
        <v>95</v>
      </c>
      <c r="B950" t="s">
        <v>96</v>
      </c>
      <c r="C950">
        <v>8</v>
      </c>
      <c r="D950" t="s">
        <v>22</v>
      </c>
      <c r="E950" t="s">
        <v>133</v>
      </c>
      <c r="F950" t="s">
        <v>24</v>
      </c>
      <c r="G950">
        <v>533</v>
      </c>
      <c r="H950" t="s">
        <v>25</v>
      </c>
      <c r="I950" t="s">
        <v>805</v>
      </c>
      <c r="J950">
        <v>14</v>
      </c>
      <c r="K950">
        <v>10</v>
      </c>
      <c r="L950">
        <v>2020</v>
      </c>
      <c r="M950">
        <v>5</v>
      </c>
      <c r="N950">
        <v>5</v>
      </c>
      <c r="O950">
        <v>33</v>
      </c>
      <c r="P950" t="s">
        <v>27</v>
      </c>
      <c r="Q950" t="s">
        <v>28</v>
      </c>
      <c r="R950" t="s">
        <v>1903</v>
      </c>
      <c r="S950" t="s">
        <v>1904</v>
      </c>
      <c r="V950" s="4" t="b">
        <f t="shared" si="60"/>
        <v>1</v>
      </c>
      <c r="W950" s="6" t="b">
        <f t="shared" si="61"/>
        <v>1</v>
      </c>
      <c r="X950" s="4">
        <f t="shared" si="62"/>
        <v>0.21180555555555555</v>
      </c>
      <c r="Y950" s="4">
        <f t="shared" si="63"/>
        <v>0</v>
      </c>
      <c r="Z950" s="7">
        <f>IF(AND(V950,W950,Y950&gt;=Constants!$C$3),TRUE,0)</f>
        <v>0</v>
      </c>
    </row>
    <row r="951" spans="1:26" x14ac:dyDescent="0.2">
      <c r="A951" t="s">
        <v>95</v>
      </c>
      <c r="B951" t="s">
        <v>96</v>
      </c>
      <c r="C951">
        <v>8</v>
      </c>
      <c r="D951" t="s">
        <v>22</v>
      </c>
      <c r="E951" t="s">
        <v>133</v>
      </c>
      <c r="F951" t="s">
        <v>24</v>
      </c>
      <c r="G951">
        <v>534</v>
      </c>
      <c r="H951" t="s">
        <v>25</v>
      </c>
      <c r="I951" t="s">
        <v>774</v>
      </c>
      <c r="J951">
        <v>14</v>
      </c>
      <c r="K951">
        <v>10</v>
      </c>
      <c r="L951">
        <v>2020</v>
      </c>
      <c r="M951">
        <v>6</v>
      </c>
      <c r="N951">
        <v>10</v>
      </c>
      <c r="O951">
        <v>54</v>
      </c>
      <c r="P951" t="s">
        <v>27</v>
      </c>
      <c r="Q951" t="s">
        <v>28</v>
      </c>
      <c r="R951" t="s">
        <v>1489</v>
      </c>
      <c r="S951" t="s">
        <v>1905</v>
      </c>
      <c r="V951" s="4" t="b">
        <f t="shared" si="60"/>
        <v>0</v>
      </c>
      <c r="W951" s="6" t="b">
        <f t="shared" si="61"/>
        <v>1</v>
      </c>
      <c r="X951" s="4">
        <f t="shared" si="62"/>
        <v>0.25694444444444448</v>
      </c>
      <c r="Y951" s="4">
        <f t="shared" si="63"/>
        <v>4.5138888888888923E-2</v>
      </c>
      <c r="Z951" s="7">
        <f>IF(AND(V951,W951,Y951&gt;=Constants!$C$3),TRUE,0)</f>
        <v>0</v>
      </c>
    </row>
    <row r="952" spans="1:26" x14ac:dyDescent="0.2">
      <c r="A952" t="s">
        <v>95</v>
      </c>
      <c r="B952" t="s">
        <v>96</v>
      </c>
      <c r="C952">
        <v>8</v>
      </c>
      <c r="D952" t="s">
        <v>22</v>
      </c>
      <c r="E952" t="s">
        <v>133</v>
      </c>
      <c r="F952" t="s">
        <v>24</v>
      </c>
      <c r="G952">
        <v>534</v>
      </c>
      <c r="H952" t="s">
        <v>25</v>
      </c>
      <c r="I952" t="s">
        <v>26</v>
      </c>
      <c r="J952">
        <v>14</v>
      </c>
      <c r="K952">
        <v>10</v>
      </c>
      <c r="L952">
        <v>2020</v>
      </c>
      <c r="M952">
        <v>6</v>
      </c>
      <c r="N952">
        <v>12</v>
      </c>
      <c r="O952">
        <v>32</v>
      </c>
      <c r="P952" t="s">
        <v>27</v>
      </c>
      <c r="Q952" t="s">
        <v>28</v>
      </c>
      <c r="R952" t="s">
        <v>459</v>
      </c>
      <c r="S952" t="s">
        <v>460</v>
      </c>
      <c r="V952" s="4" t="b">
        <f t="shared" si="60"/>
        <v>1</v>
      </c>
      <c r="W952" s="6" t="b">
        <f t="shared" si="61"/>
        <v>1</v>
      </c>
      <c r="X952" s="4">
        <f t="shared" si="62"/>
        <v>0.25833333333333336</v>
      </c>
      <c r="Y952" s="4">
        <f t="shared" si="63"/>
        <v>1.388888888888884E-3</v>
      </c>
      <c r="Z952" s="7" t="b">
        <f>IF(AND(V952,W952,Y952&gt;=Constants!$C$3),TRUE,0)</f>
        <v>1</v>
      </c>
    </row>
    <row r="953" spans="1:26" x14ac:dyDescent="0.2">
      <c r="A953" t="s">
        <v>95</v>
      </c>
      <c r="B953" t="s">
        <v>96</v>
      </c>
      <c r="C953">
        <v>8</v>
      </c>
      <c r="D953" t="s">
        <v>22</v>
      </c>
      <c r="E953" t="s">
        <v>133</v>
      </c>
      <c r="F953" t="s">
        <v>24</v>
      </c>
      <c r="G953">
        <v>535</v>
      </c>
      <c r="H953" t="s">
        <v>25</v>
      </c>
      <c r="I953" t="s">
        <v>26</v>
      </c>
      <c r="J953">
        <v>14</v>
      </c>
      <c r="K953">
        <v>10</v>
      </c>
      <c r="L953">
        <v>2020</v>
      </c>
      <c r="M953">
        <v>6</v>
      </c>
      <c r="N953">
        <v>12</v>
      </c>
      <c r="O953">
        <v>32</v>
      </c>
      <c r="P953" t="s">
        <v>112</v>
      </c>
      <c r="Q953" t="s">
        <v>28</v>
      </c>
      <c r="R953" t="s">
        <v>459</v>
      </c>
      <c r="S953" t="s">
        <v>461</v>
      </c>
      <c r="V953" s="4" t="b">
        <f t="shared" si="60"/>
        <v>0</v>
      </c>
      <c r="W953" s="6" t="b">
        <f t="shared" si="61"/>
        <v>1</v>
      </c>
      <c r="X953" s="4">
        <f t="shared" si="62"/>
        <v>0.25833333333333336</v>
      </c>
      <c r="Y953" s="4">
        <f t="shared" si="63"/>
        <v>0</v>
      </c>
      <c r="Z953" s="7">
        <f>IF(AND(V953,W953,Y953&gt;=Constants!$C$3),TRUE,0)</f>
        <v>0</v>
      </c>
    </row>
    <row r="954" spans="1:26" x14ac:dyDescent="0.2">
      <c r="A954" t="s">
        <v>95</v>
      </c>
      <c r="B954" t="s">
        <v>96</v>
      </c>
      <c r="C954">
        <v>8</v>
      </c>
      <c r="D954" t="s">
        <v>22</v>
      </c>
      <c r="E954" t="s">
        <v>133</v>
      </c>
      <c r="F954" t="s">
        <v>24</v>
      </c>
      <c r="G954">
        <v>535</v>
      </c>
      <c r="H954" t="s">
        <v>25</v>
      </c>
      <c r="I954" t="s">
        <v>805</v>
      </c>
      <c r="J954">
        <v>14</v>
      </c>
      <c r="K954">
        <v>10</v>
      </c>
      <c r="L954">
        <v>2020</v>
      </c>
      <c r="M954">
        <v>6</v>
      </c>
      <c r="N954">
        <v>12</v>
      </c>
      <c r="O954">
        <v>59</v>
      </c>
      <c r="P954" t="s">
        <v>112</v>
      </c>
      <c r="Q954" t="s">
        <v>28</v>
      </c>
      <c r="R954" t="s">
        <v>459</v>
      </c>
      <c r="S954" t="s">
        <v>1906</v>
      </c>
      <c r="V954" s="4" t="b">
        <f t="shared" si="60"/>
        <v>1</v>
      </c>
      <c r="W954" s="6" t="b">
        <f t="shared" si="61"/>
        <v>1</v>
      </c>
      <c r="X954" s="4">
        <f t="shared" si="62"/>
        <v>0.25833333333333336</v>
      </c>
      <c r="Y954" s="4">
        <f t="shared" si="63"/>
        <v>0</v>
      </c>
      <c r="Z954" s="7">
        <f>IF(AND(V954,W954,Y954&gt;=Constants!$C$3),TRUE,0)</f>
        <v>0</v>
      </c>
    </row>
    <row r="955" spans="1:26" x14ac:dyDescent="0.2">
      <c r="A955" t="s">
        <v>95</v>
      </c>
      <c r="B955" t="s">
        <v>96</v>
      </c>
      <c r="C955">
        <v>8</v>
      </c>
      <c r="D955" t="s">
        <v>22</v>
      </c>
      <c r="E955" t="s">
        <v>133</v>
      </c>
      <c r="F955" t="s">
        <v>24</v>
      </c>
      <c r="G955">
        <v>536</v>
      </c>
      <c r="H955" t="s">
        <v>25</v>
      </c>
      <c r="I955" t="s">
        <v>26</v>
      </c>
      <c r="J955">
        <v>14</v>
      </c>
      <c r="K955">
        <v>10</v>
      </c>
      <c r="L955">
        <v>2020</v>
      </c>
      <c r="M955">
        <v>6</v>
      </c>
      <c r="N955">
        <v>12</v>
      </c>
      <c r="O955">
        <v>59</v>
      </c>
      <c r="P955" t="s">
        <v>27</v>
      </c>
      <c r="Q955" t="s">
        <v>126</v>
      </c>
      <c r="R955" t="s">
        <v>462</v>
      </c>
      <c r="S955" t="s">
        <v>463</v>
      </c>
      <c r="V955" s="4" t="b">
        <f t="shared" si="60"/>
        <v>0</v>
      </c>
      <c r="W955" s="6" t="b">
        <f t="shared" si="61"/>
        <v>1</v>
      </c>
      <c r="X955" s="4">
        <f t="shared" si="62"/>
        <v>0.25833333333333336</v>
      </c>
      <c r="Y955" s="4">
        <f t="shared" si="63"/>
        <v>0</v>
      </c>
      <c r="Z955" s="7">
        <f>IF(AND(V955,W955,Y955&gt;=Constants!$C$3),TRUE,0)</f>
        <v>0</v>
      </c>
    </row>
    <row r="956" spans="1:26" x14ac:dyDescent="0.2">
      <c r="A956" t="s">
        <v>95</v>
      </c>
      <c r="B956" t="s">
        <v>96</v>
      </c>
      <c r="C956">
        <v>8</v>
      </c>
      <c r="D956" t="s">
        <v>22</v>
      </c>
      <c r="E956" t="s">
        <v>133</v>
      </c>
      <c r="F956" t="s">
        <v>24</v>
      </c>
      <c r="G956">
        <v>537</v>
      </c>
      <c r="H956" t="s">
        <v>25</v>
      </c>
      <c r="I956" t="s">
        <v>26</v>
      </c>
      <c r="J956">
        <v>14</v>
      </c>
      <c r="K956">
        <v>10</v>
      </c>
      <c r="L956">
        <v>2020</v>
      </c>
      <c r="M956">
        <v>6</v>
      </c>
      <c r="N956">
        <v>12</v>
      </c>
      <c r="O956">
        <v>59</v>
      </c>
      <c r="P956" t="s">
        <v>129</v>
      </c>
      <c r="Q956" t="s">
        <v>28</v>
      </c>
      <c r="R956" t="s">
        <v>462</v>
      </c>
      <c r="S956" t="s">
        <v>464</v>
      </c>
      <c r="V956" s="4" t="b">
        <f t="shared" si="60"/>
        <v>0</v>
      </c>
      <c r="W956" s="6" t="b">
        <f t="shared" si="61"/>
        <v>1</v>
      </c>
      <c r="X956" s="4">
        <f t="shared" si="62"/>
        <v>0.25833333333333336</v>
      </c>
      <c r="Y956" s="4">
        <f t="shared" si="63"/>
        <v>0</v>
      </c>
      <c r="Z956" s="7">
        <f>IF(AND(V956,W956,Y956&gt;=Constants!$C$3),TRUE,0)</f>
        <v>0</v>
      </c>
    </row>
    <row r="957" spans="1:26" x14ac:dyDescent="0.2">
      <c r="A957" t="s">
        <v>95</v>
      </c>
      <c r="B957" t="s">
        <v>96</v>
      </c>
      <c r="C957">
        <v>8</v>
      </c>
      <c r="D957" t="s">
        <v>22</v>
      </c>
      <c r="E957" t="s">
        <v>133</v>
      </c>
      <c r="F957" t="s">
        <v>24</v>
      </c>
      <c r="G957">
        <v>538</v>
      </c>
      <c r="H957" t="s">
        <v>102</v>
      </c>
      <c r="I957" t="s">
        <v>774</v>
      </c>
      <c r="J957">
        <v>15</v>
      </c>
      <c r="K957">
        <v>10</v>
      </c>
      <c r="L957">
        <v>2020</v>
      </c>
      <c r="M957">
        <v>2</v>
      </c>
      <c r="N957">
        <v>55</v>
      </c>
      <c r="O957">
        <v>11</v>
      </c>
      <c r="P957" t="s">
        <v>27</v>
      </c>
      <c r="Q957" t="s">
        <v>126</v>
      </c>
      <c r="R957" t="s">
        <v>1119</v>
      </c>
      <c r="S957" t="s">
        <v>1907</v>
      </c>
      <c r="V957" s="4" t="b">
        <f t="shared" si="60"/>
        <v>0</v>
      </c>
      <c r="W957" s="6" t="b">
        <f t="shared" si="61"/>
        <v>0</v>
      </c>
      <c r="X957" s="4">
        <f t="shared" si="62"/>
        <v>0.12152777777777778</v>
      </c>
      <c r="Y957" s="4" t="str">
        <f t="shared" si="63"/>
        <v xml:space="preserve"> </v>
      </c>
      <c r="Z957" s="7">
        <f>IF(AND(V957,W957,Y957&gt;=Constants!$C$3),TRUE,0)</f>
        <v>0</v>
      </c>
    </row>
    <row r="958" spans="1:26" x14ac:dyDescent="0.2">
      <c r="A958" t="s">
        <v>95</v>
      </c>
      <c r="B958" t="s">
        <v>96</v>
      </c>
      <c r="C958">
        <v>8</v>
      </c>
      <c r="D958" t="s">
        <v>22</v>
      </c>
      <c r="E958" t="s">
        <v>133</v>
      </c>
      <c r="F958" t="s">
        <v>24</v>
      </c>
      <c r="G958">
        <v>539</v>
      </c>
      <c r="H958" t="s">
        <v>102</v>
      </c>
      <c r="I958" t="s">
        <v>805</v>
      </c>
      <c r="J958">
        <v>15</v>
      </c>
      <c r="K958">
        <v>10</v>
      </c>
      <c r="L958">
        <v>2020</v>
      </c>
      <c r="M958">
        <v>2</v>
      </c>
      <c r="N958">
        <v>55</v>
      </c>
      <c r="O958">
        <v>11</v>
      </c>
      <c r="P958" t="s">
        <v>129</v>
      </c>
      <c r="Q958" t="s">
        <v>28</v>
      </c>
      <c r="R958" t="s">
        <v>1119</v>
      </c>
      <c r="S958" t="s">
        <v>1908</v>
      </c>
      <c r="V958" s="4" t="b">
        <f t="shared" si="60"/>
        <v>0</v>
      </c>
      <c r="W958" s="6" t="b">
        <f t="shared" si="61"/>
        <v>1</v>
      </c>
      <c r="X958" s="4">
        <f t="shared" si="62"/>
        <v>0.12152777777777778</v>
      </c>
      <c r="Y958" s="4">
        <f t="shared" si="63"/>
        <v>0</v>
      </c>
      <c r="Z958" s="7">
        <f>IF(AND(V958,W958,Y958&gt;=Constants!$C$3),TRUE,0)</f>
        <v>0</v>
      </c>
    </row>
    <row r="959" spans="1:26" x14ac:dyDescent="0.2">
      <c r="A959" t="s">
        <v>95</v>
      </c>
      <c r="B959" t="s">
        <v>96</v>
      </c>
      <c r="C959">
        <v>8</v>
      </c>
      <c r="D959" t="s">
        <v>22</v>
      </c>
      <c r="E959" t="s">
        <v>133</v>
      </c>
      <c r="F959" t="s">
        <v>24</v>
      </c>
      <c r="G959">
        <v>540</v>
      </c>
      <c r="H959" t="s">
        <v>168</v>
      </c>
      <c r="I959" t="s">
        <v>774</v>
      </c>
      <c r="J959">
        <v>15</v>
      </c>
      <c r="K959">
        <v>10</v>
      </c>
      <c r="L959">
        <v>2020</v>
      </c>
      <c r="M959">
        <v>3</v>
      </c>
      <c r="N959">
        <v>6</v>
      </c>
      <c r="O959">
        <v>55</v>
      </c>
      <c r="P959" t="s">
        <v>27</v>
      </c>
      <c r="Q959" t="s">
        <v>28</v>
      </c>
      <c r="R959" t="s">
        <v>1517</v>
      </c>
      <c r="S959" t="s">
        <v>1909</v>
      </c>
      <c r="V959" s="4" t="b">
        <f t="shared" si="60"/>
        <v>0</v>
      </c>
      <c r="W959" s="6" t="b">
        <f t="shared" si="61"/>
        <v>1</v>
      </c>
      <c r="X959" s="4">
        <f t="shared" si="62"/>
        <v>0.12916666666666668</v>
      </c>
      <c r="Y959" s="4">
        <f t="shared" si="63"/>
        <v>7.6388888888889034E-3</v>
      </c>
      <c r="Z959" s="7">
        <f>IF(AND(V959,W959,Y959&gt;=Constants!$C$3),TRUE,0)</f>
        <v>0</v>
      </c>
    </row>
    <row r="960" spans="1:26" x14ac:dyDescent="0.2">
      <c r="A960" t="s">
        <v>95</v>
      </c>
      <c r="B960" t="s">
        <v>96</v>
      </c>
      <c r="C960">
        <v>8</v>
      </c>
      <c r="D960" t="s">
        <v>22</v>
      </c>
      <c r="E960" t="s">
        <v>133</v>
      </c>
      <c r="F960" t="s">
        <v>24</v>
      </c>
      <c r="G960">
        <v>540</v>
      </c>
      <c r="H960" t="s">
        <v>168</v>
      </c>
      <c r="I960" t="s">
        <v>26</v>
      </c>
      <c r="J960">
        <v>15</v>
      </c>
      <c r="K960">
        <v>10</v>
      </c>
      <c r="L960">
        <v>2020</v>
      </c>
      <c r="M960">
        <v>3</v>
      </c>
      <c r="N960">
        <v>6</v>
      </c>
      <c r="O960">
        <v>52</v>
      </c>
      <c r="P960" t="s">
        <v>27</v>
      </c>
      <c r="Q960" t="s">
        <v>28</v>
      </c>
      <c r="R960" t="s">
        <v>465</v>
      </c>
      <c r="S960" t="s">
        <v>466</v>
      </c>
      <c r="V960" s="4" t="b">
        <f t="shared" si="60"/>
        <v>1</v>
      </c>
      <c r="W960" s="6" t="b">
        <f t="shared" si="61"/>
        <v>1</v>
      </c>
      <c r="X960" s="4">
        <f t="shared" si="62"/>
        <v>0.12916666666666668</v>
      </c>
      <c r="Y960" s="4">
        <f t="shared" si="63"/>
        <v>0</v>
      </c>
      <c r="Z960" s="7">
        <f>IF(AND(V960,W960,Y960&gt;=Constants!$C$3),TRUE,0)</f>
        <v>0</v>
      </c>
    </row>
    <row r="961" spans="1:26" x14ac:dyDescent="0.2">
      <c r="A961" t="s">
        <v>95</v>
      </c>
      <c r="B961" t="s">
        <v>96</v>
      </c>
      <c r="C961">
        <v>8</v>
      </c>
      <c r="D961" t="s">
        <v>31</v>
      </c>
      <c r="E961" t="s">
        <v>101</v>
      </c>
      <c r="F961" t="s">
        <v>83</v>
      </c>
      <c r="G961">
        <v>541</v>
      </c>
      <c r="H961" t="s">
        <v>102</v>
      </c>
      <c r="I961" t="s">
        <v>805</v>
      </c>
      <c r="J961">
        <v>15</v>
      </c>
      <c r="K961">
        <v>10</v>
      </c>
      <c r="L961">
        <v>2020</v>
      </c>
      <c r="M961">
        <v>4</v>
      </c>
      <c r="N961">
        <v>13</v>
      </c>
      <c r="O961">
        <v>12</v>
      </c>
      <c r="P961" t="s">
        <v>129</v>
      </c>
      <c r="Q961" t="s">
        <v>28</v>
      </c>
      <c r="R961" t="s">
        <v>1124</v>
      </c>
      <c r="S961" t="s">
        <v>1910</v>
      </c>
      <c r="V961" s="4" t="b">
        <f t="shared" si="60"/>
        <v>0</v>
      </c>
      <c r="W961" s="6" t="b">
        <f t="shared" si="61"/>
        <v>1</v>
      </c>
      <c r="X961" s="4">
        <f t="shared" si="62"/>
        <v>0.17569444444444446</v>
      </c>
      <c r="Y961" s="4">
        <f t="shared" si="63"/>
        <v>4.6527777777777779E-2</v>
      </c>
      <c r="Z961" s="7">
        <f>IF(AND(V961,W961,Y961&gt;=Constants!$C$3),TRUE,0)</f>
        <v>0</v>
      </c>
    </row>
    <row r="962" spans="1:26" x14ac:dyDescent="0.2">
      <c r="A962" t="s">
        <v>95</v>
      </c>
      <c r="B962" t="s">
        <v>96</v>
      </c>
      <c r="C962">
        <v>8</v>
      </c>
      <c r="D962" t="s">
        <v>22</v>
      </c>
      <c r="E962" t="s">
        <v>133</v>
      </c>
      <c r="F962" t="s">
        <v>24</v>
      </c>
      <c r="G962">
        <v>542</v>
      </c>
      <c r="H962" t="s">
        <v>102</v>
      </c>
      <c r="I962" t="s">
        <v>774</v>
      </c>
      <c r="J962">
        <v>15</v>
      </c>
      <c r="K962">
        <v>10</v>
      </c>
      <c r="L962">
        <v>2020</v>
      </c>
      <c r="M962">
        <v>4</v>
      </c>
      <c r="N962">
        <v>35</v>
      </c>
      <c r="O962">
        <v>32</v>
      </c>
      <c r="P962" t="s">
        <v>27</v>
      </c>
      <c r="Q962" t="s">
        <v>36</v>
      </c>
      <c r="R962" t="s">
        <v>1911</v>
      </c>
      <c r="S962" t="s">
        <v>1912</v>
      </c>
      <c r="V962" s="4" t="b">
        <f t="shared" si="60"/>
        <v>0</v>
      </c>
      <c r="W962" s="6" t="b">
        <f t="shared" si="61"/>
        <v>1</v>
      </c>
      <c r="X962" s="4">
        <f t="shared" si="62"/>
        <v>0.19097222222222221</v>
      </c>
      <c r="Y962" s="4">
        <f t="shared" si="63"/>
        <v>1.5277777777777751E-2</v>
      </c>
      <c r="Z962" s="7">
        <f>IF(AND(V962,W962,Y962&gt;=Constants!$C$3),TRUE,0)</f>
        <v>0</v>
      </c>
    </row>
    <row r="963" spans="1:26" x14ac:dyDescent="0.2">
      <c r="A963" t="s">
        <v>95</v>
      </c>
      <c r="B963" t="s">
        <v>96</v>
      </c>
      <c r="C963">
        <v>8</v>
      </c>
      <c r="D963" t="s">
        <v>22</v>
      </c>
      <c r="E963" t="s">
        <v>133</v>
      </c>
      <c r="F963" t="s">
        <v>24</v>
      </c>
      <c r="G963">
        <v>543</v>
      </c>
      <c r="H963" t="s">
        <v>102</v>
      </c>
      <c r="I963" t="s">
        <v>774</v>
      </c>
      <c r="J963">
        <v>15</v>
      </c>
      <c r="K963">
        <v>10</v>
      </c>
      <c r="L963">
        <v>2020</v>
      </c>
      <c r="M963">
        <v>4</v>
      </c>
      <c r="N963">
        <v>35</v>
      </c>
      <c r="O963">
        <v>41</v>
      </c>
      <c r="P963" t="s">
        <v>112</v>
      </c>
      <c r="Q963" t="s">
        <v>28</v>
      </c>
      <c r="R963" t="s">
        <v>1913</v>
      </c>
      <c r="S963" t="s">
        <v>1914</v>
      </c>
      <c r="V963" s="4" t="b">
        <f t="shared" si="60"/>
        <v>0</v>
      </c>
      <c r="W963" s="6" t="b">
        <f t="shared" si="61"/>
        <v>1</v>
      </c>
      <c r="X963" s="4">
        <f t="shared" si="62"/>
        <v>0.19097222222222221</v>
      </c>
      <c r="Y963" s="4">
        <f t="shared" si="63"/>
        <v>0</v>
      </c>
      <c r="Z963" s="7">
        <f>IF(AND(V963,W963,Y963&gt;=Constants!$C$3),TRUE,0)</f>
        <v>0</v>
      </c>
    </row>
    <row r="964" spans="1:26" x14ac:dyDescent="0.2">
      <c r="A964" t="s">
        <v>95</v>
      </c>
      <c r="B964" t="s">
        <v>96</v>
      </c>
      <c r="C964">
        <v>8</v>
      </c>
      <c r="D964" t="s">
        <v>22</v>
      </c>
      <c r="E964" t="s">
        <v>133</v>
      </c>
      <c r="F964" t="s">
        <v>24</v>
      </c>
      <c r="G964">
        <v>543</v>
      </c>
      <c r="H964" t="s">
        <v>102</v>
      </c>
      <c r="I964" t="s">
        <v>805</v>
      </c>
      <c r="J964">
        <v>15</v>
      </c>
      <c r="K964">
        <v>10</v>
      </c>
      <c r="L964">
        <v>2020</v>
      </c>
      <c r="M964">
        <v>4</v>
      </c>
      <c r="N964">
        <v>37</v>
      </c>
      <c r="O964">
        <v>25</v>
      </c>
      <c r="P964" t="s">
        <v>27</v>
      </c>
      <c r="Q964" t="s">
        <v>98</v>
      </c>
      <c r="R964" t="s">
        <v>1158</v>
      </c>
      <c r="S964" t="s">
        <v>1915</v>
      </c>
      <c r="V964" s="4" t="b">
        <f t="shared" si="60"/>
        <v>1</v>
      </c>
      <c r="W964" s="6" t="b">
        <f t="shared" si="61"/>
        <v>1</v>
      </c>
      <c r="X964" s="4">
        <f t="shared" si="62"/>
        <v>0.19236111111111112</v>
      </c>
      <c r="Y964" s="4">
        <f t="shared" si="63"/>
        <v>1.3888888888889117E-3</v>
      </c>
      <c r="Z964" s="7" t="b">
        <f>IF(AND(V964,W964,Y964&gt;=Constants!$C$3),TRUE,0)</f>
        <v>1</v>
      </c>
    </row>
    <row r="965" spans="1:26" x14ac:dyDescent="0.2">
      <c r="A965" t="s">
        <v>95</v>
      </c>
      <c r="B965" t="s">
        <v>96</v>
      </c>
      <c r="C965">
        <v>8</v>
      </c>
      <c r="D965" t="s">
        <v>22</v>
      </c>
      <c r="E965" t="s">
        <v>133</v>
      </c>
      <c r="F965" t="s">
        <v>24</v>
      </c>
      <c r="G965">
        <v>544</v>
      </c>
      <c r="H965" t="s">
        <v>102</v>
      </c>
      <c r="I965" t="s">
        <v>774</v>
      </c>
      <c r="J965">
        <v>15</v>
      </c>
      <c r="K965">
        <v>10</v>
      </c>
      <c r="L965">
        <v>2020</v>
      </c>
      <c r="M965">
        <v>4</v>
      </c>
      <c r="N965">
        <v>37</v>
      </c>
      <c r="O965">
        <v>25</v>
      </c>
      <c r="P965" t="s">
        <v>112</v>
      </c>
      <c r="Q965" t="s">
        <v>28</v>
      </c>
      <c r="R965" t="s">
        <v>1158</v>
      </c>
      <c r="S965" t="s">
        <v>1916</v>
      </c>
      <c r="V965" s="4" t="b">
        <f t="shared" si="60"/>
        <v>0</v>
      </c>
      <c r="W965" s="6" t="b">
        <f t="shared" si="61"/>
        <v>1</v>
      </c>
      <c r="X965" s="4">
        <f t="shared" si="62"/>
        <v>0.19236111111111112</v>
      </c>
      <c r="Y965" s="4">
        <f t="shared" si="63"/>
        <v>0</v>
      </c>
      <c r="Z965" s="7">
        <f>IF(AND(V965,W965,Y965&gt;=Constants!$C$3),TRUE,0)</f>
        <v>0</v>
      </c>
    </row>
    <row r="966" spans="1:26" x14ac:dyDescent="0.2">
      <c r="A966" t="s">
        <v>95</v>
      </c>
      <c r="B966" t="s">
        <v>96</v>
      </c>
      <c r="C966">
        <v>8</v>
      </c>
      <c r="D966" t="s">
        <v>22</v>
      </c>
      <c r="E966" t="s">
        <v>133</v>
      </c>
      <c r="F966" t="s">
        <v>24</v>
      </c>
      <c r="G966">
        <v>544</v>
      </c>
      <c r="H966" t="s">
        <v>102</v>
      </c>
      <c r="I966" t="s">
        <v>26</v>
      </c>
      <c r="J966">
        <v>15</v>
      </c>
      <c r="K966">
        <v>10</v>
      </c>
      <c r="L966">
        <v>2020</v>
      </c>
      <c r="M966">
        <v>4</v>
      </c>
      <c r="N966">
        <v>37</v>
      </c>
      <c r="O966">
        <v>8</v>
      </c>
      <c r="P966" t="s">
        <v>112</v>
      </c>
      <c r="Q966" t="s">
        <v>28</v>
      </c>
      <c r="R966" t="s">
        <v>467</v>
      </c>
      <c r="S966" t="s">
        <v>468</v>
      </c>
      <c r="V966" s="4" t="b">
        <f t="shared" si="60"/>
        <v>1</v>
      </c>
      <c r="W966" s="6" t="b">
        <f t="shared" si="61"/>
        <v>1</v>
      </c>
      <c r="X966" s="4">
        <f t="shared" si="62"/>
        <v>0.19236111111111112</v>
      </c>
      <c r="Y966" s="4">
        <f t="shared" si="63"/>
        <v>0</v>
      </c>
      <c r="Z966" s="7">
        <f>IF(AND(V966,W966,Y966&gt;=Constants!$C$3),TRUE,0)</f>
        <v>0</v>
      </c>
    </row>
    <row r="967" spans="1:26" x14ac:dyDescent="0.2">
      <c r="A967" t="s">
        <v>95</v>
      </c>
      <c r="B967" t="s">
        <v>96</v>
      </c>
      <c r="C967">
        <v>8</v>
      </c>
      <c r="D967" t="s">
        <v>22</v>
      </c>
      <c r="E967" t="s">
        <v>133</v>
      </c>
      <c r="F967" t="s">
        <v>24</v>
      </c>
      <c r="G967">
        <v>544</v>
      </c>
      <c r="H967" t="s">
        <v>102</v>
      </c>
      <c r="I967" t="s">
        <v>805</v>
      </c>
      <c r="J967">
        <v>15</v>
      </c>
      <c r="K967">
        <v>10</v>
      </c>
      <c r="L967">
        <v>2020</v>
      </c>
      <c r="M967">
        <v>4</v>
      </c>
      <c r="N967">
        <v>37</v>
      </c>
      <c r="O967">
        <v>22</v>
      </c>
      <c r="P967" t="s">
        <v>112</v>
      </c>
      <c r="Q967" t="s">
        <v>28</v>
      </c>
      <c r="R967" t="s">
        <v>173</v>
      </c>
      <c r="S967" t="s">
        <v>1917</v>
      </c>
      <c r="V967" s="4" t="b">
        <f t="shared" si="60"/>
        <v>1</v>
      </c>
      <c r="W967" s="6" t="b">
        <f t="shared" si="61"/>
        <v>1</v>
      </c>
      <c r="X967" s="4">
        <f t="shared" si="62"/>
        <v>0.19236111111111112</v>
      </c>
      <c r="Y967" s="4">
        <f t="shared" si="63"/>
        <v>0</v>
      </c>
      <c r="Z967" s="7">
        <f>IF(AND(V967,W967,Y967&gt;=Constants!$C$3),TRUE,0)</f>
        <v>0</v>
      </c>
    </row>
    <row r="968" spans="1:26" x14ac:dyDescent="0.2">
      <c r="A968" t="s">
        <v>95</v>
      </c>
      <c r="B968" t="s">
        <v>96</v>
      </c>
      <c r="C968">
        <v>8</v>
      </c>
      <c r="D968" t="s">
        <v>22</v>
      </c>
      <c r="E968" t="s">
        <v>133</v>
      </c>
      <c r="F968" t="s">
        <v>24</v>
      </c>
      <c r="G968">
        <v>545</v>
      </c>
      <c r="H968" t="s">
        <v>102</v>
      </c>
      <c r="I968" t="s">
        <v>774</v>
      </c>
      <c r="J968">
        <v>15</v>
      </c>
      <c r="K968">
        <v>10</v>
      </c>
      <c r="L968">
        <v>2020</v>
      </c>
      <c r="M968">
        <v>4</v>
      </c>
      <c r="N968">
        <v>37</v>
      </c>
      <c r="O968">
        <v>17</v>
      </c>
      <c r="P968" t="s">
        <v>112</v>
      </c>
      <c r="Q968" t="s">
        <v>28</v>
      </c>
      <c r="R968" t="s">
        <v>181</v>
      </c>
      <c r="S968" t="s">
        <v>1918</v>
      </c>
      <c r="V968" s="4" t="b">
        <f t="shared" si="60"/>
        <v>0</v>
      </c>
      <c r="W968" s="6" t="b">
        <f t="shared" si="61"/>
        <v>1</v>
      </c>
      <c r="X968" s="4">
        <f t="shared" si="62"/>
        <v>0.19236111111111112</v>
      </c>
      <c r="Y968" s="4">
        <f t="shared" si="63"/>
        <v>0</v>
      </c>
      <c r="Z968" s="7">
        <f>IF(AND(V968,W968,Y968&gt;=Constants!$C$3),TRUE,0)</f>
        <v>0</v>
      </c>
    </row>
    <row r="969" spans="1:26" x14ac:dyDescent="0.2">
      <c r="A969" t="s">
        <v>95</v>
      </c>
      <c r="B969" t="s">
        <v>96</v>
      </c>
      <c r="C969">
        <v>8</v>
      </c>
      <c r="D969" t="s">
        <v>22</v>
      </c>
      <c r="E969" t="s">
        <v>133</v>
      </c>
      <c r="F969" t="s">
        <v>24</v>
      </c>
      <c r="G969">
        <v>545</v>
      </c>
      <c r="H969" t="s">
        <v>102</v>
      </c>
      <c r="I969" t="s">
        <v>805</v>
      </c>
      <c r="J969">
        <v>15</v>
      </c>
      <c r="K969">
        <v>10</v>
      </c>
      <c r="L969">
        <v>2020</v>
      </c>
      <c r="M969">
        <v>4</v>
      </c>
      <c r="N969">
        <v>37</v>
      </c>
      <c r="O969">
        <v>22</v>
      </c>
      <c r="P969" t="s">
        <v>112</v>
      </c>
      <c r="Q969" t="s">
        <v>28</v>
      </c>
      <c r="R969" t="s">
        <v>173</v>
      </c>
      <c r="S969" t="s">
        <v>1919</v>
      </c>
      <c r="V969" s="4" t="b">
        <f t="shared" si="60"/>
        <v>1</v>
      </c>
      <c r="W969" s="6" t="b">
        <f t="shared" si="61"/>
        <v>1</v>
      </c>
      <c r="X969" s="4">
        <f t="shared" si="62"/>
        <v>0.19236111111111112</v>
      </c>
      <c r="Y969" s="4">
        <f t="shared" si="63"/>
        <v>0</v>
      </c>
      <c r="Z969" s="7">
        <f>IF(AND(V969,W969,Y969&gt;=Constants!$C$3),TRUE,0)</f>
        <v>0</v>
      </c>
    </row>
    <row r="970" spans="1:26" x14ac:dyDescent="0.2">
      <c r="A970" t="s">
        <v>95</v>
      </c>
      <c r="B970" t="s">
        <v>96</v>
      </c>
      <c r="C970">
        <v>8</v>
      </c>
      <c r="D970" t="s">
        <v>22</v>
      </c>
      <c r="E970" t="s">
        <v>133</v>
      </c>
      <c r="F970" t="s">
        <v>24</v>
      </c>
      <c r="G970">
        <v>546</v>
      </c>
      <c r="H970" t="s">
        <v>25</v>
      </c>
      <c r="I970" t="s">
        <v>774</v>
      </c>
      <c r="J970">
        <v>15</v>
      </c>
      <c r="K970">
        <v>10</v>
      </c>
      <c r="L970">
        <v>2020</v>
      </c>
      <c r="M970">
        <v>4</v>
      </c>
      <c r="N970">
        <v>38</v>
      </c>
      <c r="O970">
        <v>8</v>
      </c>
      <c r="P970" t="s">
        <v>27</v>
      </c>
      <c r="Q970" t="s">
        <v>28</v>
      </c>
      <c r="R970" t="s">
        <v>1920</v>
      </c>
      <c r="S970" t="s">
        <v>1921</v>
      </c>
      <c r="V970" s="4" t="b">
        <f t="shared" si="60"/>
        <v>0</v>
      </c>
      <c r="W970" s="6" t="b">
        <f t="shared" si="61"/>
        <v>1</v>
      </c>
      <c r="X970" s="4">
        <f t="shared" si="62"/>
        <v>0.19305555555555554</v>
      </c>
      <c r="Y970" s="4">
        <f t="shared" si="63"/>
        <v>6.9444444444441422E-4</v>
      </c>
      <c r="Z970" s="7">
        <f>IF(AND(V970,W970,Y970&gt;=Constants!$C$3),TRUE,0)</f>
        <v>0</v>
      </c>
    </row>
    <row r="971" spans="1:26" x14ac:dyDescent="0.2">
      <c r="A971" t="s">
        <v>95</v>
      </c>
      <c r="B971" t="s">
        <v>96</v>
      </c>
      <c r="C971">
        <v>8</v>
      </c>
      <c r="D971" t="s">
        <v>22</v>
      </c>
      <c r="E971" t="s">
        <v>133</v>
      </c>
      <c r="F971" t="s">
        <v>24</v>
      </c>
      <c r="G971">
        <v>546</v>
      </c>
      <c r="H971" t="s">
        <v>25</v>
      </c>
      <c r="I971" t="s">
        <v>26</v>
      </c>
      <c r="J971">
        <v>15</v>
      </c>
      <c r="K971">
        <v>10</v>
      </c>
      <c r="L971">
        <v>2020</v>
      </c>
      <c r="M971">
        <v>4</v>
      </c>
      <c r="N971">
        <v>38</v>
      </c>
      <c r="O971">
        <v>10</v>
      </c>
      <c r="P971" t="s">
        <v>27</v>
      </c>
      <c r="Q971" t="s">
        <v>28</v>
      </c>
      <c r="R971" t="s">
        <v>332</v>
      </c>
      <c r="S971" t="s">
        <v>469</v>
      </c>
      <c r="V971" s="4" t="b">
        <f t="shared" si="60"/>
        <v>1</v>
      </c>
      <c r="W971" s="6" t="b">
        <f t="shared" si="61"/>
        <v>1</v>
      </c>
      <c r="X971" s="4">
        <f t="shared" si="62"/>
        <v>0.19305555555555554</v>
      </c>
      <c r="Y971" s="4">
        <f t="shared" si="63"/>
        <v>0</v>
      </c>
      <c r="Z971" s="7">
        <f>IF(AND(V971,W971,Y971&gt;=Constants!$C$3),TRUE,0)</f>
        <v>0</v>
      </c>
    </row>
    <row r="972" spans="1:26" x14ac:dyDescent="0.2">
      <c r="A972" t="s">
        <v>95</v>
      </c>
      <c r="B972" t="s">
        <v>96</v>
      </c>
      <c r="C972">
        <v>8</v>
      </c>
      <c r="D972" t="s">
        <v>22</v>
      </c>
      <c r="E972" t="s">
        <v>133</v>
      </c>
      <c r="F972" t="s">
        <v>24</v>
      </c>
      <c r="G972">
        <v>547</v>
      </c>
      <c r="H972" t="s">
        <v>25</v>
      </c>
      <c r="I972" t="s">
        <v>26</v>
      </c>
      <c r="J972">
        <v>15</v>
      </c>
      <c r="K972">
        <v>10</v>
      </c>
      <c r="L972">
        <v>2020</v>
      </c>
      <c r="M972">
        <v>4</v>
      </c>
      <c r="N972">
        <v>46</v>
      </c>
      <c r="O972">
        <v>51</v>
      </c>
      <c r="P972" t="s">
        <v>112</v>
      </c>
      <c r="Q972" t="s">
        <v>28</v>
      </c>
      <c r="R972" t="s">
        <v>335</v>
      </c>
      <c r="S972" t="s">
        <v>470</v>
      </c>
      <c r="V972" s="4" t="b">
        <f t="shared" si="60"/>
        <v>0</v>
      </c>
      <c r="W972" s="6" t="b">
        <f t="shared" si="61"/>
        <v>1</v>
      </c>
      <c r="X972" s="4">
        <f t="shared" si="62"/>
        <v>0.1986111111111111</v>
      </c>
      <c r="Y972" s="4">
        <f t="shared" si="63"/>
        <v>5.5555555555555636E-3</v>
      </c>
      <c r="Z972" s="7">
        <f>IF(AND(V972,W972,Y972&gt;=Constants!$C$3),TRUE,0)</f>
        <v>0</v>
      </c>
    </row>
    <row r="973" spans="1:26" x14ac:dyDescent="0.2">
      <c r="A973" t="s">
        <v>95</v>
      </c>
      <c r="B973" t="s">
        <v>96</v>
      </c>
      <c r="C973">
        <v>8</v>
      </c>
      <c r="D973" t="s">
        <v>22</v>
      </c>
      <c r="E973" t="s">
        <v>133</v>
      </c>
      <c r="F973" t="s">
        <v>24</v>
      </c>
      <c r="G973">
        <v>548</v>
      </c>
      <c r="H973" t="s">
        <v>25</v>
      </c>
      <c r="I973" t="s">
        <v>774</v>
      </c>
      <c r="J973">
        <v>15</v>
      </c>
      <c r="K973">
        <v>10</v>
      </c>
      <c r="L973">
        <v>2020</v>
      </c>
      <c r="M973">
        <v>4</v>
      </c>
      <c r="N973">
        <v>53</v>
      </c>
      <c r="O973">
        <v>0</v>
      </c>
      <c r="P973" t="s">
        <v>27</v>
      </c>
      <c r="Q973" t="s">
        <v>126</v>
      </c>
      <c r="R973" t="s">
        <v>1543</v>
      </c>
      <c r="S973" t="s">
        <v>1922</v>
      </c>
      <c r="V973" s="4" t="b">
        <f t="shared" si="60"/>
        <v>0</v>
      </c>
      <c r="W973" s="6" t="b">
        <f t="shared" si="61"/>
        <v>1</v>
      </c>
      <c r="X973" s="4">
        <f t="shared" si="62"/>
        <v>0.20347222222222219</v>
      </c>
      <c r="Y973" s="4">
        <f t="shared" si="63"/>
        <v>4.8611111111110938E-3</v>
      </c>
      <c r="Z973" s="7">
        <f>IF(AND(V973,W973,Y973&gt;=Constants!$C$3),TRUE,0)</f>
        <v>0</v>
      </c>
    </row>
    <row r="974" spans="1:26" x14ac:dyDescent="0.2">
      <c r="A974" t="s">
        <v>95</v>
      </c>
      <c r="B974" t="s">
        <v>96</v>
      </c>
      <c r="C974">
        <v>8</v>
      </c>
      <c r="D974" t="s">
        <v>22</v>
      </c>
      <c r="E974" t="s">
        <v>133</v>
      </c>
      <c r="F974" t="s">
        <v>24</v>
      </c>
      <c r="G974">
        <v>548</v>
      </c>
      <c r="H974" t="s">
        <v>25</v>
      </c>
      <c r="I974" t="s">
        <v>26</v>
      </c>
      <c r="J974">
        <v>15</v>
      </c>
      <c r="K974">
        <v>10</v>
      </c>
      <c r="L974">
        <v>2020</v>
      </c>
      <c r="M974">
        <v>4</v>
      </c>
      <c r="N974">
        <v>53</v>
      </c>
      <c r="O974">
        <v>42</v>
      </c>
      <c r="P974" t="s">
        <v>27</v>
      </c>
      <c r="Q974" t="s">
        <v>126</v>
      </c>
      <c r="R974" t="s">
        <v>471</v>
      </c>
      <c r="S974" t="s">
        <v>472</v>
      </c>
      <c r="V974" s="4" t="b">
        <f t="shared" si="60"/>
        <v>1</v>
      </c>
      <c r="W974" s="6" t="b">
        <f t="shared" si="61"/>
        <v>1</v>
      </c>
      <c r="X974" s="4">
        <f t="shared" si="62"/>
        <v>0.20347222222222219</v>
      </c>
      <c r="Y974" s="4">
        <f t="shared" si="63"/>
        <v>0</v>
      </c>
      <c r="Z974" s="7">
        <f>IF(AND(V974,W974,Y974&gt;=Constants!$C$3),TRUE,0)</f>
        <v>0</v>
      </c>
    </row>
    <row r="975" spans="1:26" x14ac:dyDescent="0.2">
      <c r="A975" t="s">
        <v>95</v>
      </c>
      <c r="B975" t="s">
        <v>96</v>
      </c>
      <c r="C975">
        <v>8</v>
      </c>
      <c r="D975" t="s">
        <v>22</v>
      </c>
      <c r="E975" t="s">
        <v>133</v>
      </c>
      <c r="F975" t="s">
        <v>24</v>
      </c>
      <c r="G975">
        <v>549</v>
      </c>
      <c r="H975" t="s">
        <v>25</v>
      </c>
      <c r="I975" t="s">
        <v>26</v>
      </c>
      <c r="J975">
        <v>15</v>
      </c>
      <c r="K975">
        <v>10</v>
      </c>
      <c r="L975">
        <v>2020</v>
      </c>
      <c r="M975">
        <v>4</v>
      </c>
      <c r="N975">
        <v>53</v>
      </c>
      <c r="O975">
        <v>42</v>
      </c>
      <c r="P975" t="s">
        <v>129</v>
      </c>
      <c r="Q975" t="s">
        <v>28</v>
      </c>
      <c r="R975" t="s">
        <v>471</v>
      </c>
      <c r="S975" t="s">
        <v>473</v>
      </c>
      <c r="V975" s="4" t="b">
        <f t="shared" si="60"/>
        <v>0</v>
      </c>
      <c r="W975" s="6" t="b">
        <f t="shared" si="61"/>
        <v>1</v>
      </c>
      <c r="X975" s="4">
        <f t="shared" si="62"/>
        <v>0.20347222222222219</v>
      </c>
      <c r="Y975" s="4">
        <f t="shared" si="63"/>
        <v>0</v>
      </c>
      <c r="Z975" s="7">
        <f>IF(AND(V975,W975,Y975&gt;=Constants!$C$3),TRUE,0)</f>
        <v>0</v>
      </c>
    </row>
    <row r="976" spans="1:26" x14ac:dyDescent="0.2">
      <c r="A976" t="s">
        <v>95</v>
      </c>
      <c r="B976" t="s">
        <v>96</v>
      </c>
      <c r="C976">
        <v>8</v>
      </c>
      <c r="D976" t="s">
        <v>22</v>
      </c>
      <c r="E976" t="s">
        <v>133</v>
      </c>
      <c r="F976" t="s">
        <v>24</v>
      </c>
      <c r="G976">
        <v>549</v>
      </c>
      <c r="H976" t="s">
        <v>25</v>
      </c>
      <c r="I976" t="s">
        <v>805</v>
      </c>
      <c r="J976">
        <v>15</v>
      </c>
      <c r="K976">
        <v>10</v>
      </c>
      <c r="L976">
        <v>2020</v>
      </c>
      <c r="M976">
        <v>4</v>
      </c>
      <c r="N976">
        <v>53</v>
      </c>
      <c r="O976">
        <v>0</v>
      </c>
      <c r="P976" t="s">
        <v>129</v>
      </c>
      <c r="Q976" t="s">
        <v>28</v>
      </c>
      <c r="R976" t="s">
        <v>1543</v>
      </c>
      <c r="S976" t="s">
        <v>1923</v>
      </c>
      <c r="V976" s="4" t="b">
        <f t="shared" si="60"/>
        <v>1</v>
      </c>
      <c r="W976" s="6" t="b">
        <f t="shared" si="61"/>
        <v>1</v>
      </c>
      <c r="X976" s="4">
        <f t="shared" si="62"/>
        <v>0.20347222222222219</v>
      </c>
      <c r="Y976" s="4">
        <f t="shared" si="63"/>
        <v>0</v>
      </c>
      <c r="Z976" s="7">
        <f>IF(AND(V976,W976,Y976&gt;=Constants!$C$3),TRUE,0)</f>
        <v>0</v>
      </c>
    </row>
    <row r="977" spans="1:26" x14ac:dyDescent="0.2">
      <c r="A977" t="s">
        <v>95</v>
      </c>
      <c r="B977" t="s">
        <v>96</v>
      </c>
      <c r="C977">
        <v>8</v>
      </c>
      <c r="D977" t="s">
        <v>22</v>
      </c>
      <c r="E977" t="s">
        <v>133</v>
      </c>
      <c r="F977" t="s">
        <v>24</v>
      </c>
      <c r="G977">
        <v>550</v>
      </c>
      <c r="H977" t="s">
        <v>25</v>
      </c>
      <c r="I977" t="s">
        <v>26</v>
      </c>
      <c r="J977">
        <v>15</v>
      </c>
      <c r="K977">
        <v>10</v>
      </c>
      <c r="L977">
        <v>2020</v>
      </c>
      <c r="M977">
        <v>5</v>
      </c>
      <c r="N977">
        <v>28</v>
      </c>
      <c r="O977">
        <v>51</v>
      </c>
      <c r="P977" t="s">
        <v>27</v>
      </c>
      <c r="Q977" t="s">
        <v>28</v>
      </c>
      <c r="R977" t="s">
        <v>340</v>
      </c>
      <c r="S977" t="s">
        <v>474</v>
      </c>
      <c r="V977" s="4" t="b">
        <f t="shared" si="60"/>
        <v>0</v>
      </c>
      <c r="W977" s="6" t="b">
        <f t="shared" si="61"/>
        <v>1</v>
      </c>
      <c r="X977" s="4">
        <f t="shared" si="62"/>
        <v>0.22777777777777777</v>
      </c>
      <c r="Y977" s="4">
        <f t="shared" si="63"/>
        <v>2.430555555555558E-2</v>
      </c>
      <c r="Z977" s="7">
        <f>IF(AND(V977,W977,Y977&gt;=Constants!$C$3),TRUE,0)</f>
        <v>0</v>
      </c>
    </row>
    <row r="978" spans="1:26" x14ac:dyDescent="0.2">
      <c r="A978" t="s">
        <v>95</v>
      </c>
      <c r="B978" t="s">
        <v>96</v>
      </c>
      <c r="C978">
        <v>8</v>
      </c>
      <c r="D978" t="s">
        <v>22</v>
      </c>
      <c r="E978" t="s">
        <v>133</v>
      </c>
      <c r="F978" t="s">
        <v>24</v>
      </c>
      <c r="G978">
        <v>551</v>
      </c>
      <c r="H978" t="s">
        <v>25</v>
      </c>
      <c r="I978" t="s">
        <v>774</v>
      </c>
      <c r="J978">
        <v>15</v>
      </c>
      <c r="K978">
        <v>10</v>
      </c>
      <c r="L978">
        <v>2020</v>
      </c>
      <c r="M978">
        <v>5</v>
      </c>
      <c r="N978">
        <v>29</v>
      </c>
      <c r="O978">
        <v>11</v>
      </c>
      <c r="P978" t="s">
        <v>27</v>
      </c>
      <c r="Q978" t="s">
        <v>28</v>
      </c>
      <c r="R978" t="s">
        <v>533</v>
      </c>
      <c r="S978" t="s">
        <v>1924</v>
      </c>
      <c r="V978" s="4" t="b">
        <f t="shared" si="60"/>
        <v>0</v>
      </c>
      <c r="W978" s="6" t="b">
        <f t="shared" si="61"/>
        <v>1</v>
      </c>
      <c r="X978" s="4">
        <f t="shared" si="62"/>
        <v>0.22847222222222222</v>
      </c>
      <c r="Y978" s="4">
        <f t="shared" si="63"/>
        <v>6.9444444444444198E-4</v>
      </c>
      <c r="Z978" s="7">
        <f>IF(AND(V978,W978,Y978&gt;=Constants!$C$3),TRUE,0)</f>
        <v>0</v>
      </c>
    </row>
    <row r="979" spans="1:26" x14ac:dyDescent="0.2">
      <c r="A979" t="s">
        <v>95</v>
      </c>
      <c r="B979" t="s">
        <v>96</v>
      </c>
      <c r="C979">
        <v>8</v>
      </c>
      <c r="D979" t="s">
        <v>22</v>
      </c>
      <c r="E979" t="s">
        <v>133</v>
      </c>
      <c r="F979" t="s">
        <v>24</v>
      </c>
      <c r="G979">
        <v>551</v>
      </c>
      <c r="H979" t="s">
        <v>25</v>
      </c>
      <c r="I979" t="s">
        <v>805</v>
      </c>
      <c r="J979">
        <v>15</v>
      </c>
      <c r="K979">
        <v>10</v>
      </c>
      <c r="L979">
        <v>2020</v>
      </c>
      <c r="M979">
        <v>5</v>
      </c>
      <c r="N979">
        <v>33</v>
      </c>
      <c r="O979">
        <v>11</v>
      </c>
      <c r="P979" t="s">
        <v>27</v>
      </c>
      <c r="Q979" t="s">
        <v>28</v>
      </c>
      <c r="R979" t="s">
        <v>1925</v>
      </c>
      <c r="S979" t="s">
        <v>1926</v>
      </c>
      <c r="V979" s="4" t="b">
        <f t="shared" si="60"/>
        <v>1</v>
      </c>
      <c r="W979" s="6" t="b">
        <f t="shared" si="61"/>
        <v>1</v>
      </c>
      <c r="X979" s="4">
        <f t="shared" si="62"/>
        <v>0.23124999999999998</v>
      </c>
      <c r="Y979" s="4">
        <f t="shared" si="63"/>
        <v>2.7777777777777679E-3</v>
      </c>
      <c r="Z979" s="7" t="b">
        <f>IF(AND(V979,W979,Y979&gt;=Constants!$C$3),TRUE,0)</f>
        <v>1</v>
      </c>
    </row>
    <row r="980" spans="1:26" x14ac:dyDescent="0.2">
      <c r="A980" t="s">
        <v>95</v>
      </c>
      <c r="B980" t="s">
        <v>96</v>
      </c>
      <c r="C980">
        <v>8</v>
      </c>
      <c r="D980" t="s">
        <v>22</v>
      </c>
      <c r="E980" t="s">
        <v>133</v>
      </c>
      <c r="F980" t="s">
        <v>24</v>
      </c>
      <c r="G980">
        <v>552</v>
      </c>
      <c r="H980" t="s">
        <v>25</v>
      </c>
      <c r="I980" t="s">
        <v>26</v>
      </c>
      <c r="J980">
        <v>15</v>
      </c>
      <c r="K980">
        <v>10</v>
      </c>
      <c r="L980">
        <v>2020</v>
      </c>
      <c r="M980">
        <v>5</v>
      </c>
      <c r="N980">
        <v>35</v>
      </c>
      <c r="O980">
        <v>49</v>
      </c>
      <c r="P980" t="s">
        <v>27</v>
      </c>
      <c r="Q980" t="s">
        <v>126</v>
      </c>
      <c r="R980" t="s">
        <v>475</v>
      </c>
      <c r="S980" t="s">
        <v>476</v>
      </c>
      <c r="V980" s="4" t="b">
        <f t="shared" ref="V980:V1043" si="64">NOT(ISERROR(MATCH(G980,G979,0)))</f>
        <v>0</v>
      </c>
      <c r="W980" s="6" t="b">
        <f t="shared" ref="W980:W1043" si="65">IF(DATE(L980,K980,J980)-DATE(L979,K979,J979)&lt;&gt;0,FALSE,TRUE)</f>
        <v>1</v>
      </c>
      <c r="X980" s="4">
        <f t="shared" ref="X980:X1043" si="66">TIMEVALUE(CONCATENATE(M980,":",N980))</f>
        <v>0.23263888888888887</v>
      </c>
      <c r="Y980" s="4">
        <f t="shared" ref="Y980:Y1043" si="67">IF(ISERROR((X980-X979))," ", IF(W980,ABS(X980-X979)," "))</f>
        <v>1.388888888888884E-3</v>
      </c>
      <c r="Z980" s="7">
        <f>IF(AND(V980,W980,Y980&gt;=Constants!$C$3),TRUE,0)</f>
        <v>0</v>
      </c>
    </row>
    <row r="981" spans="1:26" x14ac:dyDescent="0.2">
      <c r="A981" t="s">
        <v>95</v>
      </c>
      <c r="B981" t="s">
        <v>96</v>
      </c>
      <c r="C981">
        <v>8</v>
      </c>
      <c r="D981" t="s">
        <v>22</v>
      </c>
      <c r="E981" t="s">
        <v>133</v>
      </c>
      <c r="F981" t="s">
        <v>24</v>
      </c>
      <c r="G981">
        <v>553</v>
      </c>
      <c r="H981" t="s">
        <v>25</v>
      </c>
      <c r="I981" t="s">
        <v>26</v>
      </c>
      <c r="J981">
        <v>15</v>
      </c>
      <c r="K981">
        <v>10</v>
      </c>
      <c r="L981">
        <v>2020</v>
      </c>
      <c r="M981">
        <v>5</v>
      </c>
      <c r="N981">
        <v>35</v>
      </c>
      <c r="O981">
        <v>49</v>
      </c>
      <c r="P981" t="s">
        <v>129</v>
      </c>
      <c r="Q981" t="s">
        <v>28</v>
      </c>
      <c r="R981" t="s">
        <v>475</v>
      </c>
      <c r="S981" t="s">
        <v>477</v>
      </c>
      <c r="V981" s="4" t="b">
        <f t="shared" si="64"/>
        <v>0</v>
      </c>
      <c r="W981" s="6" t="b">
        <f t="shared" si="65"/>
        <v>1</v>
      </c>
      <c r="X981" s="4">
        <f t="shared" si="66"/>
        <v>0.23263888888888887</v>
      </c>
      <c r="Y981" s="4">
        <f t="shared" si="67"/>
        <v>0</v>
      </c>
      <c r="Z981" s="7">
        <f>IF(AND(V981,W981,Y981&gt;=Constants!$C$3),TRUE,0)</f>
        <v>0</v>
      </c>
    </row>
    <row r="982" spans="1:26" x14ac:dyDescent="0.2">
      <c r="A982" t="s">
        <v>95</v>
      </c>
      <c r="B982" t="s">
        <v>96</v>
      </c>
      <c r="C982">
        <v>8</v>
      </c>
      <c r="D982" t="s">
        <v>22</v>
      </c>
      <c r="E982" t="s">
        <v>97</v>
      </c>
      <c r="F982" t="s">
        <v>54</v>
      </c>
      <c r="G982">
        <v>554</v>
      </c>
      <c r="H982" t="s">
        <v>25</v>
      </c>
      <c r="I982" t="s">
        <v>774</v>
      </c>
      <c r="J982">
        <v>15</v>
      </c>
      <c r="K982">
        <v>10</v>
      </c>
      <c r="L982">
        <v>2020</v>
      </c>
      <c r="M982">
        <v>5</v>
      </c>
      <c r="N982">
        <v>36</v>
      </c>
      <c r="O982">
        <v>12</v>
      </c>
      <c r="P982" t="s">
        <v>27</v>
      </c>
      <c r="Q982" t="s">
        <v>98</v>
      </c>
      <c r="R982" t="s">
        <v>1205</v>
      </c>
      <c r="S982" t="s">
        <v>1927</v>
      </c>
      <c r="V982" s="4" t="b">
        <f t="shared" si="64"/>
        <v>0</v>
      </c>
      <c r="W982" s="6" t="b">
        <f t="shared" si="65"/>
        <v>1</v>
      </c>
      <c r="X982" s="4">
        <f t="shared" si="66"/>
        <v>0.23333333333333331</v>
      </c>
      <c r="Y982" s="4">
        <f t="shared" si="67"/>
        <v>6.9444444444444198E-4</v>
      </c>
      <c r="Z982" s="7">
        <f>IF(AND(V982,W982,Y982&gt;=Constants!$C$3),TRUE,0)</f>
        <v>0</v>
      </c>
    </row>
    <row r="983" spans="1:26" x14ac:dyDescent="0.2">
      <c r="A983" t="s">
        <v>95</v>
      </c>
      <c r="B983" t="s">
        <v>96</v>
      </c>
      <c r="C983">
        <v>8</v>
      </c>
      <c r="D983" t="s">
        <v>22</v>
      </c>
      <c r="E983" t="s">
        <v>133</v>
      </c>
      <c r="F983" t="s">
        <v>24</v>
      </c>
      <c r="G983">
        <v>554</v>
      </c>
      <c r="H983" t="s">
        <v>25</v>
      </c>
      <c r="I983" t="s">
        <v>26</v>
      </c>
      <c r="J983">
        <v>15</v>
      </c>
      <c r="K983">
        <v>10</v>
      </c>
      <c r="L983">
        <v>2020</v>
      </c>
      <c r="M983">
        <v>5</v>
      </c>
      <c r="N983">
        <v>36</v>
      </c>
      <c r="O983">
        <v>10</v>
      </c>
      <c r="P983" t="s">
        <v>27</v>
      </c>
      <c r="Q983" t="s">
        <v>98</v>
      </c>
      <c r="R983" t="s">
        <v>478</v>
      </c>
      <c r="S983" t="s">
        <v>479</v>
      </c>
      <c r="V983" s="4" t="b">
        <f t="shared" si="64"/>
        <v>1</v>
      </c>
      <c r="W983" s="6" t="b">
        <f t="shared" si="65"/>
        <v>1</v>
      </c>
      <c r="X983" s="4">
        <f t="shared" si="66"/>
        <v>0.23333333333333331</v>
      </c>
      <c r="Y983" s="4">
        <f t="shared" si="67"/>
        <v>0</v>
      </c>
      <c r="Z983" s="7">
        <f>IF(AND(V983,W983,Y983&gt;=Constants!$C$3),TRUE,0)</f>
        <v>0</v>
      </c>
    </row>
    <row r="984" spans="1:26" x14ac:dyDescent="0.2">
      <c r="A984" t="s">
        <v>95</v>
      </c>
      <c r="B984" t="s">
        <v>96</v>
      </c>
      <c r="C984">
        <v>8</v>
      </c>
      <c r="D984" t="s">
        <v>22</v>
      </c>
      <c r="E984" t="s">
        <v>133</v>
      </c>
      <c r="F984" t="s">
        <v>24</v>
      </c>
      <c r="G984">
        <v>555</v>
      </c>
      <c r="H984" t="s">
        <v>25</v>
      </c>
      <c r="I984" t="s">
        <v>26</v>
      </c>
      <c r="J984">
        <v>15</v>
      </c>
      <c r="K984">
        <v>10</v>
      </c>
      <c r="L984">
        <v>2020</v>
      </c>
      <c r="M984">
        <v>5</v>
      </c>
      <c r="N984">
        <v>3</v>
      </c>
      <c r="O984">
        <v>54</v>
      </c>
      <c r="P984" t="s">
        <v>27</v>
      </c>
      <c r="Q984" t="s">
        <v>126</v>
      </c>
      <c r="R984" t="s">
        <v>480</v>
      </c>
      <c r="S984" t="s">
        <v>481</v>
      </c>
      <c r="V984" s="4" t="b">
        <f t="shared" si="64"/>
        <v>0</v>
      </c>
      <c r="W984" s="6" t="b">
        <f t="shared" si="65"/>
        <v>1</v>
      </c>
      <c r="X984" s="4">
        <f t="shared" si="66"/>
        <v>0.21041666666666667</v>
      </c>
      <c r="Y984" s="4">
        <f t="shared" si="67"/>
        <v>2.2916666666666641E-2</v>
      </c>
      <c r="Z984" s="7">
        <f>IF(AND(V984,W984,Y984&gt;=Constants!$C$3),TRUE,0)</f>
        <v>0</v>
      </c>
    </row>
    <row r="985" spans="1:26" x14ac:dyDescent="0.2">
      <c r="A985" t="s">
        <v>95</v>
      </c>
      <c r="B985" t="s">
        <v>96</v>
      </c>
      <c r="C985">
        <v>8</v>
      </c>
      <c r="D985" t="s">
        <v>22</v>
      </c>
      <c r="E985" t="s">
        <v>133</v>
      </c>
      <c r="F985" t="s">
        <v>24</v>
      </c>
      <c r="G985">
        <v>556</v>
      </c>
      <c r="H985" t="s">
        <v>25</v>
      </c>
      <c r="I985" t="s">
        <v>26</v>
      </c>
      <c r="J985">
        <v>15</v>
      </c>
      <c r="K985">
        <v>10</v>
      </c>
      <c r="L985">
        <v>2020</v>
      </c>
      <c r="M985">
        <v>5</v>
      </c>
      <c r="N985">
        <v>36</v>
      </c>
      <c r="O985">
        <v>54</v>
      </c>
      <c r="P985" t="s">
        <v>129</v>
      </c>
      <c r="Q985" t="s">
        <v>28</v>
      </c>
      <c r="R985" t="s">
        <v>480</v>
      </c>
      <c r="S985" t="s">
        <v>482</v>
      </c>
      <c r="V985" s="4" t="b">
        <f t="shared" si="64"/>
        <v>0</v>
      </c>
      <c r="W985" s="6" t="b">
        <f t="shared" si="65"/>
        <v>1</v>
      </c>
      <c r="X985" s="4">
        <f t="shared" si="66"/>
        <v>0.23333333333333331</v>
      </c>
      <c r="Y985" s="4">
        <f t="shared" si="67"/>
        <v>2.2916666666666641E-2</v>
      </c>
      <c r="Z985" s="7">
        <f>IF(AND(V985,W985,Y985&gt;=Constants!$C$3),TRUE,0)</f>
        <v>0</v>
      </c>
    </row>
    <row r="986" spans="1:26" x14ac:dyDescent="0.2">
      <c r="A986" t="s">
        <v>95</v>
      </c>
      <c r="B986" t="s">
        <v>96</v>
      </c>
      <c r="C986">
        <v>8</v>
      </c>
      <c r="D986" t="s">
        <v>22</v>
      </c>
      <c r="E986" t="s">
        <v>97</v>
      </c>
      <c r="F986" t="s">
        <v>54</v>
      </c>
      <c r="G986">
        <v>557</v>
      </c>
      <c r="H986" t="s">
        <v>102</v>
      </c>
      <c r="I986" t="s">
        <v>774</v>
      </c>
      <c r="J986">
        <v>17</v>
      </c>
      <c r="K986">
        <v>10</v>
      </c>
      <c r="L986">
        <v>2020</v>
      </c>
      <c r="M986">
        <v>5</v>
      </c>
      <c r="N986">
        <v>31</v>
      </c>
      <c r="O986">
        <v>29</v>
      </c>
      <c r="P986" t="s">
        <v>27</v>
      </c>
      <c r="Q986" t="s">
        <v>28</v>
      </c>
      <c r="R986" t="s">
        <v>1928</v>
      </c>
      <c r="S986" t="s">
        <v>1929</v>
      </c>
      <c r="V986" s="4" t="b">
        <f t="shared" si="64"/>
        <v>0</v>
      </c>
      <c r="W986" s="6" t="b">
        <f t="shared" si="65"/>
        <v>0</v>
      </c>
      <c r="X986" s="4">
        <f t="shared" si="66"/>
        <v>0.2298611111111111</v>
      </c>
      <c r="Y986" s="4" t="str">
        <f t="shared" si="67"/>
        <v xml:space="preserve"> </v>
      </c>
      <c r="Z986" s="7">
        <f>IF(AND(V986,W986,Y986&gt;=Constants!$C$3),TRUE,0)</f>
        <v>0</v>
      </c>
    </row>
    <row r="987" spans="1:26" x14ac:dyDescent="0.2">
      <c r="A987" t="s">
        <v>95</v>
      </c>
      <c r="B987" t="s">
        <v>96</v>
      </c>
      <c r="C987">
        <v>8</v>
      </c>
      <c r="D987" t="s">
        <v>22</v>
      </c>
      <c r="E987" t="s">
        <v>133</v>
      </c>
      <c r="F987" t="s">
        <v>24</v>
      </c>
      <c r="G987">
        <v>557</v>
      </c>
      <c r="H987" t="s">
        <v>25</v>
      </c>
      <c r="I987" t="s">
        <v>26</v>
      </c>
      <c r="J987">
        <v>16</v>
      </c>
      <c r="K987">
        <v>10</v>
      </c>
      <c r="L987">
        <v>2020</v>
      </c>
      <c r="M987">
        <v>15</v>
      </c>
      <c r="N987">
        <v>11</v>
      </c>
      <c r="O987">
        <v>48</v>
      </c>
      <c r="P987" t="s">
        <v>27</v>
      </c>
      <c r="Q987" t="s">
        <v>28</v>
      </c>
      <c r="R987" t="s">
        <v>483</v>
      </c>
      <c r="S987" t="s">
        <v>484</v>
      </c>
      <c r="V987" s="4" t="b">
        <f t="shared" si="64"/>
        <v>1</v>
      </c>
      <c r="W987" s="6" t="b">
        <f t="shared" si="65"/>
        <v>0</v>
      </c>
      <c r="X987" s="4">
        <f t="shared" si="66"/>
        <v>0.63263888888888886</v>
      </c>
      <c r="Y987" s="4" t="str">
        <f t="shared" si="67"/>
        <v xml:space="preserve"> </v>
      </c>
      <c r="Z987" s="7">
        <f>IF(AND(V987,W987,Y987&gt;=Constants!$C$3),TRUE,0)</f>
        <v>0</v>
      </c>
    </row>
    <row r="988" spans="1:26" x14ac:dyDescent="0.2">
      <c r="A988" t="s">
        <v>95</v>
      </c>
      <c r="B988" t="s">
        <v>96</v>
      </c>
      <c r="C988">
        <v>8</v>
      </c>
      <c r="D988" t="s">
        <v>22</v>
      </c>
      <c r="E988" t="s">
        <v>133</v>
      </c>
      <c r="F988" t="s">
        <v>24</v>
      </c>
      <c r="G988">
        <v>558</v>
      </c>
      <c r="H988" t="s">
        <v>25</v>
      </c>
      <c r="I988" t="s">
        <v>774</v>
      </c>
      <c r="J988">
        <v>16</v>
      </c>
      <c r="K988">
        <v>10</v>
      </c>
      <c r="L988">
        <v>2020</v>
      </c>
      <c r="M988">
        <v>15</v>
      </c>
      <c r="N988">
        <v>19</v>
      </c>
      <c r="O988">
        <v>55</v>
      </c>
      <c r="P988" t="s">
        <v>27</v>
      </c>
      <c r="Q988" t="s">
        <v>28</v>
      </c>
      <c r="R988" t="s">
        <v>584</v>
      </c>
      <c r="S988" t="s">
        <v>1930</v>
      </c>
      <c r="V988" s="4" t="b">
        <f t="shared" si="64"/>
        <v>0</v>
      </c>
      <c r="W988" s="6" t="b">
        <f t="shared" si="65"/>
        <v>1</v>
      </c>
      <c r="X988" s="4">
        <f t="shared" si="66"/>
        <v>0.6381944444444444</v>
      </c>
      <c r="Y988" s="4">
        <f t="shared" si="67"/>
        <v>5.5555555555555358E-3</v>
      </c>
      <c r="Z988" s="7">
        <f>IF(AND(V988,W988,Y988&gt;=Constants!$C$3),TRUE,0)</f>
        <v>0</v>
      </c>
    </row>
    <row r="989" spans="1:26" x14ac:dyDescent="0.2">
      <c r="A989" t="s">
        <v>95</v>
      </c>
      <c r="B989" t="s">
        <v>96</v>
      </c>
      <c r="C989">
        <v>8</v>
      </c>
      <c r="D989" t="s">
        <v>22</v>
      </c>
      <c r="E989" t="s">
        <v>133</v>
      </c>
      <c r="F989" t="s">
        <v>24</v>
      </c>
      <c r="G989">
        <v>558</v>
      </c>
      <c r="H989" t="s">
        <v>102</v>
      </c>
      <c r="I989" t="s">
        <v>774</v>
      </c>
      <c r="J989">
        <v>18</v>
      </c>
      <c r="K989">
        <v>10</v>
      </c>
      <c r="L989">
        <v>2020</v>
      </c>
      <c r="M989">
        <v>4</v>
      </c>
      <c r="N989">
        <v>33</v>
      </c>
      <c r="O989">
        <v>25</v>
      </c>
      <c r="P989" t="s">
        <v>27</v>
      </c>
      <c r="Q989" t="s">
        <v>28</v>
      </c>
      <c r="R989" t="s">
        <v>1018</v>
      </c>
      <c r="S989" t="s">
        <v>1931</v>
      </c>
      <c r="V989" s="4" t="b">
        <f t="shared" si="64"/>
        <v>1</v>
      </c>
      <c r="W989" s="6" t="b">
        <f t="shared" si="65"/>
        <v>0</v>
      </c>
      <c r="X989" s="4">
        <f t="shared" si="66"/>
        <v>0.18958333333333333</v>
      </c>
      <c r="Y989" s="4" t="str">
        <f t="shared" si="67"/>
        <v xml:space="preserve"> </v>
      </c>
      <c r="Z989" s="7">
        <f>IF(AND(V989,W989,Y989&gt;=Constants!$C$3),TRUE,0)</f>
        <v>0</v>
      </c>
    </row>
    <row r="990" spans="1:26" x14ac:dyDescent="0.2">
      <c r="A990" t="s">
        <v>95</v>
      </c>
      <c r="B990" t="s">
        <v>96</v>
      </c>
      <c r="C990">
        <v>8</v>
      </c>
      <c r="D990" t="s">
        <v>22</v>
      </c>
      <c r="E990" t="s">
        <v>133</v>
      </c>
      <c r="F990" t="s">
        <v>24</v>
      </c>
      <c r="G990">
        <v>558</v>
      </c>
      <c r="H990" t="s">
        <v>25</v>
      </c>
      <c r="I990" t="s">
        <v>26</v>
      </c>
      <c r="J990">
        <v>16</v>
      </c>
      <c r="K990">
        <v>10</v>
      </c>
      <c r="L990">
        <v>2020</v>
      </c>
      <c r="M990">
        <v>15</v>
      </c>
      <c r="N990">
        <v>11</v>
      </c>
      <c r="O990">
        <v>59</v>
      </c>
      <c r="P990" t="s">
        <v>27</v>
      </c>
      <c r="Q990" t="s">
        <v>28</v>
      </c>
      <c r="R990" t="s">
        <v>485</v>
      </c>
      <c r="S990" t="s">
        <v>486</v>
      </c>
      <c r="V990" s="4" t="b">
        <f t="shared" si="64"/>
        <v>1</v>
      </c>
      <c r="W990" s="6" t="b">
        <f t="shared" si="65"/>
        <v>0</v>
      </c>
      <c r="X990" s="4">
        <f t="shared" si="66"/>
        <v>0.63263888888888886</v>
      </c>
      <c r="Y990" s="4" t="str">
        <f t="shared" si="67"/>
        <v xml:space="preserve"> </v>
      </c>
      <c r="Z990" s="7">
        <f>IF(AND(V990,W990,Y990&gt;=Constants!$C$3),TRUE,0)</f>
        <v>0</v>
      </c>
    </row>
    <row r="991" spans="1:26" x14ac:dyDescent="0.2">
      <c r="A991" t="s">
        <v>95</v>
      </c>
      <c r="B991" t="s">
        <v>96</v>
      </c>
      <c r="C991">
        <v>8</v>
      </c>
      <c r="D991" t="s">
        <v>22</v>
      </c>
      <c r="E991" t="s">
        <v>97</v>
      </c>
      <c r="F991" t="s">
        <v>54</v>
      </c>
      <c r="G991">
        <v>559</v>
      </c>
      <c r="H991" t="s">
        <v>102</v>
      </c>
      <c r="I991" t="s">
        <v>774</v>
      </c>
      <c r="J991">
        <v>18</v>
      </c>
      <c r="K991">
        <v>10</v>
      </c>
      <c r="L991">
        <v>2020</v>
      </c>
      <c r="M991">
        <v>5</v>
      </c>
      <c r="N991">
        <v>49</v>
      </c>
      <c r="O991">
        <v>26</v>
      </c>
      <c r="P991" t="s">
        <v>27</v>
      </c>
      <c r="Q991" t="s">
        <v>28</v>
      </c>
      <c r="R991" t="s">
        <v>996</v>
      </c>
      <c r="S991" t="s">
        <v>1932</v>
      </c>
      <c r="V991" s="4" t="b">
        <f t="shared" si="64"/>
        <v>0</v>
      </c>
      <c r="W991" s="6" t="b">
        <f t="shared" si="65"/>
        <v>0</v>
      </c>
      <c r="X991" s="4">
        <f t="shared" si="66"/>
        <v>0.24236111111111111</v>
      </c>
      <c r="Y991" s="4" t="str">
        <f t="shared" si="67"/>
        <v xml:space="preserve"> </v>
      </c>
      <c r="Z991" s="7">
        <f>IF(AND(V991,W991,Y991&gt;=Constants!$C$3),TRUE,0)</f>
        <v>0</v>
      </c>
    </row>
    <row r="992" spans="1:26" x14ac:dyDescent="0.2">
      <c r="A992" t="s">
        <v>95</v>
      </c>
      <c r="B992" t="s">
        <v>96</v>
      </c>
      <c r="C992">
        <v>8</v>
      </c>
      <c r="D992" t="s">
        <v>22</v>
      </c>
      <c r="E992" t="s">
        <v>133</v>
      </c>
      <c r="F992" t="s">
        <v>24</v>
      </c>
      <c r="G992">
        <v>559</v>
      </c>
      <c r="H992" t="s">
        <v>102</v>
      </c>
      <c r="I992" t="s">
        <v>26</v>
      </c>
      <c r="J992">
        <v>18</v>
      </c>
      <c r="K992">
        <v>10</v>
      </c>
      <c r="L992">
        <v>2020</v>
      </c>
      <c r="M992">
        <v>5</v>
      </c>
      <c r="N992">
        <v>49</v>
      </c>
      <c r="O992">
        <v>11</v>
      </c>
      <c r="P992" t="s">
        <v>27</v>
      </c>
      <c r="Q992" t="s">
        <v>126</v>
      </c>
      <c r="R992" t="s">
        <v>385</v>
      </c>
      <c r="S992" t="s">
        <v>487</v>
      </c>
      <c r="V992" s="4" t="b">
        <f t="shared" si="64"/>
        <v>1</v>
      </c>
      <c r="W992" s="6" t="b">
        <f t="shared" si="65"/>
        <v>1</v>
      </c>
      <c r="X992" s="4">
        <f t="shared" si="66"/>
        <v>0.24236111111111111</v>
      </c>
      <c r="Y992" s="4">
        <f t="shared" si="67"/>
        <v>0</v>
      </c>
      <c r="Z992" s="7">
        <f>IF(AND(V992,W992,Y992&gt;=Constants!$C$3),TRUE,0)</f>
        <v>0</v>
      </c>
    </row>
    <row r="993" spans="1:26" x14ac:dyDescent="0.2">
      <c r="A993" t="s">
        <v>95</v>
      </c>
      <c r="B993" t="s">
        <v>96</v>
      </c>
      <c r="C993">
        <v>8</v>
      </c>
      <c r="D993" t="s">
        <v>22</v>
      </c>
      <c r="E993" t="s">
        <v>133</v>
      </c>
      <c r="F993" t="s">
        <v>24</v>
      </c>
      <c r="G993">
        <v>560</v>
      </c>
      <c r="H993" t="s">
        <v>102</v>
      </c>
      <c r="I993" t="s">
        <v>774</v>
      </c>
      <c r="J993">
        <v>18</v>
      </c>
      <c r="K993">
        <v>10</v>
      </c>
      <c r="L993">
        <v>2020</v>
      </c>
      <c r="M993">
        <v>6</v>
      </c>
      <c r="N993">
        <v>20</v>
      </c>
      <c r="O993">
        <v>37</v>
      </c>
      <c r="P993" t="s">
        <v>27</v>
      </c>
      <c r="Q993" t="s">
        <v>28</v>
      </c>
      <c r="R993" t="s">
        <v>1933</v>
      </c>
      <c r="S993" t="s">
        <v>1934</v>
      </c>
      <c r="V993" s="4" t="b">
        <f t="shared" si="64"/>
        <v>0</v>
      </c>
      <c r="W993" s="6" t="b">
        <f t="shared" si="65"/>
        <v>1</v>
      </c>
      <c r="X993" s="4">
        <f t="shared" si="66"/>
        <v>0.2638888888888889</v>
      </c>
      <c r="Y993" s="4">
        <f t="shared" si="67"/>
        <v>2.1527777777777785E-2</v>
      </c>
      <c r="Z993" s="7">
        <f>IF(AND(V993,W993,Y993&gt;=Constants!$C$3),TRUE,0)</f>
        <v>0</v>
      </c>
    </row>
    <row r="994" spans="1:26" x14ac:dyDescent="0.2">
      <c r="A994" t="s">
        <v>95</v>
      </c>
      <c r="B994" t="s">
        <v>96</v>
      </c>
      <c r="C994">
        <v>8</v>
      </c>
      <c r="D994" t="s">
        <v>22</v>
      </c>
      <c r="E994" t="s">
        <v>133</v>
      </c>
      <c r="F994" t="s">
        <v>24</v>
      </c>
      <c r="G994">
        <v>561</v>
      </c>
      <c r="H994" t="s">
        <v>25</v>
      </c>
      <c r="I994" t="s">
        <v>774</v>
      </c>
      <c r="J994">
        <v>18</v>
      </c>
      <c r="K994">
        <v>10</v>
      </c>
      <c r="L994">
        <v>2020</v>
      </c>
      <c r="M994">
        <v>8</v>
      </c>
      <c r="N994">
        <v>6</v>
      </c>
      <c r="O994">
        <v>25</v>
      </c>
      <c r="P994" t="s">
        <v>27</v>
      </c>
      <c r="Q994" t="s">
        <v>28</v>
      </c>
      <c r="R994" t="s">
        <v>1331</v>
      </c>
      <c r="S994" t="s">
        <v>1935</v>
      </c>
      <c r="V994" s="4" t="b">
        <f t="shared" si="64"/>
        <v>0</v>
      </c>
      <c r="W994" s="6" t="b">
        <f t="shared" si="65"/>
        <v>1</v>
      </c>
      <c r="X994" s="4">
        <f t="shared" si="66"/>
        <v>0.33749999999999997</v>
      </c>
      <c r="Y994" s="4">
        <f t="shared" si="67"/>
        <v>7.3611111111111072E-2</v>
      </c>
      <c r="Z994" s="7">
        <f>IF(AND(V994,W994,Y994&gt;=Constants!$C$3),TRUE,0)</f>
        <v>0</v>
      </c>
    </row>
    <row r="995" spans="1:26" x14ac:dyDescent="0.2">
      <c r="A995" t="s">
        <v>95</v>
      </c>
      <c r="B995" t="s">
        <v>96</v>
      </c>
      <c r="C995">
        <v>8</v>
      </c>
      <c r="D995" t="s">
        <v>22</v>
      </c>
      <c r="E995" t="s">
        <v>133</v>
      </c>
      <c r="F995" t="s">
        <v>24</v>
      </c>
      <c r="G995">
        <v>562</v>
      </c>
      <c r="H995" t="s">
        <v>102</v>
      </c>
      <c r="I995" t="s">
        <v>26</v>
      </c>
      <c r="J995">
        <v>18</v>
      </c>
      <c r="K995">
        <v>10</v>
      </c>
      <c r="L995">
        <v>2020</v>
      </c>
      <c r="M995">
        <v>17</v>
      </c>
      <c r="N995">
        <v>55</v>
      </c>
      <c r="O995">
        <v>11</v>
      </c>
      <c r="P995" t="s">
        <v>27</v>
      </c>
      <c r="Q995" t="s">
        <v>28</v>
      </c>
      <c r="R995" t="s">
        <v>446</v>
      </c>
      <c r="S995" t="s">
        <v>488</v>
      </c>
      <c r="V995" s="4" t="b">
        <f t="shared" si="64"/>
        <v>0</v>
      </c>
      <c r="W995" s="6" t="b">
        <f t="shared" si="65"/>
        <v>1</v>
      </c>
      <c r="X995" s="4">
        <f t="shared" si="66"/>
        <v>0.74652777777777779</v>
      </c>
      <c r="Y995" s="4">
        <f t="shared" si="67"/>
        <v>0.40902777777777782</v>
      </c>
      <c r="Z995" s="7">
        <f>IF(AND(V995,W995,Y995&gt;=Constants!$C$3),TRUE,0)</f>
        <v>0</v>
      </c>
    </row>
    <row r="996" spans="1:26" x14ac:dyDescent="0.2">
      <c r="A996" t="s">
        <v>95</v>
      </c>
      <c r="B996" t="s">
        <v>96</v>
      </c>
      <c r="C996">
        <v>8</v>
      </c>
      <c r="D996" t="s">
        <v>22</v>
      </c>
      <c r="E996" t="s">
        <v>133</v>
      </c>
      <c r="F996" t="s">
        <v>24</v>
      </c>
      <c r="G996">
        <v>563</v>
      </c>
      <c r="H996" t="s">
        <v>102</v>
      </c>
      <c r="I996" t="s">
        <v>774</v>
      </c>
      <c r="J996">
        <v>18</v>
      </c>
      <c r="K996">
        <v>10</v>
      </c>
      <c r="L996">
        <v>2020</v>
      </c>
      <c r="M996">
        <v>17</v>
      </c>
      <c r="N996">
        <v>55</v>
      </c>
      <c r="O996">
        <v>11</v>
      </c>
      <c r="P996" t="s">
        <v>27</v>
      </c>
      <c r="Q996" t="s">
        <v>28</v>
      </c>
      <c r="R996" t="s">
        <v>446</v>
      </c>
      <c r="S996" t="s">
        <v>1936</v>
      </c>
      <c r="V996" s="4" t="b">
        <f t="shared" si="64"/>
        <v>0</v>
      </c>
      <c r="W996" s="6" t="b">
        <f t="shared" si="65"/>
        <v>1</v>
      </c>
      <c r="X996" s="4">
        <f t="shared" si="66"/>
        <v>0.74652777777777779</v>
      </c>
      <c r="Y996" s="4">
        <f t="shared" si="67"/>
        <v>0</v>
      </c>
      <c r="Z996" s="7">
        <f>IF(AND(V996,W996,Y996&gt;=Constants!$C$3),TRUE,0)</f>
        <v>0</v>
      </c>
    </row>
    <row r="997" spans="1:26" x14ac:dyDescent="0.2">
      <c r="A997" t="s">
        <v>95</v>
      </c>
      <c r="B997" t="s">
        <v>96</v>
      </c>
      <c r="C997">
        <v>8</v>
      </c>
      <c r="D997" t="s">
        <v>22</v>
      </c>
      <c r="E997" t="s">
        <v>133</v>
      </c>
      <c r="F997" t="s">
        <v>24</v>
      </c>
      <c r="G997">
        <v>563</v>
      </c>
      <c r="H997" t="s">
        <v>25</v>
      </c>
      <c r="I997" t="s">
        <v>26</v>
      </c>
      <c r="J997">
        <v>19</v>
      </c>
      <c r="K997">
        <v>10</v>
      </c>
      <c r="L997">
        <v>2020</v>
      </c>
      <c r="M997">
        <v>14</v>
      </c>
      <c r="N997">
        <v>41</v>
      </c>
      <c r="O997">
        <v>56</v>
      </c>
      <c r="P997" t="s">
        <v>27</v>
      </c>
      <c r="Q997" t="s">
        <v>28</v>
      </c>
      <c r="R997" t="s">
        <v>289</v>
      </c>
      <c r="S997" t="s">
        <v>489</v>
      </c>
      <c r="V997" s="4" t="b">
        <f t="shared" si="64"/>
        <v>1</v>
      </c>
      <c r="W997" s="6" t="b">
        <f t="shared" si="65"/>
        <v>0</v>
      </c>
      <c r="X997" s="4">
        <f t="shared" si="66"/>
        <v>0.6118055555555556</v>
      </c>
      <c r="Y997" s="4" t="str">
        <f t="shared" si="67"/>
        <v xml:space="preserve"> </v>
      </c>
      <c r="Z997" s="7">
        <f>IF(AND(V997,W997,Y997&gt;=Constants!$C$3),TRUE,0)</f>
        <v>0</v>
      </c>
    </row>
    <row r="998" spans="1:26" x14ac:dyDescent="0.2">
      <c r="A998" t="s">
        <v>95</v>
      </c>
      <c r="B998" t="s">
        <v>96</v>
      </c>
      <c r="C998">
        <v>8</v>
      </c>
      <c r="D998" t="s">
        <v>22</v>
      </c>
      <c r="E998" t="s">
        <v>133</v>
      </c>
      <c r="F998" t="s">
        <v>24</v>
      </c>
      <c r="G998">
        <v>564</v>
      </c>
      <c r="H998" t="s">
        <v>25</v>
      </c>
      <c r="I998" t="s">
        <v>26</v>
      </c>
      <c r="J998">
        <v>19</v>
      </c>
      <c r="K998">
        <v>10</v>
      </c>
      <c r="L998">
        <v>2020</v>
      </c>
      <c r="M998">
        <v>14</v>
      </c>
      <c r="N998">
        <v>41</v>
      </c>
      <c r="O998">
        <v>58</v>
      </c>
      <c r="P998" t="s">
        <v>27</v>
      </c>
      <c r="Q998" t="s">
        <v>126</v>
      </c>
      <c r="R998" t="s">
        <v>490</v>
      </c>
      <c r="S998" t="s">
        <v>491</v>
      </c>
      <c r="V998" s="4" t="b">
        <f t="shared" si="64"/>
        <v>0</v>
      </c>
      <c r="W998" s="6" t="b">
        <f t="shared" si="65"/>
        <v>1</v>
      </c>
      <c r="X998" s="4">
        <f t="shared" si="66"/>
        <v>0.6118055555555556</v>
      </c>
      <c r="Y998" s="4">
        <f t="shared" si="67"/>
        <v>0</v>
      </c>
      <c r="Z998" s="7">
        <f>IF(AND(V998,W998,Y998&gt;=Constants!$C$3),TRUE,0)</f>
        <v>0</v>
      </c>
    </row>
    <row r="999" spans="1:26" x14ac:dyDescent="0.2">
      <c r="A999" t="s">
        <v>95</v>
      </c>
      <c r="B999" t="s">
        <v>96</v>
      </c>
      <c r="C999">
        <v>8</v>
      </c>
      <c r="D999" t="s">
        <v>22</v>
      </c>
      <c r="E999" t="s">
        <v>133</v>
      </c>
      <c r="F999" t="s">
        <v>24</v>
      </c>
      <c r="G999">
        <v>564</v>
      </c>
      <c r="H999" t="s">
        <v>25</v>
      </c>
      <c r="I999" t="s">
        <v>805</v>
      </c>
      <c r="J999">
        <v>19</v>
      </c>
      <c r="K999">
        <v>10</v>
      </c>
      <c r="L999">
        <v>2020</v>
      </c>
      <c r="M999">
        <v>14</v>
      </c>
      <c r="N999">
        <v>42</v>
      </c>
      <c r="O999">
        <v>3</v>
      </c>
      <c r="P999" t="s">
        <v>27</v>
      </c>
      <c r="Q999" t="s">
        <v>126</v>
      </c>
      <c r="R999" t="s">
        <v>1937</v>
      </c>
      <c r="S999" t="s">
        <v>1938</v>
      </c>
      <c r="V999" s="4" t="b">
        <f t="shared" si="64"/>
        <v>1</v>
      </c>
      <c r="W999" s="6" t="b">
        <f t="shared" si="65"/>
        <v>1</v>
      </c>
      <c r="X999" s="4">
        <f t="shared" si="66"/>
        <v>0.61249999999999993</v>
      </c>
      <c r="Y999" s="4">
        <f t="shared" si="67"/>
        <v>6.9444444444433095E-4</v>
      </c>
      <c r="Z999" s="7" t="b">
        <f>IF(AND(V999,W999,Y999&gt;=Constants!$C$3),TRUE,0)</f>
        <v>1</v>
      </c>
    </row>
    <row r="1000" spans="1:26" x14ac:dyDescent="0.2">
      <c r="A1000" t="s">
        <v>95</v>
      </c>
      <c r="B1000" t="s">
        <v>96</v>
      </c>
      <c r="C1000">
        <v>8</v>
      </c>
      <c r="D1000" t="s">
        <v>22</v>
      </c>
      <c r="E1000" t="s">
        <v>133</v>
      </c>
      <c r="F1000" t="s">
        <v>24</v>
      </c>
      <c r="G1000">
        <v>565</v>
      </c>
      <c r="H1000" t="s">
        <v>25</v>
      </c>
      <c r="I1000" t="s">
        <v>26</v>
      </c>
      <c r="J1000">
        <v>19</v>
      </c>
      <c r="K1000">
        <v>10</v>
      </c>
      <c r="L1000">
        <v>2020</v>
      </c>
      <c r="M1000">
        <v>14</v>
      </c>
      <c r="N1000">
        <v>41</v>
      </c>
      <c r="O1000">
        <v>58</v>
      </c>
      <c r="P1000" t="s">
        <v>129</v>
      </c>
      <c r="Q1000" t="s">
        <v>28</v>
      </c>
      <c r="R1000" t="s">
        <v>490</v>
      </c>
      <c r="S1000" t="s">
        <v>492</v>
      </c>
      <c r="V1000" s="4" t="b">
        <f t="shared" si="64"/>
        <v>0</v>
      </c>
      <c r="W1000" s="6" t="b">
        <f t="shared" si="65"/>
        <v>1</v>
      </c>
      <c r="X1000" s="4">
        <f t="shared" si="66"/>
        <v>0.6118055555555556</v>
      </c>
      <c r="Y1000" s="4">
        <f t="shared" si="67"/>
        <v>6.9444444444433095E-4</v>
      </c>
      <c r="Z1000" s="7">
        <f>IF(AND(V1000,W1000,Y1000&gt;=Constants!$C$3),TRUE,0)</f>
        <v>0</v>
      </c>
    </row>
    <row r="1001" spans="1:26" x14ac:dyDescent="0.2">
      <c r="A1001" t="s">
        <v>95</v>
      </c>
      <c r="B1001" t="s">
        <v>96</v>
      </c>
      <c r="C1001">
        <v>8</v>
      </c>
      <c r="D1001" t="s">
        <v>22</v>
      </c>
      <c r="E1001" t="s">
        <v>133</v>
      </c>
      <c r="F1001" t="s">
        <v>24</v>
      </c>
      <c r="G1001">
        <v>565</v>
      </c>
      <c r="H1001" t="s">
        <v>25</v>
      </c>
      <c r="I1001" t="s">
        <v>805</v>
      </c>
      <c r="J1001">
        <v>19</v>
      </c>
      <c r="K1001">
        <v>10</v>
      </c>
      <c r="L1001">
        <v>2020</v>
      </c>
      <c r="M1001">
        <v>14</v>
      </c>
      <c r="N1001">
        <v>42</v>
      </c>
      <c r="O1001">
        <v>3</v>
      </c>
      <c r="P1001" t="s">
        <v>129</v>
      </c>
      <c r="Q1001" t="s">
        <v>28</v>
      </c>
      <c r="R1001" t="s">
        <v>1937</v>
      </c>
      <c r="S1001" t="s">
        <v>1939</v>
      </c>
      <c r="V1001" s="4" t="b">
        <f t="shared" si="64"/>
        <v>1</v>
      </c>
      <c r="W1001" s="6" t="b">
        <f t="shared" si="65"/>
        <v>1</v>
      </c>
      <c r="X1001" s="4">
        <f t="shared" si="66"/>
        <v>0.61249999999999993</v>
      </c>
      <c r="Y1001" s="4">
        <f t="shared" si="67"/>
        <v>6.9444444444433095E-4</v>
      </c>
      <c r="Z1001" s="7" t="b">
        <f>IF(AND(V1001,W1001,Y1001&gt;=Constants!$C$3),TRUE,0)</f>
        <v>1</v>
      </c>
    </row>
    <row r="1002" spans="1:26" x14ac:dyDescent="0.2">
      <c r="A1002" t="s">
        <v>95</v>
      </c>
      <c r="B1002" t="s">
        <v>96</v>
      </c>
      <c r="C1002">
        <v>8</v>
      </c>
      <c r="D1002" t="s">
        <v>22</v>
      </c>
      <c r="E1002" t="s">
        <v>133</v>
      </c>
      <c r="F1002" t="s">
        <v>24</v>
      </c>
      <c r="G1002">
        <v>566</v>
      </c>
      <c r="H1002" t="s">
        <v>25</v>
      </c>
      <c r="I1002" t="s">
        <v>774</v>
      </c>
      <c r="J1002">
        <v>19</v>
      </c>
      <c r="K1002">
        <v>10</v>
      </c>
      <c r="L1002">
        <v>2020</v>
      </c>
      <c r="M1002">
        <v>16</v>
      </c>
      <c r="N1002">
        <v>23</v>
      </c>
      <c r="O1002">
        <v>50</v>
      </c>
      <c r="P1002" t="s">
        <v>27</v>
      </c>
      <c r="Q1002" t="s">
        <v>126</v>
      </c>
      <c r="R1002" t="s">
        <v>1940</v>
      </c>
      <c r="S1002" t="s">
        <v>1941</v>
      </c>
      <c r="V1002" s="4" t="b">
        <f t="shared" si="64"/>
        <v>0</v>
      </c>
      <c r="W1002" s="6" t="b">
        <f t="shared" si="65"/>
        <v>1</v>
      </c>
      <c r="X1002" s="4">
        <f t="shared" si="66"/>
        <v>0.68263888888888891</v>
      </c>
      <c r="Y1002" s="4">
        <f t="shared" si="67"/>
        <v>7.0138888888888973E-2</v>
      </c>
      <c r="Z1002" s="7">
        <f>IF(AND(V1002,W1002,Y1002&gt;=Constants!$C$3),TRUE,0)</f>
        <v>0</v>
      </c>
    </row>
    <row r="1003" spans="1:26" x14ac:dyDescent="0.2">
      <c r="A1003" t="s">
        <v>95</v>
      </c>
      <c r="B1003" t="s">
        <v>96</v>
      </c>
      <c r="C1003">
        <v>8</v>
      </c>
      <c r="D1003" t="s">
        <v>22</v>
      </c>
      <c r="E1003" t="s">
        <v>97</v>
      </c>
      <c r="F1003" t="s">
        <v>54</v>
      </c>
      <c r="G1003">
        <v>566</v>
      </c>
      <c r="H1003" t="s">
        <v>25</v>
      </c>
      <c r="I1003" t="s">
        <v>26</v>
      </c>
      <c r="J1003">
        <v>19</v>
      </c>
      <c r="K1003">
        <v>10</v>
      </c>
      <c r="L1003">
        <v>2020</v>
      </c>
      <c r="M1003">
        <v>16</v>
      </c>
      <c r="N1003">
        <v>22</v>
      </c>
      <c r="O1003">
        <v>34</v>
      </c>
      <c r="P1003" t="s">
        <v>27</v>
      </c>
      <c r="Q1003" t="s">
        <v>126</v>
      </c>
      <c r="R1003" t="s">
        <v>493</v>
      </c>
      <c r="S1003" t="s">
        <v>494</v>
      </c>
      <c r="V1003" s="4" t="b">
        <f t="shared" si="64"/>
        <v>1</v>
      </c>
      <c r="W1003" s="6" t="b">
        <f t="shared" si="65"/>
        <v>1</v>
      </c>
      <c r="X1003" s="4">
        <f t="shared" si="66"/>
        <v>0.68194444444444446</v>
      </c>
      <c r="Y1003" s="4">
        <f t="shared" si="67"/>
        <v>6.9444444444444198E-4</v>
      </c>
      <c r="Z1003" s="7" t="b">
        <f>IF(AND(V1003,W1003,Y1003&gt;=Constants!$C$3),TRUE,0)</f>
        <v>1</v>
      </c>
    </row>
    <row r="1004" spans="1:26" x14ac:dyDescent="0.2">
      <c r="A1004" t="s">
        <v>95</v>
      </c>
      <c r="B1004" t="s">
        <v>96</v>
      </c>
      <c r="C1004">
        <v>8</v>
      </c>
      <c r="D1004" t="s">
        <v>22</v>
      </c>
      <c r="E1004" t="s">
        <v>133</v>
      </c>
      <c r="F1004" t="s">
        <v>24</v>
      </c>
      <c r="G1004">
        <v>567</v>
      </c>
      <c r="H1004" t="s">
        <v>25</v>
      </c>
      <c r="I1004" t="s">
        <v>774</v>
      </c>
      <c r="J1004">
        <v>20</v>
      </c>
      <c r="K1004">
        <v>10</v>
      </c>
      <c r="L1004">
        <v>2020</v>
      </c>
      <c r="M1004">
        <v>4</v>
      </c>
      <c r="N1004">
        <v>48</v>
      </c>
      <c r="O1004">
        <v>21</v>
      </c>
      <c r="P1004" t="s">
        <v>112</v>
      </c>
      <c r="Q1004" t="s">
        <v>28</v>
      </c>
      <c r="R1004" t="s">
        <v>1942</v>
      </c>
      <c r="S1004" t="s">
        <v>1943</v>
      </c>
      <c r="V1004" s="4" t="b">
        <f t="shared" si="64"/>
        <v>0</v>
      </c>
      <c r="W1004" s="6" t="b">
        <f t="shared" si="65"/>
        <v>0</v>
      </c>
      <c r="X1004" s="4">
        <f t="shared" si="66"/>
        <v>0.19999999999999998</v>
      </c>
      <c r="Y1004" s="4" t="str">
        <f t="shared" si="67"/>
        <v xml:space="preserve"> </v>
      </c>
      <c r="Z1004" s="7">
        <f>IF(AND(V1004,W1004,Y1004&gt;=Constants!$C$3),TRUE,0)</f>
        <v>0</v>
      </c>
    </row>
    <row r="1005" spans="1:26" x14ac:dyDescent="0.2">
      <c r="A1005" t="s">
        <v>95</v>
      </c>
      <c r="B1005" t="s">
        <v>96</v>
      </c>
      <c r="C1005">
        <v>8</v>
      </c>
      <c r="D1005" t="s">
        <v>22</v>
      </c>
      <c r="E1005" t="s">
        <v>97</v>
      </c>
      <c r="F1005" t="s">
        <v>54</v>
      </c>
      <c r="G1005">
        <v>567</v>
      </c>
      <c r="H1005" t="s">
        <v>25</v>
      </c>
      <c r="I1005" t="s">
        <v>26</v>
      </c>
      <c r="J1005">
        <v>19</v>
      </c>
      <c r="K1005">
        <v>10</v>
      </c>
      <c r="L1005">
        <v>2020</v>
      </c>
      <c r="M1005">
        <v>16</v>
      </c>
      <c r="N1005">
        <v>22</v>
      </c>
      <c r="O1005">
        <v>34</v>
      </c>
      <c r="P1005" t="s">
        <v>129</v>
      </c>
      <c r="Q1005" t="s">
        <v>28</v>
      </c>
      <c r="R1005" t="s">
        <v>493</v>
      </c>
      <c r="S1005" t="s">
        <v>495</v>
      </c>
      <c r="V1005" s="4" t="b">
        <f t="shared" si="64"/>
        <v>1</v>
      </c>
      <c r="W1005" s="6" t="b">
        <f t="shared" si="65"/>
        <v>0</v>
      </c>
      <c r="X1005" s="4">
        <f t="shared" si="66"/>
        <v>0.68194444444444446</v>
      </c>
      <c r="Y1005" s="4" t="str">
        <f t="shared" si="67"/>
        <v xml:space="preserve"> </v>
      </c>
      <c r="Z1005" s="7">
        <f>IF(AND(V1005,W1005,Y1005&gt;=Constants!$C$3),TRUE,0)</f>
        <v>0</v>
      </c>
    </row>
    <row r="1006" spans="1:26" x14ac:dyDescent="0.2">
      <c r="A1006" t="s">
        <v>95</v>
      </c>
      <c r="B1006" t="s">
        <v>96</v>
      </c>
      <c r="C1006">
        <v>8</v>
      </c>
      <c r="D1006" t="s">
        <v>22</v>
      </c>
      <c r="E1006" t="s">
        <v>133</v>
      </c>
      <c r="F1006" t="s">
        <v>24</v>
      </c>
      <c r="G1006">
        <v>567</v>
      </c>
      <c r="H1006" t="s">
        <v>25</v>
      </c>
      <c r="I1006" t="s">
        <v>805</v>
      </c>
      <c r="J1006">
        <v>19</v>
      </c>
      <c r="K1006">
        <v>10</v>
      </c>
      <c r="L1006">
        <v>2020</v>
      </c>
      <c r="M1006">
        <v>16</v>
      </c>
      <c r="N1006">
        <v>23</v>
      </c>
      <c r="O1006">
        <v>50</v>
      </c>
      <c r="P1006" t="s">
        <v>129</v>
      </c>
      <c r="Q1006" t="s">
        <v>28</v>
      </c>
      <c r="R1006" t="s">
        <v>1940</v>
      </c>
      <c r="S1006" t="s">
        <v>1944</v>
      </c>
      <c r="V1006" s="4" t="b">
        <f t="shared" si="64"/>
        <v>1</v>
      </c>
      <c r="W1006" s="6" t="b">
        <f t="shared" si="65"/>
        <v>1</v>
      </c>
      <c r="X1006" s="4">
        <f t="shared" si="66"/>
        <v>0.68263888888888891</v>
      </c>
      <c r="Y1006" s="4">
        <f t="shared" si="67"/>
        <v>6.9444444444444198E-4</v>
      </c>
      <c r="Z1006" s="7" t="b">
        <f>IF(AND(V1006,W1006,Y1006&gt;=Constants!$C$3),TRUE,0)</f>
        <v>1</v>
      </c>
    </row>
    <row r="1007" spans="1:26" x14ac:dyDescent="0.2">
      <c r="A1007" t="s">
        <v>95</v>
      </c>
      <c r="B1007" t="s">
        <v>96</v>
      </c>
      <c r="C1007">
        <v>8</v>
      </c>
      <c r="D1007" t="s">
        <v>22</v>
      </c>
      <c r="E1007" t="s">
        <v>133</v>
      </c>
      <c r="F1007" t="s">
        <v>24</v>
      </c>
      <c r="G1007">
        <v>568</v>
      </c>
      <c r="H1007" t="s">
        <v>102</v>
      </c>
      <c r="I1007" t="s">
        <v>774</v>
      </c>
      <c r="J1007">
        <v>20</v>
      </c>
      <c r="K1007">
        <v>10</v>
      </c>
      <c r="L1007">
        <v>2020</v>
      </c>
      <c r="M1007">
        <v>4</v>
      </c>
      <c r="N1007">
        <v>51</v>
      </c>
      <c r="O1007">
        <v>23</v>
      </c>
      <c r="P1007" t="s">
        <v>27</v>
      </c>
      <c r="Q1007" t="s">
        <v>28</v>
      </c>
      <c r="R1007" t="s">
        <v>1945</v>
      </c>
      <c r="S1007" t="s">
        <v>1946</v>
      </c>
      <c r="V1007" s="4" t="b">
        <f t="shared" si="64"/>
        <v>0</v>
      </c>
      <c r="W1007" s="6" t="b">
        <f t="shared" si="65"/>
        <v>0</v>
      </c>
      <c r="X1007" s="4">
        <f t="shared" si="66"/>
        <v>0.20208333333333331</v>
      </c>
      <c r="Y1007" s="4" t="str">
        <f t="shared" si="67"/>
        <v xml:space="preserve"> </v>
      </c>
      <c r="Z1007" s="7">
        <f>IF(AND(V1007,W1007,Y1007&gt;=Constants!$C$3),TRUE,0)</f>
        <v>0</v>
      </c>
    </row>
    <row r="1008" spans="1:26" x14ac:dyDescent="0.2">
      <c r="A1008" t="s">
        <v>95</v>
      </c>
      <c r="B1008" t="s">
        <v>96</v>
      </c>
      <c r="C1008">
        <v>8</v>
      </c>
      <c r="D1008" t="s">
        <v>22</v>
      </c>
      <c r="E1008" t="s">
        <v>133</v>
      </c>
      <c r="F1008" t="s">
        <v>24</v>
      </c>
      <c r="G1008">
        <v>569</v>
      </c>
      <c r="H1008" t="s">
        <v>25</v>
      </c>
      <c r="I1008" t="s">
        <v>774</v>
      </c>
      <c r="J1008">
        <v>20</v>
      </c>
      <c r="K1008">
        <v>10</v>
      </c>
      <c r="L1008">
        <v>2020</v>
      </c>
      <c r="M1008">
        <v>4</v>
      </c>
      <c r="N1008">
        <v>51</v>
      </c>
      <c r="O1008">
        <v>58</v>
      </c>
      <c r="P1008" t="s">
        <v>27</v>
      </c>
      <c r="Q1008" t="s">
        <v>28</v>
      </c>
      <c r="R1008" t="s">
        <v>1947</v>
      </c>
      <c r="S1008" t="s">
        <v>1948</v>
      </c>
      <c r="V1008" s="4" t="b">
        <f t="shared" si="64"/>
        <v>0</v>
      </c>
      <c r="W1008" s="6" t="b">
        <f t="shared" si="65"/>
        <v>1</v>
      </c>
      <c r="X1008" s="4">
        <f t="shared" si="66"/>
        <v>0.20208333333333331</v>
      </c>
      <c r="Y1008" s="4">
        <f t="shared" si="67"/>
        <v>0</v>
      </c>
      <c r="Z1008" s="7">
        <f>IF(AND(V1008,W1008,Y1008&gt;=Constants!$C$3),TRUE,0)</f>
        <v>0</v>
      </c>
    </row>
    <row r="1009" spans="1:26" x14ac:dyDescent="0.2">
      <c r="A1009" t="s">
        <v>95</v>
      </c>
      <c r="B1009" t="s">
        <v>96</v>
      </c>
      <c r="C1009">
        <v>8</v>
      </c>
      <c r="D1009" t="s">
        <v>22</v>
      </c>
      <c r="E1009" t="s">
        <v>133</v>
      </c>
      <c r="F1009" t="s">
        <v>24</v>
      </c>
      <c r="G1009">
        <v>569</v>
      </c>
      <c r="H1009" t="s">
        <v>25</v>
      </c>
      <c r="I1009" t="s">
        <v>805</v>
      </c>
      <c r="J1009">
        <v>20</v>
      </c>
      <c r="K1009">
        <v>10</v>
      </c>
      <c r="L1009">
        <v>2020</v>
      </c>
      <c r="M1009">
        <v>4</v>
      </c>
      <c r="N1009">
        <v>52</v>
      </c>
      <c r="O1009">
        <v>5</v>
      </c>
      <c r="P1009" t="s">
        <v>27</v>
      </c>
      <c r="Q1009" t="s">
        <v>28</v>
      </c>
      <c r="R1009" t="s">
        <v>1949</v>
      </c>
      <c r="S1009" t="s">
        <v>1950</v>
      </c>
      <c r="V1009" s="4" t="b">
        <f t="shared" si="64"/>
        <v>1</v>
      </c>
      <c r="W1009" s="6" t="b">
        <f t="shared" si="65"/>
        <v>1</v>
      </c>
      <c r="X1009" s="4">
        <f t="shared" si="66"/>
        <v>0.20277777777777781</v>
      </c>
      <c r="Y1009" s="4">
        <f t="shared" si="67"/>
        <v>6.9444444444449749E-4</v>
      </c>
      <c r="Z1009" s="7" t="b">
        <f>IF(AND(V1009,W1009,Y1009&gt;=Constants!$C$3),TRUE,0)</f>
        <v>1</v>
      </c>
    </row>
    <row r="1010" spans="1:26" x14ac:dyDescent="0.2">
      <c r="A1010" t="s">
        <v>95</v>
      </c>
      <c r="B1010" t="s">
        <v>96</v>
      </c>
      <c r="C1010">
        <v>8</v>
      </c>
      <c r="D1010" t="s">
        <v>22</v>
      </c>
      <c r="E1010" t="s">
        <v>133</v>
      </c>
      <c r="F1010" t="s">
        <v>24</v>
      </c>
      <c r="G1010">
        <v>570</v>
      </c>
      <c r="H1010" t="s">
        <v>102</v>
      </c>
      <c r="I1010" t="s">
        <v>774</v>
      </c>
      <c r="J1010">
        <v>20</v>
      </c>
      <c r="K1010">
        <v>10</v>
      </c>
      <c r="L1010">
        <v>2020</v>
      </c>
      <c r="M1010">
        <v>4</v>
      </c>
      <c r="N1010">
        <v>53</v>
      </c>
      <c r="O1010">
        <v>35</v>
      </c>
      <c r="P1010" t="s">
        <v>27</v>
      </c>
      <c r="Q1010" t="s">
        <v>28</v>
      </c>
      <c r="R1010" t="s">
        <v>1951</v>
      </c>
      <c r="S1010" t="s">
        <v>1952</v>
      </c>
      <c r="V1010" s="4" t="b">
        <f t="shared" si="64"/>
        <v>0</v>
      </c>
      <c r="W1010" s="6" t="b">
        <f t="shared" si="65"/>
        <v>1</v>
      </c>
      <c r="X1010" s="4">
        <f t="shared" si="66"/>
        <v>0.20347222222222219</v>
      </c>
      <c r="Y1010" s="4">
        <f t="shared" si="67"/>
        <v>6.9444444444438647E-4</v>
      </c>
      <c r="Z1010" s="7">
        <f>IF(AND(V1010,W1010,Y1010&gt;=Constants!$C$3),TRUE,0)</f>
        <v>0</v>
      </c>
    </row>
    <row r="1011" spans="1:26" x14ac:dyDescent="0.2">
      <c r="A1011" t="s">
        <v>95</v>
      </c>
      <c r="B1011" t="s">
        <v>96</v>
      </c>
      <c r="C1011">
        <v>8</v>
      </c>
      <c r="D1011" t="s">
        <v>22</v>
      </c>
      <c r="E1011" t="s">
        <v>133</v>
      </c>
      <c r="F1011" t="s">
        <v>24</v>
      </c>
      <c r="G1011">
        <v>571</v>
      </c>
      <c r="H1011" t="s">
        <v>102</v>
      </c>
      <c r="I1011" t="s">
        <v>774</v>
      </c>
      <c r="J1011">
        <v>20</v>
      </c>
      <c r="K1011">
        <v>10</v>
      </c>
      <c r="L1011">
        <v>2020</v>
      </c>
      <c r="M1011">
        <v>5</v>
      </c>
      <c r="N1011">
        <v>9</v>
      </c>
      <c r="O1011">
        <v>44</v>
      </c>
      <c r="P1011" t="s">
        <v>27</v>
      </c>
      <c r="Q1011" t="s">
        <v>28</v>
      </c>
      <c r="R1011" t="s">
        <v>1953</v>
      </c>
      <c r="S1011" t="s">
        <v>1954</v>
      </c>
      <c r="V1011" s="4" t="b">
        <f t="shared" si="64"/>
        <v>0</v>
      </c>
      <c r="W1011" s="6" t="b">
        <f t="shared" si="65"/>
        <v>1</v>
      </c>
      <c r="X1011" s="4">
        <f t="shared" si="66"/>
        <v>0.21458333333333335</v>
      </c>
      <c r="Y1011" s="4">
        <f t="shared" si="67"/>
        <v>1.1111111111111155E-2</v>
      </c>
      <c r="Z1011" s="7">
        <f>IF(AND(V1011,W1011,Y1011&gt;=Constants!$C$3),TRUE,0)</f>
        <v>0</v>
      </c>
    </row>
    <row r="1012" spans="1:26" x14ac:dyDescent="0.2">
      <c r="A1012" t="s">
        <v>95</v>
      </c>
      <c r="B1012" t="s">
        <v>96</v>
      </c>
      <c r="C1012">
        <v>8</v>
      </c>
      <c r="D1012" t="s">
        <v>22</v>
      </c>
      <c r="E1012" t="s">
        <v>133</v>
      </c>
      <c r="F1012" t="s">
        <v>24</v>
      </c>
      <c r="G1012">
        <v>571</v>
      </c>
      <c r="H1012" t="s">
        <v>102</v>
      </c>
      <c r="I1012" t="s">
        <v>805</v>
      </c>
      <c r="J1012">
        <v>20</v>
      </c>
      <c r="K1012">
        <v>10</v>
      </c>
      <c r="L1012">
        <v>2020</v>
      </c>
      <c r="M1012">
        <v>5</v>
      </c>
      <c r="N1012">
        <v>10</v>
      </c>
      <c r="O1012">
        <v>47</v>
      </c>
      <c r="P1012" t="s">
        <v>27</v>
      </c>
      <c r="Q1012" t="s">
        <v>28</v>
      </c>
      <c r="R1012" t="s">
        <v>1949</v>
      </c>
      <c r="S1012" t="s">
        <v>1955</v>
      </c>
      <c r="V1012" s="4" t="b">
        <f t="shared" si="64"/>
        <v>1</v>
      </c>
      <c r="W1012" s="6" t="b">
        <f t="shared" si="65"/>
        <v>1</v>
      </c>
      <c r="X1012" s="4">
        <f t="shared" si="66"/>
        <v>0.21527777777777779</v>
      </c>
      <c r="Y1012" s="4">
        <f t="shared" si="67"/>
        <v>6.9444444444444198E-4</v>
      </c>
      <c r="Z1012" s="7" t="b">
        <f>IF(AND(V1012,W1012,Y1012&gt;=Constants!$C$3),TRUE,0)</f>
        <v>1</v>
      </c>
    </row>
    <row r="1013" spans="1:26" x14ac:dyDescent="0.2">
      <c r="A1013" t="s">
        <v>95</v>
      </c>
      <c r="B1013" t="s">
        <v>96</v>
      </c>
      <c r="C1013">
        <v>8</v>
      </c>
      <c r="D1013" t="s">
        <v>22</v>
      </c>
      <c r="E1013" t="s">
        <v>133</v>
      </c>
      <c r="F1013" t="s">
        <v>24</v>
      </c>
      <c r="G1013">
        <v>572</v>
      </c>
      <c r="H1013" t="s">
        <v>25</v>
      </c>
      <c r="I1013" t="s">
        <v>26</v>
      </c>
      <c r="J1013">
        <v>20</v>
      </c>
      <c r="K1013">
        <v>10</v>
      </c>
      <c r="L1013">
        <v>2020</v>
      </c>
      <c r="M1013">
        <v>5</v>
      </c>
      <c r="N1013">
        <v>31</v>
      </c>
      <c r="O1013">
        <v>56</v>
      </c>
      <c r="P1013" t="s">
        <v>27</v>
      </c>
      <c r="Q1013" t="s">
        <v>126</v>
      </c>
      <c r="R1013" t="s">
        <v>496</v>
      </c>
      <c r="S1013" t="s">
        <v>497</v>
      </c>
      <c r="V1013" s="4" t="b">
        <f t="shared" si="64"/>
        <v>0</v>
      </c>
      <c r="W1013" s="6" t="b">
        <f t="shared" si="65"/>
        <v>1</v>
      </c>
      <c r="X1013" s="4">
        <f t="shared" si="66"/>
        <v>0.2298611111111111</v>
      </c>
      <c r="Y1013" s="4">
        <f t="shared" si="67"/>
        <v>1.4583333333333309E-2</v>
      </c>
      <c r="Z1013" s="7">
        <f>IF(AND(V1013,W1013,Y1013&gt;=Constants!$C$3),TRUE,0)</f>
        <v>0</v>
      </c>
    </row>
    <row r="1014" spans="1:26" x14ac:dyDescent="0.2">
      <c r="A1014" t="s">
        <v>95</v>
      </c>
      <c r="B1014" t="s">
        <v>96</v>
      </c>
      <c r="C1014">
        <v>8</v>
      </c>
      <c r="D1014" t="s">
        <v>22</v>
      </c>
      <c r="E1014" t="s">
        <v>133</v>
      </c>
      <c r="F1014" t="s">
        <v>24</v>
      </c>
      <c r="G1014">
        <v>573</v>
      </c>
      <c r="H1014" t="s">
        <v>25</v>
      </c>
      <c r="I1014" t="s">
        <v>26</v>
      </c>
      <c r="J1014">
        <v>20</v>
      </c>
      <c r="K1014">
        <v>10</v>
      </c>
      <c r="L1014">
        <v>2020</v>
      </c>
      <c r="M1014">
        <v>5</v>
      </c>
      <c r="N1014">
        <v>31</v>
      </c>
      <c r="O1014">
        <v>56</v>
      </c>
      <c r="P1014" t="s">
        <v>129</v>
      </c>
      <c r="Q1014" t="s">
        <v>28</v>
      </c>
      <c r="R1014" t="s">
        <v>496</v>
      </c>
      <c r="S1014" t="s">
        <v>498</v>
      </c>
      <c r="V1014" s="4" t="b">
        <f t="shared" si="64"/>
        <v>0</v>
      </c>
      <c r="W1014" s="6" t="b">
        <f t="shared" si="65"/>
        <v>1</v>
      </c>
      <c r="X1014" s="4">
        <f t="shared" si="66"/>
        <v>0.2298611111111111</v>
      </c>
      <c r="Y1014" s="4">
        <f t="shared" si="67"/>
        <v>0</v>
      </c>
      <c r="Z1014" s="7">
        <f>IF(AND(V1014,W1014,Y1014&gt;=Constants!$C$3),TRUE,0)</f>
        <v>0</v>
      </c>
    </row>
    <row r="1015" spans="1:26" x14ac:dyDescent="0.2">
      <c r="A1015" t="s">
        <v>95</v>
      </c>
      <c r="B1015" t="s">
        <v>96</v>
      </c>
      <c r="C1015">
        <v>8</v>
      </c>
      <c r="D1015" t="s">
        <v>22</v>
      </c>
      <c r="E1015" t="s">
        <v>133</v>
      </c>
      <c r="F1015" t="s">
        <v>24</v>
      </c>
      <c r="G1015">
        <v>574</v>
      </c>
      <c r="H1015" t="s">
        <v>25</v>
      </c>
      <c r="I1015" t="s">
        <v>774</v>
      </c>
      <c r="J1015">
        <v>20</v>
      </c>
      <c r="K1015">
        <v>10</v>
      </c>
      <c r="L1015">
        <v>2020</v>
      </c>
      <c r="M1015">
        <v>6</v>
      </c>
      <c r="N1015">
        <v>23</v>
      </c>
      <c r="O1015">
        <v>37</v>
      </c>
      <c r="P1015" t="s">
        <v>27</v>
      </c>
      <c r="Q1015" t="s">
        <v>28</v>
      </c>
      <c r="R1015" t="s">
        <v>1956</v>
      </c>
      <c r="S1015" t="s">
        <v>1957</v>
      </c>
      <c r="V1015" s="4" t="b">
        <f t="shared" si="64"/>
        <v>0</v>
      </c>
      <c r="W1015" s="6" t="b">
        <f t="shared" si="65"/>
        <v>1</v>
      </c>
      <c r="X1015" s="4">
        <f t="shared" si="66"/>
        <v>0.26597222222222222</v>
      </c>
      <c r="Y1015" s="4">
        <f t="shared" si="67"/>
        <v>3.6111111111111122E-2</v>
      </c>
      <c r="Z1015" s="7">
        <f>IF(AND(V1015,W1015,Y1015&gt;=Constants!$C$3),TRUE,0)</f>
        <v>0</v>
      </c>
    </row>
    <row r="1016" spans="1:26" x14ac:dyDescent="0.2">
      <c r="A1016" t="s">
        <v>95</v>
      </c>
      <c r="B1016" t="s">
        <v>96</v>
      </c>
      <c r="C1016">
        <v>8</v>
      </c>
      <c r="D1016" t="s">
        <v>22</v>
      </c>
      <c r="E1016" t="s">
        <v>133</v>
      </c>
      <c r="F1016" t="s">
        <v>24</v>
      </c>
      <c r="G1016">
        <v>574</v>
      </c>
      <c r="H1016" t="s">
        <v>25</v>
      </c>
      <c r="I1016" t="s">
        <v>26</v>
      </c>
      <c r="J1016">
        <v>20</v>
      </c>
      <c r="K1016">
        <v>10</v>
      </c>
      <c r="L1016">
        <v>2020</v>
      </c>
      <c r="M1016">
        <v>6</v>
      </c>
      <c r="N1016">
        <v>23</v>
      </c>
      <c r="O1016">
        <v>35</v>
      </c>
      <c r="P1016" t="s">
        <v>27</v>
      </c>
      <c r="Q1016" t="s">
        <v>28</v>
      </c>
      <c r="R1016" t="s">
        <v>499</v>
      </c>
      <c r="S1016" t="s">
        <v>500</v>
      </c>
      <c r="V1016" s="4" t="b">
        <f t="shared" si="64"/>
        <v>1</v>
      </c>
      <c r="W1016" s="6" t="b">
        <f t="shared" si="65"/>
        <v>1</v>
      </c>
      <c r="X1016" s="4">
        <f t="shared" si="66"/>
        <v>0.26597222222222222</v>
      </c>
      <c r="Y1016" s="4">
        <f t="shared" si="67"/>
        <v>0</v>
      </c>
      <c r="Z1016" s="7">
        <f>IF(AND(V1016,W1016,Y1016&gt;=Constants!$C$3),TRUE,0)</f>
        <v>0</v>
      </c>
    </row>
    <row r="1017" spans="1:26" x14ac:dyDescent="0.2">
      <c r="A1017" t="s">
        <v>95</v>
      </c>
      <c r="B1017" t="s">
        <v>96</v>
      </c>
      <c r="C1017">
        <v>8</v>
      </c>
      <c r="D1017" t="s">
        <v>22</v>
      </c>
      <c r="E1017" t="s">
        <v>133</v>
      </c>
      <c r="F1017" t="s">
        <v>24</v>
      </c>
      <c r="G1017">
        <v>575</v>
      </c>
      <c r="H1017" t="s">
        <v>102</v>
      </c>
      <c r="I1017" t="s">
        <v>774</v>
      </c>
      <c r="J1017">
        <v>20</v>
      </c>
      <c r="K1017">
        <v>10</v>
      </c>
      <c r="L1017">
        <v>2020</v>
      </c>
      <c r="M1017">
        <v>6</v>
      </c>
      <c r="N1017">
        <v>23</v>
      </c>
      <c r="O1017">
        <v>35</v>
      </c>
      <c r="P1017" t="s">
        <v>27</v>
      </c>
      <c r="Q1017" t="s">
        <v>28</v>
      </c>
      <c r="R1017" t="s">
        <v>499</v>
      </c>
      <c r="S1017" t="s">
        <v>1958</v>
      </c>
      <c r="V1017" s="4" t="b">
        <f t="shared" si="64"/>
        <v>0</v>
      </c>
      <c r="W1017" s="6" t="b">
        <f t="shared" si="65"/>
        <v>1</v>
      </c>
      <c r="X1017" s="4">
        <f t="shared" si="66"/>
        <v>0.26597222222222222</v>
      </c>
      <c r="Y1017" s="4">
        <f t="shared" si="67"/>
        <v>0</v>
      </c>
      <c r="Z1017" s="7">
        <f>IF(AND(V1017,W1017,Y1017&gt;=Constants!$C$3),TRUE,0)</f>
        <v>0</v>
      </c>
    </row>
    <row r="1018" spans="1:26" x14ac:dyDescent="0.2">
      <c r="A1018" t="s">
        <v>95</v>
      </c>
      <c r="B1018" t="s">
        <v>96</v>
      </c>
      <c r="C1018">
        <v>8</v>
      </c>
      <c r="D1018" t="s">
        <v>22</v>
      </c>
      <c r="E1018" t="s">
        <v>133</v>
      </c>
      <c r="F1018" t="s">
        <v>24</v>
      </c>
      <c r="G1018">
        <v>576</v>
      </c>
      <c r="H1018" t="s">
        <v>25</v>
      </c>
      <c r="I1018" t="s">
        <v>26</v>
      </c>
      <c r="J1018">
        <v>20</v>
      </c>
      <c r="K1018">
        <v>10</v>
      </c>
      <c r="L1018">
        <v>2020</v>
      </c>
      <c r="M1018">
        <v>6</v>
      </c>
      <c r="N1018">
        <v>33</v>
      </c>
      <c r="O1018">
        <v>9</v>
      </c>
      <c r="P1018" t="s">
        <v>27</v>
      </c>
      <c r="Q1018" t="s">
        <v>36</v>
      </c>
      <c r="R1018" t="s">
        <v>501</v>
      </c>
      <c r="S1018" t="s">
        <v>502</v>
      </c>
      <c r="V1018" s="4" t="b">
        <f t="shared" si="64"/>
        <v>0</v>
      </c>
      <c r="W1018" s="6" t="b">
        <f t="shared" si="65"/>
        <v>1</v>
      </c>
      <c r="X1018" s="4">
        <f t="shared" si="66"/>
        <v>0.27291666666666664</v>
      </c>
      <c r="Y1018" s="4">
        <f t="shared" si="67"/>
        <v>6.9444444444444198E-3</v>
      </c>
      <c r="Z1018" s="7">
        <f>IF(AND(V1018,W1018,Y1018&gt;=Constants!$C$3),TRUE,0)</f>
        <v>0</v>
      </c>
    </row>
    <row r="1019" spans="1:26" x14ac:dyDescent="0.2">
      <c r="A1019" t="s">
        <v>95</v>
      </c>
      <c r="B1019" t="s">
        <v>96</v>
      </c>
      <c r="C1019">
        <v>8</v>
      </c>
      <c r="D1019" t="s">
        <v>22</v>
      </c>
      <c r="E1019" t="s">
        <v>133</v>
      </c>
      <c r="F1019" t="s">
        <v>24</v>
      </c>
      <c r="G1019">
        <v>577</v>
      </c>
      <c r="H1019" t="s">
        <v>25</v>
      </c>
      <c r="I1019" t="s">
        <v>774</v>
      </c>
      <c r="J1019">
        <v>20</v>
      </c>
      <c r="K1019">
        <v>10</v>
      </c>
      <c r="L1019">
        <v>2020</v>
      </c>
      <c r="M1019">
        <v>6</v>
      </c>
      <c r="N1019">
        <v>33</v>
      </c>
      <c r="O1019">
        <v>11</v>
      </c>
      <c r="P1019" t="s">
        <v>112</v>
      </c>
      <c r="Q1019" t="s">
        <v>28</v>
      </c>
      <c r="R1019" t="s">
        <v>1959</v>
      </c>
      <c r="S1019" t="s">
        <v>1960</v>
      </c>
      <c r="V1019" s="4" t="b">
        <f t="shared" si="64"/>
        <v>0</v>
      </c>
      <c r="W1019" s="6" t="b">
        <f t="shared" si="65"/>
        <v>1</v>
      </c>
      <c r="X1019" s="4">
        <f t="shared" si="66"/>
        <v>0.27291666666666664</v>
      </c>
      <c r="Y1019" s="4">
        <f t="shared" si="67"/>
        <v>0</v>
      </c>
      <c r="Z1019" s="7">
        <f>IF(AND(V1019,W1019,Y1019&gt;=Constants!$C$3),TRUE,0)</f>
        <v>0</v>
      </c>
    </row>
    <row r="1020" spans="1:26" x14ac:dyDescent="0.2">
      <c r="A1020" t="s">
        <v>95</v>
      </c>
      <c r="B1020" t="s">
        <v>96</v>
      </c>
      <c r="C1020">
        <v>8</v>
      </c>
      <c r="D1020" t="s">
        <v>22</v>
      </c>
      <c r="E1020" t="s">
        <v>133</v>
      </c>
      <c r="F1020" t="s">
        <v>24</v>
      </c>
      <c r="G1020">
        <v>577</v>
      </c>
      <c r="H1020" t="s">
        <v>25</v>
      </c>
      <c r="I1020" t="s">
        <v>26</v>
      </c>
      <c r="J1020">
        <v>20</v>
      </c>
      <c r="K1020">
        <v>10</v>
      </c>
      <c r="L1020">
        <v>2020</v>
      </c>
      <c r="M1020">
        <v>6</v>
      </c>
      <c r="N1020">
        <v>33</v>
      </c>
      <c r="O1020">
        <v>12</v>
      </c>
      <c r="P1020" t="s">
        <v>112</v>
      </c>
      <c r="Q1020" t="s">
        <v>28</v>
      </c>
      <c r="R1020" t="s">
        <v>503</v>
      </c>
      <c r="S1020" t="s">
        <v>504</v>
      </c>
      <c r="V1020" s="4" t="b">
        <f t="shared" si="64"/>
        <v>1</v>
      </c>
      <c r="W1020" s="6" t="b">
        <f t="shared" si="65"/>
        <v>1</v>
      </c>
      <c r="X1020" s="4">
        <f t="shared" si="66"/>
        <v>0.27291666666666664</v>
      </c>
      <c r="Y1020" s="4">
        <f t="shared" si="67"/>
        <v>0</v>
      </c>
      <c r="Z1020" s="7">
        <f>IF(AND(V1020,W1020,Y1020&gt;=Constants!$C$3),TRUE,0)</f>
        <v>0</v>
      </c>
    </row>
    <row r="1021" spans="1:26" x14ac:dyDescent="0.2">
      <c r="A1021" t="s">
        <v>95</v>
      </c>
      <c r="B1021" t="s">
        <v>96</v>
      </c>
      <c r="C1021">
        <v>8</v>
      </c>
      <c r="D1021" t="s">
        <v>22</v>
      </c>
      <c r="E1021" t="s">
        <v>133</v>
      </c>
      <c r="F1021" t="s">
        <v>24</v>
      </c>
      <c r="G1021">
        <v>578</v>
      </c>
      <c r="H1021" t="s">
        <v>25</v>
      </c>
      <c r="I1021" t="s">
        <v>774</v>
      </c>
      <c r="J1021">
        <v>20</v>
      </c>
      <c r="K1021">
        <v>10</v>
      </c>
      <c r="L1021">
        <v>2020</v>
      </c>
      <c r="M1021">
        <v>15</v>
      </c>
      <c r="N1021">
        <v>7</v>
      </c>
      <c r="O1021">
        <v>2</v>
      </c>
      <c r="P1021" t="s">
        <v>27</v>
      </c>
      <c r="Q1021" t="s">
        <v>36</v>
      </c>
      <c r="R1021" t="s">
        <v>1961</v>
      </c>
      <c r="S1021" t="s">
        <v>1962</v>
      </c>
      <c r="V1021" s="4" t="b">
        <f t="shared" si="64"/>
        <v>0</v>
      </c>
      <c r="W1021" s="6" t="b">
        <f t="shared" si="65"/>
        <v>1</v>
      </c>
      <c r="X1021" s="4">
        <f t="shared" si="66"/>
        <v>0.62986111111111109</v>
      </c>
      <c r="Y1021" s="4">
        <f t="shared" si="67"/>
        <v>0.35694444444444445</v>
      </c>
      <c r="Z1021" s="7">
        <f>IF(AND(V1021,W1021,Y1021&gt;=Constants!$C$3),TRUE,0)</f>
        <v>0</v>
      </c>
    </row>
    <row r="1022" spans="1:26" x14ac:dyDescent="0.2">
      <c r="A1022" t="s">
        <v>95</v>
      </c>
      <c r="B1022" t="s">
        <v>96</v>
      </c>
      <c r="C1022">
        <v>8</v>
      </c>
      <c r="D1022" t="s">
        <v>22</v>
      </c>
      <c r="E1022" t="s">
        <v>133</v>
      </c>
      <c r="F1022" t="s">
        <v>24</v>
      </c>
      <c r="G1022">
        <v>578</v>
      </c>
      <c r="H1022" t="s">
        <v>25</v>
      </c>
      <c r="I1022" t="s">
        <v>26</v>
      </c>
      <c r="J1022">
        <v>20</v>
      </c>
      <c r="K1022">
        <v>10</v>
      </c>
      <c r="L1022">
        <v>2020</v>
      </c>
      <c r="M1022">
        <v>15</v>
      </c>
      <c r="N1022">
        <v>6</v>
      </c>
      <c r="O1022">
        <v>55</v>
      </c>
      <c r="P1022" t="s">
        <v>27</v>
      </c>
      <c r="Q1022" t="s">
        <v>36</v>
      </c>
      <c r="R1022" t="s">
        <v>505</v>
      </c>
      <c r="S1022" t="s">
        <v>506</v>
      </c>
      <c r="V1022" s="4" t="b">
        <f t="shared" si="64"/>
        <v>1</v>
      </c>
      <c r="W1022" s="6" t="b">
        <f t="shared" si="65"/>
        <v>1</v>
      </c>
      <c r="X1022" s="4">
        <f t="shared" si="66"/>
        <v>0.62916666666666665</v>
      </c>
      <c r="Y1022" s="4">
        <f t="shared" si="67"/>
        <v>6.9444444444444198E-4</v>
      </c>
      <c r="Z1022" s="7" t="b">
        <f>IF(AND(V1022,W1022,Y1022&gt;=Constants!$C$3),TRUE,0)</f>
        <v>1</v>
      </c>
    </row>
    <row r="1023" spans="1:26" x14ac:dyDescent="0.2">
      <c r="A1023" t="s">
        <v>95</v>
      </c>
      <c r="B1023" t="s">
        <v>96</v>
      </c>
      <c r="C1023">
        <v>8</v>
      </c>
      <c r="D1023" t="s">
        <v>22</v>
      </c>
      <c r="E1023" t="s">
        <v>133</v>
      </c>
      <c r="F1023" t="s">
        <v>24</v>
      </c>
      <c r="G1023">
        <v>578</v>
      </c>
      <c r="H1023" t="s">
        <v>25</v>
      </c>
      <c r="I1023" t="s">
        <v>805</v>
      </c>
      <c r="J1023">
        <v>20</v>
      </c>
      <c r="K1023">
        <v>10</v>
      </c>
      <c r="L1023">
        <v>2020</v>
      </c>
      <c r="M1023">
        <v>15</v>
      </c>
      <c r="N1023">
        <v>6</v>
      </c>
      <c r="O1023">
        <v>0</v>
      </c>
      <c r="P1023" t="s">
        <v>27</v>
      </c>
      <c r="Q1023" t="s">
        <v>36</v>
      </c>
      <c r="R1023" t="s">
        <v>1963</v>
      </c>
      <c r="S1023" t="s">
        <v>1964</v>
      </c>
      <c r="V1023" s="4" t="b">
        <f t="shared" si="64"/>
        <v>1</v>
      </c>
      <c r="W1023" s="6" t="b">
        <f t="shared" si="65"/>
        <v>1</v>
      </c>
      <c r="X1023" s="4">
        <f t="shared" si="66"/>
        <v>0.62916666666666665</v>
      </c>
      <c r="Y1023" s="4">
        <f t="shared" si="67"/>
        <v>0</v>
      </c>
      <c r="Z1023" s="7">
        <f>IF(AND(V1023,W1023,Y1023&gt;=Constants!$C$3),TRUE,0)</f>
        <v>0</v>
      </c>
    </row>
    <row r="1024" spans="1:26" x14ac:dyDescent="0.2">
      <c r="A1024" t="s">
        <v>95</v>
      </c>
      <c r="B1024" t="s">
        <v>96</v>
      </c>
      <c r="C1024">
        <v>8</v>
      </c>
      <c r="D1024" t="s">
        <v>22</v>
      </c>
      <c r="E1024" t="s">
        <v>133</v>
      </c>
      <c r="F1024" t="s">
        <v>24</v>
      </c>
      <c r="G1024">
        <v>579</v>
      </c>
      <c r="H1024" t="s">
        <v>25</v>
      </c>
      <c r="I1024" t="s">
        <v>774</v>
      </c>
      <c r="J1024">
        <v>20</v>
      </c>
      <c r="K1024">
        <v>10</v>
      </c>
      <c r="L1024">
        <v>2020</v>
      </c>
      <c r="M1024">
        <v>15</v>
      </c>
      <c r="N1024">
        <v>6</v>
      </c>
      <c r="O1024">
        <v>3</v>
      </c>
      <c r="P1024" t="s">
        <v>27</v>
      </c>
      <c r="Q1024" t="s">
        <v>126</v>
      </c>
      <c r="R1024" t="s">
        <v>1965</v>
      </c>
      <c r="S1024" t="s">
        <v>1966</v>
      </c>
      <c r="V1024" s="4" t="b">
        <f t="shared" si="64"/>
        <v>0</v>
      </c>
      <c r="W1024" s="6" t="b">
        <f t="shared" si="65"/>
        <v>1</v>
      </c>
      <c r="X1024" s="4">
        <f t="shared" si="66"/>
        <v>0.62916666666666665</v>
      </c>
      <c r="Y1024" s="4">
        <f t="shared" si="67"/>
        <v>0</v>
      </c>
      <c r="Z1024" s="7">
        <f>IF(AND(V1024,W1024,Y1024&gt;=Constants!$C$3),TRUE,0)</f>
        <v>0</v>
      </c>
    </row>
    <row r="1025" spans="1:26" x14ac:dyDescent="0.2">
      <c r="A1025" t="s">
        <v>95</v>
      </c>
      <c r="B1025" t="s">
        <v>96</v>
      </c>
      <c r="C1025">
        <v>8</v>
      </c>
      <c r="D1025" t="s">
        <v>22</v>
      </c>
      <c r="E1025" t="s">
        <v>133</v>
      </c>
      <c r="F1025" t="s">
        <v>24</v>
      </c>
      <c r="G1025">
        <v>579</v>
      </c>
      <c r="H1025" t="s">
        <v>25</v>
      </c>
      <c r="I1025" t="s">
        <v>805</v>
      </c>
      <c r="J1025">
        <v>20</v>
      </c>
      <c r="K1025">
        <v>10</v>
      </c>
      <c r="L1025">
        <v>2020</v>
      </c>
      <c r="M1025">
        <v>15</v>
      </c>
      <c r="N1025">
        <v>6</v>
      </c>
      <c r="O1025">
        <v>0</v>
      </c>
      <c r="P1025" t="s">
        <v>27</v>
      </c>
      <c r="Q1025" t="s">
        <v>126</v>
      </c>
      <c r="R1025" t="s">
        <v>1963</v>
      </c>
      <c r="S1025" t="s">
        <v>1967</v>
      </c>
      <c r="V1025" s="4" t="b">
        <f t="shared" si="64"/>
        <v>1</v>
      </c>
      <c r="W1025" s="6" t="b">
        <f t="shared" si="65"/>
        <v>1</v>
      </c>
      <c r="X1025" s="4">
        <f t="shared" si="66"/>
        <v>0.62916666666666665</v>
      </c>
      <c r="Y1025" s="4">
        <f t="shared" si="67"/>
        <v>0</v>
      </c>
      <c r="Z1025" s="7">
        <f>IF(AND(V1025,W1025,Y1025&gt;=Constants!$C$3),TRUE,0)</f>
        <v>0</v>
      </c>
    </row>
    <row r="1026" spans="1:26" x14ac:dyDescent="0.2">
      <c r="A1026" t="s">
        <v>95</v>
      </c>
      <c r="B1026" t="s">
        <v>96</v>
      </c>
      <c r="C1026">
        <v>8</v>
      </c>
      <c r="D1026" t="s">
        <v>22</v>
      </c>
      <c r="E1026" t="s">
        <v>133</v>
      </c>
      <c r="F1026" t="s">
        <v>24</v>
      </c>
      <c r="G1026">
        <v>580</v>
      </c>
      <c r="H1026" t="s">
        <v>25</v>
      </c>
      <c r="I1026" t="s">
        <v>805</v>
      </c>
      <c r="J1026">
        <v>20</v>
      </c>
      <c r="K1026">
        <v>10</v>
      </c>
      <c r="L1026">
        <v>2020</v>
      </c>
      <c r="M1026">
        <v>15</v>
      </c>
      <c r="N1026">
        <v>6</v>
      </c>
      <c r="O1026">
        <v>0</v>
      </c>
      <c r="P1026" t="s">
        <v>129</v>
      </c>
      <c r="Q1026" t="s">
        <v>28</v>
      </c>
      <c r="R1026" t="s">
        <v>1963</v>
      </c>
      <c r="S1026" t="s">
        <v>1968</v>
      </c>
      <c r="V1026" s="4" t="b">
        <f t="shared" si="64"/>
        <v>0</v>
      </c>
      <c r="W1026" s="6" t="b">
        <f t="shared" si="65"/>
        <v>1</v>
      </c>
      <c r="X1026" s="4">
        <f t="shared" si="66"/>
        <v>0.62916666666666665</v>
      </c>
      <c r="Y1026" s="4">
        <f t="shared" si="67"/>
        <v>0</v>
      </c>
      <c r="Z1026" s="7">
        <f>IF(AND(V1026,W1026,Y1026&gt;=Constants!$C$3),TRUE,0)</f>
        <v>0</v>
      </c>
    </row>
    <row r="1027" spans="1:26" x14ac:dyDescent="0.2">
      <c r="A1027" t="s">
        <v>95</v>
      </c>
      <c r="B1027" t="s">
        <v>96</v>
      </c>
      <c r="C1027">
        <v>8</v>
      </c>
      <c r="D1027" t="s">
        <v>22</v>
      </c>
      <c r="E1027" t="s">
        <v>133</v>
      </c>
      <c r="F1027" t="s">
        <v>24</v>
      </c>
      <c r="G1027">
        <v>581</v>
      </c>
      <c r="H1027" t="s">
        <v>25</v>
      </c>
      <c r="I1027" t="s">
        <v>774</v>
      </c>
      <c r="J1027">
        <v>20</v>
      </c>
      <c r="K1027">
        <v>10</v>
      </c>
      <c r="L1027">
        <v>2020</v>
      </c>
      <c r="M1027">
        <v>15</v>
      </c>
      <c r="N1027">
        <v>43</v>
      </c>
      <c r="O1027">
        <v>25</v>
      </c>
      <c r="P1027" t="s">
        <v>27</v>
      </c>
      <c r="Q1027" t="s">
        <v>28</v>
      </c>
      <c r="R1027" t="s">
        <v>1969</v>
      </c>
      <c r="S1027" t="s">
        <v>1970</v>
      </c>
      <c r="V1027" s="4" t="b">
        <f t="shared" si="64"/>
        <v>0</v>
      </c>
      <c r="W1027" s="6" t="b">
        <f t="shared" si="65"/>
        <v>1</v>
      </c>
      <c r="X1027" s="4">
        <f t="shared" si="66"/>
        <v>0.65486111111111112</v>
      </c>
      <c r="Y1027" s="4">
        <f t="shared" si="67"/>
        <v>2.5694444444444464E-2</v>
      </c>
      <c r="Z1027" s="7">
        <f>IF(AND(V1027,W1027,Y1027&gt;=Constants!$C$3),TRUE,0)</f>
        <v>0</v>
      </c>
    </row>
    <row r="1028" spans="1:26" x14ac:dyDescent="0.2">
      <c r="A1028" t="s">
        <v>95</v>
      </c>
      <c r="B1028" t="s">
        <v>96</v>
      </c>
      <c r="C1028">
        <v>8</v>
      </c>
      <c r="D1028" t="s">
        <v>22</v>
      </c>
      <c r="E1028" t="s">
        <v>133</v>
      </c>
      <c r="F1028" t="s">
        <v>24</v>
      </c>
      <c r="G1028">
        <v>581</v>
      </c>
      <c r="H1028" t="s">
        <v>25</v>
      </c>
      <c r="I1028" t="s">
        <v>774</v>
      </c>
      <c r="J1028">
        <v>20</v>
      </c>
      <c r="K1028">
        <v>10</v>
      </c>
      <c r="L1028">
        <v>2020</v>
      </c>
      <c r="M1028">
        <v>18</v>
      </c>
      <c r="N1028">
        <v>12</v>
      </c>
      <c r="O1028">
        <v>3</v>
      </c>
      <c r="P1028" t="s">
        <v>27</v>
      </c>
      <c r="Q1028" t="s">
        <v>28</v>
      </c>
      <c r="R1028" t="s">
        <v>1971</v>
      </c>
      <c r="S1028" t="s">
        <v>1972</v>
      </c>
      <c r="V1028" s="4" t="b">
        <f t="shared" si="64"/>
        <v>1</v>
      </c>
      <c r="W1028" s="6" t="b">
        <f t="shared" si="65"/>
        <v>1</v>
      </c>
      <c r="X1028" s="4">
        <f t="shared" si="66"/>
        <v>0.7583333333333333</v>
      </c>
      <c r="Y1028" s="4">
        <f t="shared" si="67"/>
        <v>0.10347222222222219</v>
      </c>
      <c r="Z1028" s="7" t="b">
        <f>IF(AND(V1028,W1028,Y1028&gt;=Constants!$C$3),TRUE,0)</f>
        <v>1</v>
      </c>
    </row>
    <row r="1029" spans="1:26" x14ac:dyDescent="0.2">
      <c r="A1029" t="s">
        <v>95</v>
      </c>
      <c r="B1029" t="s">
        <v>96</v>
      </c>
      <c r="C1029">
        <v>8</v>
      </c>
      <c r="D1029" t="s">
        <v>22</v>
      </c>
      <c r="E1029" t="s">
        <v>133</v>
      </c>
      <c r="F1029" t="s">
        <v>24</v>
      </c>
      <c r="G1029">
        <v>582</v>
      </c>
      <c r="H1029" t="s">
        <v>25</v>
      </c>
      <c r="I1029" t="s">
        <v>774</v>
      </c>
      <c r="J1029">
        <v>20</v>
      </c>
      <c r="K1029">
        <v>10</v>
      </c>
      <c r="L1029">
        <v>2020</v>
      </c>
      <c r="M1029">
        <v>15</v>
      </c>
      <c r="N1029">
        <v>43</v>
      </c>
      <c r="O1029">
        <v>27</v>
      </c>
      <c r="P1029" t="s">
        <v>27</v>
      </c>
      <c r="Q1029" t="s">
        <v>28</v>
      </c>
      <c r="R1029" t="s">
        <v>1973</v>
      </c>
      <c r="S1029" t="s">
        <v>1974</v>
      </c>
      <c r="V1029" s="4" t="b">
        <f t="shared" si="64"/>
        <v>0</v>
      </c>
      <c r="W1029" s="6" t="b">
        <f t="shared" si="65"/>
        <v>1</v>
      </c>
      <c r="X1029" s="4">
        <f t="shared" si="66"/>
        <v>0.65486111111111112</v>
      </c>
      <c r="Y1029" s="4">
        <f t="shared" si="67"/>
        <v>0.10347222222222219</v>
      </c>
      <c r="Z1029" s="7">
        <f>IF(AND(V1029,W1029,Y1029&gt;=Constants!$C$3),TRUE,0)</f>
        <v>0</v>
      </c>
    </row>
    <row r="1030" spans="1:26" x14ac:dyDescent="0.2">
      <c r="A1030" t="s">
        <v>95</v>
      </c>
      <c r="B1030" t="s">
        <v>96</v>
      </c>
      <c r="C1030">
        <v>8</v>
      </c>
      <c r="D1030" t="s">
        <v>22</v>
      </c>
      <c r="E1030" t="s">
        <v>133</v>
      </c>
      <c r="F1030" t="s">
        <v>24</v>
      </c>
      <c r="G1030">
        <v>582</v>
      </c>
      <c r="H1030" t="s">
        <v>25</v>
      </c>
      <c r="I1030" t="s">
        <v>774</v>
      </c>
      <c r="J1030">
        <v>20</v>
      </c>
      <c r="K1030">
        <v>10</v>
      </c>
      <c r="L1030">
        <v>2020</v>
      </c>
      <c r="M1030">
        <v>18</v>
      </c>
      <c r="N1030">
        <v>12</v>
      </c>
      <c r="O1030">
        <v>5</v>
      </c>
      <c r="P1030" t="s">
        <v>27</v>
      </c>
      <c r="Q1030" t="s">
        <v>28</v>
      </c>
      <c r="R1030" t="s">
        <v>1975</v>
      </c>
      <c r="S1030" t="s">
        <v>1976</v>
      </c>
      <c r="V1030" s="4" t="b">
        <f t="shared" si="64"/>
        <v>1</v>
      </c>
      <c r="W1030" s="6" t="b">
        <f t="shared" si="65"/>
        <v>1</v>
      </c>
      <c r="X1030" s="4">
        <f t="shared" si="66"/>
        <v>0.7583333333333333</v>
      </c>
      <c r="Y1030" s="4">
        <f t="shared" si="67"/>
        <v>0.10347222222222219</v>
      </c>
      <c r="Z1030" s="7" t="b">
        <f>IF(AND(V1030,W1030,Y1030&gt;=Constants!$C$3),TRUE,0)</f>
        <v>1</v>
      </c>
    </row>
    <row r="1031" spans="1:26" x14ac:dyDescent="0.2">
      <c r="A1031" t="s">
        <v>95</v>
      </c>
      <c r="B1031" t="s">
        <v>96</v>
      </c>
      <c r="C1031">
        <v>8</v>
      </c>
      <c r="D1031" t="s">
        <v>22</v>
      </c>
      <c r="E1031" t="s">
        <v>133</v>
      </c>
      <c r="F1031" t="s">
        <v>24</v>
      </c>
      <c r="G1031">
        <v>583</v>
      </c>
      <c r="H1031" t="s">
        <v>168</v>
      </c>
      <c r="I1031" t="s">
        <v>26</v>
      </c>
      <c r="J1031">
        <v>20</v>
      </c>
      <c r="K1031">
        <v>10</v>
      </c>
      <c r="L1031">
        <v>2020</v>
      </c>
      <c r="M1031">
        <v>21</v>
      </c>
      <c r="N1031">
        <v>58</v>
      </c>
      <c r="O1031">
        <v>30</v>
      </c>
      <c r="P1031" t="s">
        <v>27</v>
      </c>
      <c r="Q1031" t="s">
        <v>28</v>
      </c>
      <c r="R1031" t="s">
        <v>507</v>
      </c>
      <c r="S1031" t="s">
        <v>508</v>
      </c>
      <c r="V1031" s="4" t="b">
        <f t="shared" si="64"/>
        <v>0</v>
      </c>
      <c r="W1031" s="6" t="b">
        <f t="shared" si="65"/>
        <v>1</v>
      </c>
      <c r="X1031" s="4">
        <f t="shared" si="66"/>
        <v>0.91527777777777775</v>
      </c>
      <c r="Y1031" s="4">
        <f t="shared" si="67"/>
        <v>0.15694444444444444</v>
      </c>
      <c r="Z1031" s="7">
        <f>IF(AND(V1031,W1031,Y1031&gt;=Constants!$C$3),TRUE,0)</f>
        <v>0</v>
      </c>
    </row>
    <row r="1032" spans="1:26" x14ac:dyDescent="0.2">
      <c r="A1032" t="s">
        <v>95</v>
      </c>
      <c r="B1032" t="s">
        <v>96</v>
      </c>
      <c r="C1032">
        <v>8</v>
      </c>
      <c r="D1032" t="s">
        <v>22</v>
      </c>
      <c r="E1032" t="s">
        <v>133</v>
      </c>
      <c r="F1032" t="s">
        <v>24</v>
      </c>
      <c r="G1032">
        <v>584</v>
      </c>
      <c r="H1032" t="s">
        <v>168</v>
      </c>
      <c r="I1032" t="s">
        <v>26</v>
      </c>
      <c r="J1032">
        <v>20</v>
      </c>
      <c r="K1032">
        <v>10</v>
      </c>
      <c r="L1032">
        <v>2020</v>
      </c>
      <c r="M1032">
        <v>22</v>
      </c>
      <c r="N1032">
        <v>34</v>
      </c>
      <c r="O1032">
        <v>29</v>
      </c>
      <c r="P1032" t="s">
        <v>27</v>
      </c>
      <c r="Q1032" t="s">
        <v>28</v>
      </c>
      <c r="R1032" t="s">
        <v>509</v>
      </c>
      <c r="S1032" t="s">
        <v>510</v>
      </c>
      <c r="V1032" s="4" t="b">
        <f t="shared" si="64"/>
        <v>0</v>
      </c>
      <c r="W1032" s="6" t="b">
        <f t="shared" si="65"/>
        <v>1</v>
      </c>
      <c r="X1032" s="4">
        <f t="shared" si="66"/>
        <v>0.94027777777777777</v>
      </c>
      <c r="Y1032" s="4">
        <f t="shared" si="67"/>
        <v>2.5000000000000022E-2</v>
      </c>
      <c r="Z1032" s="7">
        <f>IF(AND(V1032,W1032,Y1032&gt;=Constants!$C$3),TRUE,0)</f>
        <v>0</v>
      </c>
    </row>
    <row r="1033" spans="1:26" x14ac:dyDescent="0.2">
      <c r="A1033" t="s">
        <v>95</v>
      </c>
      <c r="B1033" t="s">
        <v>96</v>
      </c>
      <c r="C1033">
        <v>8</v>
      </c>
      <c r="D1033" t="s">
        <v>22</v>
      </c>
      <c r="E1033" t="s">
        <v>133</v>
      </c>
      <c r="F1033" t="s">
        <v>24</v>
      </c>
      <c r="G1033">
        <v>585</v>
      </c>
      <c r="H1033" t="s">
        <v>25</v>
      </c>
      <c r="I1033" t="s">
        <v>774</v>
      </c>
      <c r="J1033">
        <v>21</v>
      </c>
      <c r="K1033">
        <v>10</v>
      </c>
      <c r="L1033">
        <v>2020</v>
      </c>
      <c r="M1033">
        <v>6</v>
      </c>
      <c r="N1033">
        <v>54</v>
      </c>
      <c r="O1033">
        <v>34</v>
      </c>
      <c r="P1033" t="s">
        <v>27</v>
      </c>
      <c r="Q1033" t="s">
        <v>28</v>
      </c>
      <c r="R1033" t="s">
        <v>1977</v>
      </c>
      <c r="S1033" t="s">
        <v>1978</v>
      </c>
      <c r="V1033" s="4" t="b">
        <f t="shared" si="64"/>
        <v>0</v>
      </c>
      <c r="W1033" s="6" t="b">
        <f t="shared" si="65"/>
        <v>0</v>
      </c>
      <c r="X1033" s="4">
        <f t="shared" si="66"/>
        <v>0.28750000000000003</v>
      </c>
      <c r="Y1033" s="4" t="str">
        <f t="shared" si="67"/>
        <v xml:space="preserve"> </v>
      </c>
      <c r="Z1033" s="7">
        <f>IF(AND(V1033,W1033,Y1033&gt;=Constants!$C$3),TRUE,0)</f>
        <v>0</v>
      </c>
    </row>
    <row r="1034" spans="1:26" x14ac:dyDescent="0.2">
      <c r="A1034" t="s">
        <v>95</v>
      </c>
      <c r="B1034" t="s">
        <v>96</v>
      </c>
      <c r="C1034">
        <v>8</v>
      </c>
      <c r="D1034" t="s">
        <v>22</v>
      </c>
      <c r="E1034" t="s">
        <v>133</v>
      </c>
      <c r="F1034" t="s">
        <v>24</v>
      </c>
      <c r="G1034">
        <v>585</v>
      </c>
      <c r="H1034" t="s">
        <v>25</v>
      </c>
      <c r="I1034" t="s">
        <v>26</v>
      </c>
      <c r="J1034">
        <v>21</v>
      </c>
      <c r="K1034">
        <v>10</v>
      </c>
      <c r="L1034">
        <v>2020</v>
      </c>
      <c r="M1034">
        <v>6</v>
      </c>
      <c r="N1034">
        <v>54</v>
      </c>
      <c r="O1034">
        <v>21</v>
      </c>
      <c r="P1034" t="s">
        <v>27</v>
      </c>
      <c r="Q1034" t="s">
        <v>28</v>
      </c>
      <c r="R1034" t="s">
        <v>511</v>
      </c>
      <c r="S1034" t="s">
        <v>512</v>
      </c>
      <c r="V1034" s="4" t="b">
        <f t="shared" si="64"/>
        <v>1</v>
      </c>
      <c r="W1034" s="6" t="b">
        <f t="shared" si="65"/>
        <v>1</v>
      </c>
      <c r="X1034" s="4">
        <f t="shared" si="66"/>
        <v>0.28750000000000003</v>
      </c>
      <c r="Y1034" s="4">
        <f t="shared" si="67"/>
        <v>0</v>
      </c>
      <c r="Z1034" s="7">
        <f>IF(AND(V1034,W1034,Y1034&gt;=Constants!$C$3),TRUE,0)</f>
        <v>0</v>
      </c>
    </row>
    <row r="1035" spans="1:26" x14ac:dyDescent="0.2">
      <c r="A1035" t="s">
        <v>95</v>
      </c>
      <c r="B1035" t="s">
        <v>96</v>
      </c>
      <c r="C1035">
        <v>8</v>
      </c>
      <c r="D1035" t="s">
        <v>22</v>
      </c>
      <c r="E1035" t="s">
        <v>133</v>
      </c>
      <c r="F1035" t="s">
        <v>24</v>
      </c>
      <c r="G1035">
        <v>586</v>
      </c>
      <c r="H1035" t="s">
        <v>25</v>
      </c>
      <c r="I1035" t="s">
        <v>774</v>
      </c>
      <c r="J1035">
        <v>21</v>
      </c>
      <c r="K1035">
        <v>10</v>
      </c>
      <c r="L1035">
        <v>2020</v>
      </c>
      <c r="M1035">
        <v>13</v>
      </c>
      <c r="N1035">
        <v>23</v>
      </c>
      <c r="O1035">
        <v>33</v>
      </c>
      <c r="P1035" t="s">
        <v>112</v>
      </c>
      <c r="Q1035" t="s">
        <v>28</v>
      </c>
      <c r="R1035" t="s">
        <v>1979</v>
      </c>
      <c r="S1035" t="s">
        <v>1980</v>
      </c>
      <c r="V1035" s="4" t="b">
        <f t="shared" si="64"/>
        <v>0</v>
      </c>
      <c r="W1035" s="6" t="b">
        <f t="shared" si="65"/>
        <v>1</v>
      </c>
      <c r="X1035" s="4">
        <f t="shared" si="66"/>
        <v>0.55763888888888891</v>
      </c>
      <c r="Y1035" s="4">
        <f t="shared" si="67"/>
        <v>0.27013888888888887</v>
      </c>
      <c r="Z1035" s="7">
        <f>IF(AND(V1035,W1035,Y1035&gt;=Constants!$C$3),TRUE,0)</f>
        <v>0</v>
      </c>
    </row>
    <row r="1036" spans="1:26" x14ac:dyDescent="0.2">
      <c r="A1036" t="s">
        <v>95</v>
      </c>
      <c r="B1036" t="s">
        <v>96</v>
      </c>
      <c r="C1036">
        <v>8</v>
      </c>
      <c r="D1036" t="s">
        <v>22</v>
      </c>
      <c r="E1036" t="s">
        <v>133</v>
      </c>
      <c r="F1036" t="s">
        <v>24</v>
      </c>
      <c r="G1036">
        <v>586</v>
      </c>
      <c r="H1036" t="s">
        <v>25</v>
      </c>
      <c r="I1036" t="s">
        <v>26</v>
      </c>
      <c r="J1036">
        <v>21</v>
      </c>
      <c r="K1036">
        <v>10</v>
      </c>
      <c r="L1036">
        <v>2020</v>
      </c>
      <c r="M1036">
        <v>13</v>
      </c>
      <c r="N1036">
        <v>24</v>
      </c>
      <c r="O1036">
        <v>43</v>
      </c>
      <c r="P1036" t="s">
        <v>112</v>
      </c>
      <c r="Q1036" t="s">
        <v>28</v>
      </c>
      <c r="R1036" t="s">
        <v>513</v>
      </c>
      <c r="S1036" t="s">
        <v>514</v>
      </c>
      <c r="V1036" s="4" t="b">
        <f t="shared" si="64"/>
        <v>1</v>
      </c>
      <c r="W1036" s="6" t="b">
        <f t="shared" si="65"/>
        <v>1</v>
      </c>
      <c r="X1036" s="4">
        <f t="shared" si="66"/>
        <v>0.55833333333333335</v>
      </c>
      <c r="Y1036" s="4">
        <f t="shared" si="67"/>
        <v>6.9444444444444198E-4</v>
      </c>
      <c r="Z1036" s="7" t="b">
        <f>IF(AND(V1036,W1036,Y1036&gt;=Constants!$C$3),TRUE,0)</f>
        <v>1</v>
      </c>
    </row>
    <row r="1037" spans="1:26" x14ac:dyDescent="0.2">
      <c r="A1037" t="s">
        <v>95</v>
      </c>
      <c r="B1037" t="s">
        <v>96</v>
      </c>
      <c r="C1037">
        <v>8</v>
      </c>
      <c r="D1037" t="s">
        <v>22</v>
      </c>
      <c r="E1037" t="s">
        <v>133</v>
      </c>
      <c r="F1037" t="s">
        <v>24</v>
      </c>
      <c r="G1037">
        <v>586</v>
      </c>
      <c r="H1037" t="s">
        <v>25</v>
      </c>
      <c r="I1037" t="s">
        <v>805</v>
      </c>
      <c r="J1037">
        <v>21</v>
      </c>
      <c r="K1037">
        <v>10</v>
      </c>
      <c r="L1037">
        <v>2020</v>
      </c>
      <c r="M1037">
        <v>13</v>
      </c>
      <c r="N1037">
        <v>23</v>
      </c>
      <c r="O1037">
        <v>37</v>
      </c>
      <c r="P1037" t="s">
        <v>112</v>
      </c>
      <c r="Q1037" t="s">
        <v>28</v>
      </c>
      <c r="R1037" t="s">
        <v>1981</v>
      </c>
      <c r="S1037" t="s">
        <v>1982</v>
      </c>
      <c r="V1037" s="4" t="b">
        <f t="shared" si="64"/>
        <v>1</v>
      </c>
      <c r="W1037" s="6" t="b">
        <f t="shared" si="65"/>
        <v>1</v>
      </c>
      <c r="X1037" s="4">
        <f t="shared" si="66"/>
        <v>0.55763888888888891</v>
      </c>
      <c r="Y1037" s="4">
        <f t="shared" si="67"/>
        <v>6.9444444444444198E-4</v>
      </c>
      <c r="Z1037" s="7" t="b">
        <f>IF(AND(V1037,W1037,Y1037&gt;=Constants!$C$3),TRUE,0)</f>
        <v>1</v>
      </c>
    </row>
    <row r="1038" spans="1:26" x14ac:dyDescent="0.2">
      <c r="A1038" t="s">
        <v>95</v>
      </c>
      <c r="B1038" t="s">
        <v>96</v>
      </c>
      <c r="C1038">
        <v>8</v>
      </c>
      <c r="D1038" t="s">
        <v>22</v>
      </c>
      <c r="E1038" t="s">
        <v>133</v>
      </c>
      <c r="F1038" t="s">
        <v>24</v>
      </c>
      <c r="G1038">
        <v>587</v>
      </c>
      <c r="H1038" t="s">
        <v>25</v>
      </c>
      <c r="I1038" t="s">
        <v>774</v>
      </c>
      <c r="J1038">
        <v>21</v>
      </c>
      <c r="K1038">
        <v>10</v>
      </c>
      <c r="L1038">
        <v>2020</v>
      </c>
      <c r="M1038">
        <v>13</v>
      </c>
      <c r="N1038">
        <v>23</v>
      </c>
      <c r="O1038">
        <v>42</v>
      </c>
      <c r="P1038" t="s">
        <v>27</v>
      </c>
      <c r="Q1038" t="s">
        <v>36</v>
      </c>
      <c r="R1038" t="s">
        <v>1983</v>
      </c>
      <c r="S1038" t="s">
        <v>1984</v>
      </c>
      <c r="V1038" s="4" t="b">
        <f t="shared" si="64"/>
        <v>0</v>
      </c>
      <c r="W1038" s="6" t="b">
        <f t="shared" si="65"/>
        <v>1</v>
      </c>
      <c r="X1038" s="4">
        <f t="shared" si="66"/>
        <v>0.55763888888888891</v>
      </c>
      <c r="Y1038" s="4">
        <f t="shared" si="67"/>
        <v>0</v>
      </c>
      <c r="Z1038" s="7">
        <f>IF(AND(V1038,W1038,Y1038&gt;=Constants!$C$3),TRUE,0)</f>
        <v>0</v>
      </c>
    </row>
    <row r="1039" spans="1:26" x14ac:dyDescent="0.2">
      <c r="A1039" t="s">
        <v>95</v>
      </c>
      <c r="B1039" t="s">
        <v>96</v>
      </c>
      <c r="C1039">
        <v>8</v>
      </c>
      <c r="D1039" t="s">
        <v>22</v>
      </c>
      <c r="E1039" t="s">
        <v>133</v>
      </c>
      <c r="F1039" t="s">
        <v>24</v>
      </c>
      <c r="G1039">
        <v>587</v>
      </c>
      <c r="H1039" t="s">
        <v>25</v>
      </c>
      <c r="I1039" t="s">
        <v>26</v>
      </c>
      <c r="J1039">
        <v>21</v>
      </c>
      <c r="K1039">
        <v>10</v>
      </c>
      <c r="L1039">
        <v>2020</v>
      </c>
      <c r="M1039">
        <v>13</v>
      </c>
      <c r="N1039">
        <v>24</v>
      </c>
      <c r="O1039">
        <v>43</v>
      </c>
      <c r="P1039" t="s">
        <v>27</v>
      </c>
      <c r="Q1039" t="s">
        <v>36</v>
      </c>
      <c r="R1039" t="s">
        <v>513</v>
      </c>
      <c r="S1039" t="s">
        <v>515</v>
      </c>
      <c r="V1039" s="4" t="b">
        <f t="shared" si="64"/>
        <v>1</v>
      </c>
      <c r="W1039" s="6" t="b">
        <f t="shared" si="65"/>
        <v>1</v>
      </c>
      <c r="X1039" s="4">
        <f t="shared" si="66"/>
        <v>0.55833333333333335</v>
      </c>
      <c r="Y1039" s="4">
        <f t="shared" si="67"/>
        <v>6.9444444444444198E-4</v>
      </c>
      <c r="Z1039" s="7" t="b">
        <f>IF(AND(V1039,W1039,Y1039&gt;=Constants!$C$3),TRUE,0)</f>
        <v>1</v>
      </c>
    </row>
    <row r="1040" spans="1:26" x14ac:dyDescent="0.2">
      <c r="A1040" t="s">
        <v>95</v>
      </c>
      <c r="B1040" t="s">
        <v>96</v>
      </c>
      <c r="C1040">
        <v>8</v>
      </c>
      <c r="D1040" t="s">
        <v>22</v>
      </c>
      <c r="E1040" t="s">
        <v>133</v>
      </c>
      <c r="F1040" t="s">
        <v>24</v>
      </c>
      <c r="G1040">
        <v>587</v>
      </c>
      <c r="H1040" t="s">
        <v>25</v>
      </c>
      <c r="I1040" t="s">
        <v>805</v>
      </c>
      <c r="J1040">
        <v>21</v>
      </c>
      <c r="K1040">
        <v>10</v>
      </c>
      <c r="L1040">
        <v>2020</v>
      </c>
      <c r="M1040">
        <v>13</v>
      </c>
      <c r="N1040">
        <v>24</v>
      </c>
      <c r="O1040">
        <v>26</v>
      </c>
      <c r="P1040" t="s">
        <v>27</v>
      </c>
      <c r="Q1040" t="s">
        <v>36</v>
      </c>
      <c r="R1040" t="s">
        <v>1985</v>
      </c>
      <c r="S1040" t="s">
        <v>1986</v>
      </c>
      <c r="V1040" s="4" t="b">
        <f t="shared" si="64"/>
        <v>1</v>
      </c>
      <c r="W1040" s="6" t="b">
        <f t="shared" si="65"/>
        <v>1</v>
      </c>
      <c r="X1040" s="4">
        <f t="shared" si="66"/>
        <v>0.55833333333333335</v>
      </c>
      <c r="Y1040" s="4">
        <f t="shared" si="67"/>
        <v>0</v>
      </c>
      <c r="Z1040" s="7">
        <f>IF(AND(V1040,W1040,Y1040&gt;=Constants!$C$3),TRUE,0)</f>
        <v>0</v>
      </c>
    </row>
    <row r="1041" spans="1:26" x14ac:dyDescent="0.2">
      <c r="A1041" t="s">
        <v>95</v>
      </c>
      <c r="B1041" t="s">
        <v>96</v>
      </c>
      <c r="C1041">
        <v>8</v>
      </c>
      <c r="D1041" t="s">
        <v>22</v>
      </c>
      <c r="E1041" t="s">
        <v>133</v>
      </c>
      <c r="F1041" t="s">
        <v>24</v>
      </c>
      <c r="G1041">
        <v>588</v>
      </c>
      <c r="H1041" t="s">
        <v>168</v>
      </c>
      <c r="I1041" t="s">
        <v>26</v>
      </c>
      <c r="J1041">
        <v>21</v>
      </c>
      <c r="K1041">
        <v>10</v>
      </c>
      <c r="L1041">
        <v>2020</v>
      </c>
      <c r="M1041">
        <v>20</v>
      </c>
      <c r="N1041">
        <v>13</v>
      </c>
      <c r="O1041">
        <v>1</v>
      </c>
      <c r="P1041" t="s">
        <v>27</v>
      </c>
      <c r="Q1041" t="s">
        <v>28</v>
      </c>
      <c r="R1041" t="s">
        <v>516</v>
      </c>
      <c r="S1041" t="s">
        <v>517</v>
      </c>
      <c r="V1041" s="4" t="b">
        <f t="shared" si="64"/>
        <v>0</v>
      </c>
      <c r="W1041" s="6" t="b">
        <f t="shared" si="65"/>
        <v>1</v>
      </c>
      <c r="X1041" s="4">
        <f t="shared" si="66"/>
        <v>0.84236111111111101</v>
      </c>
      <c r="Y1041" s="4">
        <f t="shared" si="67"/>
        <v>0.28402777777777766</v>
      </c>
      <c r="Z1041" s="7">
        <f>IF(AND(V1041,W1041,Y1041&gt;=Constants!$C$3),TRUE,0)</f>
        <v>0</v>
      </c>
    </row>
    <row r="1042" spans="1:26" x14ac:dyDescent="0.2">
      <c r="A1042" t="s">
        <v>95</v>
      </c>
      <c r="B1042" t="s">
        <v>96</v>
      </c>
      <c r="C1042">
        <v>8</v>
      </c>
      <c r="D1042" t="s">
        <v>22</v>
      </c>
      <c r="E1042" t="s">
        <v>133</v>
      </c>
      <c r="F1042" t="s">
        <v>24</v>
      </c>
      <c r="G1042">
        <v>589</v>
      </c>
      <c r="H1042" t="s">
        <v>25</v>
      </c>
      <c r="I1042" t="s">
        <v>26</v>
      </c>
      <c r="J1042">
        <v>23</v>
      </c>
      <c r="K1042">
        <v>10</v>
      </c>
      <c r="L1042">
        <v>2020</v>
      </c>
      <c r="M1042">
        <v>5</v>
      </c>
      <c r="N1042">
        <v>56</v>
      </c>
      <c r="O1042">
        <v>32</v>
      </c>
      <c r="P1042" t="s">
        <v>27</v>
      </c>
      <c r="Q1042" t="s">
        <v>36</v>
      </c>
      <c r="R1042" t="s">
        <v>518</v>
      </c>
      <c r="S1042" t="s">
        <v>519</v>
      </c>
      <c r="V1042" s="4" t="b">
        <f t="shared" si="64"/>
        <v>0</v>
      </c>
      <c r="W1042" s="6" t="b">
        <f t="shared" si="65"/>
        <v>0</v>
      </c>
      <c r="X1042" s="4">
        <f t="shared" si="66"/>
        <v>0.24722222222222223</v>
      </c>
      <c r="Y1042" s="4" t="str">
        <f t="shared" si="67"/>
        <v xml:space="preserve"> </v>
      </c>
      <c r="Z1042" s="7">
        <f>IF(AND(V1042,W1042,Y1042&gt;=Constants!$C$3),TRUE,0)</f>
        <v>0</v>
      </c>
    </row>
    <row r="1043" spans="1:26" x14ac:dyDescent="0.2">
      <c r="A1043" t="s">
        <v>95</v>
      </c>
      <c r="B1043" t="s">
        <v>96</v>
      </c>
      <c r="C1043">
        <v>8</v>
      </c>
      <c r="D1043" t="s">
        <v>22</v>
      </c>
      <c r="E1043" t="s">
        <v>133</v>
      </c>
      <c r="F1043" t="s">
        <v>24</v>
      </c>
      <c r="G1043">
        <v>590</v>
      </c>
      <c r="H1043" t="s">
        <v>25</v>
      </c>
      <c r="I1043" t="s">
        <v>774</v>
      </c>
      <c r="J1043">
        <v>23</v>
      </c>
      <c r="K1043">
        <v>10</v>
      </c>
      <c r="L1043">
        <v>2020</v>
      </c>
      <c r="M1043">
        <v>5</v>
      </c>
      <c r="N1043">
        <v>57</v>
      </c>
      <c r="O1043">
        <v>29</v>
      </c>
      <c r="P1043" t="s">
        <v>112</v>
      </c>
      <c r="Q1043" t="s">
        <v>28</v>
      </c>
      <c r="R1043" t="s">
        <v>1987</v>
      </c>
      <c r="S1043" t="s">
        <v>1988</v>
      </c>
      <c r="V1043" s="4" t="b">
        <f t="shared" si="64"/>
        <v>0</v>
      </c>
      <c r="W1043" s="6" t="b">
        <f t="shared" si="65"/>
        <v>1</v>
      </c>
      <c r="X1043" s="4">
        <f t="shared" si="66"/>
        <v>0.24791666666666667</v>
      </c>
      <c r="Y1043" s="4">
        <f t="shared" si="67"/>
        <v>6.9444444444444198E-4</v>
      </c>
      <c r="Z1043" s="7">
        <f>IF(AND(V1043,W1043,Y1043&gt;=Constants!$C$3),TRUE,0)</f>
        <v>0</v>
      </c>
    </row>
    <row r="1044" spans="1:26" x14ac:dyDescent="0.2">
      <c r="A1044" t="s">
        <v>95</v>
      </c>
      <c r="B1044" t="s">
        <v>96</v>
      </c>
      <c r="C1044">
        <v>8</v>
      </c>
      <c r="D1044" t="s">
        <v>22</v>
      </c>
      <c r="E1044" t="s">
        <v>133</v>
      </c>
      <c r="F1044" t="s">
        <v>24</v>
      </c>
      <c r="G1044">
        <v>590</v>
      </c>
      <c r="H1044" t="s">
        <v>25</v>
      </c>
      <c r="I1044" t="s">
        <v>805</v>
      </c>
      <c r="J1044">
        <v>23</v>
      </c>
      <c r="K1044">
        <v>10</v>
      </c>
      <c r="L1044">
        <v>2020</v>
      </c>
      <c r="M1044">
        <v>5</v>
      </c>
      <c r="N1044">
        <v>57</v>
      </c>
      <c r="O1044">
        <v>32</v>
      </c>
      <c r="P1044" t="s">
        <v>112</v>
      </c>
      <c r="Q1044" t="s">
        <v>28</v>
      </c>
      <c r="R1044" t="s">
        <v>1989</v>
      </c>
      <c r="S1044" t="s">
        <v>1990</v>
      </c>
      <c r="V1044" s="4" t="b">
        <f t="shared" ref="V1044:V1107" si="68">NOT(ISERROR(MATCH(G1044,G1043,0)))</f>
        <v>1</v>
      </c>
      <c r="W1044" s="6" t="b">
        <f t="shared" ref="W1044:W1107" si="69">IF(DATE(L1044,K1044,J1044)-DATE(L1043,K1043,J1043)&lt;&gt;0,FALSE,TRUE)</f>
        <v>1</v>
      </c>
      <c r="X1044" s="4">
        <f t="shared" ref="X1044:X1107" si="70">TIMEVALUE(CONCATENATE(M1044,":",N1044))</f>
        <v>0.24791666666666667</v>
      </c>
      <c r="Y1044" s="4">
        <f t="shared" ref="Y1044:Y1107" si="71">IF(ISERROR((X1044-X1043))," ", IF(W1044,ABS(X1044-X1043)," "))</f>
        <v>0</v>
      </c>
      <c r="Z1044" s="7">
        <f>IF(AND(V1044,W1044,Y1044&gt;=Constants!$C$3),TRUE,0)</f>
        <v>0</v>
      </c>
    </row>
    <row r="1045" spans="1:26" x14ac:dyDescent="0.2">
      <c r="A1045" t="s">
        <v>95</v>
      </c>
      <c r="B1045" t="s">
        <v>96</v>
      </c>
      <c r="C1045">
        <v>8</v>
      </c>
      <c r="D1045" t="s">
        <v>22</v>
      </c>
      <c r="E1045" t="s">
        <v>133</v>
      </c>
      <c r="F1045" t="s">
        <v>24</v>
      </c>
      <c r="G1045">
        <v>591</v>
      </c>
      <c r="H1045" t="s">
        <v>25</v>
      </c>
      <c r="I1045" t="s">
        <v>26</v>
      </c>
      <c r="J1045">
        <v>23</v>
      </c>
      <c r="K1045">
        <v>10</v>
      </c>
      <c r="L1045">
        <v>2020</v>
      </c>
      <c r="M1045">
        <v>6</v>
      </c>
      <c r="N1045">
        <v>5</v>
      </c>
      <c r="O1045">
        <v>25</v>
      </c>
      <c r="P1045" t="s">
        <v>27</v>
      </c>
      <c r="Q1045" t="s">
        <v>126</v>
      </c>
      <c r="R1045" t="s">
        <v>520</v>
      </c>
      <c r="S1045" t="s">
        <v>521</v>
      </c>
      <c r="V1045" s="4" t="b">
        <f t="shared" si="68"/>
        <v>0</v>
      </c>
      <c r="W1045" s="6" t="b">
        <f t="shared" si="69"/>
        <v>1</v>
      </c>
      <c r="X1045" s="4">
        <f t="shared" si="70"/>
        <v>0.25347222222222221</v>
      </c>
      <c r="Y1045" s="4">
        <f t="shared" si="71"/>
        <v>5.5555555555555358E-3</v>
      </c>
      <c r="Z1045" s="7">
        <f>IF(AND(V1045,W1045,Y1045&gt;=Constants!$C$3),TRUE,0)</f>
        <v>0</v>
      </c>
    </row>
    <row r="1046" spans="1:26" x14ac:dyDescent="0.2">
      <c r="A1046" t="s">
        <v>95</v>
      </c>
      <c r="B1046" t="s">
        <v>96</v>
      </c>
      <c r="C1046">
        <v>8</v>
      </c>
      <c r="D1046" t="s">
        <v>22</v>
      </c>
      <c r="E1046" t="s">
        <v>133</v>
      </c>
      <c r="F1046" t="s">
        <v>24</v>
      </c>
      <c r="G1046">
        <v>592</v>
      </c>
      <c r="H1046" t="s">
        <v>25</v>
      </c>
      <c r="I1046" t="s">
        <v>26</v>
      </c>
      <c r="J1046">
        <v>23</v>
      </c>
      <c r="K1046">
        <v>10</v>
      </c>
      <c r="L1046">
        <v>2020</v>
      </c>
      <c r="M1046">
        <v>6</v>
      </c>
      <c r="N1046">
        <v>5</v>
      </c>
      <c r="O1046">
        <v>25</v>
      </c>
      <c r="P1046" t="s">
        <v>129</v>
      </c>
      <c r="Q1046" t="s">
        <v>28</v>
      </c>
      <c r="R1046" t="s">
        <v>520</v>
      </c>
      <c r="S1046" t="s">
        <v>522</v>
      </c>
      <c r="V1046" s="4" t="b">
        <f t="shared" si="68"/>
        <v>0</v>
      </c>
      <c r="W1046" s="6" t="b">
        <f t="shared" si="69"/>
        <v>1</v>
      </c>
      <c r="X1046" s="4">
        <f t="shared" si="70"/>
        <v>0.25347222222222221</v>
      </c>
      <c r="Y1046" s="4">
        <f t="shared" si="71"/>
        <v>0</v>
      </c>
      <c r="Z1046" s="7">
        <f>IF(AND(V1046,W1046,Y1046&gt;=Constants!$C$3),TRUE,0)</f>
        <v>0</v>
      </c>
    </row>
    <row r="1047" spans="1:26" x14ac:dyDescent="0.2">
      <c r="A1047" t="s">
        <v>95</v>
      </c>
      <c r="B1047" t="s">
        <v>96</v>
      </c>
      <c r="C1047">
        <v>8</v>
      </c>
      <c r="D1047" t="s">
        <v>22</v>
      </c>
      <c r="E1047" t="s">
        <v>133</v>
      </c>
      <c r="F1047" t="s">
        <v>24</v>
      </c>
      <c r="G1047">
        <v>593</v>
      </c>
      <c r="H1047" t="s">
        <v>25</v>
      </c>
      <c r="I1047" t="s">
        <v>26</v>
      </c>
      <c r="J1047">
        <v>24</v>
      </c>
      <c r="K1047">
        <v>10</v>
      </c>
      <c r="L1047">
        <v>2020</v>
      </c>
      <c r="M1047">
        <v>6</v>
      </c>
      <c r="N1047">
        <v>20</v>
      </c>
      <c r="O1047">
        <v>50</v>
      </c>
      <c r="P1047" t="s">
        <v>27</v>
      </c>
      <c r="Q1047" t="s">
        <v>28</v>
      </c>
      <c r="R1047" t="s">
        <v>523</v>
      </c>
      <c r="S1047" t="s">
        <v>524</v>
      </c>
      <c r="V1047" s="4" t="b">
        <f t="shared" si="68"/>
        <v>0</v>
      </c>
      <c r="W1047" s="6" t="b">
        <f t="shared" si="69"/>
        <v>0</v>
      </c>
      <c r="X1047" s="4">
        <f t="shared" si="70"/>
        <v>0.2638888888888889</v>
      </c>
      <c r="Y1047" s="4" t="str">
        <f t="shared" si="71"/>
        <v xml:space="preserve"> </v>
      </c>
      <c r="Z1047" s="7">
        <f>IF(AND(V1047,W1047,Y1047&gt;=Constants!$C$3),TRUE,0)</f>
        <v>0</v>
      </c>
    </row>
    <row r="1048" spans="1:26" x14ac:dyDescent="0.2">
      <c r="A1048" t="s">
        <v>95</v>
      </c>
      <c r="B1048" t="s">
        <v>96</v>
      </c>
      <c r="C1048">
        <v>8</v>
      </c>
      <c r="D1048" t="s">
        <v>22</v>
      </c>
      <c r="E1048" t="s">
        <v>97</v>
      </c>
      <c r="F1048" t="s">
        <v>54</v>
      </c>
      <c r="G1048">
        <v>594</v>
      </c>
      <c r="H1048" t="s">
        <v>102</v>
      </c>
      <c r="I1048" t="s">
        <v>774</v>
      </c>
      <c r="J1048">
        <v>14</v>
      </c>
      <c r="K1048">
        <v>10</v>
      </c>
      <c r="L1048">
        <v>2020</v>
      </c>
      <c r="M1048">
        <v>3</v>
      </c>
      <c r="N1048">
        <v>52</v>
      </c>
      <c r="O1048">
        <v>46</v>
      </c>
      <c r="P1048" t="s">
        <v>27</v>
      </c>
      <c r="Q1048" t="s">
        <v>28</v>
      </c>
      <c r="R1048" t="s">
        <v>1505</v>
      </c>
      <c r="S1048" t="s">
        <v>1991</v>
      </c>
      <c r="V1048" s="4" t="b">
        <f t="shared" si="68"/>
        <v>0</v>
      </c>
      <c r="W1048" s="6" t="b">
        <f t="shared" si="69"/>
        <v>0</v>
      </c>
      <c r="X1048" s="4">
        <f t="shared" si="70"/>
        <v>0.16111111111111112</v>
      </c>
      <c r="Y1048" s="4" t="str">
        <f t="shared" si="71"/>
        <v xml:space="preserve"> </v>
      </c>
      <c r="Z1048" s="7">
        <f>IF(AND(V1048,W1048,Y1048&gt;=Constants!$C$3),TRUE,0)</f>
        <v>0</v>
      </c>
    </row>
    <row r="1049" spans="1:26" x14ac:dyDescent="0.2">
      <c r="A1049" t="s">
        <v>95</v>
      </c>
      <c r="B1049" t="s">
        <v>96</v>
      </c>
      <c r="C1049">
        <v>8</v>
      </c>
      <c r="D1049" t="s">
        <v>22</v>
      </c>
      <c r="E1049" t="s">
        <v>133</v>
      </c>
      <c r="F1049" t="s">
        <v>24</v>
      </c>
      <c r="G1049">
        <v>594</v>
      </c>
      <c r="H1049" t="s">
        <v>25</v>
      </c>
      <c r="I1049" t="s">
        <v>26</v>
      </c>
      <c r="J1049">
        <v>25</v>
      </c>
      <c r="K1049">
        <v>10</v>
      </c>
      <c r="L1049">
        <v>2020</v>
      </c>
      <c r="M1049">
        <v>10</v>
      </c>
      <c r="N1049">
        <v>47</v>
      </c>
      <c r="O1049">
        <v>31</v>
      </c>
      <c r="P1049" t="s">
        <v>27</v>
      </c>
      <c r="Q1049" t="s">
        <v>28</v>
      </c>
      <c r="R1049" t="s">
        <v>525</v>
      </c>
      <c r="S1049" t="s">
        <v>526</v>
      </c>
      <c r="V1049" s="4" t="b">
        <f t="shared" si="68"/>
        <v>1</v>
      </c>
      <c r="W1049" s="6" t="b">
        <f t="shared" si="69"/>
        <v>0</v>
      </c>
      <c r="X1049" s="4">
        <f t="shared" si="70"/>
        <v>0.44930555555555557</v>
      </c>
      <c r="Y1049" s="4" t="str">
        <f t="shared" si="71"/>
        <v xml:space="preserve"> </v>
      </c>
      <c r="Z1049" s="7">
        <f>IF(AND(V1049,W1049,Y1049&gt;=Constants!$C$3),TRUE,0)</f>
        <v>0</v>
      </c>
    </row>
    <row r="1050" spans="1:26" x14ac:dyDescent="0.2">
      <c r="A1050" t="s">
        <v>95</v>
      </c>
      <c r="B1050" t="s">
        <v>96</v>
      </c>
      <c r="C1050">
        <v>8</v>
      </c>
      <c r="D1050" t="s">
        <v>22</v>
      </c>
      <c r="E1050" t="s">
        <v>97</v>
      </c>
      <c r="F1050" t="s">
        <v>54</v>
      </c>
      <c r="G1050">
        <v>595</v>
      </c>
      <c r="H1050" t="s">
        <v>102</v>
      </c>
      <c r="I1050" t="s">
        <v>774</v>
      </c>
      <c r="J1050">
        <v>14</v>
      </c>
      <c r="K1050">
        <v>10</v>
      </c>
      <c r="L1050">
        <v>2020</v>
      </c>
      <c r="M1050">
        <v>3</v>
      </c>
      <c r="N1050">
        <v>53</v>
      </c>
      <c r="O1050">
        <v>53</v>
      </c>
      <c r="P1050" t="s">
        <v>27</v>
      </c>
      <c r="Q1050" t="s">
        <v>28</v>
      </c>
      <c r="R1050" t="s">
        <v>1992</v>
      </c>
      <c r="S1050" t="s">
        <v>1993</v>
      </c>
      <c r="V1050" s="4" t="b">
        <f t="shared" si="68"/>
        <v>0</v>
      </c>
      <c r="W1050" s="6" t="b">
        <f t="shared" si="69"/>
        <v>0</v>
      </c>
      <c r="X1050" s="4">
        <f t="shared" si="70"/>
        <v>0.16180555555555556</v>
      </c>
      <c r="Y1050" s="4" t="str">
        <f t="shared" si="71"/>
        <v xml:space="preserve"> </v>
      </c>
      <c r="Z1050" s="7">
        <f>IF(AND(V1050,W1050,Y1050&gt;=Constants!$C$3),TRUE,0)</f>
        <v>0</v>
      </c>
    </row>
    <row r="1051" spans="1:26" x14ac:dyDescent="0.2">
      <c r="A1051" t="s">
        <v>95</v>
      </c>
      <c r="B1051" t="s">
        <v>96</v>
      </c>
      <c r="C1051">
        <v>8</v>
      </c>
      <c r="D1051" t="s">
        <v>22</v>
      </c>
      <c r="E1051" t="s">
        <v>97</v>
      </c>
      <c r="F1051" t="s">
        <v>54</v>
      </c>
      <c r="G1051">
        <v>595</v>
      </c>
      <c r="H1051" t="s">
        <v>102</v>
      </c>
      <c r="I1051" t="s">
        <v>26</v>
      </c>
      <c r="J1051">
        <v>14</v>
      </c>
      <c r="K1051">
        <v>10</v>
      </c>
      <c r="L1051">
        <v>2020</v>
      </c>
      <c r="M1051">
        <v>3</v>
      </c>
      <c r="N1051">
        <v>58</v>
      </c>
      <c r="O1051">
        <v>36</v>
      </c>
      <c r="P1051" t="s">
        <v>27</v>
      </c>
      <c r="Q1051" t="s">
        <v>28</v>
      </c>
      <c r="R1051" t="s">
        <v>164</v>
      </c>
      <c r="S1051" t="s">
        <v>527</v>
      </c>
      <c r="V1051" s="4" t="b">
        <f t="shared" si="68"/>
        <v>1</v>
      </c>
      <c r="W1051" s="6" t="b">
        <f t="shared" si="69"/>
        <v>1</v>
      </c>
      <c r="X1051" s="4">
        <f t="shared" si="70"/>
        <v>0.16527777777777777</v>
      </c>
      <c r="Y1051" s="4">
        <f t="shared" si="71"/>
        <v>3.4722222222222099E-3</v>
      </c>
      <c r="Z1051" s="7" t="b">
        <f>IF(AND(V1051,W1051,Y1051&gt;=Constants!$C$3),TRUE,0)</f>
        <v>1</v>
      </c>
    </row>
    <row r="1052" spans="1:26" x14ac:dyDescent="0.2">
      <c r="A1052" t="s">
        <v>95</v>
      </c>
      <c r="B1052" t="s">
        <v>96</v>
      </c>
      <c r="C1052">
        <v>8</v>
      </c>
      <c r="D1052" t="s">
        <v>22</v>
      </c>
      <c r="E1052" t="s">
        <v>97</v>
      </c>
      <c r="F1052" t="s">
        <v>54</v>
      </c>
      <c r="G1052">
        <v>596</v>
      </c>
      <c r="H1052" t="s">
        <v>102</v>
      </c>
      <c r="I1052" t="s">
        <v>774</v>
      </c>
      <c r="J1052">
        <v>14</v>
      </c>
      <c r="K1052">
        <v>10</v>
      </c>
      <c r="L1052">
        <v>2020</v>
      </c>
      <c r="M1052">
        <v>4</v>
      </c>
      <c r="N1052">
        <v>49</v>
      </c>
      <c r="O1052">
        <v>51</v>
      </c>
      <c r="P1052" t="s">
        <v>27</v>
      </c>
      <c r="Q1052" t="s">
        <v>28</v>
      </c>
      <c r="R1052" t="s">
        <v>1130</v>
      </c>
      <c r="S1052" t="s">
        <v>1994</v>
      </c>
      <c r="V1052" s="4" t="b">
        <f t="shared" si="68"/>
        <v>0</v>
      </c>
      <c r="W1052" s="6" t="b">
        <f t="shared" si="69"/>
        <v>1</v>
      </c>
      <c r="X1052" s="4">
        <f t="shared" si="70"/>
        <v>0.20069444444444443</v>
      </c>
      <c r="Y1052" s="4">
        <f t="shared" si="71"/>
        <v>3.5416666666666652E-2</v>
      </c>
      <c r="Z1052" s="7">
        <f>IF(AND(V1052,W1052,Y1052&gt;=Constants!$C$3),TRUE,0)</f>
        <v>0</v>
      </c>
    </row>
    <row r="1053" spans="1:26" x14ac:dyDescent="0.2">
      <c r="A1053" t="s">
        <v>95</v>
      </c>
      <c r="B1053" t="s">
        <v>96</v>
      </c>
      <c r="C1053">
        <v>8</v>
      </c>
      <c r="D1053" t="s">
        <v>22</v>
      </c>
      <c r="E1053" t="s">
        <v>97</v>
      </c>
      <c r="F1053" t="s">
        <v>54</v>
      </c>
      <c r="G1053">
        <v>597</v>
      </c>
      <c r="H1053" t="s">
        <v>25</v>
      </c>
      <c r="I1053" t="s">
        <v>774</v>
      </c>
      <c r="J1053">
        <v>14</v>
      </c>
      <c r="K1053">
        <v>10</v>
      </c>
      <c r="L1053">
        <v>2020</v>
      </c>
      <c r="M1053">
        <v>5</v>
      </c>
      <c r="N1053">
        <v>5</v>
      </c>
      <c r="O1053">
        <v>43</v>
      </c>
      <c r="P1053" t="s">
        <v>112</v>
      </c>
      <c r="Q1053" t="s">
        <v>28</v>
      </c>
      <c r="R1053" t="s">
        <v>1144</v>
      </c>
      <c r="S1053" t="s">
        <v>1995</v>
      </c>
      <c r="V1053" s="4" t="b">
        <f t="shared" si="68"/>
        <v>0</v>
      </c>
      <c r="W1053" s="6" t="b">
        <f t="shared" si="69"/>
        <v>1</v>
      </c>
      <c r="X1053" s="4">
        <f t="shared" si="70"/>
        <v>0.21180555555555555</v>
      </c>
      <c r="Y1053" s="4">
        <f t="shared" si="71"/>
        <v>1.1111111111111127E-2</v>
      </c>
      <c r="Z1053" s="7">
        <f>IF(AND(V1053,W1053,Y1053&gt;=Constants!$C$3),TRUE,0)</f>
        <v>0</v>
      </c>
    </row>
    <row r="1054" spans="1:26" x14ac:dyDescent="0.2">
      <c r="A1054" t="s">
        <v>95</v>
      </c>
      <c r="B1054" t="s">
        <v>96</v>
      </c>
      <c r="C1054">
        <v>8</v>
      </c>
      <c r="D1054" t="s">
        <v>22</v>
      </c>
      <c r="E1054" t="s">
        <v>97</v>
      </c>
      <c r="F1054" t="s">
        <v>54</v>
      </c>
      <c r="G1054">
        <v>597</v>
      </c>
      <c r="H1054" t="s">
        <v>25</v>
      </c>
      <c r="I1054" t="s">
        <v>805</v>
      </c>
      <c r="J1054">
        <v>14</v>
      </c>
      <c r="K1054">
        <v>10</v>
      </c>
      <c r="L1054">
        <v>2020</v>
      </c>
      <c r="M1054">
        <v>5</v>
      </c>
      <c r="N1054">
        <v>3</v>
      </c>
      <c r="O1054">
        <v>48</v>
      </c>
      <c r="P1054" t="s">
        <v>112</v>
      </c>
      <c r="Q1054" t="s">
        <v>28</v>
      </c>
      <c r="R1054" t="s">
        <v>528</v>
      </c>
      <c r="S1054" t="s">
        <v>1996</v>
      </c>
      <c r="V1054" s="4" t="b">
        <f t="shared" si="68"/>
        <v>1</v>
      </c>
      <c r="W1054" s="6" t="b">
        <f t="shared" si="69"/>
        <v>1</v>
      </c>
      <c r="X1054" s="4">
        <f t="shared" si="70"/>
        <v>0.21041666666666667</v>
      </c>
      <c r="Y1054" s="4">
        <f t="shared" si="71"/>
        <v>1.388888888888884E-3</v>
      </c>
      <c r="Z1054" s="7" t="b">
        <f>IF(AND(V1054,W1054,Y1054&gt;=Constants!$C$3),TRUE,0)</f>
        <v>1</v>
      </c>
    </row>
    <row r="1055" spans="1:26" x14ac:dyDescent="0.2">
      <c r="A1055" t="s">
        <v>95</v>
      </c>
      <c r="B1055" t="s">
        <v>96</v>
      </c>
      <c r="C1055">
        <v>8</v>
      </c>
      <c r="D1055" t="s">
        <v>22</v>
      </c>
      <c r="E1055" t="s">
        <v>97</v>
      </c>
      <c r="F1055" t="s">
        <v>54</v>
      </c>
      <c r="G1055">
        <v>598</v>
      </c>
      <c r="H1055" t="s">
        <v>25</v>
      </c>
      <c r="I1055" t="s">
        <v>774</v>
      </c>
      <c r="J1055">
        <v>14</v>
      </c>
      <c r="K1055">
        <v>10</v>
      </c>
      <c r="L1055">
        <v>2020</v>
      </c>
      <c r="M1055">
        <v>5</v>
      </c>
      <c r="N1055">
        <v>4</v>
      </c>
      <c r="O1055">
        <v>3</v>
      </c>
      <c r="P1055" t="s">
        <v>27</v>
      </c>
      <c r="Q1055" t="s">
        <v>126</v>
      </c>
      <c r="R1055" t="s">
        <v>326</v>
      </c>
      <c r="S1055" t="s">
        <v>1997</v>
      </c>
      <c r="V1055" s="4" t="b">
        <f t="shared" si="68"/>
        <v>0</v>
      </c>
      <c r="W1055" s="6" t="b">
        <f t="shared" si="69"/>
        <v>1</v>
      </c>
      <c r="X1055" s="4">
        <f t="shared" si="70"/>
        <v>0.21111111111111111</v>
      </c>
      <c r="Y1055" s="4">
        <f t="shared" si="71"/>
        <v>6.9444444444444198E-4</v>
      </c>
      <c r="Z1055" s="7">
        <f>IF(AND(V1055,W1055,Y1055&gt;=Constants!$C$3),TRUE,0)</f>
        <v>0</v>
      </c>
    </row>
    <row r="1056" spans="1:26" x14ac:dyDescent="0.2">
      <c r="A1056" t="s">
        <v>95</v>
      </c>
      <c r="B1056" t="s">
        <v>96</v>
      </c>
      <c r="C1056">
        <v>8</v>
      </c>
      <c r="D1056" t="s">
        <v>22</v>
      </c>
      <c r="E1056" t="s">
        <v>97</v>
      </c>
      <c r="F1056" t="s">
        <v>54</v>
      </c>
      <c r="G1056">
        <v>598</v>
      </c>
      <c r="H1056" t="s">
        <v>25</v>
      </c>
      <c r="I1056" t="s">
        <v>26</v>
      </c>
      <c r="J1056">
        <v>14</v>
      </c>
      <c r="K1056">
        <v>10</v>
      </c>
      <c r="L1056">
        <v>2020</v>
      </c>
      <c r="M1056">
        <v>5</v>
      </c>
      <c r="N1056">
        <v>3</v>
      </c>
      <c r="O1056">
        <v>48</v>
      </c>
      <c r="P1056" t="s">
        <v>27</v>
      </c>
      <c r="Q1056" t="s">
        <v>126</v>
      </c>
      <c r="R1056" t="s">
        <v>528</v>
      </c>
      <c r="S1056" t="s">
        <v>529</v>
      </c>
      <c r="V1056" s="4" t="b">
        <f t="shared" si="68"/>
        <v>1</v>
      </c>
      <c r="W1056" s="6" t="b">
        <f t="shared" si="69"/>
        <v>1</v>
      </c>
      <c r="X1056" s="4">
        <f t="shared" si="70"/>
        <v>0.21041666666666667</v>
      </c>
      <c r="Y1056" s="4">
        <f t="shared" si="71"/>
        <v>6.9444444444444198E-4</v>
      </c>
      <c r="Z1056" s="7" t="b">
        <f>IF(AND(V1056,W1056,Y1056&gt;=Constants!$C$3),TRUE,0)</f>
        <v>1</v>
      </c>
    </row>
    <row r="1057" spans="1:26" s="8" customFormat="1" x14ac:dyDescent="0.2">
      <c r="A1057" s="8" t="s">
        <v>95</v>
      </c>
      <c r="B1057" s="8" t="s">
        <v>96</v>
      </c>
      <c r="C1057" s="8">
        <v>8</v>
      </c>
      <c r="D1057" s="8" t="s">
        <v>22</v>
      </c>
      <c r="E1057" s="8" t="s">
        <v>97</v>
      </c>
      <c r="F1057" s="8" t="s">
        <v>54</v>
      </c>
      <c r="G1057" s="8">
        <v>599</v>
      </c>
      <c r="H1057" s="8" t="s">
        <v>25</v>
      </c>
      <c r="I1057" s="8" t="s">
        <v>26</v>
      </c>
      <c r="J1057" s="8">
        <v>14</v>
      </c>
      <c r="K1057" s="8">
        <v>10</v>
      </c>
      <c r="L1057" s="8">
        <v>2020</v>
      </c>
      <c r="M1057" s="8">
        <v>5</v>
      </c>
      <c r="N1057" s="8">
        <v>3</v>
      </c>
      <c r="O1057" s="8">
        <v>48</v>
      </c>
      <c r="P1057" s="8" t="s">
        <v>129</v>
      </c>
      <c r="Q1057" s="8" t="s">
        <v>28</v>
      </c>
      <c r="R1057" s="8" t="s">
        <v>528</v>
      </c>
      <c r="S1057" s="8" t="s">
        <v>530</v>
      </c>
      <c r="V1057" s="8" t="b">
        <f t="shared" si="68"/>
        <v>0</v>
      </c>
      <c r="W1057" s="15" t="b">
        <f t="shared" si="69"/>
        <v>1</v>
      </c>
      <c r="X1057" s="8">
        <f t="shared" si="70"/>
        <v>0.21041666666666667</v>
      </c>
      <c r="Y1057" s="8">
        <f t="shared" si="71"/>
        <v>0</v>
      </c>
      <c r="Z1057" s="16">
        <f>IF(AND(V1057,W1057,Y1057&gt;=Constants!$C$3),TRUE,0)</f>
        <v>0</v>
      </c>
    </row>
    <row r="1058" spans="1:26" x14ac:dyDescent="0.2">
      <c r="A1058" t="s">
        <v>95</v>
      </c>
      <c r="B1058" t="s">
        <v>96</v>
      </c>
      <c r="C1058">
        <v>8</v>
      </c>
      <c r="D1058" t="s">
        <v>22</v>
      </c>
      <c r="E1058" t="s">
        <v>97</v>
      </c>
      <c r="F1058" t="s">
        <v>54</v>
      </c>
      <c r="G1058">
        <v>599</v>
      </c>
      <c r="H1058" t="s">
        <v>25</v>
      </c>
      <c r="I1058" t="s">
        <v>805</v>
      </c>
      <c r="J1058">
        <v>14</v>
      </c>
      <c r="K1058">
        <v>10</v>
      </c>
      <c r="L1058">
        <v>2020</v>
      </c>
      <c r="M1058">
        <v>5</v>
      </c>
      <c r="N1058">
        <v>4</v>
      </c>
      <c r="O1058">
        <v>3</v>
      </c>
      <c r="P1058" t="s">
        <v>129</v>
      </c>
      <c r="Q1058" t="s">
        <v>28</v>
      </c>
      <c r="R1058" t="s">
        <v>326</v>
      </c>
      <c r="S1058" t="s">
        <v>1998</v>
      </c>
      <c r="V1058" s="4" t="b">
        <f t="shared" si="68"/>
        <v>1</v>
      </c>
      <c r="W1058" s="6" t="b">
        <f t="shared" si="69"/>
        <v>1</v>
      </c>
      <c r="X1058" s="4">
        <f t="shared" si="70"/>
        <v>0.21111111111111111</v>
      </c>
      <c r="Y1058" s="4">
        <f t="shared" si="71"/>
        <v>6.9444444444444198E-4</v>
      </c>
      <c r="Z1058" s="7" t="b">
        <f>IF(AND(V1058,W1058,Y1058&gt;=Constants!$C$3),TRUE,0)</f>
        <v>1</v>
      </c>
    </row>
    <row r="1059" spans="1:26" x14ac:dyDescent="0.2">
      <c r="A1059" t="s">
        <v>95</v>
      </c>
      <c r="B1059" t="s">
        <v>96</v>
      </c>
      <c r="C1059">
        <v>8</v>
      </c>
      <c r="D1059" t="s">
        <v>22</v>
      </c>
      <c r="E1059" t="s">
        <v>97</v>
      </c>
      <c r="F1059" t="s">
        <v>54</v>
      </c>
      <c r="G1059">
        <v>600</v>
      </c>
      <c r="H1059" t="s">
        <v>25</v>
      </c>
      <c r="I1059" t="s">
        <v>774</v>
      </c>
      <c r="J1059">
        <v>14</v>
      </c>
      <c r="K1059">
        <v>10</v>
      </c>
      <c r="L1059">
        <v>2020</v>
      </c>
      <c r="M1059">
        <v>5</v>
      </c>
      <c r="N1059">
        <v>5</v>
      </c>
      <c r="O1059">
        <v>27</v>
      </c>
      <c r="P1059" t="s">
        <v>27</v>
      </c>
      <c r="Q1059" t="s">
        <v>28</v>
      </c>
      <c r="R1059" t="s">
        <v>1999</v>
      </c>
      <c r="S1059" t="s">
        <v>2000</v>
      </c>
      <c r="V1059" s="4" t="b">
        <f t="shared" si="68"/>
        <v>0</v>
      </c>
      <c r="W1059" s="6" t="b">
        <f t="shared" si="69"/>
        <v>1</v>
      </c>
      <c r="X1059" s="4">
        <f t="shared" si="70"/>
        <v>0.21180555555555555</v>
      </c>
      <c r="Y1059" s="4">
        <f t="shared" si="71"/>
        <v>6.9444444444444198E-4</v>
      </c>
      <c r="Z1059" s="7">
        <f>IF(AND(V1059,W1059,Y1059&gt;=Constants!$C$3),TRUE,0)</f>
        <v>0</v>
      </c>
    </row>
    <row r="1060" spans="1:26" x14ac:dyDescent="0.2">
      <c r="A1060" t="s">
        <v>95</v>
      </c>
      <c r="B1060" t="s">
        <v>96</v>
      </c>
      <c r="C1060">
        <v>8</v>
      </c>
      <c r="D1060" t="s">
        <v>22</v>
      </c>
      <c r="E1060" t="s">
        <v>97</v>
      </c>
      <c r="F1060" t="s">
        <v>54</v>
      </c>
      <c r="G1060">
        <v>600</v>
      </c>
      <c r="H1060" t="s">
        <v>25</v>
      </c>
      <c r="I1060" t="s">
        <v>805</v>
      </c>
      <c r="J1060">
        <v>14</v>
      </c>
      <c r="K1060">
        <v>10</v>
      </c>
      <c r="L1060">
        <v>2020</v>
      </c>
      <c r="M1060">
        <v>5</v>
      </c>
      <c r="N1060">
        <v>5</v>
      </c>
      <c r="O1060">
        <v>21</v>
      </c>
      <c r="P1060" t="s">
        <v>27</v>
      </c>
      <c r="Q1060" t="s">
        <v>28</v>
      </c>
      <c r="R1060" t="s">
        <v>1137</v>
      </c>
      <c r="S1060" t="s">
        <v>2001</v>
      </c>
      <c r="V1060" s="4" t="b">
        <f t="shared" si="68"/>
        <v>1</v>
      </c>
      <c r="W1060" s="6" t="b">
        <f t="shared" si="69"/>
        <v>1</v>
      </c>
      <c r="X1060" s="4">
        <f t="shared" si="70"/>
        <v>0.21180555555555555</v>
      </c>
      <c r="Y1060" s="4">
        <f t="shared" si="71"/>
        <v>0</v>
      </c>
      <c r="Z1060" s="7">
        <f>IF(AND(V1060,W1060,Y1060&gt;=Constants!$C$3),TRUE,0)</f>
        <v>0</v>
      </c>
    </row>
    <row r="1061" spans="1:26" x14ac:dyDescent="0.2">
      <c r="A1061" t="s">
        <v>95</v>
      </c>
      <c r="B1061" t="s">
        <v>96</v>
      </c>
      <c r="C1061">
        <v>8</v>
      </c>
      <c r="D1061" t="s">
        <v>22</v>
      </c>
      <c r="E1061" t="s">
        <v>97</v>
      </c>
      <c r="F1061" t="s">
        <v>54</v>
      </c>
      <c r="G1061">
        <v>601</v>
      </c>
      <c r="H1061" t="s">
        <v>25</v>
      </c>
      <c r="I1061" t="s">
        <v>774</v>
      </c>
      <c r="J1061">
        <v>14</v>
      </c>
      <c r="K1061">
        <v>10</v>
      </c>
      <c r="L1061">
        <v>2020</v>
      </c>
      <c r="M1061">
        <v>5</v>
      </c>
      <c r="N1061">
        <v>5</v>
      </c>
      <c r="O1061">
        <v>35</v>
      </c>
      <c r="P1061" t="s">
        <v>27</v>
      </c>
      <c r="Q1061" t="s">
        <v>28</v>
      </c>
      <c r="R1061" t="s">
        <v>2002</v>
      </c>
      <c r="S1061" t="s">
        <v>2003</v>
      </c>
      <c r="V1061" s="4" t="b">
        <f t="shared" si="68"/>
        <v>0</v>
      </c>
      <c r="W1061" s="6" t="b">
        <f t="shared" si="69"/>
        <v>1</v>
      </c>
      <c r="X1061" s="4">
        <f t="shared" si="70"/>
        <v>0.21180555555555555</v>
      </c>
      <c r="Y1061" s="4">
        <f t="shared" si="71"/>
        <v>0</v>
      </c>
      <c r="Z1061" s="7">
        <f>IF(AND(V1061,W1061,Y1061&gt;=Constants!$C$3),TRUE,0)</f>
        <v>0</v>
      </c>
    </row>
    <row r="1062" spans="1:26" x14ac:dyDescent="0.2">
      <c r="A1062" t="s">
        <v>95</v>
      </c>
      <c r="B1062" t="s">
        <v>96</v>
      </c>
      <c r="C1062">
        <v>8</v>
      </c>
      <c r="D1062" t="s">
        <v>22</v>
      </c>
      <c r="E1062" t="s">
        <v>97</v>
      </c>
      <c r="F1062" t="s">
        <v>54</v>
      </c>
      <c r="G1062">
        <v>601</v>
      </c>
      <c r="H1062" t="s">
        <v>25</v>
      </c>
      <c r="I1062" t="s">
        <v>805</v>
      </c>
      <c r="J1062">
        <v>14</v>
      </c>
      <c r="K1062">
        <v>10</v>
      </c>
      <c r="L1062">
        <v>2020</v>
      </c>
      <c r="M1062">
        <v>5</v>
      </c>
      <c r="N1062">
        <v>5</v>
      </c>
      <c r="O1062">
        <v>38</v>
      </c>
      <c r="P1062" t="s">
        <v>27</v>
      </c>
      <c r="Q1062" t="s">
        <v>28</v>
      </c>
      <c r="R1062" t="s">
        <v>2004</v>
      </c>
      <c r="S1062" t="s">
        <v>2005</v>
      </c>
      <c r="V1062" s="4" t="b">
        <f t="shared" si="68"/>
        <v>1</v>
      </c>
      <c r="W1062" s="6" t="b">
        <f t="shared" si="69"/>
        <v>1</v>
      </c>
      <c r="X1062" s="4">
        <f t="shared" si="70"/>
        <v>0.21180555555555555</v>
      </c>
      <c r="Y1062" s="4">
        <f t="shared" si="71"/>
        <v>0</v>
      </c>
      <c r="Z1062" s="7">
        <f>IF(AND(V1062,W1062,Y1062&gt;=Constants!$C$3),TRUE,0)</f>
        <v>0</v>
      </c>
    </row>
    <row r="1063" spans="1:26" x14ac:dyDescent="0.2">
      <c r="A1063" t="s">
        <v>95</v>
      </c>
      <c r="B1063" t="s">
        <v>96</v>
      </c>
      <c r="C1063">
        <v>8</v>
      </c>
      <c r="D1063" t="s">
        <v>22</v>
      </c>
      <c r="E1063" t="s">
        <v>97</v>
      </c>
      <c r="F1063" t="s">
        <v>54</v>
      </c>
      <c r="G1063">
        <v>602</v>
      </c>
      <c r="H1063" t="s">
        <v>25</v>
      </c>
      <c r="I1063" t="s">
        <v>774</v>
      </c>
      <c r="J1063">
        <v>14</v>
      </c>
      <c r="K1063">
        <v>10</v>
      </c>
      <c r="L1063">
        <v>2020</v>
      </c>
      <c r="M1063">
        <v>5</v>
      </c>
      <c r="N1063">
        <v>5</v>
      </c>
      <c r="O1063">
        <v>53</v>
      </c>
      <c r="P1063" t="s">
        <v>27</v>
      </c>
      <c r="Q1063" t="s">
        <v>28</v>
      </c>
      <c r="R1063" t="s">
        <v>2006</v>
      </c>
      <c r="S1063" t="s">
        <v>2007</v>
      </c>
      <c r="V1063" s="4" t="b">
        <f t="shared" si="68"/>
        <v>0</v>
      </c>
      <c r="W1063" s="6" t="b">
        <f t="shared" si="69"/>
        <v>1</v>
      </c>
      <c r="X1063" s="4">
        <f t="shared" si="70"/>
        <v>0.21180555555555555</v>
      </c>
      <c r="Y1063" s="4">
        <f t="shared" si="71"/>
        <v>0</v>
      </c>
      <c r="Z1063" s="7">
        <f>IF(AND(V1063,W1063,Y1063&gt;=Constants!$C$3),TRUE,0)</f>
        <v>0</v>
      </c>
    </row>
    <row r="1064" spans="1:26" x14ac:dyDescent="0.2">
      <c r="A1064" t="s">
        <v>95</v>
      </c>
      <c r="B1064" t="s">
        <v>96</v>
      </c>
      <c r="C1064">
        <v>8</v>
      </c>
      <c r="D1064" t="s">
        <v>22</v>
      </c>
      <c r="E1064" t="s">
        <v>97</v>
      </c>
      <c r="F1064" t="s">
        <v>54</v>
      </c>
      <c r="G1064">
        <v>602</v>
      </c>
      <c r="H1064" t="s">
        <v>25</v>
      </c>
      <c r="I1064" t="s">
        <v>26</v>
      </c>
      <c r="J1064">
        <v>14</v>
      </c>
      <c r="K1064">
        <v>10</v>
      </c>
      <c r="L1064">
        <v>2020</v>
      </c>
      <c r="M1064">
        <v>5</v>
      </c>
      <c r="N1064">
        <v>5</v>
      </c>
      <c r="O1064">
        <v>50</v>
      </c>
      <c r="P1064" t="s">
        <v>27</v>
      </c>
      <c r="Q1064" t="s">
        <v>28</v>
      </c>
      <c r="R1064" t="s">
        <v>531</v>
      </c>
      <c r="S1064" t="s">
        <v>532</v>
      </c>
      <c r="V1064" s="4" t="b">
        <f t="shared" si="68"/>
        <v>1</v>
      </c>
      <c r="W1064" s="6" t="b">
        <f t="shared" si="69"/>
        <v>1</v>
      </c>
      <c r="X1064" s="4">
        <f t="shared" si="70"/>
        <v>0.21180555555555555</v>
      </c>
      <c r="Y1064" s="4">
        <f t="shared" si="71"/>
        <v>0</v>
      </c>
      <c r="Z1064" s="7">
        <f>IF(AND(V1064,W1064,Y1064&gt;=Constants!$C$3),TRUE,0)</f>
        <v>0</v>
      </c>
    </row>
    <row r="1065" spans="1:26" x14ac:dyDescent="0.2">
      <c r="A1065" t="s">
        <v>95</v>
      </c>
      <c r="B1065" t="s">
        <v>96</v>
      </c>
      <c r="C1065">
        <v>8</v>
      </c>
      <c r="D1065" t="s">
        <v>22</v>
      </c>
      <c r="E1065" t="s">
        <v>97</v>
      </c>
      <c r="F1065" t="s">
        <v>54</v>
      </c>
      <c r="G1065">
        <v>603</v>
      </c>
      <c r="H1065" t="s">
        <v>25</v>
      </c>
      <c r="I1065" t="s">
        <v>774</v>
      </c>
      <c r="J1065">
        <v>14</v>
      </c>
      <c r="K1065">
        <v>10</v>
      </c>
      <c r="L1065">
        <v>2020</v>
      </c>
      <c r="M1065">
        <v>5</v>
      </c>
      <c r="N1065">
        <v>6</v>
      </c>
      <c r="O1065">
        <v>6</v>
      </c>
      <c r="P1065" t="s">
        <v>27</v>
      </c>
      <c r="Q1065" t="s">
        <v>98</v>
      </c>
      <c r="R1065" t="s">
        <v>2008</v>
      </c>
      <c r="S1065" t="s">
        <v>2009</v>
      </c>
      <c r="V1065" s="4" t="b">
        <f t="shared" si="68"/>
        <v>0</v>
      </c>
      <c r="W1065" s="6" t="b">
        <f t="shared" si="69"/>
        <v>1</v>
      </c>
      <c r="X1065" s="4">
        <f t="shared" si="70"/>
        <v>0.21249999999999999</v>
      </c>
      <c r="Y1065" s="4">
        <f t="shared" si="71"/>
        <v>6.9444444444444198E-4</v>
      </c>
      <c r="Z1065" s="7">
        <f>IF(AND(V1065,W1065,Y1065&gt;=Constants!$C$3),TRUE,0)</f>
        <v>0</v>
      </c>
    </row>
    <row r="1066" spans="1:26" x14ac:dyDescent="0.2">
      <c r="A1066" t="s">
        <v>95</v>
      </c>
      <c r="B1066" t="s">
        <v>96</v>
      </c>
      <c r="C1066">
        <v>8</v>
      </c>
      <c r="D1066" t="s">
        <v>22</v>
      </c>
      <c r="E1066" t="s">
        <v>97</v>
      </c>
      <c r="F1066" t="s">
        <v>54</v>
      </c>
      <c r="G1066">
        <v>603</v>
      </c>
      <c r="H1066" t="s">
        <v>25</v>
      </c>
      <c r="I1066" t="s">
        <v>805</v>
      </c>
      <c r="J1066">
        <v>14</v>
      </c>
      <c r="K1066">
        <v>10</v>
      </c>
      <c r="L1066">
        <v>2020</v>
      </c>
      <c r="M1066">
        <v>5</v>
      </c>
      <c r="N1066">
        <v>6</v>
      </c>
      <c r="O1066">
        <v>20</v>
      </c>
      <c r="P1066" t="s">
        <v>27</v>
      </c>
      <c r="Q1066" t="s">
        <v>98</v>
      </c>
      <c r="R1066" t="s">
        <v>2010</v>
      </c>
      <c r="S1066" t="s">
        <v>2011</v>
      </c>
      <c r="V1066" s="4" t="b">
        <f t="shared" si="68"/>
        <v>1</v>
      </c>
      <c r="W1066" s="6" t="b">
        <f t="shared" si="69"/>
        <v>1</v>
      </c>
      <c r="X1066" s="4">
        <f t="shared" si="70"/>
        <v>0.21249999999999999</v>
      </c>
      <c r="Y1066" s="4">
        <f t="shared" si="71"/>
        <v>0</v>
      </c>
      <c r="Z1066" s="7">
        <f>IF(AND(V1066,W1066,Y1066&gt;=Constants!$C$3),TRUE,0)</f>
        <v>0</v>
      </c>
    </row>
    <row r="1067" spans="1:26" x14ac:dyDescent="0.2">
      <c r="A1067" t="s">
        <v>95</v>
      </c>
      <c r="B1067" t="s">
        <v>96</v>
      </c>
      <c r="C1067">
        <v>8</v>
      </c>
      <c r="D1067" t="s">
        <v>22</v>
      </c>
      <c r="E1067" t="s">
        <v>97</v>
      </c>
      <c r="F1067" t="s">
        <v>54</v>
      </c>
      <c r="G1067">
        <v>604</v>
      </c>
      <c r="H1067" t="s">
        <v>25</v>
      </c>
      <c r="I1067" t="s">
        <v>774</v>
      </c>
      <c r="J1067">
        <v>14</v>
      </c>
      <c r="K1067">
        <v>10</v>
      </c>
      <c r="L1067">
        <v>2020</v>
      </c>
      <c r="M1067">
        <v>6</v>
      </c>
      <c r="N1067">
        <v>12</v>
      </c>
      <c r="O1067">
        <v>46</v>
      </c>
      <c r="P1067" t="s">
        <v>27</v>
      </c>
      <c r="Q1067" t="s">
        <v>126</v>
      </c>
      <c r="R1067" t="s">
        <v>2012</v>
      </c>
      <c r="S1067" t="s">
        <v>2013</v>
      </c>
      <c r="V1067" s="4" t="b">
        <f t="shared" si="68"/>
        <v>0</v>
      </c>
      <c r="W1067" s="6" t="b">
        <f t="shared" si="69"/>
        <v>1</v>
      </c>
      <c r="X1067" s="4">
        <f t="shared" si="70"/>
        <v>0.25833333333333336</v>
      </c>
      <c r="Y1067" s="4">
        <f t="shared" si="71"/>
        <v>4.5833333333333365E-2</v>
      </c>
      <c r="Z1067" s="7">
        <f>IF(AND(V1067,W1067,Y1067&gt;=Constants!$C$3),TRUE,0)</f>
        <v>0</v>
      </c>
    </row>
    <row r="1068" spans="1:26" x14ac:dyDescent="0.2">
      <c r="A1068" t="s">
        <v>95</v>
      </c>
      <c r="B1068" t="s">
        <v>96</v>
      </c>
      <c r="C1068">
        <v>8</v>
      </c>
      <c r="D1068" t="s">
        <v>22</v>
      </c>
      <c r="E1068" t="s">
        <v>97</v>
      </c>
      <c r="F1068" t="s">
        <v>54</v>
      </c>
      <c r="G1068">
        <v>604</v>
      </c>
      <c r="H1068" t="s">
        <v>25</v>
      </c>
      <c r="I1068" t="s">
        <v>805</v>
      </c>
      <c r="J1068">
        <v>14</v>
      </c>
      <c r="K1068">
        <v>10</v>
      </c>
      <c r="L1068">
        <v>2020</v>
      </c>
      <c r="M1068">
        <v>6</v>
      </c>
      <c r="N1068">
        <v>12</v>
      </c>
      <c r="O1068">
        <v>57</v>
      </c>
      <c r="P1068" t="s">
        <v>27</v>
      </c>
      <c r="Q1068" t="s">
        <v>126</v>
      </c>
      <c r="R1068" t="s">
        <v>1119</v>
      </c>
      <c r="S1068" t="s">
        <v>2014</v>
      </c>
      <c r="V1068" s="4" t="b">
        <f t="shared" si="68"/>
        <v>1</v>
      </c>
      <c r="W1068" s="6" t="b">
        <f t="shared" si="69"/>
        <v>1</v>
      </c>
      <c r="X1068" s="4">
        <f t="shared" si="70"/>
        <v>0.25833333333333336</v>
      </c>
      <c r="Y1068" s="4">
        <f t="shared" si="71"/>
        <v>0</v>
      </c>
      <c r="Z1068" s="7">
        <f>IF(AND(V1068,W1068,Y1068&gt;=Constants!$C$3),TRUE,0)</f>
        <v>0</v>
      </c>
    </row>
    <row r="1069" spans="1:26" x14ac:dyDescent="0.2">
      <c r="A1069" t="s">
        <v>95</v>
      </c>
      <c r="B1069" t="s">
        <v>96</v>
      </c>
      <c r="C1069">
        <v>8</v>
      </c>
      <c r="D1069" t="s">
        <v>22</v>
      </c>
      <c r="E1069" t="s">
        <v>97</v>
      </c>
      <c r="F1069" t="s">
        <v>54</v>
      </c>
      <c r="G1069">
        <v>605</v>
      </c>
      <c r="H1069" t="s">
        <v>25</v>
      </c>
      <c r="I1069" t="s">
        <v>805</v>
      </c>
      <c r="J1069">
        <v>14</v>
      </c>
      <c r="K1069">
        <v>10</v>
      </c>
      <c r="L1069">
        <v>2020</v>
      </c>
      <c r="M1069">
        <v>6</v>
      </c>
      <c r="N1069">
        <v>12</v>
      </c>
      <c r="O1069">
        <v>46</v>
      </c>
      <c r="P1069" t="s">
        <v>129</v>
      </c>
      <c r="Q1069" t="s">
        <v>28</v>
      </c>
      <c r="R1069" t="s">
        <v>2012</v>
      </c>
      <c r="S1069" t="s">
        <v>2015</v>
      </c>
      <c r="V1069" s="4" t="b">
        <f t="shared" si="68"/>
        <v>0</v>
      </c>
      <c r="W1069" s="6" t="b">
        <f t="shared" si="69"/>
        <v>1</v>
      </c>
      <c r="X1069" s="4">
        <f t="shared" si="70"/>
        <v>0.25833333333333336</v>
      </c>
      <c r="Y1069" s="4">
        <f t="shared" si="71"/>
        <v>0</v>
      </c>
      <c r="Z1069" s="7">
        <f>IF(AND(V1069,W1069,Y1069&gt;=Constants!$C$3),TRUE,0)</f>
        <v>0</v>
      </c>
    </row>
    <row r="1070" spans="1:26" x14ac:dyDescent="0.2">
      <c r="A1070" t="s">
        <v>95</v>
      </c>
      <c r="B1070" t="s">
        <v>96</v>
      </c>
      <c r="C1070">
        <v>8</v>
      </c>
      <c r="D1070" t="s">
        <v>22</v>
      </c>
      <c r="E1070" t="s">
        <v>97</v>
      </c>
      <c r="F1070" t="s">
        <v>54</v>
      </c>
      <c r="G1070">
        <v>606</v>
      </c>
      <c r="H1070" t="s">
        <v>25</v>
      </c>
      <c r="I1070" t="s">
        <v>774</v>
      </c>
      <c r="J1070">
        <v>14</v>
      </c>
      <c r="K1070">
        <v>10</v>
      </c>
      <c r="L1070">
        <v>2020</v>
      </c>
      <c r="M1070">
        <v>6</v>
      </c>
      <c r="N1070">
        <v>12</v>
      </c>
      <c r="O1070">
        <v>47</v>
      </c>
      <c r="P1070" t="s">
        <v>112</v>
      </c>
      <c r="Q1070" t="s">
        <v>28</v>
      </c>
      <c r="R1070" t="s">
        <v>2016</v>
      </c>
      <c r="S1070" t="s">
        <v>2017</v>
      </c>
      <c r="V1070" s="4" t="b">
        <f t="shared" si="68"/>
        <v>0</v>
      </c>
      <c r="W1070" s="6" t="b">
        <f t="shared" si="69"/>
        <v>1</v>
      </c>
      <c r="X1070" s="4">
        <f t="shared" si="70"/>
        <v>0.25833333333333336</v>
      </c>
      <c r="Y1070" s="4">
        <f t="shared" si="71"/>
        <v>0</v>
      </c>
      <c r="Z1070" s="7">
        <f>IF(AND(V1070,W1070,Y1070&gt;=Constants!$C$3),TRUE,0)</f>
        <v>0</v>
      </c>
    </row>
    <row r="1071" spans="1:26" x14ac:dyDescent="0.2">
      <c r="A1071" t="s">
        <v>95</v>
      </c>
      <c r="B1071" t="s">
        <v>96</v>
      </c>
      <c r="C1071">
        <v>8</v>
      </c>
      <c r="D1071" t="s">
        <v>22</v>
      </c>
      <c r="E1071" t="s">
        <v>97</v>
      </c>
      <c r="F1071" t="s">
        <v>54</v>
      </c>
      <c r="G1071">
        <v>606</v>
      </c>
      <c r="H1071" t="s">
        <v>25</v>
      </c>
      <c r="I1071" t="s">
        <v>805</v>
      </c>
      <c r="J1071">
        <v>14</v>
      </c>
      <c r="K1071">
        <v>10</v>
      </c>
      <c r="L1071">
        <v>2020</v>
      </c>
      <c r="M1071">
        <v>6</v>
      </c>
      <c r="N1071">
        <v>12</v>
      </c>
      <c r="O1071">
        <v>57</v>
      </c>
      <c r="P1071" t="s">
        <v>112</v>
      </c>
      <c r="Q1071" t="s">
        <v>28</v>
      </c>
      <c r="R1071" t="s">
        <v>1119</v>
      </c>
      <c r="S1071" t="s">
        <v>2018</v>
      </c>
      <c r="V1071" s="4" t="b">
        <f t="shared" si="68"/>
        <v>1</v>
      </c>
      <c r="W1071" s="6" t="b">
        <f t="shared" si="69"/>
        <v>1</v>
      </c>
      <c r="X1071" s="4">
        <f t="shared" si="70"/>
        <v>0.25833333333333336</v>
      </c>
      <c r="Y1071" s="4">
        <f t="shared" si="71"/>
        <v>0</v>
      </c>
      <c r="Z1071" s="7">
        <f>IF(AND(V1071,W1071,Y1071&gt;=Constants!$C$3),TRUE,0)</f>
        <v>0</v>
      </c>
    </row>
    <row r="1072" spans="1:26" x14ac:dyDescent="0.2">
      <c r="A1072" t="s">
        <v>95</v>
      </c>
      <c r="B1072" t="s">
        <v>96</v>
      </c>
      <c r="C1072">
        <v>8</v>
      </c>
      <c r="D1072" t="s">
        <v>22</v>
      </c>
      <c r="E1072" t="s">
        <v>97</v>
      </c>
      <c r="F1072" t="s">
        <v>54</v>
      </c>
      <c r="G1072">
        <v>607</v>
      </c>
      <c r="H1072" t="s">
        <v>25</v>
      </c>
      <c r="I1072" t="s">
        <v>774</v>
      </c>
      <c r="J1072">
        <v>14</v>
      </c>
      <c r="K1072">
        <v>10</v>
      </c>
      <c r="L1072">
        <v>2020</v>
      </c>
      <c r="M1072">
        <v>6</v>
      </c>
      <c r="N1072">
        <v>12</v>
      </c>
      <c r="O1072">
        <v>57</v>
      </c>
      <c r="P1072" t="s">
        <v>112</v>
      </c>
      <c r="Q1072" t="s">
        <v>28</v>
      </c>
      <c r="R1072" t="s">
        <v>1119</v>
      </c>
      <c r="S1072" t="s">
        <v>2019</v>
      </c>
      <c r="V1072" s="4" t="b">
        <f t="shared" si="68"/>
        <v>0</v>
      </c>
      <c r="W1072" s="6" t="b">
        <f t="shared" si="69"/>
        <v>1</v>
      </c>
      <c r="X1072" s="4">
        <f t="shared" si="70"/>
        <v>0.25833333333333336</v>
      </c>
      <c r="Y1072" s="4">
        <f t="shared" si="71"/>
        <v>0</v>
      </c>
      <c r="Z1072" s="7">
        <f>IF(AND(V1072,W1072,Y1072&gt;=Constants!$C$3),TRUE,0)</f>
        <v>0</v>
      </c>
    </row>
    <row r="1073" spans="1:26" x14ac:dyDescent="0.2">
      <c r="A1073" t="s">
        <v>95</v>
      </c>
      <c r="B1073" t="s">
        <v>96</v>
      </c>
      <c r="C1073">
        <v>8</v>
      </c>
      <c r="D1073" t="s">
        <v>22</v>
      </c>
      <c r="E1073" t="s">
        <v>97</v>
      </c>
      <c r="F1073" t="s">
        <v>54</v>
      </c>
      <c r="G1073">
        <v>607</v>
      </c>
      <c r="H1073" t="s">
        <v>25</v>
      </c>
      <c r="I1073" t="s">
        <v>774</v>
      </c>
      <c r="J1073">
        <v>14</v>
      </c>
      <c r="K1073">
        <v>10</v>
      </c>
      <c r="L1073">
        <v>2020</v>
      </c>
      <c r="M1073">
        <v>10</v>
      </c>
      <c r="N1073">
        <v>54</v>
      </c>
      <c r="O1073">
        <v>18</v>
      </c>
      <c r="P1073" t="s">
        <v>27</v>
      </c>
      <c r="Q1073" t="s">
        <v>36</v>
      </c>
      <c r="R1073" t="s">
        <v>2020</v>
      </c>
      <c r="S1073" t="s">
        <v>2021</v>
      </c>
      <c r="V1073" s="4" t="b">
        <f t="shared" si="68"/>
        <v>1</v>
      </c>
      <c r="W1073" s="6" t="b">
        <f t="shared" si="69"/>
        <v>1</v>
      </c>
      <c r="X1073" s="4">
        <f t="shared" si="70"/>
        <v>0.45416666666666666</v>
      </c>
      <c r="Y1073" s="4">
        <f t="shared" si="71"/>
        <v>0.1958333333333333</v>
      </c>
      <c r="Z1073" s="7" t="b">
        <f>IF(AND(V1073,W1073,Y1073&gt;=Constants!$C$3),TRUE,0)</f>
        <v>1</v>
      </c>
    </row>
    <row r="1074" spans="1:26" x14ac:dyDescent="0.2">
      <c r="A1074" t="s">
        <v>95</v>
      </c>
      <c r="B1074" t="s">
        <v>96</v>
      </c>
      <c r="C1074">
        <v>8</v>
      </c>
      <c r="D1074" t="s">
        <v>22</v>
      </c>
      <c r="E1074" t="s">
        <v>97</v>
      </c>
      <c r="F1074" t="s">
        <v>54</v>
      </c>
      <c r="G1074">
        <v>608</v>
      </c>
      <c r="H1074" t="s">
        <v>25</v>
      </c>
      <c r="I1074" t="s">
        <v>774</v>
      </c>
      <c r="J1074">
        <v>14</v>
      </c>
      <c r="K1074">
        <v>10</v>
      </c>
      <c r="L1074">
        <v>2020</v>
      </c>
      <c r="M1074">
        <v>10</v>
      </c>
      <c r="N1074">
        <v>54</v>
      </c>
      <c r="O1074">
        <v>18</v>
      </c>
      <c r="P1074" t="s">
        <v>112</v>
      </c>
      <c r="Q1074" t="s">
        <v>28</v>
      </c>
      <c r="R1074" t="s">
        <v>2020</v>
      </c>
      <c r="S1074" t="s">
        <v>2022</v>
      </c>
      <c r="V1074" s="4" t="b">
        <f t="shared" si="68"/>
        <v>0</v>
      </c>
      <c r="W1074" s="6" t="b">
        <f t="shared" si="69"/>
        <v>1</v>
      </c>
      <c r="X1074" s="4">
        <f t="shared" si="70"/>
        <v>0.45416666666666666</v>
      </c>
      <c r="Y1074" s="4">
        <f t="shared" si="71"/>
        <v>0</v>
      </c>
      <c r="Z1074" s="7">
        <f>IF(AND(V1074,W1074,Y1074&gt;=Constants!$C$3),TRUE,0)</f>
        <v>0</v>
      </c>
    </row>
    <row r="1075" spans="1:26" x14ac:dyDescent="0.2">
      <c r="A1075" t="s">
        <v>95</v>
      </c>
      <c r="B1075" t="s">
        <v>96</v>
      </c>
      <c r="C1075">
        <v>8</v>
      </c>
      <c r="D1075" t="s">
        <v>22</v>
      </c>
      <c r="E1075" t="s">
        <v>97</v>
      </c>
      <c r="F1075" t="s">
        <v>54</v>
      </c>
      <c r="G1075">
        <v>609</v>
      </c>
      <c r="H1075" t="s">
        <v>25</v>
      </c>
      <c r="I1075" t="s">
        <v>774</v>
      </c>
      <c r="J1075">
        <v>14</v>
      </c>
      <c r="K1075">
        <v>10</v>
      </c>
      <c r="L1075">
        <v>2020</v>
      </c>
      <c r="M1075">
        <v>14</v>
      </c>
      <c r="N1075">
        <v>26</v>
      </c>
      <c r="O1075">
        <v>51</v>
      </c>
      <c r="P1075" t="s">
        <v>27</v>
      </c>
      <c r="Q1075" t="s">
        <v>28</v>
      </c>
      <c r="R1075" t="s">
        <v>2023</v>
      </c>
      <c r="S1075" t="s">
        <v>2024</v>
      </c>
      <c r="V1075" s="4" t="b">
        <f t="shared" si="68"/>
        <v>0</v>
      </c>
      <c r="W1075" s="6" t="b">
        <f t="shared" si="69"/>
        <v>1</v>
      </c>
      <c r="X1075" s="4">
        <f t="shared" si="70"/>
        <v>0.60138888888888886</v>
      </c>
      <c r="Y1075" s="4">
        <f t="shared" si="71"/>
        <v>0.1472222222222222</v>
      </c>
      <c r="Z1075" s="7">
        <f>IF(AND(V1075,W1075,Y1075&gt;=Constants!$C$3),TRUE,0)</f>
        <v>0</v>
      </c>
    </row>
    <row r="1076" spans="1:26" x14ac:dyDescent="0.2">
      <c r="A1076" t="s">
        <v>95</v>
      </c>
      <c r="B1076" t="s">
        <v>96</v>
      </c>
      <c r="C1076">
        <v>8</v>
      </c>
      <c r="D1076" t="s">
        <v>22</v>
      </c>
      <c r="E1076" t="s">
        <v>97</v>
      </c>
      <c r="F1076" t="s">
        <v>54</v>
      </c>
      <c r="G1076">
        <v>609</v>
      </c>
      <c r="H1076" t="s">
        <v>25</v>
      </c>
      <c r="I1076" t="s">
        <v>26</v>
      </c>
      <c r="J1076">
        <v>14</v>
      </c>
      <c r="K1076">
        <v>10</v>
      </c>
      <c r="L1076">
        <v>2020</v>
      </c>
      <c r="M1076">
        <v>14</v>
      </c>
      <c r="N1076">
        <v>26</v>
      </c>
      <c r="O1076">
        <v>18</v>
      </c>
      <c r="P1076" t="s">
        <v>27</v>
      </c>
      <c r="Q1076" t="s">
        <v>28</v>
      </c>
      <c r="R1076" t="s">
        <v>533</v>
      </c>
      <c r="S1076" t="s">
        <v>534</v>
      </c>
      <c r="V1076" s="4" t="b">
        <f t="shared" si="68"/>
        <v>1</v>
      </c>
      <c r="W1076" s="6" t="b">
        <f t="shared" si="69"/>
        <v>1</v>
      </c>
      <c r="X1076" s="4">
        <f t="shared" si="70"/>
        <v>0.60138888888888886</v>
      </c>
      <c r="Y1076" s="4">
        <f t="shared" si="71"/>
        <v>0</v>
      </c>
      <c r="Z1076" s="7">
        <f>IF(AND(V1076,W1076,Y1076&gt;=Constants!$C$3),TRUE,0)</f>
        <v>0</v>
      </c>
    </row>
    <row r="1077" spans="1:26" x14ac:dyDescent="0.2">
      <c r="A1077" t="s">
        <v>95</v>
      </c>
      <c r="B1077" t="s">
        <v>96</v>
      </c>
      <c r="C1077">
        <v>8</v>
      </c>
      <c r="D1077" t="s">
        <v>22</v>
      </c>
      <c r="E1077" t="s">
        <v>97</v>
      </c>
      <c r="F1077" t="s">
        <v>54</v>
      </c>
      <c r="G1077">
        <v>609</v>
      </c>
      <c r="H1077" t="s">
        <v>25</v>
      </c>
      <c r="I1077" t="s">
        <v>805</v>
      </c>
      <c r="J1077">
        <v>14</v>
      </c>
      <c r="K1077">
        <v>10</v>
      </c>
      <c r="L1077">
        <v>2020</v>
      </c>
      <c r="M1077">
        <v>14</v>
      </c>
      <c r="N1077">
        <v>26</v>
      </c>
      <c r="O1077">
        <v>22</v>
      </c>
      <c r="P1077" t="s">
        <v>27</v>
      </c>
      <c r="Q1077" t="s">
        <v>28</v>
      </c>
      <c r="R1077" t="s">
        <v>2025</v>
      </c>
      <c r="S1077" t="s">
        <v>2026</v>
      </c>
      <c r="V1077" s="4" t="b">
        <f t="shared" si="68"/>
        <v>1</v>
      </c>
      <c r="W1077" s="6" t="b">
        <f t="shared" si="69"/>
        <v>1</v>
      </c>
      <c r="X1077" s="4">
        <f t="shared" si="70"/>
        <v>0.60138888888888886</v>
      </c>
      <c r="Y1077" s="4">
        <f t="shared" si="71"/>
        <v>0</v>
      </c>
      <c r="Z1077" s="7">
        <f>IF(AND(V1077,W1077,Y1077&gt;=Constants!$C$3),TRUE,0)</f>
        <v>0</v>
      </c>
    </row>
    <row r="1078" spans="1:26" x14ac:dyDescent="0.2">
      <c r="A1078" t="s">
        <v>95</v>
      </c>
      <c r="B1078" t="s">
        <v>96</v>
      </c>
      <c r="C1078">
        <v>8</v>
      </c>
      <c r="D1078" t="s">
        <v>22</v>
      </c>
      <c r="E1078" t="s">
        <v>97</v>
      </c>
      <c r="F1078" t="s">
        <v>54</v>
      </c>
      <c r="G1078">
        <v>610</v>
      </c>
      <c r="H1078" t="s">
        <v>25</v>
      </c>
      <c r="I1078" t="s">
        <v>26</v>
      </c>
      <c r="J1078">
        <v>14</v>
      </c>
      <c r="K1078">
        <v>10</v>
      </c>
      <c r="L1078">
        <v>2020</v>
      </c>
      <c r="M1078">
        <v>14</v>
      </c>
      <c r="N1078">
        <v>32</v>
      </c>
      <c r="O1078">
        <v>3</v>
      </c>
      <c r="P1078" t="s">
        <v>27</v>
      </c>
      <c r="Q1078" t="s">
        <v>28</v>
      </c>
      <c r="R1078" t="s">
        <v>535</v>
      </c>
      <c r="S1078" t="s">
        <v>536</v>
      </c>
      <c r="V1078" s="4" t="b">
        <f t="shared" si="68"/>
        <v>0</v>
      </c>
      <c r="W1078" s="6" t="b">
        <f t="shared" si="69"/>
        <v>1</v>
      </c>
      <c r="X1078" s="4">
        <f t="shared" si="70"/>
        <v>0.60555555555555551</v>
      </c>
      <c r="Y1078" s="4">
        <f t="shared" si="71"/>
        <v>4.1666666666666519E-3</v>
      </c>
      <c r="Z1078" s="7">
        <f>IF(AND(V1078,W1078,Y1078&gt;=Constants!$C$3),TRUE,0)</f>
        <v>0</v>
      </c>
    </row>
    <row r="1079" spans="1:26" x14ac:dyDescent="0.2">
      <c r="A1079" t="s">
        <v>95</v>
      </c>
      <c r="B1079" t="s">
        <v>96</v>
      </c>
      <c r="C1079">
        <v>8</v>
      </c>
      <c r="D1079" t="s">
        <v>22</v>
      </c>
      <c r="E1079" t="s">
        <v>97</v>
      </c>
      <c r="F1079" t="s">
        <v>54</v>
      </c>
      <c r="G1079">
        <v>611</v>
      </c>
      <c r="H1079" t="s">
        <v>25</v>
      </c>
      <c r="I1079" t="s">
        <v>774</v>
      </c>
      <c r="J1079">
        <v>14</v>
      </c>
      <c r="K1079">
        <v>10</v>
      </c>
      <c r="L1079">
        <v>2020</v>
      </c>
      <c r="M1079">
        <v>16</v>
      </c>
      <c r="N1079">
        <v>8</v>
      </c>
      <c r="O1079">
        <v>10</v>
      </c>
      <c r="P1079" t="s">
        <v>27</v>
      </c>
      <c r="Q1079" t="s">
        <v>28</v>
      </c>
      <c r="R1079" t="s">
        <v>343</v>
      </c>
      <c r="S1079" t="s">
        <v>2027</v>
      </c>
      <c r="V1079" s="4" t="b">
        <f t="shared" si="68"/>
        <v>0</v>
      </c>
      <c r="W1079" s="6" t="b">
        <f t="shared" si="69"/>
        <v>1</v>
      </c>
      <c r="X1079" s="4">
        <f t="shared" si="70"/>
        <v>0.67222222222222217</v>
      </c>
      <c r="Y1079" s="4">
        <f t="shared" si="71"/>
        <v>6.6666666666666652E-2</v>
      </c>
      <c r="Z1079" s="7">
        <f>IF(AND(V1079,W1079,Y1079&gt;=Constants!$C$3),TRUE,0)</f>
        <v>0</v>
      </c>
    </row>
    <row r="1080" spans="1:26" x14ac:dyDescent="0.2">
      <c r="A1080" t="s">
        <v>95</v>
      </c>
      <c r="B1080" t="s">
        <v>96</v>
      </c>
      <c r="C1080">
        <v>8</v>
      </c>
      <c r="D1080" t="s">
        <v>22</v>
      </c>
      <c r="E1080" t="s">
        <v>97</v>
      </c>
      <c r="F1080" t="s">
        <v>54</v>
      </c>
      <c r="G1080">
        <v>612</v>
      </c>
      <c r="H1080" t="s">
        <v>25</v>
      </c>
      <c r="I1080" t="s">
        <v>26</v>
      </c>
      <c r="J1080">
        <v>14</v>
      </c>
      <c r="K1080">
        <v>10</v>
      </c>
      <c r="L1080">
        <v>2020</v>
      </c>
      <c r="M1080">
        <v>16</v>
      </c>
      <c r="N1080">
        <v>8</v>
      </c>
      <c r="O1080">
        <v>31</v>
      </c>
      <c r="P1080" t="s">
        <v>27</v>
      </c>
      <c r="Q1080" t="s">
        <v>28</v>
      </c>
      <c r="R1080" t="s">
        <v>537</v>
      </c>
      <c r="S1080" t="s">
        <v>538</v>
      </c>
      <c r="V1080" s="4" t="b">
        <f t="shared" si="68"/>
        <v>0</v>
      </c>
      <c r="W1080" s="6" t="b">
        <f t="shared" si="69"/>
        <v>1</v>
      </c>
      <c r="X1080" s="4">
        <f t="shared" si="70"/>
        <v>0.67222222222222217</v>
      </c>
      <c r="Y1080" s="4">
        <f t="shared" si="71"/>
        <v>0</v>
      </c>
      <c r="Z1080" s="7">
        <f>IF(AND(V1080,W1080,Y1080&gt;=Constants!$C$3),TRUE,0)</f>
        <v>0</v>
      </c>
    </row>
    <row r="1081" spans="1:26" x14ac:dyDescent="0.2">
      <c r="A1081" t="s">
        <v>95</v>
      </c>
      <c r="B1081" t="s">
        <v>96</v>
      </c>
      <c r="C1081">
        <v>8</v>
      </c>
      <c r="D1081" t="s">
        <v>22</v>
      </c>
      <c r="E1081" t="s">
        <v>97</v>
      </c>
      <c r="F1081" t="s">
        <v>54</v>
      </c>
      <c r="G1081">
        <v>613</v>
      </c>
      <c r="H1081" t="s">
        <v>25</v>
      </c>
      <c r="I1081" t="s">
        <v>26</v>
      </c>
      <c r="J1081">
        <v>14</v>
      </c>
      <c r="K1081">
        <v>10</v>
      </c>
      <c r="L1081">
        <v>2020</v>
      </c>
      <c r="M1081">
        <v>17</v>
      </c>
      <c r="N1081">
        <v>51</v>
      </c>
      <c r="O1081">
        <v>42</v>
      </c>
      <c r="P1081" t="s">
        <v>27</v>
      </c>
      <c r="Q1081" t="s">
        <v>28</v>
      </c>
      <c r="R1081" t="s">
        <v>539</v>
      </c>
      <c r="S1081" t="s">
        <v>540</v>
      </c>
      <c r="V1081" s="4" t="b">
        <f t="shared" si="68"/>
        <v>0</v>
      </c>
      <c r="W1081" s="6" t="b">
        <f t="shared" si="69"/>
        <v>1</v>
      </c>
      <c r="X1081" s="4">
        <f t="shared" si="70"/>
        <v>0.74375000000000002</v>
      </c>
      <c r="Y1081" s="4">
        <f t="shared" si="71"/>
        <v>7.1527777777777857E-2</v>
      </c>
      <c r="Z1081" s="7">
        <f>IF(AND(V1081,W1081,Y1081&gt;=Constants!$C$3),TRUE,0)</f>
        <v>0</v>
      </c>
    </row>
    <row r="1082" spans="1:26" x14ac:dyDescent="0.2">
      <c r="A1082" t="s">
        <v>95</v>
      </c>
      <c r="B1082" t="s">
        <v>96</v>
      </c>
      <c r="C1082">
        <v>8</v>
      </c>
      <c r="D1082" t="s">
        <v>22</v>
      </c>
      <c r="E1082" t="s">
        <v>97</v>
      </c>
      <c r="F1082" t="s">
        <v>54</v>
      </c>
      <c r="G1082">
        <v>614</v>
      </c>
      <c r="H1082" t="s">
        <v>102</v>
      </c>
      <c r="I1082" t="s">
        <v>774</v>
      </c>
      <c r="J1082">
        <v>15</v>
      </c>
      <c r="K1082">
        <v>10</v>
      </c>
      <c r="L1082">
        <v>2020</v>
      </c>
      <c r="M1082">
        <v>3</v>
      </c>
      <c r="N1082">
        <v>1</v>
      </c>
      <c r="O1082">
        <v>45</v>
      </c>
      <c r="P1082" t="s">
        <v>27</v>
      </c>
      <c r="Q1082" t="s">
        <v>126</v>
      </c>
      <c r="R1082" t="s">
        <v>2028</v>
      </c>
      <c r="S1082" t="s">
        <v>2029</v>
      </c>
      <c r="V1082" s="4" t="b">
        <f t="shared" si="68"/>
        <v>0</v>
      </c>
      <c r="W1082" s="6" t="b">
        <f t="shared" si="69"/>
        <v>0</v>
      </c>
      <c r="X1082" s="4">
        <f t="shared" si="70"/>
        <v>0.12569444444444444</v>
      </c>
      <c r="Y1082" s="4" t="str">
        <f t="shared" si="71"/>
        <v xml:space="preserve"> </v>
      </c>
      <c r="Z1082" s="7">
        <f>IF(AND(V1082,W1082,Y1082&gt;=Constants!$C$3),TRUE,0)</f>
        <v>0</v>
      </c>
    </row>
    <row r="1083" spans="1:26" x14ac:dyDescent="0.2">
      <c r="A1083" t="s">
        <v>95</v>
      </c>
      <c r="B1083" t="s">
        <v>96</v>
      </c>
      <c r="C1083">
        <v>8</v>
      </c>
      <c r="D1083" t="s">
        <v>22</v>
      </c>
      <c r="E1083" t="s">
        <v>97</v>
      </c>
      <c r="F1083" t="s">
        <v>54</v>
      </c>
      <c r="G1083">
        <v>615</v>
      </c>
      <c r="H1083" t="s">
        <v>102</v>
      </c>
      <c r="I1083" t="s">
        <v>805</v>
      </c>
      <c r="J1083">
        <v>15</v>
      </c>
      <c r="K1083">
        <v>10</v>
      </c>
      <c r="L1083">
        <v>2020</v>
      </c>
      <c r="M1083">
        <v>3</v>
      </c>
      <c r="N1083">
        <v>1</v>
      </c>
      <c r="O1083">
        <v>45</v>
      </c>
      <c r="P1083" t="s">
        <v>129</v>
      </c>
      <c r="Q1083" t="s">
        <v>28</v>
      </c>
      <c r="R1083" t="s">
        <v>2028</v>
      </c>
      <c r="S1083" t="s">
        <v>2030</v>
      </c>
      <c r="V1083" s="4" t="b">
        <f t="shared" si="68"/>
        <v>0</v>
      </c>
      <c r="W1083" s="6" t="b">
        <f t="shared" si="69"/>
        <v>1</v>
      </c>
      <c r="X1083" s="4">
        <f t="shared" si="70"/>
        <v>0.12569444444444444</v>
      </c>
      <c r="Y1083" s="4">
        <f t="shared" si="71"/>
        <v>0</v>
      </c>
      <c r="Z1083" s="7">
        <f>IF(AND(V1083,W1083,Y1083&gt;=Constants!$C$3),TRUE,0)</f>
        <v>0</v>
      </c>
    </row>
    <row r="1084" spans="1:26" x14ac:dyDescent="0.2">
      <c r="A1084" t="s">
        <v>95</v>
      </c>
      <c r="B1084" t="s">
        <v>96</v>
      </c>
      <c r="C1084">
        <v>8</v>
      </c>
      <c r="D1084" t="s">
        <v>22</v>
      </c>
      <c r="E1084" t="s">
        <v>97</v>
      </c>
      <c r="F1084" t="s">
        <v>54</v>
      </c>
      <c r="G1084">
        <v>616</v>
      </c>
      <c r="H1084" t="s">
        <v>102</v>
      </c>
      <c r="I1084" t="s">
        <v>774</v>
      </c>
      <c r="J1084">
        <v>15</v>
      </c>
      <c r="K1084">
        <v>10</v>
      </c>
      <c r="L1084">
        <v>2020</v>
      </c>
      <c r="M1084">
        <v>3</v>
      </c>
      <c r="N1084">
        <v>6</v>
      </c>
      <c r="O1084">
        <v>21</v>
      </c>
      <c r="P1084" t="s">
        <v>27</v>
      </c>
      <c r="Q1084" t="s">
        <v>28</v>
      </c>
      <c r="R1084" t="s">
        <v>2031</v>
      </c>
      <c r="S1084" t="s">
        <v>2032</v>
      </c>
      <c r="V1084" s="4" t="b">
        <f t="shared" si="68"/>
        <v>0</v>
      </c>
      <c r="W1084" s="6" t="b">
        <f t="shared" si="69"/>
        <v>1</v>
      </c>
      <c r="X1084" s="4">
        <f t="shared" si="70"/>
        <v>0.12916666666666668</v>
      </c>
      <c r="Y1084" s="4">
        <f t="shared" si="71"/>
        <v>3.4722222222222376E-3</v>
      </c>
      <c r="Z1084" s="7">
        <f>IF(AND(V1084,W1084,Y1084&gt;=Constants!$C$3),TRUE,0)</f>
        <v>0</v>
      </c>
    </row>
    <row r="1085" spans="1:26" x14ac:dyDescent="0.2">
      <c r="A1085" t="s">
        <v>95</v>
      </c>
      <c r="B1085" t="s">
        <v>96</v>
      </c>
      <c r="C1085">
        <v>8</v>
      </c>
      <c r="D1085" t="s">
        <v>22</v>
      </c>
      <c r="E1085" t="s">
        <v>97</v>
      </c>
      <c r="F1085" t="s">
        <v>54</v>
      </c>
      <c r="G1085">
        <v>617</v>
      </c>
      <c r="H1085" t="s">
        <v>362</v>
      </c>
      <c r="I1085" t="s">
        <v>774</v>
      </c>
      <c r="J1085">
        <v>15</v>
      </c>
      <c r="K1085">
        <v>10</v>
      </c>
      <c r="L1085">
        <v>2020</v>
      </c>
      <c r="M1085">
        <v>4</v>
      </c>
      <c r="N1085">
        <v>23</v>
      </c>
      <c r="O1085">
        <v>40</v>
      </c>
      <c r="P1085" t="s">
        <v>28</v>
      </c>
      <c r="Q1085" t="s">
        <v>28</v>
      </c>
      <c r="R1085" t="s">
        <v>1177</v>
      </c>
      <c r="S1085" t="s">
        <v>2033</v>
      </c>
      <c r="V1085" s="4" t="b">
        <f t="shared" si="68"/>
        <v>0</v>
      </c>
      <c r="W1085" s="6" t="b">
        <f t="shared" si="69"/>
        <v>1</v>
      </c>
      <c r="X1085" s="4">
        <f t="shared" si="70"/>
        <v>0.18263888888888891</v>
      </c>
      <c r="Y1085" s="4">
        <f t="shared" si="71"/>
        <v>5.3472222222222227E-2</v>
      </c>
      <c r="Z1085" s="7">
        <f>IF(AND(V1085,W1085,Y1085&gt;=Constants!$C$3),TRUE,0)</f>
        <v>0</v>
      </c>
    </row>
    <row r="1086" spans="1:26" x14ac:dyDescent="0.2">
      <c r="A1086" t="s">
        <v>95</v>
      </c>
      <c r="B1086" t="s">
        <v>96</v>
      </c>
      <c r="C1086">
        <v>8</v>
      </c>
      <c r="D1086" t="s">
        <v>22</v>
      </c>
      <c r="E1086" t="s">
        <v>97</v>
      </c>
      <c r="F1086" t="s">
        <v>54</v>
      </c>
      <c r="G1086">
        <v>618</v>
      </c>
      <c r="H1086" t="s">
        <v>25</v>
      </c>
      <c r="I1086" t="s">
        <v>774</v>
      </c>
      <c r="J1086">
        <v>15</v>
      </c>
      <c r="K1086">
        <v>10</v>
      </c>
      <c r="L1086">
        <v>2020</v>
      </c>
      <c r="M1086">
        <v>4</v>
      </c>
      <c r="N1086">
        <v>46</v>
      </c>
      <c r="O1086">
        <v>1</v>
      </c>
      <c r="P1086" t="s">
        <v>27</v>
      </c>
      <c r="Q1086" t="s">
        <v>28</v>
      </c>
      <c r="R1086" t="s">
        <v>188</v>
      </c>
      <c r="S1086" t="s">
        <v>2034</v>
      </c>
      <c r="V1086" s="4" t="b">
        <f t="shared" si="68"/>
        <v>0</v>
      </c>
      <c r="W1086" s="6" t="b">
        <f t="shared" si="69"/>
        <v>1</v>
      </c>
      <c r="X1086" s="4">
        <f t="shared" si="70"/>
        <v>0.1986111111111111</v>
      </c>
      <c r="Y1086" s="4">
        <f t="shared" si="71"/>
        <v>1.5972222222222193E-2</v>
      </c>
      <c r="Z1086" s="7">
        <f>IF(AND(V1086,W1086,Y1086&gt;=Constants!$C$3),TRUE,0)</f>
        <v>0</v>
      </c>
    </row>
    <row r="1087" spans="1:26" x14ac:dyDescent="0.2">
      <c r="A1087" t="s">
        <v>95</v>
      </c>
      <c r="B1087" t="s">
        <v>96</v>
      </c>
      <c r="C1087">
        <v>8</v>
      </c>
      <c r="D1087" t="s">
        <v>22</v>
      </c>
      <c r="E1087" t="s">
        <v>97</v>
      </c>
      <c r="F1087" t="s">
        <v>54</v>
      </c>
      <c r="G1087">
        <v>619</v>
      </c>
      <c r="H1087" t="s">
        <v>25</v>
      </c>
      <c r="I1087" t="s">
        <v>774</v>
      </c>
      <c r="J1087">
        <v>15</v>
      </c>
      <c r="K1087">
        <v>10</v>
      </c>
      <c r="L1087">
        <v>2020</v>
      </c>
      <c r="M1087">
        <v>4</v>
      </c>
      <c r="N1087">
        <v>47</v>
      </c>
      <c r="O1087">
        <v>29</v>
      </c>
      <c r="P1087" t="s">
        <v>27</v>
      </c>
      <c r="Q1087" t="s">
        <v>28</v>
      </c>
      <c r="R1087" t="s">
        <v>192</v>
      </c>
      <c r="S1087" t="s">
        <v>2035</v>
      </c>
      <c r="V1087" s="4" t="b">
        <f t="shared" si="68"/>
        <v>0</v>
      </c>
      <c r="W1087" s="6" t="b">
        <f t="shared" si="69"/>
        <v>1</v>
      </c>
      <c r="X1087" s="4">
        <f t="shared" si="70"/>
        <v>0.19930555555555554</v>
      </c>
      <c r="Y1087" s="4">
        <f t="shared" si="71"/>
        <v>6.9444444444444198E-4</v>
      </c>
      <c r="Z1087" s="7">
        <f>IF(AND(V1087,W1087,Y1087&gt;=Constants!$C$3),TRUE,0)</f>
        <v>0</v>
      </c>
    </row>
    <row r="1088" spans="1:26" x14ac:dyDescent="0.2">
      <c r="A1088" t="s">
        <v>95</v>
      </c>
      <c r="B1088" t="s">
        <v>96</v>
      </c>
      <c r="C1088">
        <v>8</v>
      </c>
      <c r="D1088" t="s">
        <v>22</v>
      </c>
      <c r="E1088" t="s">
        <v>97</v>
      </c>
      <c r="F1088" t="s">
        <v>54</v>
      </c>
      <c r="G1088">
        <v>619</v>
      </c>
      <c r="H1088" t="s">
        <v>25</v>
      </c>
      <c r="I1088" t="s">
        <v>805</v>
      </c>
      <c r="J1088">
        <v>15</v>
      </c>
      <c r="K1088">
        <v>10</v>
      </c>
      <c r="L1088">
        <v>2020</v>
      </c>
      <c r="M1088">
        <v>4</v>
      </c>
      <c r="N1088">
        <v>48</v>
      </c>
      <c r="O1088">
        <v>24</v>
      </c>
      <c r="P1088" t="s">
        <v>27</v>
      </c>
      <c r="Q1088" t="s">
        <v>28</v>
      </c>
      <c r="R1088" t="s">
        <v>2036</v>
      </c>
      <c r="S1088" t="s">
        <v>2037</v>
      </c>
      <c r="V1088" s="4" t="b">
        <f t="shared" si="68"/>
        <v>1</v>
      </c>
      <c r="W1088" s="6" t="b">
        <f t="shared" si="69"/>
        <v>1</v>
      </c>
      <c r="X1088" s="4">
        <f t="shared" si="70"/>
        <v>0.19999999999999998</v>
      </c>
      <c r="Y1088" s="4">
        <f t="shared" si="71"/>
        <v>6.9444444444444198E-4</v>
      </c>
      <c r="Z1088" s="7" t="b">
        <f>IF(AND(V1088,W1088,Y1088&gt;=Constants!$C$3),TRUE,0)</f>
        <v>1</v>
      </c>
    </row>
    <row r="1089" spans="1:26" x14ac:dyDescent="0.2">
      <c r="A1089" t="s">
        <v>95</v>
      </c>
      <c r="B1089" t="s">
        <v>96</v>
      </c>
      <c r="C1089">
        <v>8</v>
      </c>
      <c r="D1089" t="s">
        <v>22</v>
      </c>
      <c r="E1089" t="s">
        <v>97</v>
      </c>
      <c r="F1089" t="s">
        <v>54</v>
      </c>
      <c r="G1089">
        <v>620</v>
      </c>
      <c r="H1089" t="s">
        <v>102</v>
      </c>
      <c r="I1089" t="s">
        <v>774</v>
      </c>
      <c r="J1089">
        <v>15</v>
      </c>
      <c r="K1089">
        <v>10</v>
      </c>
      <c r="L1089">
        <v>2020</v>
      </c>
      <c r="M1089">
        <v>4</v>
      </c>
      <c r="N1089">
        <v>50</v>
      </c>
      <c r="O1089">
        <v>43</v>
      </c>
      <c r="P1089" t="s">
        <v>27</v>
      </c>
      <c r="Q1089" t="s">
        <v>126</v>
      </c>
      <c r="R1089" t="s">
        <v>1565</v>
      </c>
      <c r="S1089" t="s">
        <v>2038</v>
      </c>
      <c r="V1089" s="4" t="b">
        <f t="shared" si="68"/>
        <v>0</v>
      </c>
      <c r="W1089" s="6" t="b">
        <f t="shared" si="69"/>
        <v>1</v>
      </c>
      <c r="X1089" s="4">
        <f t="shared" si="70"/>
        <v>0.20138888888888887</v>
      </c>
      <c r="Y1089" s="4">
        <f t="shared" si="71"/>
        <v>1.388888888888884E-3</v>
      </c>
      <c r="Z1089" s="7">
        <f>IF(AND(V1089,W1089,Y1089&gt;=Constants!$C$3),TRUE,0)</f>
        <v>0</v>
      </c>
    </row>
    <row r="1090" spans="1:26" x14ac:dyDescent="0.2">
      <c r="A1090" t="s">
        <v>95</v>
      </c>
      <c r="B1090" t="s">
        <v>96</v>
      </c>
      <c r="C1090">
        <v>8</v>
      </c>
      <c r="D1090" t="s">
        <v>22</v>
      </c>
      <c r="E1090" t="s">
        <v>97</v>
      </c>
      <c r="F1090" t="s">
        <v>54</v>
      </c>
      <c r="G1090">
        <v>621</v>
      </c>
      <c r="H1090" t="s">
        <v>102</v>
      </c>
      <c r="I1090" t="s">
        <v>805</v>
      </c>
      <c r="J1090">
        <v>15</v>
      </c>
      <c r="K1090">
        <v>10</v>
      </c>
      <c r="L1090">
        <v>2020</v>
      </c>
      <c r="M1090">
        <v>4</v>
      </c>
      <c r="N1090">
        <v>50</v>
      </c>
      <c r="O1090">
        <v>43</v>
      </c>
      <c r="P1090" t="s">
        <v>129</v>
      </c>
      <c r="Q1090" t="s">
        <v>28</v>
      </c>
      <c r="R1090" t="s">
        <v>1565</v>
      </c>
      <c r="S1090" t="s">
        <v>2039</v>
      </c>
      <c r="V1090" s="4" t="b">
        <f t="shared" si="68"/>
        <v>0</v>
      </c>
      <c r="W1090" s="6" t="b">
        <f t="shared" si="69"/>
        <v>1</v>
      </c>
      <c r="X1090" s="4">
        <f t="shared" si="70"/>
        <v>0.20138888888888887</v>
      </c>
      <c r="Y1090" s="4">
        <f t="shared" si="71"/>
        <v>0</v>
      </c>
      <c r="Z1090" s="7">
        <f>IF(AND(V1090,W1090,Y1090&gt;=Constants!$C$3),TRUE,0)</f>
        <v>0</v>
      </c>
    </row>
    <row r="1091" spans="1:26" x14ac:dyDescent="0.2">
      <c r="A1091" t="s">
        <v>95</v>
      </c>
      <c r="B1091" t="s">
        <v>96</v>
      </c>
      <c r="C1091">
        <v>8</v>
      </c>
      <c r="D1091" t="s">
        <v>22</v>
      </c>
      <c r="E1091" t="s">
        <v>97</v>
      </c>
      <c r="F1091" t="s">
        <v>54</v>
      </c>
      <c r="G1091">
        <v>622</v>
      </c>
      <c r="H1091" t="s">
        <v>102</v>
      </c>
      <c r="I1091" t="s">
        <v>774</v>
      </c>
      <c r="J1091">
        <v>15</v>
      </c>
      <c r="K1091">
        <v>10</v>
      </c>
      <c r="L1091">
        <v>2020</v>
      </c>
      <c r="M1091">
        <v>4</v>
      </c>
      <c r="N1091">
        <v>51</v>
      </c>
      <c r="O1091">
        <v>43</v>
      </c>
      <c r="P1091" t="s">
        <v>27</v>
      </c>
      <c r="Q1091" t="s">
        <v>28</v>
      </c>
      <c r="R1091" t="s">
        <v>2040</v>
      </c>
      <c r="S1091" t="s">
        <v>2041</v>
      </c>
      <c r="V1091" s="4" t="b">
        <f t="shared" si="68"/>
        <v>0</v>
      </c>
      <c r="W1091" s="6" t="b">
        <f t="shared" si="69"/>
        <v>1</v>
      </c>
      <c r="X1091" s="4">
        <f t="shared" si="70"/>
        <v>0.20208333333333331</v>
      </c>
      <c r="Y1091" s="4">
        <f t="shared" si="71"/>
        <v>6.9444444444444198E-4</v>
      </c>
      <c r="Z1091" s="7">
        <f>IF(AND(V1091,W1091,Y1091&gt;=Constants!$C$3),TRUE,0)</f>
        <v>0</v>
      </c>
    </row>
    <row r="1092" spans="1:26" x14ac:dyDescent="0.2">
      <c r="A1092" t="s">
        <v>95</v>
      </c>
      <c r="B1092" t="s">
        <v>96</v>
      </c>
      <c r="C1092">
        <v>8</v>
      </c>
      <c r="D1092" t="s">
        <v>22</v>
      </c>
      <c r="E1092" t="s">
        <v>97</v>
      </c>
      <c r="F1092" t="s">
        <v>54</v>
      </c>
      <c r="G1092">
        <v>623</v>
      </c>
      <c r="H1092" t="s">
        <v>102</v>
      </c>
      <c r="I1092" t="s">
        <v>774</v>
      </c>
      <c r="J1092">
        <v>15</v>
      </c>
      <c r="K1092">
        <v>10</v>
      </c>
      <c r="L1092">
        <v>2020</v>
      </c>
      <c r="M1092">
        <v>4</v>
      </c>
      <c r="N1092">
        <v>51</v>
      </c>
      <c r="O1092">
        <v>43</v>
      </c>
      <c r="P1092" t="s">
        <v>27</v>
      </c>
      <c r="Q1092" t="s">
        <v>28</v>
      </c>
      <c r="R1092" t="s">
        <v>2040</v>
      </c>
      <c r="S1092" t="s">
        <v>2042</v>
      </c>
      <c r="V1092" s="4" t="b">
        <f t="shared" si="68"/>
        <v>0</v>
      </c>
      <c r="W1092" s="6" t="b">
        <f t="shared" si="69"/>
        <v>1</v>
      </c>
      <c r="X1092" s="4">
        <f t="shared" si="70"/>
        <v>0.20208333333333331</v>
      </c>
      <c r="Y1092" s="4">
        <f t="shared" si="71"/>
        <v>0</v>
      </c>
      <c r="Z1092" s="7">
        <f>IF(AND(V1092,W1092,Y1092&gt;=Constants!$C$3),TRUE,0)</f>
        <v>0</v>
      </c>
    </row>
    <row r="1093" spans="1:26" x14ac:dyDescent="0.2">
      <c r="A1093" t="s">
        <v>95</v>
      </c>
      <c r="B1093" t="s">
        <v>96</v>
      </c>
      <c r="C1093">
        <v>8</v>
      </c>
      <c r="D1093" t="s">
        <v>22</v>
      </c>
      <c r="E1093" t="s">
        <v>97</v>
      </c>
      <c r="F1093" t="s">
        <v>54</v>
      </c>
      <c r="G1093">
        <v>624</v>
      </c>
      <c r="H1093" t="s">
        <v>25</v>
      </c>
      <c r="I1093" t="s">
        <v>774</v>
      </c>
      <c r="J1093">
        <v>15</v>
      </c>
      <c r="K1093">
        <v>10</v>
      </c>
      <c r="L1093">
        <v>2020</v>
      </c>
      <c r="M1093">
        <v>5</v>
      </c>
      <c r="N1093">
        <v>33</v>
      </c>
      <c r="O1093">
        <v>16</v>
      </c>
      <c r="P1093" t="s">
        <v>27</v>
      </c>
      <c r="Q1093" t="s">
        <v>36</v>
      </c>
      <c r="R1093" t="s">
        <v>2043</v>
      </c>
      <c r="S1093" t="s">
        <v>2044</v>
      </c>
      <c r="V1093" s="4" t="b">
        <f t="shared" si="68"/>
        <v>0</v>
      </c>
      <c r="W1093" s="6" t="b">
        <f t="shared" si="69"/>
        <v>1</v>
      </c>
      <c r="X1093" s="4">
        <f t="shared" si="70"/>
        <v>0.23124999999999998</v>
      </c>
      <c r="Y1093" s="4">
        <f t="shared" si="71"/>
        <v>2.9166666666666674E-2</v>
      </c>
      <c r="Z1093" s="7">
        <f>IF(AND(V1093,W1093,Y1093&gt;=Constants!$C$3),TRUE,0)</f>
        <v>0</v>
      </c>
    </row>
    <row r="1094" spans="1:26" x14ac:dyDescent="0.2">
      <c r="A1094" t="s">
        <v>95</v>
      </c>
      <c r="B1094" t="s">
        <v>96</v>
      </c>
      <c r="C1094">
        <v>8</v>
      </c>
      <c r="D1094" t="s">
        <v>22</v>
      </c>
      <c r="E1094" t="s">
        <v>97</v>
      </c>
      <c r="F1094" t="s">
        <v>54</v>
      </c>
      <c r="G1094">
        <v>624</v>
      </c>
      <c r="H1094" t="s">
        <v>25</v>
      </c>
      <c r="I1094" t="s">
        <v>805</v>
      </c>
      <c r="J1094">
        <v>15</v>
      </c>
      <c r="K1094">
        <v>10</v>
      </c>
      <c r="L1094">
        <v>2020</v>
      </c>
      <c r="M1094">
        <v>5</v>
      </c>
      <c r="N1094">
        <v>33</v>
      </c>
      <c r="O1094">
        <v>2</v>
      </c>
      <c r="P1094" t="s">
        <v>27</v>
      </c>
      <c r="Q1094" t="s">
        <v>36</v>
      </c>
      <c r="R1094" t="s">
        <v>2045</v>
      </c>
      <c r="S1094" t="s">
        <v>2046</v>
      </c>
      <c r="V1094" s="4" t="b">
        <f t="shared" si="68"/>
        <v>1</v>
      </c>
      <c r="W1094" s="6" t="b">
        <f t="shared" si="69"/>
        <v>1</v>
      </c>
      <c r="X1094" s="4">
        <f t="shared" si="70"/>
        <v>0.23124999999999998</v>
      </c>
      <c r="Y1094" s="4">
        <f t="shared" si="71"/>
        <v>0</v>
      </c>
      <c r="Z1094" s="7">
        <f>IF(AND(V1094,W1094,Y1094&gt;=Constants!$C$3),TRUE,0)</f>
        <v>0</v>
      </c>
    </row>
    <row r="1095" spans="1:26" x14ac:dyDescent="0.2">
      <c r="A1095" t="s">
        <v>95</v>
      </c>
      <c r="B1095" t="s">
        <v>96</v>
      </c>
      <c r="C1095">
        <v>8</v>
      </c>
      <c r="D1095" t="s">
        <v>22</v>
      </c>
      <c r="E1095" t="s">
        <v>97</v>
      </c>
      <c r="F1095" t="s">
        <v>54</v>
      </c>
      <c r="G1095">
        <v>625</v>
      </c>
      <c r="H1095" t="s">
        <v>25</v>
      </c>
      <c r="I1095" t="s">
        <v>774</v>
      </c>
      <c r="J1095">
        <v>15</v>
      </c>
      <c r="K1095">
        <v>10</v>
      </c>
      <c r="L1095">
        <v>2020</v>
      </c>
      <c r="M1095">
        <v>5</v>
      </c>
      <c r="N1095">
        <v>34</v>
      </c>
      <c r="O1095">
        <v>14</v>
      </c>
      <c r="P1095" t="s">
        <v>27</v>
      </c>
      <c r="Q1095" t="s">
        <v>36</v>
      </c>
      <c r="R1095" t="s">
        <v>2047</v>
      </c>
      <c r="S1095" t="s">
        <v>2048</v>
      </c>
      <c r="V1095" s="4" t="b">
        <f t="shared" si="68"/>
        <v>0</v>
      </c>
      <c r="W1095" s="6" t="b">
        <f t="shared" si="69"/>
        <v>1</v>
      </c>
      <c r="X1095" s="4">
        <f t="shared" si="70"/>
        <v>0.23194444444444443</v>
      </c>
      <c r="Y1095" s="4">
        <f t="shared" si="71"/>
        <v>6.9444444444444198E-4</v>
      </c>
      <c r="Z1095" s="7">
        <f>IF(AND(V1095,W1095,Y1095&gt;=Constants!$C$3),TRUE,0)</f>
        <v>0</v>
      </c>
    </row>
    <row r="1096" spans="1:26" x14ac:dyDescent="0.2">
      <c r="A1096" t="s">
        <v>95</v>
      </c>
      <c r="B1096" t="s">
        <v>96</v>
      </c>
      <c r="C1096">
        <v>8</v>
      </c>
      <c r="D1096" t="s">
        <v>22</v>
      </c>
      <c r="E1096" t="s">
        <v>97</v>
      </c>
      <c r="F1096" t="s">
        <v>54</v>
      </c>
      <c r="G1096">
        <v>625</v>
      </c>
      <c r="H1096" t="s">
        <v>25</v>
      </c>
      <c r="I1096" t="s">
        <v>805</v>
      </c>
      <c r="J1096">
        <v>15</v>
      </c>
      <c r="K1096">
        <v>10</v>
      </c>
      <c r="L1096">
        <v>2020</v>
      </c>
      <c r="M1096">
        <v>5</v>
      </c>
      <c r="N1096">
        <v>33</v>
      </c>
      <c r="O1096">
        <v>2</v>
      </c>
      <c r="P1096" t="s">
        <v>27</v>
      </c>
      <c r="Q1096" t="s">
        <v>28</v>
      </c>
      <c r="R1096" t="s">
        <v>2045</v>
      </c>
      <c r="S1096" t="s">
        <v>2049</v>
      </c>
      <c r="V1096" s="4" t="b">
        <f t="shared" si="68"/>
        <v>1</v>
      </c>
      <c r="W1096" s="6" t="b">
        <f t="shared" si="69"/>
        <v>1</v>
      </c>
      <c r="X1096" s="4">
        <f t="shared" si="70"/>
        <v>0.23124999999999998</v>
      </c>
      <c r="Y1096" s="4">
        <f t="shared" si="71"/>
        <v>6.9444444444444198E-4</v>
      </c>
      <c r="Z1096" s="7" t="b">
        <f>IF(AND(V1096,W1096,Y1096&gt;=Constants!$C$3),TRUE,0)</f>
        <v>1</v>
      </c>
    </row>
    <row r="1097" spans="1:26" x14ac:dyDescent="0.2">
      <c r="A1097" t="s">
        <v>95</v>
      </c>
      <c r="B1097" t="s">
        <v>96</v>
      </c>
      <c r="C1097">
        <v>8</v>
      </c>
      <c r="D1097" t="s">
        <v>22</v>
      </c>
      <c r="E1097" t="s">
        <v>97</v>
      </c>
      <c r="F1097" t="s">
        <v>54</v>
      </c>
      <c r="G1097">
        <v>626</v>
      </c>
      <c r="H1097" t="s">
        <v>25</v>
      </c>
      <c r="I1097" t="s">
        <v>774</v>
      </c>
      <c r="J1097">
        <v>15</v>
      </c>
      <c r="K1097">
        <v>10</v>
      </c>
      <c r="L1097">
        <v>2020</v>
      </c>
      <c r="M1097">
        <v>5</v>
      </c>
      <c r="N1097">
        <v>33</v>
      </c>
      <c r="O1097">
        <v>12</v>
      </c>
      <c r="P1097" t="s">
        <v>112</v>
      </c>
      <c r="Q1097" t="s">
        <v>28</v>
      </c>
      <c r="R1097" t="s">
        <v>196</v>
      </c>
      <c r="S1097" t="s">
        <v>2050</v>
      </c>
      <c r="V1097" s="4" t="b">
        <f t="shared" si="68"/>
        <v>0</v>
      </c>
      <c r="W1097" s="6" t="b">
        <f t="shared" si="69"/>
        <v>1</v>
      </c>
      <c r="X1097" s="4">
        <f t="shared" si="70"/>
        <v>0.23124999999999998</v>
      </c>
      <c r="Y1097" s="4">
        <f t="shared" si="71"/>
        <v>0</v>
      </c>
      <c r="Z1097" s="7">
        <f>IF(AND(V1097,W1097,Y1097&gt;=Constants!$C$3),TRUE,0)</f>
        <v>0</v>
      </c>
    </row>
    <row r="1098" spans="1:26" x14ac:dyDescent="0.2">
      <c r="A1098" t="s">
        <v>95</v>
      </c>
      <c r="B1098" t="s">
        <v>96</v>
      </c>
      <c r="C1098">
        <v>8</v>
      </c>
      <c r="D1098" t="s">
        <v>22</v>
      </c>
      <c r="E1098" t="s">
        <v>97</v>
      </c>
      <c r="F1098" t="s">
        <v>54</v>
      </c>
      <c r="G1098">
        <v>626</v>
      </c>
      <c r="H1098" t="s">
        <v>25</v>
      </c>
      <c r="I1098" t="s">
        <v>805</v>
      </c>
      <c r="J1098">
        <v>15</v>
      </c>
      <c r="K1098">
        <v>10</v>
      </c>
      <c r="L1098">
        <v>2020</v>
      </c>
      <c r="M1098">
        <v>5</v>
      </c>
      <c r="N1098">
        <v>33</v>
      </c>
      <c r="O1098">
        <v>41</v>
      </c>
      <c r="P1098" t="s">
        <v>112</v>
      </c>
      <c r="Q1098" t="s">
        <v>28</v>
      </c>
      <c r="R1098" t="s">
        <v>541</v>
      </c>
      <c r="S1098" t="s">
        <v>2051</v>
      </c>
      <c r="V1098" s="4" t="b">
        <f t="shared" si="68"/>
        <v>1</v>
      </c>
      <c r="W1098" s="6" t="b">
        <f t="shared" si="69"/>
        <v>1</v>
      </c>
      <c r="X1098" s="4">
        <f t="shared" si="70"/>
        <v>0.23124999999999998</v>
      </c>
      <c r="Y1098" s="4">
        <f t="shared" si="71"/>
        <v>0</v>
      </c>
      <c r="Z1098" s="7">
        <f>IF(AND(V1098,W1098,Y1098&gt;=Constants!$C$3),TRUE,0)</f>
        <v>0</v>
      </c>
    </row>
    <row r="1099" spans="1:26" x14ac:dyDescent="0.2">
      <c r="A1099" t="s">
        <v>95</v>
      </c>
      <c r="B1099" t="s">
        <v>96</v>
      </c>
      <c r="C1099">
        <v>8</v>
      </c>
      <c r="D1099" t="s">
        <v>22</v>
      </c>
      <c r="E1099" t="s">
        <v>97</v>
      </c>
      <c r="F1099" t="s">
        <v>54</v>
      </c>
      <c r="G1099">
        <v>627</v>
      </c>
      <c r="H1099" t="s">
        <v>25</v>
      </c>
      <c r="I1099" t="s">
        <v>774</v>
      </c>
      <c r="J1099">
        <v>15</v>
      </c>
      <c r="K1099">
        <v>10</v>
      </c>
      <c r="L1099">
        <v>2020</v>
      </c>
      <c r="M1099">
        <v>5</v>
      </c>
      <c r="N1099">
        <v>34</v>
      </c>
      <c r="O1099">
        <v>14</v>
      </c>
      <c r="P1099" t="s">
        <v>27</v>
      </c>
      <c r="Q1099" t="s">
        <v>28</v>
      </c>
      <c r="R1099" t="s">
        <v>2047</v>
      </c>
      <c r="S1099" t="s">
        <v>2052</v>
      </c>
      <c r="V1099" s="4" t="b">
        <f t="shared" si="68"/>
        <v>0</v>
      </c>
      <c r="W1099" s="6" t="b">
        <f t="shared" si="69"/>
        <v>1</v>
      </c>
      <c r="X1099" s="4">
        <f t="shared" si="70"/>
        <v>0.23194444444444443</v>
      </c>
      <c r="Y1099" s="4">
        <f t="shared" si="71"/>
        <v>6.9444444444444198E-4</v>
      </c>
      <c r="Z1099" s="7">
        <f>IF(AND(V1099,W1099,Y1099&gt;=Constants!$C$3),TRUE,0)</f>
        <v>0</v>
      </c>
    </row>
    <row r="1100" spans="1:26" x14ac:dyDescent="0.2">
      <c r="A1100" t="s">
        <v>95</v>
      </c>
      <c r="B1100" t="s">
        <v>96</v>
      </c>
      <c r="C1100">
        <v>8</v>
      </c>
      <c r="D1100" t="s">
        <v>22</v>
      </c>
      <c r="E1100" t="s">
        <v>97</v>
      </c>
      <c r="F1100" t="s">
        <v>54</v>
      </c>
      <c r="G1100">
        <v>627</v>
      </c>
      <c r="H1100" t="s">
        <v>25</v>
      </c>
      <c r="I1100" t="s">
        <v>26</v>
      </c>
      <c r="J1100">
        <v>15</v>
      </c>
      <c r="K1100">
        <v>10</v>
      </c>
      <c r="L1100">
        <v>2020</v>
      </c>
      <c r="M1100">
        <v>5</v>
      </c>
      <c r="N1100">
        <v>33</v>
      </c>
      <c r="O1100">
        <v>41</v>
      </c>
      <c r="P1100" t="s">
        <v>27</v>
      </c>
      <c r="Q1100" t="s">
        <v>28</v>
      </c>
      <c r="R1100" t="s">
        <v>541</v>
      </c>
      <c r="S1100" t="s">
        <v>542</v>
      </c>
      <c r="V1100" s="4" t="b">
        <f t="shared" si="68"/>
        <v>1</v>
      </c>
      <c r="W1100" s="6" t="b">
        <f t="shared" si="69"/>
        <v>1</v>
      </c>
      <c r="X1100" s="4">
        <f t="shared" si="70"/>
        <v>0.23124999999999998</v>
      </c>
      <c r="Y1100" s="4">
        <f t="shared" si="71"/>
        <v>6.9444444444444198E-4</v>
      </c>
      <c r="Z1100" s="7" t="b">
        <f>IF(AND(V1100,W1100,Y1100&gt;=Constants!$C$3),TRUE,0)</f>
        <v>1</v>
      </c>
    </row>
    <row r="1101" spans="1:26" x14ac:dyDescent="0.2">
      <c r="A1101" t="s">
        <v>95</v>
      </c>
      <c r="B1101" t="s">
        <v>96</v>
      </c>
      <c r="C1101">
        <v>8</v>
      </c>
      <c r="D1101" t="s">
        <v>22</v>
      </c>
      <c r="E1101" t="s">
        <v>97</v>
      </c>
      <c r="F1101" t="s">
        <v>54</v>
      </c>
      <c r="G1101">
        <v>627</v>
      </c>
      <c r="H1101" t="s">
        <v>25</v>
      </c>
      <c r="I1101" t="s">
        <v>805</v>
      </c>
      <c r="J1101">
        <v>15</v>
      </c>
      <c r="K1101">
        <v>10</v>
      </c>
      <c r="L1101">
        <v>2020</v>
      </c>
      <c r="M1101">
        <v>5</v>
      </c>
      <c r="N1101">
        <v>33</v>
      </c>
      <c r="O1101">
        <v>43</v>
      </c>
      <c r="P1101" t="s">
        <v>27</v>
      </c>
      <c r="Q1101" t="s">
        <v>28</v>
      </c>
      <c r="R1101" t="s">
        <v>1201</v>
      </c>
      <c r="S1101" t="s">
        <v>2053</v>
      </c>
      <c r="V1101" s="4" t="b">
        <f t="shared" si="68"/>
        <v>1</v>
      </c>
      <c r="W1101" s="6" t="b">
        <f t="shared" si="69"/>
        <v>1</v>
      </c>
      <c r="X1101" s="4">
        <f t="shared" si="70"/>
        <v>0.23124999999999998</v>
      </c>
      <c r="Y1101" s="4">
        <f t="shared" si="71"/>
        <v>0</v>
      </c>
      <c r="Z1101" s="7">
        <f>IF(AND(V1101,W1101,Y1101&gt;=Constants!$C$3),TRUE,0)</f>
        <v>0</v>
      </c>
    </row>
    <row r="1102" spans="1:26" x14ac:dyDescent="0.2">
      <c r="A1102" t="s">
        <v>95</v>
      </c>
      <c r="B1102" t="s">
        <v>96</v>
      </c>
      <c r="C1102">
        <v>8</v>
      </c>
      <c r="D1102" t="s">
        <v>22</v>
      </c>
      <c r="E1102" t="s">
        <v>97</v>
      </c>
      <c r="F1102" t="s">
        <v>54</v>
      </c>
      <c r="G1102">
        <v>628</v>
      </c>
      <c r="H1102" t="s">
        <v>25</v>
      </c>
      <c r="I1102" t="s">
        <v>774</v>
      </c>
      <c r="J1102">
        <v>15</v>
      </c>
      <c r="K1102">
        <v>10</v>
      </c>
      <c r="L1102">
        <v>2020</v>
      </c>
      <c r="M1102">
        <v>5</v>
      </c>
      <c r="N1102">
        <v>33</v>
      </c>
      <c r="O1102">
        <v>47</v>
      </c>
      <c r="P1102" t="s">
        <v>27</v>
      </c>
      <c r="Q1102" t="s">
        <v>28</v>
      </c>
      <c r="R1102" t="s">
        <v>544</v>
      </c>
      <c r="S1102" t="s">
        <v>2054</v>
      </c>
      <c r="V1102" s="4" t="b">
        <f t="shared" si="68"/>
        <v>0</v>
      </c>
      <c r="W1102" s="6" t="b">
        <f t="shared" si="69"/>
        <v>1</v>
      </c>
      <c r="X1102" s="4">
        <f t="shared" si="70"/>
        <v>0.23124999999999998</v>
      </c>
      <c r="Y1102" s="4">
        <f t="shared" si="71"/>
        <v>0</v>
      </c>
      <c r="Z1102" s="7">
        <f>IF(AND(V1102,W1102,Y1102&gt;=Constants!$C$3),TRUE,0)</f>
        <v>0</v>
      </c>
    </row>
    <row r="1103" spans="1:26" x14ac:dyDescent="0.2">
      <c r="A1103" t="s">
        <v>95</v>
      </c>
      <c r="B1103" t="s">
        <v>96</v>
      </c>
      <c r="C1103">
        <v>8</v>
      </c>
      <c r="D1103" t="s">
        <v>22</v>
      </c>
      <c r="E1103" t="s">
        <v>97</v>
      </c>
      <c r="F1103" t="s">
        <v>54</v>
      </c>
      <c r="G1103">
        <v>628</v>
      </c>
      <c r="H1103" t="s">
        <v>25</v>
      </c>
      <c r="I1103" t="s">
        <v>26</v>
      </c>
      <c r="J1103">
        <v>15</v>
      </c>
      <c r="K1103">
        <v>10</v>
      </c>
      <c r="L1103">
        <v>2020</v>
      </c>
      <c r="M1103">
        <v>5</v>
      </c>
      <c r="N1103">
        <v>33</v>
      </c>
      <c r="O1103">
        <v>41</v>
      </c>
      <c r="P1103" t="s">
        <v>27</v>
      </c>
      <c r="Q1103" t="s">
        <v>28</v>
      </c>
      <c r="R1103" t="s">
        <v>541</v>
      </c>
      <c r="S1103" t="s">
        <v>543</v>
      </c>
      <c r="V1103" s="4" t="b">
        <f t="shared" si="68"/>
        <v>1</v>
      </c>
      <c r="W1103" s="6" t="b">
        <f t="shared" si="69"/>
        <v>1</v>
      </c>
      <c r="X1103" s="4">
        <f t="shared" si="70"/>
        <v>0.23124999999999998</v>
      </c>
      <c r="Y1103" s="4">
        <f t="shared" si="71"/>
        <v>0</v>
      </c>
      <c r="Z1103" s="7">
        <f>IF(AND(V1103,W1103,Y1103&gt;=Constants!$C$3),TRUE,0)</f>
        <v>0</v>
      </c>
    </row>
    <row r="1104" spans="1:26" x14ac:dyDescent="0.2">
      <c r="A1104" t="s">
        <v>95</v>
      </c>
      <c r="B1104" t="s">
        <v>96</v>
      </c>
      <c r="C1104">
        <v>8</v>
      </c>
      <c r="D1104" t="s">
        <v>22</v>
      </c>
      <c r="E1104" t="s">
        <v>97</v>
      </c>
      <c r="F1104" t="s">
        <v>54</v>
      </c>
      <c r="G1104">
        <v>629</v>
      </c>
      <c r="H1104" t="s">
        <v>25</v>
      </c>
      <c r="I1104" t="s">
        <v>774</v>
      </c>
      <c r="J1104">
        <v>15</v>
      </c>
      <c r="K1104">
        <v>10</v>
      </c>
      <c r="L1104">
        <v>2020</v>
      </c>
      <c r="M1104">
        <v>5</v>
      </c>
      <c r="N1104">
        <v>34</v>
      </c>
      <c r="O1104">
        <v>14</v>
      </c>
      <c r="P1104" t="s">
        <v>27</v>
      </c>
      <c r="Q1104" t="s">
        <v>28</v>
      </c>
      <c r="R1104" t="s">
        <v>2047</v>
      </c>
      <c r="S1104" t="s">
        <v>2055</v>
      </c>
      <c r="V1104" s="4" t="b">
        <f t="shared" si="68"/>
        <v>0</v>
      </c>
      <c r="W1104" s="6" t="b">
        <f t="shared" si="69"/>
        <v>1</v>
      </c>
      <c r="X1104" s="4">
        <f t="shared" si="70"/>
        <v>0.23194444444444443</v>
      </c>
      <c r="Y1104" s="4">
        <f t="shared" si="71"/>
        <v>6.9444444444444198E-4</v>
      </c>
      <c r="Z1104" s="7">
        <f>IF(AND(V1104,W1104,Y1104&gt;=Constants!$C$3),TRUE,0)</f>
        <v>0</v>
      </c>
    </row>
    <row r="1105" spans="1:26" x14ac:dyDescent="0.2">
      <c r="A1105" t="s">
        <v>95</v>
      </c>
      <c r="B1105" t="s">
        <v>96</v>
      </c>
      <c r="C1105">
        <v>8</v>
      </c>
      <c r="D1105" t="s">
        <v>22</v>
      </c>
      <c r="E1105" t="s">
        <v>97</v>
      </c>
      <c r="F1105" t="s">
        <v>54</v>
      </c>
      <c r="G1105">
        <v>629</v>
      </c>
      <c r="H1105" t="s">
        <v>25</v>
      </c>
      <c r="I1105" t="s">
        <v>26</v>
      </c>
      <c r="J1105">
        <v>15</v>
      </c>
      <c r="K1105">
        <v>10</v>
      </c>
      <c r="L1105">
        <v>2020</v>
      </c>
      <c r="M1105">
        <v>5</v>
      </c>
      <c r="N1105">
        <v>33</v>
      </c>
      <c r="O1105">
        <v>47</v>
      </c>
      <c r="P1105" t="s">
        <v>27</v>
      </c>
      <c r="Q1105" t="s">
        <v>28</v>
      </c>
      <c r="R1105" t="s">
        <v>544</v>
      </c>
      <c r="S1105" t="s">
        <v>545</v>
      </c>
      <c r="V1105" s="4" t="b">
        <f t="shared" si="68"/>
        <v>1</v>
      </c>
      <c r="W1105" s="6" t="b">
        <f t="shared" si="69"/>
        <v>1</v>
      </c>
      <c r="X1105" s="4">
        <f t="shared" si="70"/>
        <v>0.23124999999999998</v>
      </c>
      <c r="Y1105" s="4">
        <f t="shared" si="71"/>
        <v>6.9444444444444198E-4</v>
      </c>
      <c r="Z1105" s="7" t="b">
        <f>IF(AND(V1105,W1105,Y1105&gt;=Constants!$C$3),TRUE,0)</f>
        <v>1</v>
      </c>
    </row>
    <row r="1106" spans="1:26" x14ac:dyDescent="0.2">
      <c r="A1106" t="s">
        <v>95</v>
      </c>
      <c r="B1106" t="s">
        <v>96</v>
      </c>
      <c r="C1106">
        <v>8</v>
      </c>
      <c r="D1106" t="s">
        <v>22</v>
      </c>
      <c r="E1106" t="s">
        <v>97</v>
      </c>
      <c r="F1106" t="s">
        <v>54</v>
      </c>
      <c r="G1106">
        <v>629</v>
      </c>
      <c r="H1106" t="s">
        <v>25</v>
      </c>
      <c r="I1106" t="s">
        <v>805</v>
      </c>
      <c r="J1106">
        <v>15</v>
      </c>
      <c r="K1106">
        <v>10</v>
      </c>
      <c r="L1106">
        <v>2020</v>
      </c>
      <c r="M1106">
        <v>5</v>
      </c>
      <c r="N1106">
        <v>33</v>
      </c>
      <c r="O1106">
        <v>41</v>
      </c>
      <c r="P1106" t="s">
        <v>27</v>
      </c>
      <c r="Q1106" t="s">
        <v>28</v>
      </c>
      <c r="R1106" t="s">
        <v>541</v>
      </c>
      <c r="S1106" t="s">
        <v>2056</v>
      </c>
      <c r="V1106" s="4" t="b">
        <f t="shared" si="68"/>
        <v>1</v>
      </c>
      <c r="W1106" s="6" t="b">
        <f t="shared" si="69"/>
        <v>1</v>
      </c>
      <c r="X1106" s="4">
        <f t="shared" si="70"/>
        <v>0.23124999999999998</v>
      </c>
      <c r="Y1106" s="4">
        <f t="shared" si="71"/>
        <v>0</v>
      </c>
      <c r="Z1106" s="7">
        <f>IF(AND(V1106,W1106,Y1106&gt;=Constants!$C$3),TRUE,0)</f>
        <v>0</v>
      </c>
    </row>
    <row r="1107" spans="1:26" x14ac:dyDescent="0.2">
      <c r="A1107" t="s">
        <v>95</v>
      </c>
      <c r="B1107" t="s">
        <v>96</v>
      </c>
      <c r="C1107">
        <v>8</v>
      </c>
      <c r="D1107" t="s">
        <v>22</v>
      </c>
      <c r="E1107" t="s">
        <v>97</v>
      </c>
      <c r="F1107" t="s">
        <v>54</v>
      </c>
      <c r="G1107">
        <v>630</v>
      </c>
      <c r="H1107" t="s">
        <v>25</v>
      </c>
      <c r="I1107" t="s">
        <v>774</v>
      </c>
      <c r="J1107">
        <v>15</v>
      </c>
      <c r="K1107">
        <v>10</v>
      </c>
      <c r="L1107">
        <v>2020</v>
      </c>
      <c r="M1107">
        <v>5</v>
      </c>
      <c r="N1107">
        <v>35</v>
      </c>
      <c r="O1107">
        <v>36</v>
      </c>
      <c r="P1107" t="s">
        <v>27</v>
      </c>
      <c r="Q1107" t="s">
        <v>126</v>
      </c>
      <c r="R1107" t="s">
        <v>2057</v>
      </c>
      <c r="S1107" t="s">
        <v>2058</v>
      </c>
      <c r="V1107" s="4" t="b">
        <f t="shared" si="68"/>
        <v>0</v>
      </c>
      <c r="W1107" s="6" t="b">
        <f t="shared" si="69"/>
        <v>1</v>
      </c>
      <c r="X1107" s="4">
        <f t="shared" si="70"/>
        <v>0.23263888888888887</v>
      </c>
      <c r="Y1107" s="4">
        <f t="shared" si="71"/>
        <v>1.388888888888884E-3</v>
      </c>
      <c r="Z1107" s="7">
        <f>IF(AND(V1107,W1107,Y1107&gt;=Constants!$C$3),TRUE,0)</f>
        <v>0</v>
      </c>
    </row>
    <row r="1108" spans="1:26" x14ac:dyDescent="0.2">
      <c r="A1108" t="s">
        <v>95</v>
      </c>
      <c r="B1108" t="s">
        <v>96</v>
      </c>
      <c r="C1108">
        <v>8</v>
      </c>
      <c r="D1108" t="s">
        <v>22</v>
      </c>
      <c r="E1108" t="s">
        <v>97</v>
      </c>
      <c r="F1108" t="s">
        <v>54</v>
      </c>
      <c r="G1108">
        <v>630</v>
      </c>
      <c r="H1108" t="s">
        <v>25</v>
      </c>
      <c r="I1108" t="s">
        <v>805</v>
      </c>
      <c r="J1108">
        <v>15</v>
      </c>
      <c r="K1108">
        <v>10</v>
      </c>
      <c r="L1108">
        <v>2020</v>
      </c>
      <c r="M1108">
        <v>5</v>
      </c>
      <c r="N1108">
        <v>35</v>
      </c>
      <c r="O1108">
        <v>38</v>
      </c>
      <c r="P1108" t="s">
        <v>27</v>
      </c>
      <c r="Q1108" t="s">
        <v>126</v>
      </c>
      <c r="R1108" t="s">
        <v>2059</v>
      </c>
      <c r="S1108" t="s">
        <v>2060</v>
      </c>
      <c r="V1108" s="4" t="b">
        <f t="shared" ref="V1108:V1171" si="72">NOT(ISERROR(MATCH(G1108,G1107,0)))</f>
        <v>1</v>
      </c>
      <c r="W1108" s="6" t="b">
        <f t="shared" ref="W1108:W1171" si="73">IF(DATE(L1108,K1108,J1108)-DATE(L1107,K1107,J1107)&lt;&gt;0,FALSE,TRUE)</f>
        <v>1</v>
      </c>
      <c r="X1108" s="4">
        <f t="shared" ref="X1108:X1171" si="74">TIMEVALUE(CONCATENATE(M1108,":",N1108))</f>
        <v>0.23263888888888887</v>
      </c>
      <c r="Y1108" s="4">
        <f t="shared" ref="Y1108:Y1171" si="75">IF(ISERROR((X1108-X1107))," ", IF(W1108,ABS(X1108-X1107)," "))</f>
        <v>0</v>
      </c>
      <c r="Z1108" s="7">
        <f>IF(AND(V1108,W1108,Y1108&gt;=Constants!$C$3),TRUE,0)</f>
        <v>0</v>
      </c>
    </row>
    <row r="1109" spans="1:26" x14ac:dyDescent="0.2">
      <c r="A1109" t="s">
        <v>95</v>
      </c>
      <c r="B1109" t="s">
        <v>96</v>
      </c>
      <c r="C1109">
        <v>8</v>
      </c>
      <c r="D1109" t="s">
        <v>22</v>
      </c>
      <c r="E1109" t="s">
        <v>97</v>
      </c>
      <c r="F1109" t="s">
        <v>54</v>
      </c>
      <c r="G1109">
        <v>631</v>
      </c>
      <c r="H1109" t="s">
        <v>25</v>
      </c>
      <c r="I1109" t="s">
        <v>805</v>
      </c>
      <c r="J1109">
        <v>15</v>
      </c>
      <c r="K1109">
        <v>10</v>
      </c>
      <c r="L1109">
        <v>2020</v>
      </c>
      <c r="M1109">
        <v>5</v>
      </c>
      <c r="N1109">
        <v>35</v>
      </c>
      <c r="O1109">
        <v>36</v>
      </c>
      <c r="P1109" t="s">
        <v>129</v>
      </c>
      <c r="Q1109" t="s">
        <v>28</v>
      </c>
      <c r="R1109" t="s">
        <v>2057</v>
      </c>
      <c r="S1109" t="s">
        <v>2061</v>
      </c>
      <c r="V1109" s="4" t="b">
        <f t="shared" si="72"/>
        <v>0</v>
      </c>
      <c r="W1109" s="6" t="b">
        <f t="shared" si="73"/>
        <v>1</v>
      </c>
      <c r="X1109" s="4">
        <f t="shared" si="74"/>
        <v>0.23263888888888887</v>
      </c>
      <c r="Y1109" s="4">
        <f t="shared" si="75"/>
        <v>0</v>
      </c>
      <c r="Z1109" s="7">
        <f>IF(AND(V1109,W1109,Y1109&gt;=Constants!$C$3),TRUE,0)</f>
        <v>0</v>
      </c>
    </row>
    <row r="1110" spans="1:26" x14ac:dyDescent="0.2">
      <c r="A1110" t="s">
        <v>95</v>
      </c>
      <c r="B1110" t="s">
        <v>96</v>
      </c>
      <c r="C1110">
        <v>8</v>
      </c>
      <c r="D1110" t="s">
        <v>22</v>
      </c>
      <c r="E1110" t="s">
        <v>97</v>
      </c>
      <c r="F1110" t="s">
        <v>54</v>
      </c>
      <c r="G1110">
        <v>632</v>
      </c>
      <c r="H1110" t="s">
        <v>25</v>
      </c>
      <c r="I1110" t="s">
        <v>774</v>
      </c>
      <c r="J1110">
        <v>15</v>
      </c>
      <c r="K1110">
        <v>10</v>
      </c>
      <c r="L1110">
        <v>2020</v>
      </c>
      <c r="M1110">
        <v>5</v>
      </c>
      <c r="N1110">
        <v>35</v>
      </c>
      <c r="O1110">
        <v>43</v>
      </c>
      <c r="P1110" t="s">
        <v>27</v>
      </c>
      <c r="Q1110" t="s">
        <v>28</v>
      </c>
      <c r="R1110" t="s">
        <v>2062</v>
      </c>
      <c r="S1110" t="s">
        <v>2063</v>
      </c>
      <c r="V1110" s="4" t="b">
        <f t="shared" si="72"/>
        <v>0</v>
      </c>
      <c r="W1110" s="6" t="b">
        <f t="shared" si="73"/>
        <v>1</v>
      </c>
      <c r="X1110" s="4">
        <f t="shared" si="74"/>
        <v>0.23263888888888887</v>
      </c>
      <c r="Y1110" s="4">
        <f t="shared" si="75"/>
        <v>0</v>
      </c>
      <c r="Z1110" s="7">
        <f>IF(AND(V1110,W1110,Y1110&gt;=Constants!$C$3),TRUE,0)</f>
        <v>0</v>
      </c>
    </row>
    <row r="1111" spans="1:26" x14ac:dyDescent="0.2">
      <c r="A1111" t="s">
        <v>95</v>
      </c>
      <c r="B1111" t="s">
        <v>96</v>
      </c>
      <c r="C1111">
        <v>8</v>
      </c>
      <c r="D1111" t="s">
        <v>22</v>
      </c>
      <c r="E1111" t="s">
        <v>97</v>
      </c>
      <c r="F1111" t="s">
        <v>54</v>
      </c>
      <c r="G1111">
        <v>633</v>
      </c>
      <c r="H1111" t="s">
        <v>25</v>
      </c>
      <c r="I1111" t="s">
        <v>774</v>
      </c>
      <c r="J1111">
        <v>15</v>
      </c>
      <c r="K1111">
        <v>10</v>
      </c>
      <c r="L1111">
        <v>2020</v>
      </c>
      <c r="M1111">
        <v>5</v>
      </c>
      <c r="N1111">
        <v>36</v>
      </c>
      <c r="O1111">
        <v>1</v>
      </c>
      <c r="P1111" t="s">
        <v>27</v>
      </c>
      <c r="Q1111" t="s">
        <v>98</v>
      </c>
      <c r="R1111" t="s">
        <v>2064</v>
      </c>
      <c r="S1111" t="s">
        <v>2065</v>
      </c>
      <c r="V1111" s="4" t="b">
        <f t="shared" si="72"/>
        <v>0</v>
      </c>
      <c r="W1111" s="6" t="b">
        <f t="shared" si="73"/>
        <v>1</v>
      </c>
      <c r="X1111" s="4">
        <f t="shared" si="74"/>
        <v>0.23333333333333331</v>
      </c>
      <c r="Y1111" s="4">
        <f t="shared" si="75"/>
        <v>6.9444444444444198E-4</v>
      </c>
      <c r="Z1111" s="7">
        <f>IF(AND(V1111,W1111,Y1111&gt;=Constants!$C$3),TRUE,0)</f>
        <v>0</v>
      </c>
    </row>
    <row r="1112" spans="1:26" x14ac:dyDescent="0.2">
      <c r="A1112" t="s">
        <v>95</v>
      </c>
      <c r="B1112" t="s">
        <v>96</v>
      </c>
      <c r="C1112">
        <v>8</v>
      </c>
      <c r="D1112" t="s">
        <v>22</v>
      </c>
      <c r="E1112" t="s">
        <v>97</v>
      </c>
      <c r="F1112" t="s">
        <v>54</v>
      </c>
      <c r="G1112">
        <v>633</v>
      </c>
      <c r="H1112" t="s">
        <v>25</v>
      </c>
      <c r="I1112" t="s">
        <v>805</v>
      </c>
      <c r="J1112">
        <v>15</v>
      </c>
      <c r="K1112">
        <v>10</v>
      </c>
      <c r="L1112">
        <v>2020</v>
      </c>
      <c r="M1112">
        <v>5</v>
      </c>
      <c r="N1112">
        <v>36</v>
      </c>
      <c r="O1112">
        <v>9</v>
      </c>
      <c r="P1112" t="s">
        <v>27</v>
      </c>
      <c r="Q1112" t="s">
        <v>98</v>
      </c>
      <c r="R1112" t="s">
        <v>1207</v>
      </c>
      <c r="S1112" t="s">
        <v>2066</v>
      </c>
      <c r="V1112" s="4" t="b">
        <f t="shared" si="72"/>
        <v>1</v>
      </c>
      <c r="W1112" s="6" t="b">
        <f t="shared" si="73"/>
        <v>1</v>
      </c>
      <c r="X1112" s="4">
        <f t="shared" si="74"/>
        <v>0.23333333333333331</v>
      </c>
      <c r="Y1112" s="4">
        <f t="shared" si="75"/>
        <v>0</v>
      </c>
      <c r="Z1112" s="7">
        <f>IF(AND(V1112,W1112,Y1112&gt;=Constants!$C$3),TRUE,0)</f>
        <v>0</v>
      </c>
    </row>
    <row r="1113" spans="1:26" x14ac:dyDescent="0.2">
      <c r="A1113" t="s">
        <v>95</v>
      </c>
      <c r="B1113" t="s">
        <v>96</v>
      </c>
      <c r="C1113">
        <v>8</v>
      </c>
      <c r="D1113" t="s">
        <v>22</v>
      </c>
      <c r="E1113" t="s">
        <v>97</v>
      </c>
      <c r="F1113" t="s">
        <v>54</v>
      </c>
      <c r="G1113">
        <v>634</v>
      </c>
      <c r="H1113" t="s">
        <v>25</v>
      </c>
      <c r="I1113" t="s">
        <v>774</v>
      </c>
      <c r="J1113">
        <v>15</v>
      </c>
      <c r="K1113">
        <v>10</v>
      </c>
      <c r="L1113">
        <v>2020</v>
      </c>
      <c r="M1113">
        <v>5</v>
      </c>
      <c r="N1113">
        <v>36</v>
      </c>
      <c r="O1113">
        <v>41</v>
      </c>
      <c r="P1113" t="s">
        <v>27</v>
      </c>
      <c r="Q1113" t="s">
        <v>126</v>
      </c>
      <c r="R1113" t="s">
        <v>2067</v>
      </c>
      <c r="S1113" t="s">
        <v>2068</v>
      </c>
      <c r="V1113" s="4" t="b">
        <f t="shared" si="72"/>
        <v>0</v>
      </c>
      <c r="W1113" s="6" t="b">
        <f t="shared" si="73"/>
        <v>1</v>
      </c>
      <c r="X1113" s="4">
        <f t="shared" si="74"/>
        <v>0.23333333333333331</v>
      </c>
      <c r="Y1113" s="4">
        <f t="shared" si="75"/>
        <v>0</v>
      </c>
      <c r="Z1113" s="7">
        <f>IF(AND(V1113,W1113,Y1113&gt;=Constants!$C$3),TRUE,0)</f>
        <v>0</v>
      </c>
    </row>
    <row r="1114" spans="1:26" x14ac:dyDescent="0.2">
      <c r="A1114" t="s">
        <v>95</v>
      </c>
      <c r="B1114" t="s">
        <v>96</v>
      </c>
      <c r="C1114">
        <v>8</v>
      </c>
      <c r="D1114" t="s">
        <v>22</v>
      </c>
      <c r="E1114" t="s">
        <v>97</v>
      </c>
      <c r="F1114" t="s">
        <v>54</v>
      </c>
      <c r="G1114">
        <v>635</v>
      </c>
      <c r="H1114" t="s">
        <v>25</v>
      </c>
      <c r="I1114" t="s">
        <v>805</v>
      </c>
      <c r="J1114">
        <v>15</v>
      </c>
      <c r="K1114">
        <v>10</v>
      </c>
      <c r="L1114">
        <v>2020</v>
      </c>
      <c r="M1114">
        <v>5</v>
      </c>
      <c r="N1114">
        <v>36</v>
      </c>
      <c r="O1114">
        <v>41</v>
      </c>
      <c r="P1114" t="s">
        <v>129</v>
      </c>
      <c r="Q1114" t="s">
        <v>28</v>
      </c>
      <c r="R1114" t="s">
        <v>2067</v>
      </c>
      <c r="S1114" t="s">
        <v>2069</v>
      </c>
      <c r="V1114" s="4" t="b">
        <f t="shared" si="72"/>
        <v>0</v>
      </c>
      <c r="W1114" s="6" t="b">
        <f t="shared" si="73"/>
        <v>1</v>
      </c>
      <c r="X1114" s="4">
        <f t="shared" si="74"/>
        <v>0.23333333333333331</v>
      </c>
      <c r="Y1114" s="4">
        <f t="shared" si="75"/>
        <v>0</v>
      </c>
      <c r="Z1114" s="7">
        <f>IF(AND(V1114,W1114,Y1114&gt;=Constants!$C$3),TRUE,0)</f>
        <v>0</v>
      </c>
    </row>
    <row r="1115" spans="1:26" x14ac:dyDescent="0.2">
      <c r="A1115" t="s">
        <v>95</v>
      </c>
      <c r="B1115" t="s">
        <v>96</v>
      </c>
      <c r="C1115">
        <v>8</v>
      </c>
      <c r="D1115" t="s">
        <v>22</v>
      </c>
      <c r="E1115" t="s">
        <v>97</v>
      </c>
      <c r="F1115" t="s">
        <v>54</v>
      </c>
      <c r="G1115">
        <v>636</v>
      </c>
      <c r="H1115" t="s">
        <v>102</v>
      </c>
      <c r="I1115" t="s">
        <v>26</v>
      </c>
      <c r="J1115">
        <v>15</v>
      </c>
      <c r="K1115">
        <v>10</v>
      </c>
      <c r="L1115">
        <v>2020</v>
      </c>
      <c r="M1115">
        <v>6</v>
      </c>
      <c r="N1115">
        <v>19</v>
      </c>
      <c r="O1115">
        <v>37</v>
      </c>
      <c r="P1115" t="s">
        <v>27</v>
      </c>
      <c r="Q1115" t="s">
        <v>126</v>
      </c>
      <c r="R1115" t="s">
        <v>546</v>
      </c>
      <c r="S1115" t="s">
        <v>547</v>
      </c>
      <c r="V1115" s="4" t="b">
        <f t="shared" si="72"/>
        <v>0</v>
      </c>
      <c r="W1115" s="6" t="b">
        <f t="shared" si="73"/>
        <v>1</v>
      </c>
      <c r="X1115" s="4">
        <f t="shared" si="74"/>
        <v>0.26319444444444445</v>
      </c>
      <c r="Y1115" s="4">
        <f t="shared" si="75"/>
        <v>2.9861111111111144E-2</v>
      </c>
      <c r="Z1115" s="7">
        <f>IF(AND(V1115,W1115,Y1115&gt;=Constants!$C$3),TRUE,0)</f>
        <v>0</v>
      </c>
    </row>
    <row r="1116" spans="1:26" x14ac:dyDescent="0.2">
      <c r="A1116" t="s">
        <v>95</v>
      </c>
      <c r="B1116" t="s">
        <v>96</v>
      </c>
      <c r="C1116">
        <v>8</v>
      </c>
      <c r="D1116" t="s">
        <v>22</v>
      </c>
      <c r="E1116" t="s">
        <v>97</v>
      </c>
      <c r="F1116" t="s">
        <v>54</v>
      </c>
      <c r="G1116">
        <v>637</v>
      </c>
      <c r="H1116" t="s">
        <v>102</v>
      </c>
      <c r="I1116" t="s">
        <v>26</v>
      </c>
      <c r="J1116">
        <v>15</v>
      </c>
      <c r="K1116">
        <v>10</v>
      </c>
      <c r="L1116">
        <v>2020</v>
      </c>
      <c r="M1116">
        <v>6</v>
      </c>
      <c r="N1116">
        <v>19</v>
      </c>
      <c r="O1116">
        <v>37</v>
      </c>
      <c r="P1116" t="s">
        <v>129</v>
      </c>
      <c r="Q1116" t="s">
        <v>28</v>
      </c>
      <c r="R1116" t="s">
        <v>546</v>
      </c>
      <c r="S1116" t="s">
        <v>548</v>
      </c>
      <c r="V1116" s="4" t="b">
        <f t="shared" si="72"/>
        <v>0</v>
      </c>
      <c r="W1116" s="6" t="b">
        <f t="shared" si="73"/>
        <v>1</v>
      </c>
      <c r="X1116" s="4">
        <f t="shared" si="74"/>
        <v>0.26319444444444445</v>
      </c>
      <c r="Y1116" s="4">
        <f t="shared" si="75"/>
        <v>0</v>
      </c>
      <c r="Z1116" s="7">
        <f>IF(AND(V1116,W1116,Y1116&gt;=Constants!$C$3),TRUE,0)</f>
        <v>0</v>
      </c>
    </row>
    <row r="1117" spans="1:26" x14ac:dyDescent="0.2">
      <c r="A1117" t="s">
        <v>95</v>
      </c>
      <c r="B1117" t="s">
        <v>96</v>
      </c>
      <c r="C1117">
        <v>8</v>
      </c>
      <c r="D1117" t="s">
        <v>22</v>
      </c>
      <c r="E1117" t="s">
        <v>97</v>
      </c>
      <c r="F1117" t="s">
        <v>54</v>
      </c>
      <c r="G1117">
        <v>638</v>
      </c>
      <c r="H1117" t="s">
        <v>102</v>
      </c>
      <c r="I1117" t="s">
        <v>26</v>
      </c>
      <c r="J1117">
        <v>15</v>
      </c>
      <c r="K1117">
        <v>10</v>
      </c>
      <c r="L1117">
        <v>2020</v>
      </c>
      <c r="M1117">
        <v>6</v>
      </c>
      <c r="N1117">
        <v>20</v>
      </c>
      <c r="O1117">
        <v>32</v>
      </c>
      <c r="P1117" t="s">
        <v>112</v>
      </c>
      <c r="Q1117" t="s">
        <v>28</v>
      </c>
      <c r="R1117" t="s">
        <v>549</v>
      </c>
      <c r="S1117" t="s">
        <v>550</v>
      </c>
      <c r="V1117" s="4" t="b">
        <f t="shared" si="72"/>
        <v>0</v>
      </c>
      <c r="W1117" s="6" t="b">
        <f t="shared" si="73"/>
        <v>1</v>
      </c>
      <c r="X1117" s="4">
        <f t="shared" si="74"/>
        <v>0.2638888888888889</v>
      </c>
      <c r="Y1117" s="4">
        <f t="shared" si="75"/>
        <v>6.9444444444444198E-4</v>
      </c>
      <c r="Z1117" s="7">
        <f>IF(AND(V1117,W1117,Y1117&gt;=Constants!$C$3),TRUE,0)</f>
        <v>0</v>
      </c>
    </row>
    <row r="1118" spans="1:26" x14ac:dyDescent="0.2">
      <c r="A1118" t="s">
        <v>95</v>
      </c>
      <c r="B1118" t="s">
        <v>96</v>
      </c>
      <c r="C1118">
        <v>8</v>
      </c>
      <c r="D1118" t="s">
        <v>22</v>
      </c>
      <c r="E1118" t="s">
        <v>97</v>
      </c>
      <c r="F1118" t="s">
        <v>54</v>
      </c>
      <c r="G1118">
        <v>638</v>
      </c>
      <c r="H1118" t="s">
        <v>25</v>
      </c>
      <c r="I1118" t="s">
        <v>805</v>
      </c>
      <c r="J1118">
        <v>15</v>
      </c>
      <c r="K1118">
        <v>10</v>
      </c>
      <c r="L1118">
        <v>2020</v>
      </c>
      <c r="M1118">
        <v>15</v>
      </c>
      <c r="N1118">
        <v>32</v>
      </c>
      <c r="O1118">
        <v>34</v>
      </c>
      <c r="P1118" t="s">
        <v>27</v>
      </c>
      <c r="Q1118" t="s">
        <v>126</v>
      </c>
      <c r="R1118" t="s">
        <v>1574</v>
      </c>
      <c r="S1118" t="s">
        <v>2070</v>
      </c>
      <c r="V1118" s="4" t="b">
        <f t="shared" si="72"/>
        <v>1</v>
      </c>
      <c r="W1118" s="6" t="b">
        <f t="shared" si="73"/>
        <v>1</v>
      </c>
      <c r="X1118" s="4">
        <f t="shared" si="74"/>
        <v>0.64722222222222225</v>
      </c>
      <c r="Y1118" s="4">
        <f t="shared" si="75"/>
        <v>0.38333333333333336</v>
      </c>
      <c r="Z1118" s="7" t="b">
        <f>IF(AND(V1118,W1118,Y1118&gt;=Constants!$C$3),TRUE,0)</f>
        <v>1</v>
      </c>
    </row>
    <row r="1119" spans="1:26" x14ac:dyDescent="0.2">
      <c r="A1119" t="s">
        <v>95</v>
      </c>
      <c r="B1119" t="s">
        <v>96</v>
      </c>
      <c r="C1119">
        <v>8</v>
      </c>
      <c r="D1119" t="s">
        <v>22</v>
      </c>
      <c r="E1119" t="s">
        <v>97</v>
      </c>
      <c r="F1119" t="s">
        <v>54</v>
      </c>
      <c r="G1119">
        <v>639</v>
      </c>
      <c r="H1119" t="s">
        <v>25</v>
      </c>
      <c r="I1119" t="s">
        <v>805</v>
      </c>
      <c r="J1119">
        <v>15</v>
      </c>
      <c r="K1119">
        <v>10</v>
      </c>
      <c r="L1119">
        <v>2020</v>
      </c>
      <c r="M1119">
        <v>15</v>
      </c>
      <c r="N1119">
        <v>32</v>
      </c>
      <c r="O1119">
        <v>34</v>
      </c>
      <c r="P1119" t="s">
        <v>129</v>
      </c>
      <c r="Q1119" t="s">
        <v>28</v>
      </c>
      <c r="R1119" t="s">
        <v>1574</v>
      </c>
      <c r="S1119" t="s">
        <v>2071</v>
      </c>
      <c r="V1119" s="4" t="b">
        <f t="shared" si="72"/>
        <v>0</v>
      </c>
      <c r="W1119" s="6" t="b">
        <f t="shared" si="73"/>
        <v>1</v>
      </c>
      <c r="X1119" s="4">
        <f t="shared" si="74"/>
        <v>0.64722222222222225</v>
      </c>
      <c r="Y1119" s="4">
        <f t="shared" si="75"/>
        <v>0</v>
      </c>
      <c r="Z1119" s="7">
        <f>IF(AND(V1119,W1119,Y1119&gt;=Constants!$C$3),TRUE,0)</f>
        <v>0</v>
      </c>
    </row>
    <row r="1120" spans="1:26" x14ac:dyDescent="0.2">
      <c r="A1120" t="s">
        <v>95</v>
      </c>
      <c r="B1120" t="s">
        <v>96</v>
      </c>
      <c r="C1120">
        <v>8</v>
      </c>
      <c r="D1120" t="s">
        <v>22</v>
      </c>
      <c r="E1120" t="s">
        <v>97</v>
      </c>
      <c r="F1120" t="s">
        <v>54</v>
      </c>
      <c r="G1120">
        <v>640</v>
      </c>
      <c r="H1120" t="s">
        <v>25</v>
      </c>
      <c r="I1120" t="s">
        <v>774</v>
      </c>
      <c r="J1120">
        <v>15</v>
      </c>
      <c r="K1120">
        <v>10</v>
      </c>
      <c r="L1120">
        <v>2020</v>
      </c>
      <c r="M1120">
        <v>15</v>
      </c>
      <c r="N1120">
        <v>32</v>
      </c>
      <c r="O1120">
        <v>55</v>
      </c>
      <c r="P1120" t="s">
        <v>27</v>
      </c>
      <c r="Q1120" t="s">
        <v>98</v>
      </c>
      <c r="R1120" t="s">
        <v>354</v>
      </c>
      <c r="S1120" t="s">
        <v>2072</v>
      </c>
      <c r="V1120" s="4" t="b">
        <f t="shared" si="72"/>
        <v>0</v>
      </c>
      <c r="W1120" s="6" t="b">
        <f t="shared" si="73"/>
        <v>1</v>
      </c>
      <c r="X1120" s="4">
        <f t="shared" si="74"/>
        <v>0.64722222222222225</v>
      </c>
      <c r="Y1120" s="4">
        <f t="shared" si="75"/>
        <v>0</v>
      </c>
      <c r="Z1120" s="7">
        <f>IF(AND(V1120,W1120,Y1120&gt;=Constants!$C$3),TRUE,0)</f>
        <v>0</v>
      </c>
    </row>
    <row r="1121" spans="1:26" x14ac:dyDescent="0.2">
      <c r="A1121" t="s">
        <v>95</v>
      </c>
      <c r="B1121" t="s">
        <v>96</v>
      </c>
      <c r="C1121">
        <v>8</v>
      </c>
      <c r="D1121" t="s">
        <v>22</v>
      </c>
      <c r="E1121" t="s">
        <v>97</v>
      </c>
      <c r="F1121" t="s">
        <v>54</v>
      </c>
      <c r="G1121">
        <v>641</v>
      </c>
      <c r="H1121" t="s">
        <v>25</v>
      </c>
      <c r="I1121" t="s">
        <v>774</v>
      </c>
      <c r="J1121">
        <v>15</v>
      </c>
      <c r="K1121">
        <v>10</v>
      </c>
      <c r="L1121">
        <v>2020</v>
      </c>
      <c r="M1121">
        <v>15</v>
      </c>
      <c r="N1121">
        <v>33</v>
      </c>
      <c r="O1121">
        <v>26</v>
      </c>
      <c r="P1121" t="s">
        <v>27</v>
      </c>
      <c r="Q1121" t="s">
        <v>126</v>
      </c>
      <c r="R1121" t="s">
        <v>2073</v>
      </c>
      <c r="S1121" t="s">
        <v>2074</v>
      </c>
      <c r="V1121" s="4" t="b">
        <f t="shared" si="72"/>
        <v>0</v>
      </c>
      <c r="W1121" s="6" t="b">
        <f t="shared" si="73"/>
        <v>1</v>
      </c>
      <c r="X1121" s="4">
        <f t="shared" si="74"/>
        <v>0.6479166666666667</v>
      </c>
      <c r="Y1121" s="4">
        <f t="shared" si="75"/>
        <v>6.9444444444444198E-4</v>
      </c>
      <c r="Z1121" s="7">
        <f>IF(AND(V1121,W1121,Y1121&gt;=Constants!$C$3),TRUE,0)</f>
        <v>0</v>
      </c>
    </row>
    <row r="1122" spans="1:26" x14ac:dyDescent="0.2">
      <c r="A1122" t="s">
        <v>95</v>
      </c>
      <c r="B1122" t="s">
        <v>96</v>
      </c>
      <c r="C1122">
        <v>8</v>
      </c>
      <c r="D1122" t="s">
        <v>22</v>
      </c>
      <c r="E1122" t="s">
        <v>97</v>
      </c>
      <c r="F1122" t="s">
        <v>54</v>
      </c>
      <c r="G1122">
        <v>641</v>
      </c>
      <c r="H1122" t="s">
        <v>25</v>
      </c>
      <c r="I1122" t="s">
        <v>26</v>
      </c>
      <c r="J1122">
        <v>15</v>
      </c>
      <c r="K1122">
        <v>10</v>
      </c>
      <c r="L1122">
        <v>2020</v>
      </c>
      <c r="M1122">
        <v>15</v>
      </c>
      <c r="N1122">
        <v>33</v>
      </c>
      <c r="O1122">
        <v>23</v>
      </c>
      <c r="P1122" t="s">
        <v>27</v>
      </c>
      <c r="Q1122" t="s">
        <v>126</v>
      </c>
      <c r="R1122" t="s">
        <v>551</v>
      </c>
      <c r="S1122" t="s">
        <v>552</v>
      </c>
      <c r="V1122" s="4" t="b">
        <f t="shared" si="72"/>
        <v>1</v>
      </c>
      <c r="W1122" s="6" t="b">
        <f t="shared" si="73"/>
        <v>1</v>
      </c>
      <c r="X1122" s="4">
        <f t="shared" si="74"/>
        <v>0.6479166666666667</v>
      </c>
      <c r="Y1122" s="4">
        <f t="shared" si="75"/>
        <v>0</v>
      </c>
      <c r="Z1122" s="7">
        <f>IF(AND(V1122,W1122,Y1122&gt;=Constants!$C$3),TRUE,0)</f>
        <v>0</v>
      </c>
    </row>
    <row r="1123" spans="1:26" x14ac:dyDescent="0.2">
      <c r="A1123" t="s">
        <v>95</v>
      </c>
      <c r="B1123" t="s">
        <v>96</v>
      </c>
      <c r="C1123">
        <v>8</v>
      </c>
      <c r="D1123" t="s">
        <v>22</v>
      </c>
      <c r="E1123" t="s">
        <v>97</v>
      </c>
      <c r="F1123" t="s">
        <v>54</v>
      </c>
      <c r="G1123">
        <v>642</v>
      </c>
      <c r="H1123" t="s">
        <v>25</v>
      </c>
      <c r="I1123" t="s">
        <v>26</v>
      </c>
      <c r="J1123">
        <v>15</v>
      </c>
      <c r="K1123">
        <v>10</v>
      </c>
      <c r="L1123">
        <v>2020</v>
      </c>
      <c r="M1123">
        <v>15</v>
      </c>
      <c r="N1123">
        <v>33</v>
      </c>
      <c r="O1123">
        <v>23</v>
      </c>
      <c r="P1123" t="s">
        <v>129</v>
      </c>
      <c r="Q1123" t="s">
        <v>28</v>
      </c>
      <c r="R1123" t="s">
        <v>551</v>
      </c>
      <c r="S1123" t="s">
        <v>553</v>
      </c>
      <c r="V1123" s="4" t="b">
        <f t="shared" si="72"/>
        <v>0</v>
      </c>
      <c r="W1123" s="6" t="b">
        <f t="shared" si="73"/>
        <v>1</v>
      </c>
      <c r="X1123" s="4">
        <f t="shared" si="74"/>
        <v>0.6479166666666667</v>
      </c>
      <c r="Y1123" s="4">
        <f t="shared" si="75"/>
        <v>0</v>
      </c>
      <c r="Z1123" s="7">
        <f>IF(AND(V1123,W1123,Y1123&gt;=Constants!$C$3),TRUE,0)</f>
        <v>0</v>
      </c>
    </row>
    <row r="1124" spans="1:26" x14ac:dyDescent="0.2">
      <c r="A1124" t="s">
        <v>95</v>
      </c>
      <c r="B1124" t="s">
        <v>96</v>
      </c>
      <c r="C1124">
        <v>8</v>
      </c>
      <c r="D1124" t="s">
        <v>22</v>
      </c>
      <c r="E1124" t="s">
        <v>97</v>
      </c>
      <c r="F1124" t="s">
        <v>54</v>
      </c>
      <c r="G1124">
        <v>642</v>
      </c>
      <c r="H1124" t="s">
        <v>25</v>
      </c>
      <c r="I1124" t="s">
        <v>805</v>
      </c>
      <c r="J1124">
        <v>15</v>
      </c>
      <c r="K1124">
        <v>10</v>
      </c>
      <c r="L1124">
        <v>2020</v>
      </c>
      <c r="M1124">
        <v>15</v>
      </c>
      <c r="N1124">
        <v>33</v>
      </c>
      <c r="O1124">
        <v>26</v>
      </c>
      <c r="P1124" t="s">
        <v>129</v>
      </c>
      <c r="Q1124" t="s">
        <v>28</v>
      </c>
      <c r="R1124" t="s">
        <v>2073</v>
      </c>
      <c r="S1124" t="s">
        <v>2075</v>
      </c>
      <c r="V1124" s="4" t="b">
        <f t="shared" si="72"/>
        <v>1</v>
      </c>
      <c r="W1124" s="6" t="b">
        <f t="shared" si="73"/>
        <v>1</v>
      </c>
      <c r="X1124" s="4">
        <f t="shared" si="74"/>
        <v>0.6479166666666667</v>
      </c>
      <c r="Y1124" s="4">
        <f t="shared" si="75"/>
        <v>0</v>
      </c>
      <c r="Z1124" s="7">
        <f>IF(AND(V1124,W1124,Y1124&gt;=Constants!$C$3),TRUE,0)</f>
        <v>0</v>
      </c>
    </row>
    <row r="1125" spans="1:26" x14ac:dyDescent="0.2">
      <c r="A1125" t="s">
        <v>95</v>
      </c>
      <c r="B1125" t="s">
        <v>96</v>
      </c>
      <c r="C1125">
        <v>8</v>
      </c>
      <c r="D1125" t="s">
        <v>22</v>
      </c>
      <c r="E1125" t="s">
        <v>97</v>
      </c>
      <c r="F1125" t="s">
        <v>54</v>
      </c>
      <c r="G1125">
        <v>643</v>
      </c>
      <c r="H1125" t="s">
        <v>25</v>
      </c>
      <c r="I1125" t="s">
        <v>774</v>
      </c>
      <c r="J1125">
        <v>15</v>
      </c>
      <c r="K1125">
        <v>10</v>
      </c>
      <c r="L1125">
        <v>2020</v>
      </c>
      <c r="M1125">
        <v>15</v>
      </c>
      <c r="N1125">
        <v>39</v>
      </c>
      <c r="O1125">
        <v>52</v>
      </c>
      <c r="P1125" t="s">
        <v>28</v>
      </c>
      <c r="Q1125" t="s">
        <v>28</v>
      </c>
      <c r="R1125" t="s">
        <v>194</v>
      </c>
      <c r="S1125" t="s">
        <v>2076</v>
      </c>
      <c r="V1125" s="4" t="b">
        <f t="shared" si="72"/>
        <v>0</v>
      </c>
      <c r="W1125" s="6" t="b">
        <f t="shared" si="73"/>
        <v>1</v>
      </c>
      <c r="X1125" s="4">
        <f t="shared" si="74"/>
        <v>0.65208333333333335</v>
      </c>
      <c r="Y1125" s="4">
        <f t="shared" si="75"/>
        <v>4.1666666666666519E-3</v>
      </c>
      <c r="Z1125" s="7">
        <f>IF(AND(V1125,W1125,Y1125&gt;=Constants!$C$3),TRUE,0)</f>
        <v>0</v>
      </c>
    </row>
    <row r="1126" spans="1:26" x14ac:dyDescent="0.2">
      <c r="A1126" t="s">
        <v>95</v>
      </c>
      <c r="B1126" t="s">
        <v>96</v>
      </c>
      <c r="C1126">
        <v>8</v>
      </c>
      <c r="D1126" t="s">
        <v>22</v>
      </c>
      <c r="E1126" t="s">
        <v>97</v>
      </c>
      <c r="F1126" t="s">
        <v>54</v>
      </c>
      <c r="G1126">
        <v>644</v>
      </c>
      <c r="H1126" t="s">
        <v>25</v>
      </c>
      <c r="I1126" t="s">
        <v>805</v>
      </c>
      <c r="J1126">
        <v>15</v>
      </c>
      <c r="K1126">
        <v>10</v>
      </c>
      <c r="L1126">
        <v>2020</v>
      </c>
      <c r="M1126">
        <v>15</v>
      </c>
      <c r="N1126">
        <v>39</v>
      </c>
      <c r="O1126">
        <v>52</v>
      </c>
      <c r="P1126" t="s">
        <v>28</v>
      </c>
      <c r="Q1126" t="s">
        <v>28</v>
      </c>
      <c r="R1126" t="s">
        <v>194</v>
      </c>
      <c r="S1126" t="s">
        <v>2077</v>
      </c>
      <c r="V1126" s="4" t="b">
        <f t="shared" si="72"/>
        <v>0</v>
      </c>
      <c r="W1126" s="6" t="b">
        <f t="shared" si="73"/>
        <v>1</v>
      </c>
      <c r="X1126" s="4">
        <f t="shared" si="74"/>
        <v>0.65208333333333335</v>
      </c>
      <c r="Y1126" s="4">
        <f t="shared" si="75"/>
        <v>0</v>
      </c>
      <c r="Z1126" s="7">
        <f>IF(AND(V1126,W1126,Y1126&gt;=Constants!$C$3),TRUE,0)</f>
        <v>0</v>
      </c>
    </row>
    <row r="1127" spans="1:26" x14ac:dyDescent="0.2">
      <c r="A1127" t="s">
        <v>95</v>
      </c>
      <c r="B1127" t="s">
        <v>96</v>
      </c>
      <c r="C1127">
        <v>8</v>
      </c>
      <c r="D1127" t="s">
        <v>22</v>
      </c>
      <c r="E1127" t="s">
        <v>97</v>
      </c>
      <c r="F1127" t="s">
        <v>54</v>
      </c>
      <c r="G1127">
        <v>645</v>
      </c>
      <c r="H1127" t="s">
        <v>25</v>
      </c>
      <c r="I1127" t="s">
        <v>774</v>
      </c>
      <c r="J1127">
        <v>15</v>
      </c>
      <c r="K1127">
        <v>10</v>
      </c>
      <c r="L1127">
        <v>2020</v>
      </c>
      <c r="M1127">
        <v>15</v>
      </c>
      <c r="N1127">
        <v>41</v>
      </c>
      <c r="O1127">
        <v>7</v>
      </c>
      <c r="P1127" t="s">
        <v>27</v>
      </c>
      <c r="Q1127" t="s">
        <v>126</v>
      </c>
      <c r="R1127" t="s">
        <v>1197</v>
      </c>
      <c r="S1127" t="s">
        <v>2078</v>
      </c>
      <c r="V1127" s="4" t="b">
        <f t="shared" si="72"/>
        <v>0</v>
      </c>
      <c r="W1127" s="6" t="b">
        <f t="shared" si="73"/>
        <v>1</v>
      </c>
      <c r="X1127" s="4">
        <f t="shared" si="74"/>
        <v>0.65347222222222223</v>
      </c>
      <c r="Y1127" s="4">
        <f t="shared" si="75"/>
        <v>1.388888888888884E-3</v>
      </c>
      <c r="Z1127" s="7">
        <f>IF(AND(V1127,W1127,Y1127&gt;=Constants!$C$3),TRUE,0)</f>
        <v>0</v>
      </c>
    </row>
    <row r="1128" spans="1:26" x14ac:dyDescent="0.2">
      <c r="A1128" t="s">
        <v>95</v>
      </c>
      <c r="B1128" t="s">
        <v>96</v>
      </c>
      <c r="C1128">
        <v>8</v>
      </c>
      <c r="D1128" t="s">
        <v>22</v>
      </c>
      <c r="E1128" t="s">
        <v>97</v>
      </c>
      <c r="F1128" t="s">
        <v>54</v>
      </c>
      <c r="G1128">
        <v>645</v>
      </c>
      <c r="H1128" t="s">
        <v>25</v>
      </c>
      <c r="I1128" t="s">
        <v>26</v>
      </c>
      <c r="J1128">
        <v>15</v>
      </c>
      <c r="K1128">
        <v>10</v>
      </c>
      <c r="L1128">
        <v>2020</v>
      </c>
      <c r="M1128">
        <v>15</v>
      </c>
      <c r="N1128">
        <v>41</v>
      </c>
      <c r="O1128">
        <v>5</v>
      </c>
      <c r="P1128" t="s">
        <v>27</v>
      </c>
      <c r="Q1128" t="s">
        <v>126</v>
      </c>
      <c r="R1128" t="s">
        <v>554</v>
      </c>
      <c r="S1128" t="s">
        <v>555</v>
      </c>
      <c r="V1128" s="4" t="b">
        <f t="shared" si="72"/>
        <v>1</v>
      </c>
      <c r="W1128" s="6" t="b">
        <f t="shared" si="73"/>
        <v>1</v>
      </c>
      <c r="X1128" s="4">
        <f t="shared" si="74"/>
        <v>0.65347222222222223</v>
      </c>
      <c r="Y1128" s="4">
        <f t="shared" si="75"/>
        <v>0</v>
      </c>
      <c r="Z1128" s="7">
        <f>IF(AND(V1128,W1128,Y1128&gt;=Constants!$C$3),TRUE,0)</f>
        <v>0</v>
      </c>
    </row>
    <row r="1129" spans="1:26" x14ac:dyDescent="0.2">
      <c r="A1129" t="s">
        <v>95</v>
      </c>
      <c r="B1129" t="s">
        <v>96</v>
      </c>
      <c r="C1129">
        <v>8</v>
      </c>
      <c r="D1129" t="s">
        <v>22</v>
      </c>
      <c r="E1129" t="s">
        <v>97</v>
      </c>
      <c r="F1129" t="s">
        <v>54</v>
      </c>
      <c r="G1129">
        <v>646</v>
      </c>
      <c r="H1129" t="s">
        <v>25</v>
      </c>
      <c r="I1129" t="s">
        <v>26</v>
      </c>
      <c r="J1129">
        <v>15</v>
      </c>
      <c r="K1129">
        <v>10</v>
      </c>
      <c r="L1129">
        <v>2020</v>
      </c>
      <c r="M1129">
        <v>15</v>
      </c>
      <c r="N1129">
        <v>14</v>
      </c>
      <c r="O1129">
        <v>5</v>
      </c>
      <c r="P1129" t="s">
        <v>129</v>
      </c>
      <c r="Q1129" t="s">
        <v>28</v>
      </c>
      <c r="R1129" t="s">
        <v>554</v>
      </c>
      <c r="S1129" t="s">
        <v>556</v>
      </c>
      <c r="V1129" s="4" t="b">
        <f t="shared" si="72"/>
        <v>0</v>
      </c>
      <c r="W1129" s="6" t="b">
        <f t="shared" si="73"/>
        <v>1</v>
      </c>
      <c r="X1129" s="4">
        <f t="shared" si="74"/>
        <v>0.63472222222222219</v>
      </c>
      <c r="Y1129" s="4">
        <f t="shared" si="75"/>
        <v>1.8750000000000044E-2</v>
      </c>
      <c r="Z1129" s="7">
        <f>IF(AND(V1129,W1129,Y1129&gt;=Constants!$C$3),TRUE,0)</f>
        <v>0</v>
      </c>
    </row>
    <row r="1130" spans="1:26" x14ac:dyDescent="0.2">
      <c r="A1130" t="s">
        <v>95</v>
      </c>
      <c r="B1130" t="s">
        <v>96</v>
      </c>
      <c r="C1130">
        <v>8</v>
      </c>
      <c r="D1130" t="s">
        <v>22</v>
      </c>
      <c r="E1130" t="s">
        <v>97</v>
      </c>
      <c r="F1130" t="s">
        <v>54</v>
      </c>
      <c r="G1130">
        <v>646</v>
      </c>
      <c r="H1130" t="s">
        <v>25</v>
      </c>
      <c r="I1130" t="s">
        <v>805</v>
      </c>
      <c r="J1130">
        <v>15</v>
      </c>
      <c r="K1130">
        <v>10</v>
      </c>
      <c r="L1130">
        <v>2020</v>
      </c>
      <c r="M1130">
        <v>15</v>
      </c>
      <c r="N1130">
        <v>41</v>
      </c>
      <c r="O1130">
        <v>7</v>
      </c>
      <c r="P1130" t="s">
        <v>129</v>
      </c>
      <c r="Q1130" t="s">
        <v>28</v>
      </c>
      <c r="R1130" t="s">
        <v>1197</v>
      </c>
      <c r="S1130" t="s">
        <v>2079</v>
      </c>
      <c r="V1130" s="4" t="b">
        <f t="shared" si="72"/>
        <v>1</v>
      </c>
      <c r="W1130" s="6" t="b">
        <f t="shared" si="73"/>
        <v>1</v>
      </c>
      <c r="X1130" s="4">
        <f t="shared" si="74"/>
        <v>0.65347222222222223</v>
      </c>
      <c r="Y1130" s="4">
        <f t="shared" si="75"/>
        <v>1.8750000000000044E-2</v>
      </c>
      <c r="Z1130" s="7" t="b">
        <f>IF(AND(V1130,W1130,Y1130&gt;=Constants!$C$3),TRUE,0)</f>
        <v>1</v>
      </c>
    </row>
    <row r="1131" spans="1:26" x14ac:dyDescent="0.2">
      <c r="A1131" t="s">
        <v>95</v>
      </c>
      <c r="B1131" t="s">
        <v>96</v>
      </c>
      <c r="C1131">
        <v>8</v>
      </c>
      <c r="D1131" t="s">
        <v>22</v>
      </c>
      <c r="E1131" t="s">
        <v>97</v>
      </c>
      <c r="F1131" t="s">
        <v>54</v>
      </c>
      <c r="G1131">
        <v>647</v>
      </c>
      <c r="H1131" t="s">
        <v>25</v>
      </c>
      <c r="I1131" t="s">
        <v>774</v>
      </c>
      <c r="J1131">
        <v>15</v>
      </c>
      <c r="K1131">
        <v>10</v>
      </c>
      <c r="L1131">
        <v>2020</v>
      </c>
      <c r="M1131">
        <v>15</v>
      </c>
      <c r="N1131">
        <v>41</v>
      </c>
      <c r="O1131">
        <v>51</v>
      </c>
      <c r="P1131" t="s">
        <v>27</v>
      </c>
      <c r="Q1131" t="s">
        <v>126</v>
      </c>
      <c r="R1131" t="s">
        <v>2080</v>
      </c>
      <c r="S1131" t="s">
        <v>2081</v>
      </c>
      <c r="V1131" s="4" t="b">
        <f t="shared" si="72"/>
        <v>0</v>
      </c>
      <c r="W1131" s="6" t="b">
        <f t="shared" si="73"/>
        <v>1</v>
      </c>
      <c r="X1131" s="4">
        <f t="shared" si="74"/>
        <v>0.65347222222222223</v>
      </c>
      <c r="Y1131" s="4">
        <f t="shared" si="75"/>
        <v>0</v>
      </c>
      <c r="Z1131" s="7">
        <f>IF(AND(V1131,W1131,Y1131&gt;=Constants!$C$3),TRUE,0)</f>
        <v>0</v>
      </c>
    </row>
    <row r="1132" spans="1:26" x14ac:dyDescent="0.2">
      <c r="A1132" t="s">
        <v>95</v>
      </c>
      <c r="B1132" t="s">
        <v>96</v>
      </c>
      <c r="C1132">
        <v>8</v>
      </c>
      <c r="D1132" t="s">
        <v>22</v>
      </c>
      <c r="E1132" t="s">
        <v>97</v>
      </c>
      <c r="F1132" t="s">
        <v>54</v>
      </c>
      <c r="G1132">
        <v>648</v>
      </c>
      <c r="H1132" t="s">
        <v>25</v>
      </c>
      <c r="I1132" t="s">
        <v>805</v>
      </c>
      <c r="J1132">
        <v>15</v>
      </c>
      <c r="K1132">
        <v>10</v>
      </c>
      <c r="L1132">
        <v>2020</v>
      </c>
      <c r="M1132">
        <v>15</v>
      </c>
      <c r="N1132">
        <v>41</v>
      </c>
      <c r="O1132">
        <v>51</v>
      </c>
      <c r="P1132" t="s">
        <v>129</v>
      </c>
      <c r="Q1132" t="s">
        <v>28</v>
      </c>
      <c r="R1132" t="s">
        <v>2080</v>
      </c>
      <c r="S1132" t="s">
        <v>2082</v>
      </c>
      <c r="V1132" s="4" t="b">
        <f t="shared" si="72"/>
        <v>0</v>
      </c>
      <c r="W1132" s="6" t="b">
        <f t="shared" si="73"/>
        <v>1</v>
      </c>
      <c r="X1132" s="4">
        <f t="shared" si="74"/>
        <v>0.65347222222222223</v>
      </c>
      <c r="Y1132" s="4">
        <f t="shared" si="75"/>
        <v>0</v>
      </c>
      <c r="Z1132" s="7">
        <f>IF(AND(V1132,W1132,Y1132&gt;=Constants!$C$3),TRUE,0)</f>
        <v>0</v>
      </c>
    </row>
    <row r="1133" spans="1:26" x14ac:dyDescent="0.2">
      <c r="A1133" t="s">
        <v>95</v>
      </c>
      <c r="B1133" t="s">
        <v>96</v>
      </c>
      <c r="C1133">
        <v>8</v>
      </c>
      <c r="D1133" t="s">
        <v>22</v>
      </c>
      <c r="E1133" t="s">
        <v>97</v>
      </c>
      <c r="F1133" t="s">
        <v>54</v>
      </c>
      <c r="G1133">
        <v>649</v>
      </c>
      <c r="H1133" t="s">
        <v>25</v>
      </c>
      <c r="I1133" t="s">
        <v>26</v>
      </c>
      <c r="J1133">
        <v>15</v>
      </c>
      <c r="K1133">
        <v>10</v>
      </c>
      <c r="L1133">
        <v>2020</v>
      </c>
      <c r="M1133">
        <v>15</v>
      </c>
      <c r="N1133">
        <v>41</v>
      </c>
      <c r="O1133">
        <v>55</v>
      </c>
      <c r="P1133" t="s">
        <v>27</v>
      </c>
      <c r="Q1133" t="s">
        <v>28</v>
      </c>
      <c r="R1133" t="s">
        <v>206</v>
      </c>
      <c r="S1133" t="s">
        <v>557</v>
      </c>
      <c r="V1133" s="4" t="b">
        <f t="shared" si="72"/>
        <v>0</v>
      </c>
      <c r="W1133" s="6" t="b">
        <f t="shared" si="73"/>
        <v>1</v>
      </c>
      <c r="X1133" s="4">
        <f t="shared" si="74"/>
        <v>0.65347222222222223</v>
      </c>
      <c r="Y1133" s="4">
        <f t="shared" si="75"/>
        <v>0</v>
      </c>
      <c r="Z1133" s="7">
        <f>IF(AND(V1133,W1133,Y1133&gt;=Constants!$C$3),TRUE,0)</f>
        <v>0</v>
      </c>
    </row>
    <row r="1134" spans="1:26" x14ac:dyDescent="0.2">
      <c r="A1134" t="s">
        <v>95</v>
      </c>
      <c r="B1134" t="s">
        <v>96</v>
      </c>
      <c r="C1134">
        <v>8</v>
      </c>
      <c r="D1134" t="s">
        <v>22</v>
      </c>
      <c r="E1134" t="s">
        <v>97</v>
      </c>
      <c r="F1134" t="s">
        <v>54</v>
      </c>
      <c r="G1134">
        <v>650</v>
      </c>
      <c r="H1134" t="s">
        <v>25</v>
      </c>
      <c r="I1134" t="s">
        <v>26</v>
      </c>
      <c r="J1134">
        <v>15</v>
      </c>
      <c r="K1134">
        <v>10</v>
      </c>
      <c r="L1134">
        <v>2020</v>
      </c>
      <c r="M1134">
        <v>15</v>
      </c>
      <c r="N1134">
        <v>43</v>
      </c>
      <c r="O1134">
        <v>17</v>
      </c>
      <c r="P1134" t="s">
        <v>27</v>
      </c>
      <c r="Q1134" t="s">
        <v>126</v>
      </c>
      <c r="R1134" t="s">
        <v>558</v>
      </c>
      <c r="S1134" t="s">
        <v>559</v>
      </c>
      <c r="V1134" s="4" t="b">
        <f t="shared" si="72"/>
        <v>0</v>
      </c>
      <c r="W1134" s="6" t="b">
        <f t="shared" si="73"/>
        <v>1</v>
      </c>
      <c r="X1134" s="4">
        <f t="shared" si="74"/>
        <v>0.65486111111111112</v>
      </c>
      <c r="Y1134" s="4">
        <f t="shared" si="75"/>
        <v>1.388888888888884E-3</v>
      </c>
      <c r="Z1134" s="7">
        <f>IF(AND(V1134,W1134,Y1134&gt;=Constants!$C$3),TRUE,0)</f>
        <v>0</v>
      </c>
    </row>
    <row r="1135" spans="1:26" x14ac:dyDescent="0.2">
      <c r="A1135" t="s">
        <v>95</v>
      </c>
      <c r="B1135" t="s">
        <v>96</v>
      </c>
      <c r="C1135">
        <v>8</v>
      </c>
      <c r="D1135" t="s">
        <v>22</v>
      </c>
      <c r="E1135" t="s">
        <v>97</v>
      </c>
      <c r="F1135" t="s">
        <v>54</v>
      </c>
      <c r="G1135">
        <v>651</v>
      </c>
      <c r="H1135" t="s">
        <v>25</v>
      </c>
      <c r="I1135" t="s">
        <v>26</v>
      </c>
      <c r="J1135">
        <v>15</v>
      </c>
      <c r="K1135">
        <v>10</v>
      </c>
      <c r="L1135">
        <v>2020</v>
      </c>
      <c r="M1135">
        <v>15</v>
      </c>
      <c r="N1135">
        <v>43</v>
      </c>
      <c r="O1135">
        <v>17</v>
      </c>
      <c r="P1135" t="s">
        <v>129</v>
      </c>
      <c r="Q1135" t="s">
        <v>28</v>
      </c>
      <c r="R1135" t="s">
        <v>558</v>
      </c>
      <c r="S1135" t="s">
        <v>560</v>
      </c>
      <c r="V1135" s="4" t="b">
        <f t="shared" si="72"/>
        <v>0</v>
      </c>
      <c r="W1135" s="6" t="b">
        <f t="shared" si="73"/>
        <v>1</v>
      </c>
      <c r="X1135" s="4">
        <f t="shared" si="74"/>
        <v>0.65486111111111112</v>
      </c>
      <c r="Y1135" s="4">
        <f t="shared" si="75"/>
        <v>0</v>
      </c>
      <c r="Z1135" s="7">
        <f>IF(AND(V1135,W1135,Y1135&gt;=Constants!$C$3),TRUE,0)</f>
        <v>0</v>
      </c>
    </row>
    <row r="1136" spans="1:26" x14ac:dyDescent="0.2">
      <c r="A1136" t="s">
        <v>95</v>
      </c>
      <c r="B1136" t="s">
        <v>96</v>
      </c>
      <c r="C1136">
        <v>8</v>
      </c>
      <c r="D1136" t="s">
        <v>22</v>
      </c>
      <c r="E1136" t="s">
        <v>97</v>
      </c>
      <c r="F1136" t="s">
        <v>54</v>
      </c>
      <c r="G1136">
        <v>652</v>
      </c>
      <c r="H1136" t="s">
        <v>25</v>
      </c>
      <c r="I1136" t="s">
        <v>26</v>
      </c>
      <c r="J1136">
        <v>15</v>
      </c>
      <c r="K1136">
        <v>10</v>
      </c>
      <c r="L1136">
        <v>2020</v>
      </c>
      <c r="M1136">
        <v>15</v>
      </c>
      <c r="N1136">
        <v>43</v>
      </c>
      <c r="O1136">
        <v>17</v>
      </c>
      <c r="P1136" t="s">
        <v>27</v>
      </c>
      <c r="Q1136" t="s">
        <v>126</v>
      </c>
      <c r="R1136" t="s">
        <v>561</v>
      </c>
      <c r="S1136" t="s">
        <v>562</v>
      </c>
      <c r="V1136" s="4" t="b">
        <f t="shared" si="72"/>
        <v>0</v>
      </c>
      <c r="W1136" s="6" t="b">
        <f t="shared" si="73"/>
        <v>1</v>
      </c>
      <c r="X1136" s="4">
        <f t="shared" si="74"/>
        <v>0.65486111111111112</v>
      </c>
      <c r="Y1136" s="4">
        <f t="shared" si="75"/>
        <v>0</v>
      </c>
      <c r="Z1136" s="7">
        <f>IF(AND(V1136,W1136,Y1136&gt;=Constants!$C$3),TRUE,0)</f>
        <v>0</v>
      </c>
    </row>
    <row r="1137" spans="1:26" x14ac:dyDescent="0.2">
      <c r="A1137" t="s">
        <v>95</v>
      </c>
      <c r="B1137" t="s">
        <v>96</v>
      </c>
      <c r="C1137">
        <v>8</v>
      </c>
      <c r="D1137" t="s">
        <v>22</v>
      </c>
      <c r="E1137" t="s">
        <v>97</v>
      </c>
      <c r="F1137" t="s">
        <v>54</v>
      </c>
      <c r="G1137">
        <v>653</v>
      </c>
      <c r="H1137" t="s">
        <v>25</v>
      </c>
      <c r="I1137" t="s">
        <v>26</v>
      </c>
      <c r="J1137">
        <v>15</v>
      </c>
      <c r="K1137">
        <v>10</v>
      </c>
      <c r="L1137">
        <v>2020</v>
      </c>
      <c r="M1137">
        <v>15</v>
      </c>
      <c r="N1137">
        <v>43</v>
      </c>
      <c r="O1137">
        <v>17</v>
      </c>
      <c r="P1137" t="s">
        <v>129</v>
      </c>
      <c r="Q1137" t="s">
        <v>28</v>
      </c>
      <c r="R1137" t="s">
        <v>561</v>
      </c>
      <c r="S1137" t="s">
        <v>563</v>
      </c>
      <c r="V1137" s="4" t="b">
        <f t="shared" si="72"/>
        <v>0</v>
      </c>
      <c r="W1137" s="6" t="b">
        <f t="shared" si="73"/>
        <v>1</v>
      </c>
      <c r="X1137" s="4">
        <f t="shared" si="74"/>
        <v>0.65486111111111112</v>
      </c>
      <c r="Y1137" s="4">
        <f t="shared" si="75"/>
        <v>0</v>
      </c>
      <c r="Z1137" s="7">
        <f>IF(AND(V1137,W1137,Y1137&gt;=Constants!$C$3),TRUE,0)</f>
        <v>0</v>
      </c>
    </row>
    <row r="1138" spans="1:26" x14ac:dyDescent="0.2">
      <c r="A1138" t="s">
        <v>95</v>
      </c>
      <c r="B1138" t="s">
        <v>96</v>
      </c>
      <c r="C1138">
        <v>8</v>
      </c>
      <c r="D1138" t="s">
        <v>22</v>
      </c>
      <c r="E1138" t="s">
        <v>97</v>
      </c>
      <c r="F1138" t="s">
        <v>54</v>
      </c>
      <c r="G1138">
        <v>654</v>
      </c>
      <c r="H1138" t="s">
        <v>25</v>
      </c>
      <c r="I1138" t="s">
        <v>26</v>
      </c>
      <c r="J1138">
        <v>15</v>
      </c>
      <c r="K1138">
        <v>10</v>
      </c>
      <c r="L1138">
        <v>2020</v>
      </c>
      <c r="M1138">
        <v>15</v>
      </c>
      <c r="N1138">
        <v>44</v>
      </c>
      <c r="O1138">
        <v>5</v>
      </c>
      <c r="P1138" t="s">
        <v>27</v>
      </c>
      <c r="Q1138" t="s">
        <v>126</v>
      </c>
      <c r="R1138" t="s">
        <v>564</v>
      </c>
      <c r="S1138" t="s">
        <v>565</v>
      </c>
      <c r="V1138" s="4" t="b">
        <f t="shared" si="72"/>
        <v>0</v>
      </c>
      <c r="W1138" s="6" t="b">
        <f t="shared" si="73"/>
        <v>1</v>
      </c>
      <c r="X1138" s="4">
        <f t="shared" si="74"/>
        <v>0.65555555555555556</v>
      </c>
      <c r="Y1138" s="4">
        <f t="shared" si="75"/>
        <v>6.9444444444444198E-4</v>
      </c>
      <c r="Z1138" s="7">
        <f>IF(AND(V1138,W1138,Y1138&gt;=Constants!$C$3),TRUE,0)</f>
        <v>0</v>
      </c>
    </row>
    <row r="1139" spans="1:26" x14ac:dyDescent="0.2">
      <c r="A1139" t="s">
        <v>95</v>
      </c>
      <c r="B1139" t="s">
        <v>96</v>
      </c>
      <c r="C1139">
        <v>8</v>
      </c>
      <c r="D1139" t="s">
        <v>22</v>
      </c>
      <c r="E1139" t="s">
        <v>97</v>
      </c>
      <c r="F1139" t="s">
        <v>54</v>
      </c>
      <c r="G1139">
        <v>655</v>
      </c>
      <c r="H1139" t="s">
        <v>25</v>
      </c>
      <c r="I1139" t="s">
        <v>26</v>
      </c>
      <c r="J1139">
        <v>15</v>
      </c>
      <c r="K1139">
        <v>10</v>
      </c>
      <c r="L1139">
        <v>2020</v>
      </c>
      <c r="M1139">
        <v>15</v>
      </c>
      <c r="N1139">
        <v>44</v>
      </c>
      <c r="O1139">
        <v>5</v>
      </c>
      <c r="P1139" t="s">
        <v>129</v>
      </c>
      <c r="Q1139" t="s">
        <v>28</v>
      </c>
      <c r="R1139" t="s">
        <v>564</v>
      </c>
      <c r="S1139" t="s">
        <v>566</v>
      </c>
      <c r="V1139" s="4" t="b">
        <f t="shared" si="72"/>
        <v>0</v>
      </c>
      <c r="W1139" s="6" t="b">
        <f t="shared" si="73"/>
        <v>1</v>
      </c>
      <c r="X1139" s="4">
        <f t="shared" si="74"/>
        <v>0.65555555555555556</v>
      </c>
      <c r="Y1139" s="4">
        <f t="shared" si="75"/>
        <v>0</v>
      </c>
      <c r="Z1139" s="7">
        <f>IF(AND(V1139,W1139,Y1139&gt;=Constants!$C$3),TRUE,0)</f>
        <v>0</v>
      </c>
    </row>
    <row r="1140" spans="1:26" x14ac:dyDescent="0.2">
      <c r="A1140" t="s">
        <v>95</v>
      </c>
      <c r="B1140" t="s">
        <v>96</v>
      </c>
      <c r="C1140">
        <v>8</v>
      </c>
      <c r="D1140" t="s">
        <v>22</v>
      </c>
      <c r="E1140" t="s">
        <v>97</v>
      </c>
      <c r="F1140" t="s">
        <v>54</v>
      </c>
      <c r="G1140">
        <v>656</v>
      </c>
      <c r="H1140" t="s">
        <v>25</v>
      </c>
      <c r="I1140" t="s">
        <v>774</v>
      </c>
      <c r="J1140">
        <v>15</v>
      </c>
      <c r="K1140">
        <v>10</v>
      </c>
      <c r="L1140">
        <v>2020</v>
      </c>
      <c r="M1140">
        <v>15</v>
      </c>
      <c r="N1140">
        <v>58</v>
      </c>
      <c r="O1140">
        <v>21</v>
      </c>
      <c r="P1140" t="s">
        <v>27</v>
      </c>
      <c r="Q1140" t="s">
        <v>126</v>
      </c>
      <c r="R1140" t="s">
        <v>357</v>
      </c>
      <c r="S1140" t="s">
        <v>2083</v>
      </c>
      <c r="V1140" s="4" t="b">
        <f t="shared" si="72"/>
        <v>0</v>
      </c>
      <c r="W1140" s="6" t="b">
        <f t="shared" si="73"/>
        <v>1</v>
      </c>
      <c r="X1140" s="4">
        <f t="shared" si="74"/>
        <v>0.66527777777777775</v>
      </c>
      <c r="Y1140" s="4">
        <f t="shared" si="75"/>
        <v>9.7222222222221877E-3</v>
      </c>
      <c r="Z1140" s="7">
        <f>IF(AND(V1140,W1140,Y1140&gt;=Constants!$C$3),TRUE,0)</f>
        <v>0</v>
      </c>
    </row>
    <row r="1141" spans="1:26" x14ac:dyDescent="0.2">
      <c r="A1141" t="s">
        <v>95</v>
      </c>
      <c r="B1141" t="s">
        <v>96</v>
      </c>
      <c r="C1141">
        <v>8</v>
      </c>
      <c r="D1141" t="s">
        <v>22</v>
      </c>
      <c r="E1141" t="s">
        <v>97</v>
      </c>
      <c r="F1141" t="s">
        <v>54</v>
      </c>
      <c r="G1141">
        <v>657</v>
      </c>
      <c r="H1141" t="s">
        <v>25</v>
      </c>
      <c r="I1141" t="s">
        <v>805</v>
      </c>
      <c r="J1141">
        <v>15</v>
      </c>
      <c r="K1141">
        <v>10</v>
      </c>
      <c r="L1141">
        <v>2020</v>
      </c>
      <c r="M1141">
        <v>15</v>
      </c>
      <c r="N1141">
        <v>58</v>
      </c>
      <c r="O1141">
        <v>21</v>
      </c>
      <c r="P1141" t="s">
        <v>129</v>
      </c>
      <c r="Q1141" t="s">
        <v>28</v>
      </c>
      <c r="R1141" t="s">
        <v>357</v>
      </c>
      <c r="S1141" t="s">
        <v>2084</v>
      </c>
      <c r="V1141" s="4" t="b">
        <f t="shared" si="72"/>
        <v>0</v>
      </c>
      <c r="W1141" s="6" t="b">
        <f t="shared" si="73"/>
        <v>1</v>
      </c>
      <c r="X1141" s="4">
        <f t="shared" si="74"/>
        <v>0.66527777777777775</v>
      </c>
      <c r="Y1141" s="4">
        <f t="shared" si="75"/>
        <v>0</v>
      </c>
      <c r="Z1141" s="7">
        <f>IF(AND(V1141,W1141,Y1141&gt;=Constants!$C$3),TRUE,0)</f>
        <v>0</v>
      </c>
    </row>
    <row r="1142" spans="1:26" x14ac:dyDescent="0.2">
      <c r="A1142" t="s">
        <v>95</v>
      </c>
      <c r="B1142" t="s">
        <v>96</v>
      </c>
      <c r="C1142">
        <v>8</v>
      </c>
      <c r="D1142" t="s">
        <v>22</v>
      </c>
      <c r="E1142" t="s">
        <v>97</v>
      </c>
      <c r="F1142" t="s">
        <v>54</v>
      </c>
      <c r="G1142">
        <v>658</v>
      </c>
      <c r="H1142" t="s">
        <v>25</v>
      </c>
      <c r="I1142" t="s">
        <v>774</v>
      </c>
      <c r="J1142">
        <v>15</v>
      </c>
      <c r="K1142">
        <v>10</v>
      </c>
      <c r="L1142">
        <v>2020</v>
      </c>
      <c r="M1142">
        <v>15</v>
      </c>
      <c r="N1142">
        <v>59</v>
      </c>
      <c r="O1142">
        <v>45</v>
      </c>
      <c r="P1142" t="s">
        <v>27</v>
      </c>
      <c r="Q1142" t="s">
        <v>28</v>
      </c>
      <c r="R1142" t="s">
        <v>1235</v>
      </c>
      <c r="S1142" t="s">
        <v>2085</v>
      </c>
      <c r="V1142" s="4" t="b">
        <f t="shared" si="72"/>
        <v>0</v>
      </c>
      <c r="W1142" s="6" t="b">
        <f t="shared" si="73"/>
        <v>1</v>
      </c>
      <c r="X1142" s="4">
        <f t="shared" si="74"/>
        <v>0.66597222222222219</v>
      </c>
      <c r="Y1142" s="4">
        <f t="shared" si="75"/>
        <v>6.9444444444444198E-4</v>
      </c>
      <c r="Z1142" s="7">
        <f>IF(AND(V1142,W1142,Y1142&gt;=Constants!$C$3),TRUE,0)</f>
        <v>0</v>
      </c>
    </row>
    <row r="1143" spans="1:26" x14ac:dyDescent="0.2">
      <c r="A1143" t="s">
        <v>95</v>
      </c>
      <c r="B1143" t="s">
        <v>96</v>
      </c>
      <c r="C1143">
        <v>8</v>
      </c>
      <c r="D1143" t="s">
        <v>22</v>
      </c>
      <c r="E1143" t="s">
        <v>97</v>
      </c>
      <c r="F1143" t="s">
        <v>54</v>
      </c>
      <c r="G1143">
        <v>659</v>
      </c>
      <c r="H1143" t="s">
        <v>102</v>
      </c>
      <c r="I1143" t="s">
        <v>774</v>
      </c>
      <c r="J1143">
        <v>16</v>
      </c>
      <c r="K1143">
        <v>10</v>
      </c>
      <c r="L1143">
        <v>2020</v>
      </c>
      <c r="M1143">
        <v>5</v>
      </c>
      <c r="N1143">
        <v>50</v>
      </c>
      <c r="O1143">
        <v>8</v>
      </c>
      <c r="P1143" t="s">
        <v>27</v>
      </c>
      <c r="Q1143" t="s">
        <v>28</v>
      </c>
      <c r="R1143" t="s">
        <v>904</v>
      </c>
      <c r="S1143" t="s">
        <v>2086</v>
      </c>
      <c r="V1143" s="4" t="b">
        <f t="shared" si="72"/>
        <v>0</v>
      </c>
      <c r="W1143" s="6" t="b">
        <f t="shared" si="73"/>
        <v>0</v>
      </c>
      <c r="X1143" s="4">
        <f t="shared" si="74"/>
        <v>0.24305555555555555</v>
      </c>
      <c r="Y1143" s="4" t="str">
        <f t="shared" si="75"/>
        <v xml:space="preserve"> </v>
      </c>
      <c r="Z1143" s="7">
        <f>IF(AND(V1143,W1143,Y1143&gt;=Constants!$C$3),TRUE,0)</f>
        <v>0</v>
      </c>
    </row>
    <row r="1144" spans="1:26" x14ac:dyDescent="0.2">
      <c r="A1144" t="s">
        <v>95</v>
      </c>
      <c r="B1144" t="s">
        <v>96</v>
      </c>
      <c r="C1144">
        <v>8</v>
      </c>
      <c r="D1144" t="s">
        <v>22</v>
      </c>
      <c r="E1144" t="s">
        <v>97</v>
      </c>
      <c r="F1144" t="s">
        <v>54</v>
      </c>
      <c r="G1144">
        <v>660</v>
      </c>
      <c r="H1144" t="s">
        <v>25</v>
      </c>
      <c r="I1144" t="s">
        <v>774</v>
      </c>
      <c r="J1144">
        <v>16</v>
      </c>
      <c r="K1144">
        <v>10</v>
      </c>
      <c r="L1144">
        <v>2020</v>
      </c>
      <c r="M1144">
        <v>6</v>
      </c>
      <c r="N1144">
        <v>39</v>
      </c>
      <c r="O1144">
        <v>8</v>
      </c>
      <c r="P1144" t="s">
        <v>27</v>
      </c>
      <c r="Q1144" t="s">
        <v>28</v>
      </c>
      <c r="R1144" t="s">
        <v>1592</v>
      </c>
      <c r="S1144" t="s">
        <v>2087</v>
      </c>
      <c r="V1144" s="4" t="b">
        <f t="shared" si="72"/>
        <v>0</v>
      </c>
      <c r="W1144" s="6" t="b">
        <f t="shared" si="73"/>
        <v>1</v>
      </c>
      <c r="X1144" s="4">
        <f t="shared" si="74"/>
        <v>0.27708333333333335</v>
      </c>
      <c r="Y1144" s="4">
        <f t="shared" si="75"/>
        <v>3.4027777777777796E-2</v>
      </c>
      <c r="Z1144" s="7">
        <f>IF(AND(V1144,W1144,Y1144&gt;=Constants!$C$3),TRUE,0)</f>
        <v>0</v>
      </c>
    </row>
    <row r="1145" spans="1:26" x14ac:dyDescent="0.2">
      <c r="A1145" t="s">
        <v>95</v>
      </c>
      <c r="B1145" t="s">
        <v>96</v>
      </c>
      <c r="C1145">
        <v>8</v>
      </c>
      <c r="D1145" t="s">
        <v>22</v>
      </c>
      <c r="E1145" t="s">
        <v>97</v>
      </c>
      <c r="F1145" t="s">
        <v>54</v>
      </c>
      <c r="G1145">
        <v>660</v>
      </c>
      <c r="H1145" t="s">
        <v>25</v>
      </c>
      <c r="I1145" t="s">
        <v>26</v>
      </c>
      <c r="J1145">
        <v>16</v>
      </c>
      <c r="K1145">
        <v>10</v>
      </c>
      <c r="L1145">
        <v>2020</v>
      </c>
      <c r="M1145">
        <v>6</v>
      </c>
      <c r="N1145">
        <v>39</v>
      </c>
      <c r="O1145">
        <v>11</v>
      </c>
      <c r="P1145" t="s">
        <v>27</v>
      </c>
      <c r="Q1145" t="s">
        <v>28</v>
      </c>
      <c r="R1145" t="s">
        <v>567</v>
      </c>
      <c r="S1145" t="s">
        <v>568</v>
      </c>
      <c r="V1145" s="4" t="b">
        <f t="shared" si="72"/>
        <v>1</v>
      </c>
      <c r="W1145" s="6" t="b">
        <f t="shared" si="73"/>
        <v>1</v>
      </c>
      <c r="X1145" s="4">
        <f t="shared" si="74"/>
        <v>0.27708333333333335</v>
      </c>
      <c r="Y1145" s="4">
        <f t="shared" si="75"/>
        <v>0</v>
      </c>
      <c r="Z1145" s="7">
        <f>IF(AND(V1145,W1145,Y1145&gt;=Constants!$C$3),TRUE,0)</f>
        <v>0</v>
      </c>
    </row>
    <row r="1146" spans="1:26" x14ac:dyDescent="0.2">
      <c r="A1146" t="s">
        <v>95</v>
      </c>
      <c r="B1146" t="s">
        <v>96</v>
      </c>
      <c r="C1146">
        <v>8</v>
      </c>
      <c r="D1146" t="s">
        <v>22</v>
      </c>
      <c r="E1146" t="s">
        <v>97</v>
      </c>
      <c r="F1146" t="s">
        <v>54</v>
      </c>
      <c r="G1146">
        <v>661</v>
      </c>
      <c r="H1146" t="s">
        <v>25</v>
      </c>
      <c r="I1146" t="s">
        <v>774</v>
      </c>
      <c r="J1146">
        <v>16</v>
      </c>
      <c r="K1146">
        <v>10</v>
      </c>
      <c r="L1146">
        <v>2020</v>
      </c>
      <c r="M1146">
        <v>6</v>
      </c>
      <c r="N1146">
        <v>39</v>
      </c>
      <c r="O1146">
        <v>11</v>
      </c>
      <c r="P1146" t="s">
        <v>27</v>
      </c>
      <c r="Q1146" t="s">
        <v>28</v>
      </c>
      <c r="R1146" t="s">
        <v>567</v>
      </c>
      <c r="S1146" t="s">
        <v>2088</v>
      </c>
      <c r="V1146" s="4" t="b">
        <f t="shared" si="72"/>
        <v>0</v>
      </c>
      <c r="W1146" s="6" t="b">
        <f t="shared" si="73"/>
        <v>1</v>
      </c>
      <c r="X1146" s="4">
        <f t="shared" si="74"/>
        <v>0.27708333333333335</v>
      </c>
      <c r="Y1146" s="4">
        <f t="shared" si="75"/>
        <v>0</v>
      </c>
      <c r="Z1146" s="7">
        <f>IF(AND(V1146,W1146,Y1146&gt;=Constants!$C$3),TRUE,0)</f>
        <v>0</v>
      </c>
    </row>
    <row r="1147" spans="1:26" x14ac:dyDescent="0.2">
      <c r="A1147" t="s">
        <v>95</v>
      </c>
      <c r="B1147" t="s">
        <v>96</v>
      </c>
      <c r="C1147">
        <v>8</v>
      </c>
      <c r="D1147" t="s">
        <v>22</v>
      </c>
      <c r="E1147" t="s">
        <v>97</v>
      </c>
      <c r="F1147" t="s">
        <v>54</v>
      </c>
      <c r="G1147">
        <v>661</v>
      </c>
      <c r="H1147" t="s">
        <v>25</v>
      </c>
      <c r="I1147" t="s">
        <v>26</v>
      </c>
      <c r="J1147">
        <v>16</v>
      </c>
      <c r="K1147">
        <v>10</v>
      </c>
      <c r="L1147">
        <v>2020</v>
      </c>
      <c r="M1147">
        <v>6</v>
      </c>
      <c r="N1147">
        <v>39</v>
      </c>
      <c r="O1147">
        <v>23</v>
      </c>
      <c r="P1147" t="s">
        <v>27</v>
      </c>
      <c r="Q1147" t="s">
        <v>28</v>
      </c>
      <c r="R1147" t="s">
        <v>569</v>
      </c>
      <c r="S1147" t="s">
        <v>570</v>
      </c>
      <c r="V1147" s="4" t="b">
        <f t="shared" si="72"/>
        <v>1</v>
      </c>
      <c r="W1147" s="6" t="b">
        <f t="shared" si="73"/>
        <v>1</v>
      </c>
      <c r="X1147" s="4">
        <f t="shared" si="74"/>
        <v>0.27708333333333335</v>
      </c>
      <c r="Y1147" s="4">
        <f t="shared" si="75"/>
        <v>0</v>
      </c>
      <c r="Z1147" s="7">
        <f>IF(AND(V1147,W1147,Y1147&gt;=Constants!$C$3),TRUE,0)</f>
        <v>0</v>
      </c>
    </row>
    <row r="1148" spans="1:26" x14ac:dyDescent="0.2">
      <c r="A1148" t="s">
        <v>95</v>
      </c>
      <c r="B1148" t="s">
        <v>96</v>
      </c>
      <c r="C1148">
        <v>8</v>
      </c>
      <c r="D1148" t="s">
        <v>22</v>
      </c>
      <c r="E1148" t="s">
        <v>97</v>
      </c>
      <c r="F1148" t="s">
        <v>54</v>
      </c>
      <c r="G1148">
        <v>662</v>
      </c>
      <c r="H1148" t="s">
        <v>25</v>
      </c>
      <c r="I1148" t="s">
        <v>774</v>
      </c>
      <c r="J1148">
        <v>16</v>
      </c>
      <c r="K1148">
        <v>10</v>
      </c>
      <c r="L1148">
        <v>2020</v>
      </c>
      <c r="M1148">
        <v>6</v>
      </c>
      <c r="N1148">
        <v>40</v>
      </c>
      <c r="O1148">
        <v>32</v>
      </c>
      <c r="P1148" t="s">
        <v>27</v>
      </c>
      <c r="Q1148" t="s">
        <v>28</v>
      </c>
      <c r="R1148" t="s">
        <v>2089</v>
      </c>
      <c r="S1148" t="s">
        <v>2090</v>
      </c>
      <c r="V1148" s="4" t="b">
        <f t="shared" si="72"/>
        <v>0</v>
      </c>
      <c r="W1148" s="6" t="b">
        <f t="shared" si="73"/>
        <v>1</v>
      </c>
      <c r="X1148" s="4">
        <f t="shared" si="74"/>
        <v>0.27777777777777779</v>
      </c>
      <c r="Y1148" s="4">
        <f t="shared" si="75"/>
        <v>6.9444444444444198E-4</v>
      </c>
      <c r="Z1148" s="7">
        <f>IF(AND(V1148,W1148,Y1148&gt;=Constants!$C$3),TRUE,0)</f>
        <v>0</v>
      </c>
    </row>
    <row r="1149" spans="1:26" x14ac:dyDescent="0.2">
      <c r="A1149" t="s">
        <v>95</v>
      </c>
      <c r="B1149" t="s">
        <v>96</v>
      </c>
      <c r="C1149">
        <v>8</v>
      </c>
      <c r="D1149" t="s">
        <v>22</v>
      </c>
      <c r="E1149" t="s">
        <v>97</v>
      </c>
      <c r="F1149" t="s">
        <v>54</v>
      </c>
      <c r="G1149">
        <v>662</v>
      </c>
      <c r="H1149" t="s">
        <v>25</v>
      </c>
      <c r="I1149" t="s">
        <v>26</v>
      </c>
      <c r="J1149">
        <v>16</v>
      </c>
      <c r="K1149">
        <v>10</v>
      </c>
      <c r="L1149">
        <v>2020</v>
      </c>
      <c r="M1149">
        <v>6</v>
      </c>
      <c r="N1149">
        <v>44</v>
      </c>
      <c r="O1149">
        <v>3</v>
      </c>
      <c r="P1149" t="s">
        <v>27</v>
      </c>
      <c r="Q1149" t="s">
        <v>36</v>
      </c>
      <c r="R1149" t="s">
        <v>571</v>
      </c>
      <c r="S1149" t="s">
        <v>572</v>
      </c>
      <c r="V1149" s="4" t="b">
        <f t="shared" si="72"/>
        <v>1</v>
      </c>
      <c r="W1149" s="6" t="b">
        <f t="shared" si="73"/>
        <v>1</v>
      </c>
      <c r="X1149" s="4">
        <f t="shared" si="74"/>
        <v>0.28055555555555556</v>
      </c>
      <c r="Y1149" s="4">
        <f t="shared" si="75"/>
        <v>2.7777777777777679E-3</v>
      </c>
      <c r="Z1149" s="7" t="b">
        <f>IF(AND(V1149,W1149,Y1149&gt;=Constants!$C$3),TRUE,0)</f>
        <v>1</v>
      </c>
    </row>
    <row r="1150" spans="1:26" x14ac:dyDescent="0.2">
      <c r="A1150" t="s">
        <v>95</v>
      </c>
      <c r="B1150" t="s">
        <v>96</v>
      </c>
      <c r="C1150">
        <v>8</v>
      </c>
      <c r="D1150" t="s">
        <v>22</v>
      </c>
      <c r="E1150" t="s">
        <v>97</v>
      </c>
      <c r="F1150" t="s">
        <v>54</v>
      </c>
      <c r="G1150">
        <v>662</v>
      </c>
      <c r="H1150" t="s">
        <v>25</v>
      </c>
      <c r="I1150" t="s">
        <v>805</v>
      </c>
      <c r="J1150">
        <v>16</v>
      </c>
      <c r="K1150">
        <v>10</v>
      </c>
      <c r="L1150">
        <v>2020</v>
      </c>
      <c r="M1150">
        <v>6</v>
      </c>
      <c r="N1150">
        <v>43</v>
      </c>
      <c r="O1150">
        <v>37</v>
      </c>
      <c r="P1150" t="s">
        <v>27</v>
      </c>
      <c r="Q1150" t="s">
        <v>36</v>
      </c>
      <c r="R1150" t="s">
        <v>1245</v>
      </c>
      <c r="S1150" t="s">
        <v>2091</v>
      </c>
      <c r="V1150" s="4" t="b">
        <f t="shared" si="72"/>
        <v>1</v>
      </c>
      <c r="W1150" s="6" t="b">
        <f t="shared" si="73"/>
        <v>1</v>
      </c>
      <c r="X1150" s="4">
        <f t="shared" si="74"/>
        <v>0.27986111111111112</v>
      </c>
      <c r="Y1150" s="4">
        <f t="shared" si="75"/>
        <v>6.9444444444444198E-4</v>
      </c>
      <c r="Z1150" s="7" t="b">
        <f>IF(AND(V1150,W1150,Y1150&gt;=Constants!$C$3),TRUE,0)</f>
        <v>1</v>
      </c>
    </row>
    <row r="1151" spans="1:26" x14ac:dyDescent="0.2">
      <c r="A1151" t="s">
        <v>95</v>
      </c>
      <c r="B1151" t="s">
        <v>96</v>
      </c>
      <c r="C1151">
        <v>8</v>
      </c>
      <c r="D1151" t="s">
        <v>22</v>
      </c>
      <c r="E1151" t="s">
        <v>97</v>
      </c>
      <c r="F1151" t="s">
        <v>54</v>
      </c>
      <c r="G1151">
        <v>663</v>
      </c>
      <c r="H1151" t="s">
        <v>25</v>
      </c>
      <c r="I1151" t="s">
        <v>774</v>
      </c>
      <c r="J1151">
        <v>16</v>
      </c>
      <c r="K1151">
        <v>10</v>
      </c>
      <c r="L1151">
        <v>2020</v>
      </c>
      <c r="M1151">
        <v>6</v>
      </c>
      <c r="N1151">
        <v>44</v>
      </c>
      <c r="O1151">
        <v>8</v>
      </c>
      <c r="P1151" t="s">
        <v>27</v>
      </c>
      <c r="Q1151" t="s">
        <v>98</v>
      </c>
      <c r="R1151" t="s">
        <v>1239</v>
      </c>
      <c r="S1151" t="s">
        <v>2092</v>
      </c>
      <c r="V1151" s="4" t="b">
        <f t="shared" si="72"/>
        <v>0</v>
      </c>
      <c r="W1151" s="6" t="b">
        <f t="shared" si="73"/>
        <v>1</v>
      </c>
      <c r="X1151" s="4">
        <f t="shared" si="74"/>
        <v>0.28055555555555556</v>
      </c>
      <c r="Y1151" s="4">
        <f t="shared" si="75"/>
        <v>6.9444444444444198E-4</v>
      </c>
      <c r="Z1151" s="7">
        <f>IF(AND(V1151,W1151,Y1151&gt;=Constants!$C$3),TRUE,0)</f>
        <v>0</v>
      </c>
    </row>
    <row r="1152" spans="1:26" x14ac:dyDescent="0.2">
      <c r="A1152" t="s">
        <v>95</v>
      </c>
      <c r="B1152" t="s">
        <v>96</v>
      </c>
      <c r="C1152">
        <v>8</v>
      </c>
      <c r="D1152" t="s">
        <v>22</v>
      </c>
      <c r="E1152" t="s">
        <v>97</v>
      </c>
      <c r="F1152" t="s">
        <v>54</v>
      </c>
      <c r="G1152">
        <v>663</v>
      </c>
      <c r="H1152" t="s">
        <v>25</v>
      </c>
      <c r="I1152" t="s">
        <v>26</v>
      </c>
      <c r="J1152">
        <v>16</v>
      </c>
      <c r="K1152">
        <v>10</v>
      </c>
      <c r="L1152">
        <v>2020</v>
      </c>
      <c r="M1152">
        <v>6</v>
      </c>
      <c r="N1152">
        <v>43</v>
      </c>
      <c r="O1152">
        <v>8</v>
      </c>
      <c r="P1152" t="s">
        <v>27</v>
      </c>
      <c r="Q1152" t="s">
        <v>28</v>
      </c>
      <c r="R1152" t="s">
        <v>367</v>
      </c>
      <c r="S1152" t="s">
        <v>573</v>
      </c>
      <c r="V1152" s="4" t="b">
        <f t="shared" si="72"/>
        <v>1</v>
      </c>
      <c r="W1152" s="6" t="b">
        <f t="shared" si="73"/>
        <v>1</v>
      </c>
      <c r="X1152" s="4">
        <f t="shared" si="74"/>
        <v>0.27986111111111112</v>
      </c>
      <c r="Y1152" s="4">
        <f t="shared" si="75"/>
        <v>6.9444444444444198E-4</v>
      </c>
      <c r="Z1152" s="7" t="b">
        <f>IF(AND(V1152,W1152,Y1152&gt;=Constants!$C$3),TRUE,0)</f>
        <v>1</v>
      </c>
    </row>
    <row r="1153" spans="1:26" x14ac:dyDescent="0.2">
      <c r="A1153" t="s">
        <v>95</v>
      </c>
      <c r="B1153" t="s">
        <v>96</v>
      </c>
      <c r="C1153">
        <v>8</v>
      </c>
      <c r="D1153" t="s">
        <v>22</v>
      </c>
      <c r="E1153" t="s">
        <v>97</v>
      </c>
      <c r="F1153" t="s">
        <v>54</v>
      </c>
      <c r="G1153">
        <v>664</v>
      </c>
      <c r="H1153" t="s">
        <v>25</v>
      </c>
      <c r="I1153" t="s">
        <v>774</v>
      </c>
      <c r="J1153">
        <v>16</v>
      </c>
      <c r="K1153">
        <v>10</v>
      </c>
      <c r="L1153">
        <v>2020</v>
      </c>
      <c r="M1153">
        <v>6</v>
      </c>
      <c r="N1153">
        <v>58</v>
      </c>
      <c r="O1153">
        <v>23</v>
      </c>
      <c r="P1153" t="s">
        <v>27</v>
      </c>
      <c r="Q1153" t="s">
        <v>98</v>
      </c>
      <c r="R1153" t="s">
        <v>2093</v>
      </c>
      <c r="S1153" t="s">
        <v>2094</v>
      </c>
      <c r="V1153" s="4" t="b">
        <f t="shared" si="72"/>
        <v>0</v>
      </c>
      <c r="W1153" s="6" t="b">
        <f t="shared" si="73"/>
        <v>1</v>
      </c>
      <c r="X1153" s="4">
        <f t="shared" si="74"/>
        <v>0.2902777777777778</v>
      </c>
      <c r="Y1153" s="4">
        <f t="shared" si="75"/>
        <v>1.0416666666666685E-2</v>
      </c>
      <c r="Z1153" s="7">
        <f>IF(AND(V1153,W1153,Y1153&gt;=Constants!$C$3),TRUE,0)</f>
        <v>0</v>
      </c>
    </row>
    <row r="1154" spans="1:26" x14ac:dyDescent="0.2">
      <c r="A1154" t="s">
        <v>95</v>
      </c>
      <c r="B1154" t="s">
        <v>96</v>
      </c>
      <c r="C1154">
        <v>8</v>
      </c>
      <c r="D1154" t="s">
        <v>22</v>
      </c>
      <c r="E1154" t="s">
        <v>97</v>
      </c>
      <c r="F1154" t="s">
        <v>54</v>
      </c>
      <c r="G1154">
        <v>664</v>
      </c>
      <c r="H1154" t="s">
        <v>25</v>
      </c>
      <c r="I1154" t="s">
        <v>26</v>
      </c>
      <c r="J1154">
        <v>16</v>
      </c>
      <c r="K1154">
        <v>10</v>
      </c>
      <c r="L1154">
        <v>2020</v>
      </c>
      <c r="M1154">
        <v>6</v>
      </c>
      <c r="N1154">
        <v>58</v>
      </c>
      <c r="O1154">
        <v>57</v>
      </c>
      <c r="P1154" t="s">
        <v>27</v>
      </c>
      <c r="Q1154" t="s">
        <v>98</v>
      </c>
      <c r="R1154" t="s">
        <v>574</v>
      </c>
      <c r="S1154" t="s">
        <v>575</v>
      </c>
      <c r="V1154" s="4" t="b">
        <f t="shared" si="72"/>
        <v>1</v>
      </c>
      <c r="W1154" s="6" t="b">
        <f t="shared" si="73"/>
        <v>1</v>
      </c>
      <c r="X1154" s="4">
        <f t="shared" si="74"/>
        <v>0.2902777777777778</v>
      </c>
      <c r="Y1154" s="4">
        <f t="shared" si="75"/>
        <v>0</v>
      </c>
      <c r="Z1154" s="7">
        <f>IF(AND(V1154,W1154,Y1154&gt;=Constants!$C$3),TRUE,0)</f>
        <v>0</v>
      </c>
    </row>
    <row r="1155" spans="1:26" x14ac:dyDescent="0.2">
      <c r="A1155" t="s">
        <v>95</v>
      </c>
      <c r="B1155" t="s">
        <v>96</v>
      </c>
      <c r="C1155">
        <v>8</v>
      </c>
      <c r="D1155" t="s">
        <v>22</v>
      </c>
      <c r="E1155" t="s">
        <v>97</v>
      </c>
      <c r="F1155" t="s">
        <v>54</v>
      </c>
      <c r="G1155">
        <v>665</v>
      </c>
      <c r="H1155" t="s">
        <v>25</v>
      </c>
      <c r="I1155" t="s">
        <v>26</v>
      </c>
      <c r="J1155">
        <v>16</v>
      </c>
      <c r="K1155">
        <v>10</v>
      </c>
      <c r="L1155">
        <v>2020</v>
      </c>
      <c r="M1155">
        <v>13</v>
      </c>
      <c r="N1155">
        <v>32</v>
      </c>
      <c r="O1155">
        <v>11</v>
      </c>
      <c r="P1155" t="s">
        <v>27</v>
      </c>
      <c r="Q1155" t="s">
        <v>28</v>
      </c>
      <c r="R1155" t="s">
        <v>576</v>
      </c>
      <c r="S1155" t="s">
        <v>577</v>
      </c>
      <c r="V1155" s="4" t="b">
        <f t="shared" si="72"/>
        <v>0</v>
      </c>
      <c r="W1155" s="6" t="b">
        <f t="shared" si="73"/>
        <v>1</v>
      </c>
      <c r="X1155" s="4">
        <f t="shared" si="74"/>
        <v>0.56388888888888888</v>
      </c>
      <c r="Y1155" s="4">
        <f t="shared" si="75"/>
        <v>0.27361111111111108</v>
      </c>
      <c r="Z1155" s="7">
        <f>IF(AND(V1155,W1155,Y1155&gt;=Constants!$C$3),TRUE,0)</f>
        <v>0</v>
      </c>
    </row>
    <row r="1156" spans="1:26" x14ac:dyDescent="0.2">
      <c r="A1156" t="s">
        <v>95</v>
      </c>
      <c r="B1156" t="s">
        <v>96</v>
      </c>
      <c r="C1156">
        <v>8</v>
      </c>
      <c r="D1156" t="s">
        <v>22</v>
      </c>
      <c r="E1156" t="s">
        <v>97</v>
      </c>
      <c r="F1156" t="s">
        <v>54</v>
      </c>
      <c r="G1156">
        <v>666</v>
      </c>
      <c r="H1156" t="s">
        <v>25</v>
      </c>
      <c r="I1156" t="s">
        <v>774</v>
      </c>
      <c r="J1156">
        <v>16</v>
      </c>
      <c r="K1156">
        <v>10</v>
      </c>
      <c r="L1156">
        <v>2020</v>
      </c>
      <c r="M1156">
        <v>15</v>
      </c>
      <c r="N1156">
        <v>11</v>
      </c>
      <c r="O1156">
        <v>7</v>
      </c>
      <c r="P1156" t="s">
        <v>28</v>
      </c>
      <c r="Q1156" t="s">
        <v>28</v>
      </c>
      <c r="R1156" t="s">
        <v>1263</v>
      </c>
      <c r="S1156" t="s">
        <v>2095</v>
      </c>
      <c r="V1156" s="4" t="b">
        <f t="shared" si="72"/>
        <v>0</v>
      </c>
      <c r="W1156" s="6" t="b">
        <f t="shared" si="73"/>
        <v>1</v>
      </c>
      <c r="X1156" s="4">
        <f t="shared" si="74"/>
        <v>0.63263888888888886</v>
      </c>
      <c r="Y1156" s="4">
        <f t="shared" si="75"/>
        <v>6.8749999999999978E-2</v>
      </c>
      <c r="Z1156" s="7">
        <f>IF(AND(V1156,W1156,Y1156&gt;=Constants!$C$3),TRUE,0)</f>
        <v>0</v>
      </c>
    </row>
    <row r="1157" spans="1:26" x14ac:dyDescent="0.2">
      <c r="A1157" t="s">
        <v>95</v>
      </c>
      <c r="B1157" t="s">
        <v>96</v>
      </c>
      <c r="C1157">
        <v>8</v>
      </c>
      <c r="D1157" t="s">
        <v>22</v>
      </c>
      <c r="E1157" t="s">
        <v>97</v>
      </c>
      <c r="F1157" t="s">
        <v>54</v>
      </c>
      <c r="G1157">
        <v>667</v>
      </c>
      <c r="H1157" t="s">
        <v>25</v>
      </c>
      <c r="I1157" t="s">
        <v>26</v>
      </c>
      <c r="J1157">
        <v>16</v>
      </c>
      <c r="K1157">
        <v>10</v>
      </c>
      <c r="L1157">
        <v>2020</v>
      </c>
      <c r="M1157">
        <v>15</v>
      </c>
      <c r="N1157">
        <v>19</v>
      </c>
      <c r="O1157">
        <v>13</v>
      </c>
      <c r="P1157" t="s">
        <v>27</v>
      </c>
      <c r="Q1157" t="s">
        <v>126</v>
      </c>
      <c r="R1157" t="s">
        <v>483</v>
      </c>
      <c r="S1157" t="s">
        <v>578</v>
      </c>
      <c r="V1157" s="4" t="b">
        <f t="shared" si="72"/>
        <v>0</v>
      </c>
      <c r="W1157" s="6" t="b">
        <f t="shared" si="73"/>
        <v>1</v>
      </c>
      <c r="X1157" s="4">
        <f t="shared" si="74"/>
        <v>0.6381944444444444</v>
      </c>
      <c r="Y1157" s="4">
        <f t="shared" si="75"/>
        <v>5.5555555555555358E-3</v>
      </c>
      <c r="Z1157" s="7">
        <f>IF(AND(V1157,W1157,Y1157&gt;=Constants!$C$3),TRUE,0)</f>
        <v>0</v>
      </c>
    </row>
    <row r="1158" spans="1:26" x14ac:dyDescent="0.2">
      <c r="A1158" t="s">
        <v>95</v>
      </c>
      <c r="B1158" t="s">
        <v>96</v>
      </c>
      <c r="C1158">
        <v>8</v>
      </c>
      <c r="D1158" t="s">
        <v>22</v>
      </c>
      <c r="E1158" t="s">
        <v>97</v>
      </c>
      <c r="F1158" t="s">
        <v>54</v>
      </c>
      <c r="G1158">
        <v>668</v>
      </c>
      <c r="H1158" t="s">
        <v>25</v>
      </c>
      <c r="I1158" t="s">
        <v>26</v>
      </c>
      <c r="J1158">
        <v>16</v>
      </c>
      <c r="K1158">
        <v>10</v>
      </c>
      <c r="L1158">
        <v>2020</v>
      </c>
      <c r="M1158">
        <v>15</v>
      </c>
      <c r="N1158">
        <v>19</v>
      </c>
      <c r="O1158">
        <v>13</v>
      </c>
      <c r="P1158" t="s">
        <v>129</v>
      </c>
      <c r="Q1158" t="s">
        <v>28</v>
      </c>
      <c r="R1158" t="s">
        <v>483</v>
      </c>
      <c r="S1158" t="s">
        <v>579</v>
      </c>
      <c r="V1158" s="4" t="b">
        <f t="shared" si="72"/>
        <v>0</v>
      </c>
      <c r="W1158" s="6" t="b">
        <f t="shared" si="73"/>
        <v>1</v>
      </c>
      <c r="X1158" s="4">
        <f t="shared" si="74"/>
        <v>0.6381944444444444</v>
      </c>
      <c r="Y1158" s="4">
        <f t="shared" si="75"/>
        <v>0</v>
      </c>
      <c r="Z1158" s="7">
        <f>IF(AND(V1158,W1158,Y1158&gt;=Constants!$C$3),TRUE,0)</f>
        <v>0</v>
      </c>
    </row>
    <row r="1159" spans="1:26" x14ac:dyDescent="0.2">
      <c r="A1159" t="s">
        <v>95</v>
      </c>
      <c r="B1159" t="s">
        <v>96</v>
      </c>
      <c r="C1159">
        <v>8</v>
      </c>
      <c r="D1159" t="s">
        <v>22</v>
      </c>
      <c r="E1159" t="s">
        <v>97</v>
      </c>
      <c r="F1159" t="s">
        <v>54</v>
      </c>
      <c r="G1159">
        <v>669</v>
      </c>
      <c r="H1159" t="s">
        <v>25</v>
      </c>
      <c r="I1159" t="s">
        <v>774</v>
      </c>
      <c r="J1159">
        <v>16</v>
      </c>
      <c r="K1159">
        <v>10</v>
      </c>
      <c r="L1159">
        <v>2020</v>
      </c>
      <c r="M1159">
        <v>15</v>
      </c>
      <c r="N1159">
        <v>37</v>
      </c>
      <c r="O1159">
        <v>56</v>
      </c>
      <c r="P1159" t="s">
        <v>27</v>
      </c>
      <c r="Q1159" t="s">
        <v>28</v>
      </c>
      <c r="R1159" t="s">
        <v>485</v>
      </c>
      <c r="S1159" t="s">
        <v>2096</v>
      </c>
      <c r="V1159" s="4" t="b">
        <f t="shared" si="72"/>
        <v>0</v>
      </c>
      <c r="W1159" s="6" t="b">
        <f t="shared" si="73"/>
        <v>1</v>
      </c>
      <c r="X1159" s="4">
        <f t="shared" si="74"/>
        <v>0.65069444444444446</v>
      </c>
      <c r="Y1159" s="4">
        <f t="shared" si="75"/>
        <v>1.2500000000000067E-2</v>
      </c>
      <c r="Z1159" s="7">
        <f>IF(AND(V1159,W1159,Y1159&gt;=Constants!$C$3),TRUE,0)</f>
        <v>0</v>
      </c>
    </row>
    <row r="1160" spans="1:26" x14ac:dyDescent="0.2">
      <c r="A1160" t="s">
        <v>95</v>
      </c>
      <c r="B1160" t="s">
        <v>96</v>
      </c>
      <c r="C1160">
        <v>8</v>
      </c>
      <c r="D1160" t="s">
        <v>22</v>
      </c>
      <c r="E1160" t="s">
        <v>97</v>
      </c>
      <c r="F1160" t="s">
        <v>54</v>
      </c>
      <c r="G1160">
        <v>670</v>
      </c>
      <c r="H1160" t="s">
        <v>25</v>
      </c>
      <c r="I1160" t="s">
        <v>774</v>
      </c>
      <c r="J1160">
        <v>16</v>
      </c>
      <c r="K1160">
        <v>10</v>
      </c>
      <c r="L1160">
        <v>2020</v>
      </c>
      <c r="M1160">
        <v>15</v>
      </c>
      <c r="N1160">
        <v>38</v>
      </c>
      <c r="O1160">
        <v>20</v>
      </c>
      <c r="P1160" t="s">
        <v>27</v>
      </c>
      <c r="Q1160" t="s">
        <v>28</v>
      </c>
      <c r="R1160" t="s">
        <v>2097</v>
      </c>
      <c r="S1160" t="s">
        <v>2098</v>
      </c>
      <c r="V1160" s="4" t="b">
        <f t="shared" si="72"/>
        <v>0</v>
      </c>
      <c r="W1160" s="6" t="b">
        <f t="shared" si="73"/>
        <v>1</v>
      </c>
      <c r="X1160" s="4">
        <f t="shared" si="74"/>
        <v>0.65138888888888891</v>
      </c>
      <c r="Y1160" s="4">
        <f t="shared" si="75"/>
        <v>6.9444444444444198E-4</v>
      </c>
      <c r="Z1160" s="7">
        <f>IF(AND(V1160,W1160,Y1160&gt;=Constants!$C$3),TRUE,0)</f>
        <v>0</v>
      </c>
    </row>
    <row r="1161" spans="1:26" x14ac:dyDescent="0.2">
      <c r="A1161" t="s">
        <v>95</v>
      </c>
      <c r="B1161" t="s">
        <v>96</v>
      </c>
      <c r="C1161">
        <v>8</v>
      </c>
      <c r="D1161" t="s">
        <v>22</v>
      </c>
      <c r="E1161" t="s">
        <v>97</v>
      </c>
      <c r="F1161" t="s">
        <v>54</v>
      </c>
      <c r="G1161">
        <v>670</v>
      </c>
      <c r="H1161" t="s">
        <v>25</v>
      </c>
      <c r="I1161" t="s">
        <v>26</v>
      </c>
      <c r="J1161">
        <v>16</v>
      </c>
      <c r="K1161">
        <v>10</v>
      </c>
      <c r="L1161">
        <v>2020</v>
      </c>
      <c r="M1161">
        <v>15</v>
      </c>
      <c r="N1161">
        <v>37</v>
      </c>
      <c r="O1161">
        <v>56</v>
      </c>
      <c r="P1161" t="s">
        <v>27</v>
      </c>
      <c r="Q1161" t="s">
        <v>28</v>
      </c>
      <c r="R1161" t="s">
        <v>485</v>
      </c>
      <c r="S1161" t="s">
        <v>580</v>
      </c>
      <c r="V1161" s="4" t="b">
        <f t="shared" si="72"/>
        <v>1</v>
      </c>
      <c r="W1161" s="6" t="b">
        <f t="shared" si="73"/>
        <v>1</v>
      </c>
      <c r="X1161" s="4">
        <f t="shared" si="74"/>
        <v>0.65069444444444446</v>
      </c>
      <c r="Y1161" s="4">
        <f t="shared" si="75"/>
        <v>6.9444444444444198E-4</v>
      </c>
      <c r="Z1161" s="7" t="b">
        <f>IF(AND(V1161,W1161,Y1161&gt;=Constants!$C$3),TRUE,0)</f>
        <v>1</v>
      </c>
    </row>
    <row r="1162" spans="1:26" x14ac:dyDescent="0.2">
      <c r="A1162" t="s">
        <v>95</v>
      </c>
      <c r="B1162" t="s">
        <v>96</v>
      </c>
      <c r="C1162">
        <v>8</v>
      </c>
      <c r="D1162" t="s">
        <v>22</v>
      </c>
      <c r="E1162" t="s">
        <v>97</v>
      </c>
      <c r="F1162" t="s">
        <v>54</v>
      </c>
      <c r="G1162">
        <v>671</v>
      </c>
      <c r="H1162" t="s">
        <v>25</v>
      </c>
      <c r="I1162" t="s">
        <v>774</v>
      </c>
      <c r="J1162">
        <v>16</v>
      </c>
      <c r="K1162">
        <v>10</v>
      </c>
      <c r="L1162">
        <v>2020</v>
      </c>
      <c r="M1162">
        <v>15</v>
      </c>
      <c r="N1162">
        <v>38</v>
      </c>
      <c r="O1162">
        <v>20</v>
      </c>
      <c r="P1162" t="s">
        <v>112</v>
      </c>
      <c r="Q1162" t="s">
        <v>28</v>
      </c>
      <c r="R1162" t="s">
        <v>2097</v>
      </c>
      <c r="S1162" t="s">
        <v>2099</v>
      </c>
      <c r="V1162" s="4" t="b">
        <f t="shared" si="72"/>
        <v>0</v>
      </c>
      <c r="W1162" s="6" t="b">
        <f t="shared" si="73"/>
        <v>1</v>
      </c>
      <c r="X1162" s="4">
        <f t="shared" si="74"/>
        <v>0.65138888888888891</v>
      </c>
      <c r="Y1162" s="4">
        <f t="shared" si="75"/>
        <v>6.9444444444444198E-4</v>
      </c>
      <c r="Z1162" s="7">
        <f>IF(AND(V1162,W1162,Y1162&gt;=Constants!$C$3),TRUE,0)</f>
        <v>0</v>
      </c>
    </row>
    <row r="1163" spans="1:26" x14ac:dyDescent="0.2">
      <c r="A1163" t="s">
        <v>95</v>
      </c>
      <c r="B1163" t="s">
        <v>96</v>
      </c>
      <c r="C1163">
        <v>8</v>
      </c>
      <c r="D1163" t="s">
        <v>22</v>
      </c>
      <c r="E1163" t="s">
        <v>97</v>
      </c>
      <c r="F1163" t="s">
        <v>54</v>
      </c>
      <c r="G1163">
        <v>671</v>
      </c>
      <c r="H1163" t="s">
        <v>25</v>
      </c>
      <c r="I1163" t="s">
        <v>26</v>
      </c>
      <c r="J1163">
        <v>16</v>
      </c>
      <c r="K1163">
        <v>10</v>
      </c>
      <c r="L1163">
        <v>2020</v>
      </c>
      <c r="M1163">
        <v>15</v>
      </c>
      <c r="N1163">
        <v>38</v>
      </c>
      <c r="O1163">
        <v>17</v>
      </c>
      <c r="P1163" t="s">
        <v>112</v>
      </c>
      <c r="Q1163" t="s">
        <v>28</v>
      </c>
      <c r="R1163" t="s">
        <v>581</v>
      </c>
      <c r="S1163" t="s">
        <v>582</v>
      </c>
      <c r="V1163" s="4" t="b">
        <f t="shared" si="72"/>
        <v>1</v>
      </c>
      <c r="W1163" s="6" t="b">
        <f t="shared" si="73"/>
        <v>1</v>
      </c>
      <c r="X1163" s="4">
        <f t="shared" si="74"/>
        <v>0.65138888888888891</v>
      </c>
      <c r="Y1163" s="4">
        <f t="shared" si="75"/>
        <v>0</v>
      </c>
      <c r="Z1163" s="7">
        <f>IF(AND(V1163,W1163,Y1163&gt;=Constants!$C$3),TRUE,0)</f>
        <v>0</v>
      </c>
    </row>
    <row r="1164" spans="1:26" x14ac:dyDescent="0.2">
      <c r="A1164" t="s">
        <v>95</v>
      </c>
      <c r="B1164" t="s">
        <v>96</v>
      </c>
      <c r="C1164">
        <v>8</v>
      </c>
      <c r="D1164" t="s">
        <v>22</v>
      </c>
      <c r="E1164" t="s">
        <v>97</v>
      </c>
      <c r="F1164" t="s">
        <v>54</v>
      </c>
      <c r="G1164">
        <v>672</v>
      </c>
      <c r="H1164" t="s">
        <v>25</v>
      </c>
      <c r="I1164" t="s">
        <v>774</v>
      </c>
      <c r="J1164">
        <v>16</v>
      </c>
      <c r="K1164">
        <v>10</v>
      </c>
      <c r="L1164">
        <v>2020</v>
      </c>
      <c r="M1164">
        <v>15</v>
      </c>
      <c r="N1164">
        <v>38</v>
      </c>
      <c r="O1164">
        <v>23</v>
      </c>
      <c r="P1164" t="s">
        <v>27</v>
      </c>
      <c r="Q1164" t="s">
        <v>28</v>
      </c>
      <c r="R1164" t="s">
        <v>584</v>
      </c>
      <c r="S1164" t="s">
        <v>2100</v>
      </c>
      <c r="V1164" s="4" t="b">
        <f t="shared" si="72"/>
        <v>0</v>
      </c>
      <c r="W1164" s="6" t="b">
        <f t="shared" si="73"/>
        <v>1</v>
      </c>
      <c r="X1164" s="4">
        <f t="shared" si="74"/>
        <v>0.65138888888888891</v>
      </c>
      <c r="Y1164" s="4">
        <f t="shared" si="75"/>
        <v>0</v>
      </c>
      <c r="Z1164" s="7">
        <f>IF(AND(V1164,W1164,Y1164&gt;=Constants!$C$3),TRUE,0)</f>
        <v>0</v>
      </c>
    </row>
    <row r="1165" spans="1:26" x14ac:dyDescent="0.2">
      <c r="A1165" t="s">
        <v>95</v>
      </c>
      <c r="B1165" t="s">
        <v>96</v>
      </c>
      <c r="C1165">
        <v>8</v>
      </c>
      <c r="D1165" t="s">
        <v>22</v>
      </c>
      <c r="E1165" t="s">
        <v>97</v>
      </c>
      <c r="F1165" t="s">
        <v>54</v>
      </c>
      <c r="G1165">
        <v>672</v>
      </c>
      <c r="H1165" t="s">
        <v>25</v>
      </c>
      <c r="I1165" t="s">
        <v>26</v>
      </c>
      <c r="J1165">
        <v>16</v>
      </c>
      <c r="K1165">
        <v>10</v>
      </c>
      <c r="L1165">
        <v>2020</v>
      </c>
      <c r="M1165">
        <v>15</v>
      </c>
      <c r="N1165">
        <v>38</v>
      </c>
      <c r="O1165">
        <v>17</v>
      </c>
      <c r="P1165" t="s">
        <v>27</v>
      </c>
      <c r="Q1165" t="s">
        <v>28</v>
      </c>
      <c r="R1165" t="s">
        <v>581</v>
      </c>
      <c r="S1165" t="s">
        <v>583</v>
      </c>
      <c r="V1165" s="4" t="b">
        <f t="shared" si="72"/>
        <v>1</v>
      </c>
      <c r="W1165" s="6" t="b">
        <f t="shared" si="73"/>
        <v>1</v>
      </c>
      <c r="X1165" s="4">
        <f t="shared" si="74"/>
        <v>0.65138888888888891</v>
      </c>
      <c r="Y1165" s="4">
        <f t="shared" si="75"/>
        <v>0</v>
      </c>
      <c r="Z1165" s="7">
        <f>IF(AND(V1165,W1165,Y1165&gt;=Constants!$C$3),TRUE,0)</f>
        <v>0</v>
      </c>
    </row>
    <row r="1166" spans="1:26" x14ac:dyDescent="0.2">
      <c r="A1166" t="s">
        <v>95</v>
      </c>
      <c r="B1166" t="s">
        <v>96</v>
      </c>
      <c r="C1166">
        <v>8</v>
      </c>
      <c r="D1166" t="s">
        <v>22</v>
      </c>
      <c r="E1166" t="s">
        <v>97</v>
      </c>
      <c r="F1166" t="s">
        <v>54</v>
      </c>
      <c r="G1166">
        <v>673</v>
      </c>
      <c r="H1166" t="s">
        <v>25</v>
      </c>
      <c r="I1166" t="s">
        <v>26</v>
      </c>
      <c r="J1166">
        <v>16</v>
      </c>
      <c r="K1166">
        <v>10</v>
      </c>
      <c r="L1166">
        <v>2020</v>
      </c>
      <c r="M1166">
        <v>15</v>
      </c>
      <c r="N1166">
        <v>38</v>
      </c>
      <c r="O1166">
        <v>23</v>
      </c>
      <c r="P1166" t="s">
        <v>27</v>
      </c>
      <c r="Q1166" t="s">
        <v>126</v>
      </c>
      <c r="R1166" t="s">
        <v>584</v>
      </c>
      <c r="S1166" t="s">
        <v>585</v>
      </c>
      <c r="V1166" s="4" t="b">
        <f t="shared" si="72"/>
        <v>0</v>
      </c>
      <c r="W1166" s="6" t="b">
        <f t="shared" si="73"/>
        <v>1</v>
      </c>
      <c r="X1166" s="4">
        <f t="shared" si="74"/>
        <v>0.65138888888888891</v>
      </c>
      <c r="Y1166" s="4">
        <f t="shared" si="75"/>
        <v>0</v>
      </c>
      <c r="Z1166" s="7">
        <f>IF(AND(V1166,W1166,Y1166&gt;=Constants!$C$3),TRUE,0)</f>
        <v>0</v>
      </c>
    </row>
    <row r="1167" spans="1:26" x14ac:dyDescent="0.2">
      <c r="A1167" t="s">
        <v>95</v>
      </c>
      <c r="B1167" t="s">
        <v>96</v>
      </c>
      <c r="C1167">
        <v>8</v>
      </c>
      <c r="D1167" t="s">
        <v>22</v>
      </c>
      <c r="E1167" t="s">
        <v>97</v>
      </c>
      <c r="F1167" t="s">
        <v>54</v>
      </c>
      <c r="G1167">
        <v>674</v>
      </c>
      <c r="H1167" t="s">
        <v>25</v>
      </c>
      <c r="I1167" t="s">
        <v>26</v>
      </c>
      <c r="J1167">
        <v>16</v>
      </c>
      <c r="K1167">
        <v>10</v>
      </c>
      <c r="L1167">
        <v>2020</v>
      </c>
      <c r="M1167">
        <v>15</v>
      </c>
      <c r="N1167">
        <v>38</v>
      </c>
      <c r="O1167">
        <v>23</v>
      </c>
      <c r="P1167" t="s">
        <v>129</v>
      </c>
      <c r="Q1167" t="s">
        <v>28</v>
      </c>
      <c r="R1167" t="s">
        <v>584</v>
      </c>
      <c r="S1167" t="s">
        <v>586</v>
      </c>
      <c r="V1167" s="4" t="b">
        <f t="shared" si="72"/>
        <v>0</v>
      </c>
      <c r="W1167" s="6" t="b">
        <f t="shared" si="73"/>
        <v>1</v>
      </c>
      <c r="X1167" s="4">
        <f t="shared" si="74"/>
        <v>0.65138888888888891</v>
      </c>
      <c r="Y1167" s="4">
        <f t="shared" si="75"/>
        <v>0</v>
      </c>
      <c r="Z1167" s="7">
        <f>IF(AND(V1167,W1167,Y1167&gt;=Constants!$C$3),TRUE,0)</f>
        <v>0</v>
      </c>
    </row>
    <row r="1168" spans="1:26" x14ac:dyDescent="0.2">
      <c r="A1168" t="s">
        <v>95</v>
      </c>
      <c r="B1168" t="s">
        <v>96</v>
      </c>
      <c r="C1168">
        <v>8</v>
      </c>
      <c r="D1168" t="s">
        <v>22</v>
      </c>
      <c r="E1168" t="s">
        <v>97</v>
      </c>
      <c r="F1168" t="s">
        <v>54</v>
      </c>
      <c r="G1168">
        <v>675</v>
      </c>
      <c r="H1168" t="s">
        <v>25</v>
      </c>
      <c r="I1168" t="s">
        <v>774</v>
      </c>
      <c r="J1168">
        <v>16</v>
      </c>
      <c r="K1168">
        <v>10</v>
      </c>
      <c r="L1168">
        <v>2020</v>
      </c>
      <c r="M1168">
        <v>15</v>
      </c>
      <c r="N1168">
        <v>38</v>
      </c>
      <c r="O1168">
        <v>31</v>
      </c>
      <c r="P1168" t="s">
        <v>27</v>
      </c>
      <c r="Q1168" t="s">
        <v>28</v>
      </c>
      <c r="R1168" t="s">
        <v>1269</v>
      </c>
      <c r="S1168" t="s">
        <v>2101</v>
      </c>
      <c r="V1168" s="4" t="b">
        <f t="shared" si="72"/>
        <v>0</v>
      </c>
      <c r="W1168" s="6" t="b">
        <f t="shared" si="73"/>
        <v>1</v>
      </c>
      <c r="X1168" s="4">
        <f t="shared" si="74"/>
        <v>0.65138888888888891</v>
      </c>
      <c r="Y1168" s="4">
        <f t="shared" si="75"/>
        <v>0</v>
      </c>
      <c r="Z1168" s="7">
        <f>IF(AND(V1168,W1168,Y1168&gt;=Constants!$C$3),TRUE,0)</f>
        <v>0</v>
      </c>
    </row>
    <row r="1169" spans="1:26" x14ac:dyDescent="0.2">
      <c r="A1169" t="s">
        <v>95</v>
      </c>
      <c r="B1169" t="s">
        <v>96</v>
      </c>
      <c r="C1169">
        <v>8</v>
      </c>
      <c r="D1169" t="s">
        <v>22</v>
      </c>
      <c r="E1169" t="s">
        <v>97</v>
      </c>
      <c r="F1169" t="s">
        <v>54</v>
      </c>
      <c r="G1169">
        <v>675</v>
      </c>
      <c r="H1169" t="s">
        <v>25</v>
      </c>
      <c r="I1169" t="s">
        <v>26</v>
      </c>
      <c r="J1169">
        <v>16</v>
      </c>
      <c r="K1169">
        <v>10</v>
      </c>
      <c r="L1169">
        <v>2020</v>
      </c>
      <c r="M1169">
        <v>15</v>
      </c>
      <c r="N1169">
        <v>38</v>
      </c>
      <c r="O1169">
        <v>29</v>
      </c>
      <c r="P1169" t="s">
        <v>27</v>
      </c>
      <c r="Q1169" t="s">
        <v>28</v>
      </c>
      <c r="R1169" t="s">
        <v>587</v>
      </c>
      <c r="S1169" t="s">
        <v>588</v>
      </c>
      <c r="V1169" s="4" t="b">
        <f t="shared" si="72"/>
        <v>1</v>
      </c>
      <c r="W1169" s="6" t="b">
        <f t="shared" si="73"/>
        <v>1</v>
      </c>
      <c r="X1169" s="4">
        <f t="shared" si="74"/>
        <v>0.65138888888888891</v>
      </c>
      <c r="Y1169" s="4">
        <f t="shared" si="75"/>
        <v>0</v>
      </c>
      <c r="Z1169" s="7">
        <f>IF(AND(V1169,W1169,Y1169&gt;=Constants!$C$3),TRUE,0)</f>
        <v>0</v>
      </c>
    </row>
    <row r="1170" spans="1:26" x14ac:dyDescent="0.2">
      <c r="A1170" t="s">
        <v>95</v>
      </c>
      <c r="B1170" t="s">
        <v>96</v>
      </c>
      <c r="C1170">
        <v>8</v>
      </c>
      <c r="D1170" t="s">
        <v>22</v>
      </c>
      <c r="E1170" t="s">
        <v>97</v>
      </c>
      <c r="F1170" t="s">
        <v>54</v>
      </c>
      <c r="G1170">
        <v>676</v>
      </c>
      <c r="H1170" t="s">
        <v>25</v>
      </c>
      <c r="I1170" t="s">
        <v>26</v>
      </c>
      <c r="J1170">
        <v>16</v>
      </c>
      <c r="K1170">
        <v>10</v>
      </c>
      <c r="L1170">
        <v>2020</v>
      </c>
      <c r="M1170">
        <v>16</v>
      </c>
      <c r="N1170">
        <v>4</v>
      </c>
      <c r="O1170">
        <v>28</v>
      </c>
      <c r="P1170" t="s">
        <v>27</v>
      </c>
      <c r="Q1170" t="s">
        <v>28</v>
      </c>
      <c r="R1170" t="s">
        <v>589</v>
      </c>
      <c r="S1170" t="s">
        <v>590</v>
      </c>
      <c r="V1170" s="4" t="b">
        <f t="shared" si="72"/>
        <v>0</v>
      </c>
      <c r="W1170" s="6" t="b">
        <f t="shared" si="73"/>
        <v>1</v>
      </c>
      <c r="X1170" s="4">
        <f t="shared" si="74"/>
        <v>0.6694444444444444</v>
      </c>
      <c r="Y1170" s="4">
        <f t="shared" si="75"/>
        <v>1.8055555555555491E-2</v>
      </c>
      <c r="Z1170" s="7">
        <f>IF(AND(V1170,W1170,Y1170&gt;=Constants!$C$3),TRUE,0)</f>
        <v>0</v>
      </c>
    </row>
    <row r="1171" spans="1:26" x14ac:dyDescent="0.2">
      <c r="A1171" t="s">
        <v>95</v>
      </c>
      <c r="B1171" t="s">
        <v>96</v>
      </c>
      <c r="C1171">
        <v>8</v>
      </c>
      <c r="D1171" t="s">
        <v>22</v>
      </c>
      <c r="E1171" t="s">
        <v>97</v>
      </c>
      <c r="F1171" t="s">
        <v>54</v>
      </c>
      <c r="G1171">
        <v>677</v>
      </c>
      <c r="H1171" t="s">
        <v>25</v>
      </c>
      <c r="I1171" t="s">
        <v>26</v>
      </c>
      <c r="J1171">
        <v>16</v>
      </c>
      <c r="K1171">
        <v>10</v>
      </c>
      <c r="L1171">
        <v>2020</v>
      </c>
      <c r="M1171">
        <v>16</v>
      </c>
      <c r="N1171">
        <v>6</v>
      </c>
      <c r="O1171">
        <v>49</v>
      </c>
      <c r="P1171" t="s">
        <v>27</v>
      </c>
      <c r="Q1171" t="s">
        <v>98</v>
      </c>
      <c r="R1171" t="s">
        <v>591</v>
      </c>
      <c r="S1171" t="s">
        <v>592</v>
      </c>
      <c r="V1171" s="4" t="b">
        <f t="shared" si="72"/>
        <v>0</v>
      </c>
      <c r="W1171" s="6" t="b">
        <f t="shared" si="73"/>
        <v>1</v>
      </c>
      <c r="X1171" s="4">
        <f t="shared" si="74"/>
        <v>0.67083333333333339</v>
      </c>
      <c r="Y1171" s="4">
        <f t="shared" si="75"/>
        <v>1.388888888888995E-3</v>
      </c>
      <c r="Z1171" s="7">
        <f>IF(AND(V1171,W1171,Y1171&gt;=Constants!$C$3),TRUE,0)</f>
        <v>0</v>
      </c>
    </row>
    <row r="1172" spans="1:26" x14ac:dyDescent="0.2">
      <c r="A1172" t="s">
        <v>95</v>
      </c>
      <c r="B1172" t="s">
        <v>96</v>
      </c>
      <c r="C1172">
        <v>8</v>
      </c>
      <c r="D1172" t="s">
        <v>22</v>
      </c>
      <c r="E1172" t="s">
        <v>97</v>
      </c>
      <c r="F1172" t="s">
        <v>54</v>
      </c>
      <c r="G1172">
        <v>678</v>
      </c>
      <c r="H1172" t="s">
        <v>25</v>
      </c>
      <c r="I1172" t="s">
        <v>774</v>
      </c>
      <c r="J1172">
        <v>16</v>
      </c>
      <c r="K1172">
        <v>10</v>
      </c>
      <c r="L1172">
        <v>2020</v>
      </c>
      <c r="M1172">
        <v>16</v>
      </c>
      <c r="N1172">
        <v>9</v>
      </c>
      <c r="O1172">
        <v>13</v>
      </c>
      <c r="P1172" t="s">
        <v>27</v>
      </c>
      <c r="Q1172" t="s">
        <v>126</v>
      </c>
      <c r="R1172" t="s">
        <v>2102</v>
      </c>
      <c r="S1172" t="s">
        <v>2103</v>
      </c>
      <c r="V1172" s="4" t="b">
        <f t="shared" ref="V1172:V1235" si="76">NOT(ISERROR(MATCH(G1172,G1171,0)))</f>
        <v>0</v>
      </c>
      <c r="W1172" s="6" t="b">
        <f t="shared" ref="W1172:W1235" si="77">IF(DATE(L1172,K1172,J1172)-DATE(L1171,K1171,J1171)&lt;&gt;0,FALSE,TRUE)</f>
        <v>1</v>
      </c>
      <c r="X1172" s="4">
        <f t="shared" ref="X1172:X1235" si="78">TIMEVALUE(CONCATENATE(M1172,":",N1172))</f>
        <v>0.67291666666666661</v>
      </c>
      <c r="Y1172" s="4">
        <f t="shared" ref="Y1172:Y1235" si="79">IF(ISERROR((X1172-X1171))," ", IF(W1172,ABS(X1172-X1171)," "))</f>
        <v>2.0833333333332149E-3</v>
      </c>
      <c r="Z1172" s="7">
        <f>IF(AND(V1172,W1172,Y1172&gt;=Constants!$C$3),TRUE,0)</f>
        <v>0</v>
      </c>
    </row>
    <row r="1173" spans="1:26" x14ac:dyDescent="0.2">
      <c r="A1173" t="s">
        <v>95</v>
      </c>
      <c r="B1173" t="s">
        <v>96</v>
      </c>
      <c r="C1173">
        <v>8</v>
      </c>
      <c r="D1173" t="s">
        <v>22</v>
      </c>
      <c r="E1173" t="s">
        <v>97</v>
      </c>
      <c r="F1173" t="s">
        <v>54</v>
      </c>
      <c r="G1173">
        <v>679</v>
      </c>
      <c r="H1173" t="s">
        <v>25</v>
      </c>
      <c r="I1173" t="s">
        <v>805</v>
      </c>
      <c r="J1173">
        <v>16</v>
      </c>
      <c r="K1173">
        <v>10</v>
      </c>
      <c r="L1173">
        <v>2020</v>
      </c>
      <c r="M1173">
        <v>16</v>
      </c>
      <c r="N1173">
        <v>9</v>
      </c>
      <c r="O1173">
        <v>13</v>
      </c>
      <c r="P1173" t="s">
        <v>129</v>
      </c>
      <c r="Q1173" t="s">
        <v>28</v>
      </c>
      <c r="R1173" t="s">
        <v>2102</v>
      </c>
      <c r="S1173" t="s">
        <v>2104</v>
      </c>
      <c r="V1173" s="4" t="b">
        <f t="shared" si="76"/>
        <v>0</v>
      </c>
      <c r="W1173" s="6" t="b">
        <f t="shared" si="77"/>
        <v>1</v>
      </c>
      <c r="X1173" s="4">
        <f t="shared" si="78"/>
        <v>0.67291666666666661</v>
      </c>
      <c r="Y1173" s="4">
        <f t="shared" si="79"/>
        <v>0</v>
      </c>
      <c r="Z1173" s="7">
        <f>IF(AND(V1173,W1173,Y1173&gt;=Constants!$C$3),TRUE,0)</f>
        <v>0</v>
      </c>
    </row>
    <row r="1174" spans="1:26" x14ac:dyDescent="0.2">
      <c r="A1174" t="s">
        <v>95</v>
      </c>
      <c r="B1174" t="s">
        <v>96</v>
      </c>
      <c r="C1174">
        <v>8</v>
      </c>
      <c r="D1174" t="s">
        <v>22</v>
      </c>
      <c r="E1174" t="s">
        <v>97</v>
      </c>
      <c r="F1174" t="s">
        <v>54</v>
      </c>
      <c r="G1174">
        <v>680</v>
      </c>
      <c r="H1174" t="s">
        <v>25</v>
      </c>
      <c r="I1174" t="s">
        <v>774</v>
      </c>
      <c r="J1174">
        <v>16</v>
      </c>
      <c r="K1174">
        <v>10</v>
      </c>
      <c r="L1174">
        <v>2020</v>
      </c>
      <c r="M1174">
        <v>17</v>
      </c>
      <c r="N1174">
        <v>15</v>
      </c>
      <c r="O1174">
        <v>16</v>
      </c>
      <c r="P1174" t="s">
        <v>27</v>
      </c>
      <c r="Q1174" t="s">
        <v>28</v>
      </c>
      <c r="R1174" t="s">
        <v>1280</v>
      </c>
      <c r="S1174" t="s">
        <v>2105</v>
      </c>
      <c r="V1174" s="4" t="b">
        <f t="shared" si="76"/>
        <v>0</v>
      </c>
      <c r="W1174" s="6" t="b">
        <f t="shared" si="77"/>
        <v>1</v>
      </c>
      <c r="X1174" s="4">
        <f t="shared" si="78"/>
        <v>0.71875</v>
      </c>
      <c r="Y1174" s="4">
        <f t="shared" si="79"/>
        <v>4.5833333333333393E-2</v>
      </c>
      <c r="Z1174" s="7">
        <f>IF(AND(V1174,W1174,Y1174&gt;=Constants!$C$3),TRUE,0)</f>
        <v>0</v>
      </c>
    </row>
    <row r="1175" spans="1:26" x14ac:dyDescent="0.2">
      <c r="A1175" t="s">
        <v>95</v>
      </c>
      <c r="B1175" t="s">
        <v>96</v>
      </c>
      <c r="C1175">
        <v>8</v>
      </c>
      <c r="D1175" t="s">
        <v>22</v>
      </c>
      <c r="E1175" t="s">
        <v>97</v>
      </c>
      <c r="F1175" t="s">
        <v>54</v>
      </c>
      <c r="G1175">
        <v>680</v>
      </c>
      <c r="H1175" t="s">
        <v>25</v>
      </c>
      <c r="I1175" t="s">
        <v>26</v>
      </c>
      <c r="J1175">
        <v>16</v>
      </c>
      <c r="K1175">
        <v>10</v>
      </c>
      <c r="L1175">
        <v>2020</v>
      </c>
      <c r="M1175">
        <v>17</v>
      </c>
      <c r="N1175">
        <v>15</v>
      </c>
      <c r="O1175">
        <v>13</v>
      </c>
      <c r="P1175" t="s">
        <v>27</v>
      </c>
      <c r="Q1175" t="s">
        <v>28</v>
      </c>
      <c r="R1175" t="s">
        <v>232</v>
      </c>
      <c r="S1175" t="s">
        <v>593</v>
      </c>
      <c r="V1175" s="4" t="b">
        <f t="shared" si="76"/>
        <v>1</v>
      </c>
      <c r="W1175" s="6" t="b">
        <f t="shared" si="77"/>
        <v>1</v>
      </c>
      <c r="X1175" s="4">
        <f t="shared" si="78"/>
        <v>0.71875</v>
      </c>
      <c r="Y1175" s="4">
        <f t="shared" si="79"/>
        <v>0</v>
      </c>
      <c r="Z1175" s="7">
        <f>IF(AND(V1175,W1175,Y1175&gt;=Constants!$C$3),TRUE,0)</f>
        <v>0</v>
      </c>
    </row>
    <row r="1176" spans="1:26" x14ac:dyDescent="0.2">
      <c r="A1176" t="s">
        <v>95</v>
      </c>
      <c r="B1176" t="s">
        <v>96</v>
      </c>
      <c r="C1176">
        <v>8</v>
      </c>
      <c r="D1176" t="s">
        <v>22</v>
      </c>
      <c r="E1176" t="s">
        <v>97</v>
      </c>
      <c r="F1176" t="s">
        <v>54</v>
      </c>
      <c r="G1176">
        <v>681</v>
      </c>
      <c r="H1176" t="s">
        <v>25</v>
      </c>
      <c r="I1176" t="s">
        <v>774</v>
      </c>
      <c r="J1176">
        <v>16</v>
      </c>
      <c r="K1176">
        <v>10</v>
      </c>
      <c r="L1176">
        <v>2020</v>
      </c>
      <c r="M1176">
        <v>17</v>
      </c>
      <c r="N1176">
        <v>15</v>
      </c>
      <c r="O1176">
        <v>16</v>
      </c>
      <c r="P1176" t="s">
        <v>112</v>
      </c>
      <c r="Q1176" t="s">
        <v>28</v>
      </c>
      <c r="R1176" t="s">
        <v>1280</v>
      </c>
      <c r="S1176" t="s">
        <v>2106</v>
      </c>
      <c r="V1176" s="4" t="b">
        <f t="shared" si="76"/>
        <v>0</v>
      </c>
      <c r="W1176" s="6" t="b">
        <f t="shared" si="77"/>
        <v>1</v>
      </c>
      <c r="X1176" s="4">
        <f t="shared" si="78"/>
        <v>0.71875</v>
      </c>
      <c r="Y1176" s="4">
        <f t="shared" si="79"/>
        <v>0</v>
      </c>
      <c r="Z1176" s="7">
        <f>IF(AND(V1176,W1176,Y1176&gt;=Constants!$C$3),TRUE,0)</f>
        <v>0</v>
      </c>
    </row>
    <row r="1177" spans="1:26" x14ac:dyDescent="0.2">
      <c r="A1177" t="s">
        <v>95</v>
      </c>
      <c r="B1177" t="s">
        <v>96</v>
      </c>
      <c r="C1177">
        <v>8</v>
      </c>
      <c r="D1177" t="s">
        <v>22</v>
      </c>
      <c r="E1177" t="s">
        <v>97</v>
      </c>
      <c r="F1177" t="s">
        <v>54</v>
      </c>
      <c r="G1177">
        <v>681</v>
      </c>
      <c r="H1177" t="s">
        <v>25</v>
      </c>
      <c r="I1177" t="s">
        <v>26</v>
      </c>
      <c r="J1177">
        <v>16</v>
      </c>
      <c r="K1177">
        <v>10</v>
      </c>
      <c r="L1177">
        <v>2020</v>
      </c>
      <c r="M1177">
        <v>17</v>
      </c>
      <c r="N1177">
        <v>15</v>
      </c>
      <c r="O1177">
        <v>13</v>
      </c>
      <c r="P1177" t="s">
        <v>112</v>
      </c>
      <c r="Q1177" t="s">
        <v>28</v>
      </c>
      <c r="R1177" t="s">
        <v>232</v>
      </c>
      <c r="S1177" t="s">
        <v>594</v>
      </c>
      <c r="V1177" s="4" t="b">
        <f t="shared" si="76"/>
        <v>1</v>
      </c>
      <c r="W1177" s="6" t="b">
        <f t="shared" si="77"/>
        <v>1</v>
      </c>
      <c r="X1177" s="4">
        <f t="shared" si="78"/>
        <v>0.71875</v>
      </c>
      <c r="Y1177" s="4">
        <f t="shared" si="79"/>
        <v>0</v>
      </c>
      <c r="Z1177" s="7">
        <f>IF(AND(V1177,W1177,Y1177&gt;=Constants!$C$3),TRUE,0)</f>
        <v>0</v>
      </c>
    </row>
    <row r="1178" spans="1:26" x14ac:dyDescent="0.2">
      <c r="A1178" t="s">
        <v>95</v>
      </c>
      <c r="B1178" t="s">
        <v>96</v>
      </c>
      <c r="C1178">
        <v>8</v>
      </c>
      <c r="D1178" t="s">
        <v>22</v>
      </c>
      <c r="E1178" t="s">
        <v>97</v>
      </c>
      <c r="F1178" t="s">
        <v>54</v>
      </c>
      <c r="G1178">
        <v>681</v>
      </c>
      <c r="H1178" t="s">
        <v>25</v>
      </c>
      <c r="I1178" t="s">
        <v>805</v>
      </c>
      <c r="J1178">
        <v>16</v>
      </c>
      <c r="K1178">
        <v>10</v>
      </c>
      <c r="L1178">
        <v>2020</v>
      </c>
      <c r="M1178">
        <v>17</v>
      </c>
      <c r="N1178">
        <v>15</v>
      </c>
      <c r="O1178">
        <v>24</v>
      </c>
      <c r="P1178" t="s">
        <v>112</v>
      </c>
      <c r="Q1178" t="s">
        <v>28</v>
      </c>
      <c r="R1178" t="s">
        <v>1282</v>
      </c>
      <c r="S1178" t="s">
        <v>2107</v>
      </c>
      <c r="V1178" s="4" t="b">
        <f t="shared" si="76"/>
        <v>1</v>
      </c>
      <c r="W1178" s="6" t="b">
        <f t="shared" si="77"/>
        <v>1</v>
      </c>
      <c r="X1178" s="4">
        <f t="shared" si="78"/>
        <v>0.71875</v>
      </c>
      <c r="Y1178" s="4">
        <f t="shared" si="79"/>
        <v>0</v>
      </c>
      <c r="Z1178" s="7">
        <f>IF(AND(V1178,W1178,Y1178&gt;=Constants!$C$3),TRUE,0)</f>
        <v>0</v>
      </c>
    </row>
    <row r="1179" spans="1:26" x14ac:dyDescent="0.2">
      <c r="A1179" t="s">
        <v>95</v>
      </c>
      <c r="B1179" t="s">
        <v>96</v>
      </c>
      <c r="C1179">
        <v>8</v>
      </c>
      <c r="D1179" t="s">
        <v>22</v>
      </c>
      <c r="E1179" t="s">
        <v>97</v>
      </c>
      <c r="F1179" t="s">
        <v>54</v>
      </c>
      <c r="G1179">
        <v>682</v>
      </c>
      <c r="H1179" t="s">
        <v>25</v>
      </c>
      <c r="I1179" t="s">
        <v>774</v>
      </c>
      <c r="J1179">
        <v>16</v>
      </c>
      <c r="K1179">
        <v>10</v>
      </c>
      <c r="L1179">
        <v>2020</v>
      </c>
      <c r="M1179">
        <v>17</v>
      </c>
      <c r="N1179">
        <v>15</v>
      </c>
      <c r="O1179">
        <v>16</v>
      </c>
      <c r="P1179" t="s">
        <v>27</v>
      </c>
      <c r="Q1179" t="s">
        <v>28</v>
      </c>
      <c r="R1179" t="s">
        <v>1280</v>
      </c>
      <c r="S1179" t="s">
        <v>2108</v>
      </c>
      <c r="V1179" s="4" t="b">
        <f t="shared" si="76"/>
        <v>0</v>
      </c>
      <c r="W1179" s="6" t="b">
        <f t="shared" si="77"/>
        <v>1</v>
      </c>
      <c r="X1179" s="4">
        <f t="shared" si="78"/>
        <v>0.71875</v>
      </c>
      <c r="Y1179" s="4">
        <f t="shared" si="79"/>
        <v>0</v>
      </c>
      <c r="Z1179" s="7">
        <f>IF(AND(V1179,W1179,Y1179&gt;=Constants!$C$3),TRUE,0)</f>
        <v>0</v>
      </c>
    </row>
    <row r="1180" spans="1:26" x14ac:dyDescent="0.2">
      <c r="A1180" t="s">
        <v>95</v>
      </c>
      <c r="B1180" t="s">
        <v>96</v>
      </c>
      <c r="C1180">
        <v>8</v>
      </c>
      <c r="D1180" t="s">
        <v>22</v>
      </c>
      <c r="E1180" t="s">
        <v>611</v>
      </c>
      <c r="F1180" t="s">
        <v>54</v>
      </c>
      <c r="G1180">
        <v>682</v>
      </c>
      <c r="H1180" t="s">
        <v>25</v>
      </c>
      <c r="I1180" t="s">
        <v>774</v>
      </c>
      <c r="J1180">
        <v>17</v>
      </c>
      <c r="K1180">
        <v>10</v>
      </c>
      <c r="L1180">
        <v>2020</v>
      </c>
      <c r="M1180">
        <v>7</v>
      </c>
      <c r="N1180">
        <v>32</v>
      </c>
      <c r="O1180">
        <v>14</v>
      </c>
      <c r="P1180" t="s">
        <v>27</v>
      </c>
      <c r="Q1180" t="s">
        <v>98</v>
      </c>
      <c r="R1180" t="s">
        <v>2109</v>
      </c>
      <c r="S1180" t="s">
        <v>2110</v>
      </c>
      <c r="V1180" s="4" t="b">
        <f t="shared" si="76"/>
        <v>1</v>
      </c>
      <c r="W1180" s="6" t="b">
        <f t="shared" si="77"/>
        <v>0</v>
      </c>
      <c r="X1180" s="4">
        <f t="shared" si="78"/>
        <v>0.31388888888888888</v>
      </c>
      <c r="Y1180" s="4" t="str">
        <f t="shared" si="79"/>
        <v xml:space="preserve"> </v>
      </c>
      <c r="Z1180" s="7">
        <f>IF(AND(V1180,W1180,Y1180&gt;=Constants!$C$3),TRUE,0)</f>
        <v>0</v>
      </c>
    </row>
    <row r="1181" spans="1:26" x14ac:dyDescent="0.2">
      <c r="A1181" t="s">
        <v>95</v>
      </c>
      <c r="B1181" t="s">
        <v>96</v>
      </c>
      <c r="C1181">
        <v>8</v>
      </c>
      <c r="D1181" t="s">
        <v>22</v>
      </c>
      <c r="E1181" t="s">
        <v>97</v>
      </c>
      <c r="F1181" t="s">
        <v>54</v>
      </c>
      <c r="G1181">
        <v>682</v>
      </c>
      <c r="H1181" t="s">
        <v>25</v>
      </c>
      <c r="I1181" t="s">
        <v>26</v>
      </c>
      <c r="J1181">
        <v>16</v>
      </c>
      <c r="K1181">
        <v>10</v>
      </c>
      <c r="L1181">
        <v>2020</v>
      </c>
      <c r="M1181">
        <v>17</v>
      </c>
      <c r="N1181">
        <v>15</v>
      </c>
      <c r="O1181">
        <v>13</v>
      </c>
      <c r="P1181" t="s">
        <v>27</v>
      </c>
      <c r="Q1181" t="s">
        <v>28</v>
      </c>
      <c r="R1181" t="s">
        <v>232</v>
      </c>
      <c r="S1181" t="s">
        <v>595</v>
      </c>
      <c r="V1181" s="4" t="b">
        <f t="shared" si="76"/>
        <v>1</v>
      </c>
      <c r="W1181" s="6" t="b">
        <f t="shared" si="77"/>
        <v>0</v>
      </c>
      <c r="X1181" s="4">
        <f t="shared" si="78"/>
        <v>0.71875</v>
      </c>
      <c r="Y1181" s="4" t="str">
        <f t="shared" si="79"/>
        <v xml:space="preserve"> </v>
      </c>
      <c r="Z1181" s="7">
        <f>IF(AND(V1181,W1181,Y1181&gt;=Constants!$C$3),TRUE,0)</f>
        <v>0</v>
      </c>
    </row>
    <row r="1182" spans="1:26" x14ac:dyDescent="0.2">
      <c r="A1182" t="s">
        <v>95</v>
      </c>
      <c r="B1182" t="s">
        <v>96</v>
      </c>
      <c r="C1182">
        <v>8</v>
      </c>
      <c r="D1182" t="s">
        <v>22</v>
      </c>
      <c r="E1182" t="s">
        <v>97</v>
      </c>
      <c r="F1182" t="s">
        <v>54</v>
      </c>
      <c r="G1182">
        <v>682</v>
      </c>
      <c r="H1182" t="s">
        <v>25</v>
      </c>
      <c r="I1182" t="s">
        <v>805</v>
      </c>
      <c r="J1182">
        <v>16</v>
      </c>
      <c r="K1182">
        <v>10</v>
      </c>
      <c r="L1182">
        <v>2020</v>
      </c>
      <c r="M1182">
        <v>17</v>
      </c>
      <c r="N1182">
        <v>15</v>
      </c>
      <c r="O1182">
        <v>24</v>
      </c>
      <c r="P1182" t="s">
        <v>27</v>
      </c>
      <c r="Q1182" t="s">
        <v>28</v>
      </c>
      <c r="R1182" t="s">
        <v>1282</v>
      </c>
      <c r="S1182" t="s">
        <v>2111</v>
      </c>
      <c r="V1182" s="4" t="b">
        <f t="shared" si="76"/>
        <v>1</v>
      </c>
      <c r="W1182" s="6" t="b">
        <f t="shared" si="77"/>
        <v>1</v>
      </c>
      <c r="X1182" s="4">
        <f t="shared" si="78"/>
        <v>0.71875</v>
      </c>
      <c r="Y1182" s="4">
        <f t="shared" si="79"/>
        <v>0</v>
      </c>
      <c r="Z1182" s="7">
        <f>IF(AND(V1182,W1182,Y1182&gt;=Constants!$C$3),TRUE,0)</f>
        <v>0</v>
      </c>
    </row>
    <row r="1183" spans="1:26" x14ac:dyDescent="0.2">
      <c r="A1183" t="s">
        <v>95</v>
      </c>
      <c r="B1183" t="s">
        <v>96</v>
      </c>
      <c r="C1183">
        <v>8</v>
      </c>
      <c r="D1183" t="s">
        <v>22</v>
      </c>
      <c r="E1183" t="s">
        <v>97</v>
      </c>
      <c r="F1183" t="s">
        <v>54</v>
      </c>
      <c r="G1183">
        <v>683</v>
      </c>
      <c r="H1183" t="s">
        <v>25</v>
      </c>
      <c r="I1183" t="s">
        <v>774</v>
      </c>
      <c r="J1183">
        <v>16</v>
      </c>
      <c r="K1183">
        <v>10</v>
      </c>
      <c r="L1183">
        <v>2020</v>
      </c>
      <c r="M1183">
        <v>17</v>
      </c>
      <c r="N1183">
        <v>15</v>
      </c>
      <c r="O1183">
        <v>20</v>
      </c>
      <c r="P1183" t="s">
        <v>27</v>
      </c>
      <c r="Q1183" t="s">
        <v>98</v>
      </c>
      <c r="R1183" t="s">
        <v>1233</v>
      </c>
      <c r="S1183" t="s">
        <v>2112</v>
      </c>
      <c r="V1183" s="4" t="b">
        <f t="shared" si="76"/>
        <v>0</v>
      </c>
      <c r="W1183" s="6" t="b">
        <f t="shared" si="77"/>
        <v>1</v>
      </c>
      <c r="X1183" s="4">
        <f t="shared" si="78"/>
        <v>0.71875</v>
      </c>
      <c r="Y1183" s="4">
        <f t="shared" si="79"/>
        <v>0</v>
      </c>
      <c r="Z1183" s="7">
        <f>IF(AND(V1183,W1183,Y1183&gt;=Constants!$C$3),TRUE,0)</f>
        <v>0</v>
      </c>
    </row>
    <row r="1184" spans="1:26" x14ac:dyDescent="0.2">
      <c r="A1184" t="s">
        <v>95</v>
      </c>
      <c r="B1184" t="s">
        <v>96</v>
      </c>
      <c r="C1184">
        <v>8</v>
      </c>
      <c r="D1184" t="s">
        <v>22</v>
      </c>
      <c r="E1184" t="s">
        <v>97</v>
      </c>
      <c r="F1184" t="s">
        <v>54</v>
      </c>
      <c r="G1184">
        <v>683</v>
      </c>
      <c r="H1184" t="s">
        <v>25</v>
      </c>
      <c r="I1184" t="s">
        <v>26</v>
      </c>
      <c r="J1184">
        <v>16</v>
      </c>
      <c r="K1184">
        <v>10</v>
      </c>
      <c r="L1184">
        <v>2020</v>
      </c>
      <c r="M1184">
        <v>17</v>
      </c>
      <c r="N1184">
        <v>16</v>
      </c>
      <c r="O1184">
        <v>30</v>
      </c>
      <c r="P1184" t="s">
        <v>27</v>
      </c>
      <c r="Q1184" t="s">
        <v>98</v>
      </c>
      <c r="R1184" t="s">
        <v>596</v>
      </c>
      <c r="S1184" t="s">
        <v>597</v>
      </c>
      <c r="V1184" s="4" t="b">
        <f t="shared" si="76"/>
        <v>1</v>
      </c>
      <c r="W1184" s="6" t="b">
        <f t="shared" si="77"/>
        <v>1</v>
      </c>
      <c r="X1184" s="4">
        <f t="shared" si="78"/>
        <v>0.71944444444444444</v>
      </c>
      <c r="Y1184" s="4">
        <f t="shared" si="79"/>
        <v>6.9444444444444198E-4</v>
      </c>
      <c r="Z1184" s="7" t="b">
        <f>IF(AND(V1184,W1184,Y1184&gt;=Constants!$C$3),TRUE,0)</f>
        <v>1</v>
      </c>
    </row>
    <row r="1185" spans="1:26" x14ac:dyDescent="0.2">
      <c r="A1185" t="s">
        <v>95</v>
      </c>
      <c r="B1185" t="s">
        <v>96</v>
      </c>
      <c r="C1185">
        <v>8</v>
      </c>
      <c r="D1185" t="s">
        <v>22</v>
      </c>
      <c r="E1185" t="s">
        <v>97</v>
      </c>
      <c r="F1185" t="s">
        <v>54</v>
      </c>
      <c r="G1185">
        <v>683</v>
      </c>
      <c r="H1185" t="s">
        <v>25</v>
      </c>
      <c r="I1185" t="s">
        <v>805</v>
      </c>
      <c r="J1185">
        <v>16</v>
      </c>
      <c r="K1185">
        <v>10</v>
      </c>
      <c r="L1185">
        <v>2020</v>
      </c>
      <c r="M1185">
        <v>17</v>
      </c>
      <c r="N1185">
        <v>15</v>
      </c>
      <c r="O1185">
        <v>24</v>
      </c>
      <c r="P1185" t="s">
        <v>27</v>
      </c>
      <c r="Q1185" t="s">
        <v>98</v>
      </c>
      <c r="R1185" t="s">
        <v>1282</v>
      </c>
      <c r="S1185" t="s">
        <v>2113</v>
      </c>
      <c r="V1185" s="4" t="b">
        <f t="shared" si="76"/>
        <v>1</v>
      </c>
      <c r="W1185" s="6" t="b">
        <f t="shared" si="77"/>
        <v>1</v>
      </c>
      <c r="X1185" s="4">
        <f t="shared" si="78"/>
        <v>0.71875</v>
      </c>
      <c r="Y1185" s="4">
        <f t="shared" si="79"/>
        <v>6.9444444444444198E-4</v>
      </c>
      <c r="Z1185" s="7" t="b">
        <f>IF(AND(V1185,W1185,Y1185&gt;=Constants!$C$3),TRUE,0)</f>
        <v>1</v>
      </c>
    </row>
    <row r="1186" spans="1:26" x14ac:dyDescent="0.2">
      <c r="A1186" t="s">
        <v>95</v>
      </c>
      <c r="B1186" t="s">
        <v>96</v>
      </c>
      <c r="C1186">
        <v>8</v>
      </c>
      <c r="D1186" t="s">
        <v>22</v>
      </c>
      <c r="E1186" t="s">
        <v>97</v>
      </c>
      <c r="F1186" t="s">
        <v>54</v>
      </c>
      <c r="G1186">
        <v>684</v>
      </c>
      <c r="H1186" t="s">
        <v>25</v>
      </c>
      <c r="I1186" t="s">
        <v>774</v>
      </c>
      <c r="J1186">
        <v>16</v>
      </c>
      <c r="K1186">
        <v>10</v>
      </c>
      <c r="L1186">
        <v>2020</v>
      </c>
      <c r="M1186">
        <v>17</v>
      </c>
      <c r="N1186">
        <v>15</v>
      </c>
      <c r="O1186">
        <v>24</v>
      </c>
      <c r="P1186" t="s">
        <v>27</v>
      </c>
      <c r="Q1186" t="s">
        <v>28</v>
      </c>
      <c r="R1186" t="s">
        <v>1282</v>
      </c>
      <c r="S1186" t="s">
        <v>2114</v>
      </c>
      <c r="V1186" s="4" t="b">
        <f t="shared" si="76"/>
        <v>0</v>
      </c>
      <c r="W1186" s="6" t="b">
        <f t="shared" si="77"/>
        <v>1</v>
      </c>
      <c r="X1186" s="4">
        <f t="shared" si="78"/>
        <v>0.71875</v>
      </c>
      <c r="Y1186" s="4">
        <f t="shared" si="79"/>
        <v>0</v>
      </c>
      <c r="Z1186" s="7">
        <f>IF(AND(V1186,W1186,Y1186&gt;=Constants!$C$3),TRUE,0)</f>
        <v>0</v>
      </c>
    </row>
    <row r="1187" spans="1:26" x14ac:dyDescent="0.2">
      <c r="A1187" t="s">
        <v>95</v>
      </c>
      <c r="B1187" t="s">
        <v>96</v>
      </c>
      <c r="C1187">
        <v>8</v>
      </c>
      <c r="D1187" t="s">
        <v>22</v>
      </c>
      <c r="E1187" t="s">
        <v>97</v>
      </c>
      <c r="F1187" t="s">
        <v>54</v>
      </c>
      <c r="G1187">
        <v>684</v>
      </c>
      <c r="H1187" t="s">
        <v>25</v>
      </c>
      <c r="I1187" t="s">
        <v>26</v>
      </c>
      <c r="J1187">
        <v>16</v>
      </c>
      <c r="K1187">
        <v>10</v>
      </c>
      <c r="L1187">
        <v>2020</v>
      </c>
      <c r="M1187">
        <v>17</v>
      </c>
      <c r="N1187">
        <v>15</v>
      </c>
      <c r="O1187">
        <v>40</v>
      </c>
      <c r="P1187" t="s">
        <v>27</v>
      </c>
      <c r="Q1187" t="s">
        <v>28</v>
      </c>
      <c r="R1187" t="s">
        <v>404</v>
      </c>
      <c r="S1187" t="s">
        <v>598</v>
      </c>
      <c r="V1187" s="4" t="b">
        <f t="shared" si="76"/>
        <v>1</v>
      </c>
      <c r="W1187" s="6" t="b">
        <f t="shared" si="77"/>
        <v>1</v>
      </c>
      <c r="X1187" s="4">
        <f t="shared" si="78"/>
        <v>0.71875</v>
      </c>
      <c r="Y1187" s="4">
        <f t="shared" si="79"/>
        <v>0</v>
      </c>
      <c r="Z1187" s="7">
        <f>IF(AND(V1187,W1187,Y1187&gt;=Constants!$C$3),TRUE,0)</f>
        <v>0</v>
      </c>
    </row>
    <row r="1188" spans="1:26" x14ac:dyDescent="0.2">
      <c r="A1188" t="s">
        <v>95</v>
      </c>
      <c r="B1188" t="s">
        <v>96</v>
      </c>
      <c r="C1188">
        <v>8</v>
      </c>
      <c r="D1188" t="s">
        <v>22</v>
      </c>
      <c r="E1188" t="s">
        <v>97</v>
      </c>
      <c r="F1188" t="s">
        <v>54</v>
      </c>
      <c r="G1188">
        <v>685</v>
      </c>
      <c r="H1188" t="s">
        <v>25</v>
      </c>
      <c r="I1188" t="s">
        <v>774</v>
      </c>
      <c r="J1188">
        <v>16</v>
      </c>
      <c r="K1188">
        <v>10</v>
      </c>
      <c r="L1188">
        <v>2020</v>
      </c>
      <c r="M1188">
        <v>17</v>
      </c>
      <c r="N1188">
        <v>54</v>
      </c>
      <c r="O1188">
        <v>21</v>
      </c>
      <c r="P1188" t="s">
        <v>27</v>
      </c>
      <c r="Q1188" t="s">
        <v>28</v>
      </c>
      <c r="R1188" t="s">
        <v>2115</v>
      </c>
      <c r="S1188" t="s">
        <v>2116</v>
      </c>
      <c r="V1188" s="4" t="b">
        <f t="shared" si="76"/>
        <v>0</v>
      </c>
      <c r="W1188" s="6" t="b">
        <f t="shared" si="77"/>
        <v>1</v>
      </c>
      <c r="X1188" s="4">
        <f t="shared" si="78"/>
        <v>0.74583333333333324</v>
      </c>
      <c r="Y1188" s="4">
        <f t="shared" si="79"/>
        <v>2.7083333333333237E-2</v>
      </c>
      <c r="Z1188" s="7">
        <f>IF(AND(V1188,W1188,Y1188&gt;=Constants!$C$3),TRUE,0)</f>
        <v>0</v>
      </c>
    </row>
    <row r="1189" spans="1:26" x14ac:dyDescent="0.2">
      <c r="A1189" t="s">
        <v>95</v>
      </c>
      <c r="B1189" t="s">
        <v>96</v>
      </c>
      <c r="C1189">
        <v>8</v>
      </c>
      <c r="D1189" t="s">
        <v>22</v>
      </c>
      <c r="E1189" t="s">
        <v>97</v>
      </c>
      <c r="F1189" t="s">
        <v>54</v>
      </c>
      <c r="G1189">
        <v>685</v>
      </c>
      <c r="H1189" t="s">
        <v>25</v>
      </c>
      <c r="I1189" t="s">
        <v>26</v>
      </c>
      <c r="J1189">
        <v>16</v>
      </c>
      <c r="K1189">
        <v>10</v>
      </c>
      <c r="L1189">
        <v>2020</v>
      </c>
      <c r="M1189">
        <v>17</v>
      </c>
      <c r="N1189">
        <v>56</v>
      </c>
      <c r="O1189">
        <v>10</v>
      </c>
      <c r="P1189" t="s">
        <v>27</v>
      </c>
      <c r="Q1189" t="s">
        <v>28</v>
      </c>
      <c r="R1189" t="s">
        <v>599</v>
      </c>
      <c r="S1189" t="s">
        <v>600</v>
      </c>
      <c r="V1189" s="4" t="b">
        <f t="shared" si="76"/>
        <v>1</v>
      </c>
      <c r="W1189" s="6" t="b">
        <f t="shared" si="77"/>
        <v>1</v>
      </c>
      <c r="X1189" s="4">
        <f t="shared" si="78"/>
        <v>0.74722222222222223</v>
      </c>
      <c r="Y1189" s="4">
        <f t="shared" si="79"/>
        <v>1.388888888888995E-3</v>
      </c>
      <c r="Z1189" s="7" t="b">
        <f>IF(AND(V1189,W1189,Y1189&gt;=Constants!$C$3),TRUE,0)</f>
        <v>1</v>
      </c>
    </row>
    <row r="1190" spans="1:26" x14ac:dyDescent="0.2">
      <c r="A1190" t="s">
        <v>95</v>
      </c>
      <c r="B1190" t="s">
        <v>96</v>
      </c>
      <c r="C1190">
        <v>8</v>
      </c>
      <c r="D1190" t="s">
        <v>22</v>
      </c>
      <c r="E1190" t="s">
        <v>97</v>
      </c>
      <c r="F1190" t="s">
        <v>54</v>
      </c>
      <c r="G1190">
        <v>686</v>
      </c>
      <c r="H1190" t="s">
        <v>25</v>
      </c>
      <c r="I1190" t="s">
        <v>774</v>
      </c>
      <c r="J1190">
        <v>16</v>
      </c>
      <c r="K1190">
        <v>10</v>
      </c>
      <c r="L1190">
        <v>2020</v>
      </c>
      <c r="M1190">
        <v>17</v>
      </c>
      <c r="N1190">
        <v>54</v>
      </c>
      <c r="O1190">
        <v>21</v>
      </c>
      <c r="P1190" t="s">
        <v>27</v>
      </c>
      <c r="Q1190" t="s">
        <v>28</v>
      </c>
      <c r="R1190" t="s">
        <v>2115</v>
      </c>
      <c r="S1190" t="s">
        <v>2117</v>
      </c>
      <c r="V1190" s="4" t="b">
        <f t="shared" si="76"/>
        <v>0</v>
      </c>
      <c r="W1190" s="6" t="b">
        <f t="shared" si="77"/>
        <v>1</v>
      </c>
      <c r="X1190" s="4">
        <f t="shared" si="78"/>
        <v>0.74583333333333324</v>
      </c>
      <c r="Y1190" s="4">
        <f t="shared" si="79"/>
        <v>1.388888888888995E-3</v>
      </c>
      <c r="Z1190" s="7">
        <f>IF(AND(V1190,W1190,Y1190&gt;=Constants!$C$3),TRUE,0)</f>
        <v>0</v>
      </c>
    </row>
    <row r="1191" spans="1:26" x14ac:dyDescent="0.2">
      <c r="A1191" t="s">
        <v>95</v>
      </c>
      <c r="B1191" t="s">
        <v>96</v>
      </c>
      <c r="C1191">
        <v>8</v>
      </c>
      <c r="D1191" t="s">
        <v>22</v>
      </c>
      <c r="E1191" t="s">
        <v>97</v>
      </c>
      <c r="F1191" t="s">
        <v>54</v>
      </c>
      <c r="G1191">
        <v>686</v>
      </c>
      <c r="H1191" t="s">
        <v>25</v>
      </c>
      <c r="I1191" t="s">
        <v>26</v>
      </c>
      <c r="J1191">
        <v>16</v>
      </c>
      <c r="K1191">
        <v>10</v>
      </c>
      <c r="L1191">
        <v>2020</v>
      </c>
      <c r="M1191">
        <v>17</v>
      </c>
      <c r="N1191">
        <v>59</v>
      </c>
      <c r="O1191">
        <v>10</v>
      </c>
      <c r="P1191" t="s">
        <v>27</v>
      </c>
      <c r="Q1191" t="s">
        <v>28</v>
      </c>
      <c r="R1191" t="s">
        <v>599</v>
      </c>
      <c r="S1191" t="s">
        <v>601</v>
      </c>
      <c r="V1191" s="4" t="b">
        <f t="shared" si="76"/>
        <v>1</v>
      </c>
      <c r="W1191" s="6" t="b">
        <f t="shared" si="77"/>
        <v>1</v>
      </c>
      <c r="X1191" s="4">
        <f t="shared" si="78"/>
        <v>0.74930555555555556</v>
      </c>
      <c r="Y1191" s="4">
        <f t="shared" si="79"/>
        <v>3.4722222222223209E-3</v>
      </c>
      <c r="Z1191" s="7" t="b">
        <f>IF(AND(V1191,W1191,Y1191&gt;=Constants!$C$3),TRUE,0)</f>
        <v>1</v>
      </c>
    </row>
    <row r="1192" spans="1:26" x14ac:dyDescent="0.2">
      <c r="A1192" t="s">
        <v>95</v>
      </c>
      <c r="B1192" t="s">
        <v>96</v>
      </c>
      <c r="C1192">
        <v>8</v>
      </c>
      <c r="D1192" t="s">
        <v>22</v>
      </c>
      <c r="E1192" t="s">
        <v>97</v>
      </c>
      <c r="F1192" t="s">
        <v>54</v>
      </c>
      <c r="G1192">
        <v>687</v>
      </c>
      <c r="H1192" t="s">
        <v>25</v>
      </c>
      <c r="I1192" t="s">
        <v>26</v>
      </c>
      <c r="J1192">
        <v>16</v>
      </c>
      <c r="K1192">
        <v>10</v>
      </c>
      <c r="L1192">
        <v>2020</v>
      </c>
      <c r="M1192">
        <v>18</v>
      </c>
      <c r="N1192">
        <v>16</v>
      </c>
      <c r="O1192">
        <v>46</v>
      </c>
      <c r="P1192" t="s">
        <v>27</v>
      </c>
      <c r="Q1192" t="s">
        <v>28</v>
      </c>
      <c r="R1192" t="s">
        <v>602</v>
      </c>
      <c r="S1192" t="s">
        <v>603</v>
      </c>
      <c r="V1192" s="4" t="b">
        <f t="shared" si="76"/>
        <v>0</v>
      </c>
      <c r="W1192" s="6" t="b">
        <f t="shared" si="77"/>
        <v>1</v>
      </c>
      <c r="X1192" s="4">
        <f t="shared" si="78"/>
        <v>0.76111111111111107</v>
      </c>
      <c r="Y1192" s="4">
        <f t="shared" si="79"/>
        <v>1.1805555555555514E-2</v>
      </c>
      <c r="Z1192" s="7">
        <f>IF(AND(V1192,W1192,Y1192&gt;=Constants!$C$3),TRUE,0)</f>
        <v>0</v>
      </c>
    </row>
    <row r="1193" spans="1:26" x14ac:dyDescent="0.2">
      <c r="A1193" t="s">
        <v>95</v>
      </c>
      <c r="B1193" t="s">
        <v>96</v>
      </c>
      <c r="C1193">
        <v>8</v>
      </c>
      <c r="D1193" t="s">
        <v>22</v>
      </c>
      <c r="E1193" t="s">
        <v>97</v>
      </c>
      <c r="F1193" t="s">
        <v>54</v>
      </c>
      <c r="G1193">
        <v>687</v>
      </c>
      <c r="H1193" t="s">
        <v>25</v>
      </c>
      <c r="I1193" t="s">
        <v>805</v>
      </c>
      <c r="J1193">
        <v>16</v>
      </c>
      <c r="K1193">
        <v>10</v>
      </c>
      <c r="L1193">
        <v>2020</v>
      </c>
      <c r="M1193">
        <v>18</v>
      </c>
      <c r="N1193">
        <v>14</v>
      </c>
      <c r="O1193">
        <v>59</v>
      </c>
      <c r="P1193" t="s">
        <v>27</v>
      </c>
      <c r="Q1193" t="s">
        <v>28</v>
      </c>
      <c r="R1193" t="s">
        <v>2118</v>
      </c>
      <c r="S1193" t="s">
        <v>2119</v>
      </c>
      <c r="V1193" s="4" t="b">
        <f t="shared" si="76"/>
        <v>1</v>
      </c>
      <c r="W1193" s="6" t="b">
        <f t="shared" si="77"/>
        <v>1</v>
      </c>
      <c r="X1193" s="4">
        <f t="shared" si="78"/>
        <v>0.7597222222222223</v>
      </c>
      <c r="Y1193" s="4">
        <f t="shared" si="79"/>
        <v>1.3888888888887729E-3</v>
      </c>
      <c r="Z1193" s="7" t="b">
        <f>IF(AND(V1193,W1193,Y1193&gt;=Constants!$C$3),TRUE,0)</f>
        <v>1</v>
      </c>
    </row>
    <row r="1194" spans="1:26" x14ac:dyDescent="0.2">
      <c r="A1194" t="s">
        <v>95</v>
      </c>
      <c r="B1194" t="s">
        <v>96</v>
      </c>
      <c r="C1194">
        <v>8</v>
      </c>
      <c r="D1194" t="s">
        <v>22</v>
      </c>
      <c r="E1194" t="s">
        <v>97</v>
      </c>
      <c r="F1194" t="s">
        <v>54</v>
      </c>
      <c r="G1194">
        <v>688</v>
      </c>
      <c r="H1194" t="s">
        <v>25</v>
      </c>
      <c r="I1194" t="s">
        <v>26</v>
      </c>
      <c r="J1194">
        <v>16</v>
      </c>
      <c r="K1194">
        <v>10</v>
      </c>
      <c r="L1194">
        <v>2020</v>
      </c>
      <c r="M1194">
        <v>18</v>
      </c>
      <c r="N1194">
        <v>16</v>
      </c>
      <c r="O1194">
        <v>46</v>
      </c>
      <c r="P1194" t="s">
        <v>27</v>
      </c>
      <c r="Q1194" t="s">
        <v>28</v>
      </c>
      <c r="R1194" t="s">
        <v>604</v>
      </c>
      <c r="S1194" t="s">
        <v>605</v>
      </c>
      <c r="V1194" s="4" t="b">
        <f t="shared" si="76"/>
        <v>0</v>
      </c>
      <c r="W1194" s="6" t="b">
        <f t="shared" si="77"/>
        <v>1</v>
      </c>
      <c r="X1194" s="4">
        <f t="shared" si="78"/>
        <v>0.76111111111111107</v>
      </c>
      <c r="Y1194" s="4">
        <f t="shared" si="79"/>
        <v>1.3888888888887729E-3</v>
      </c>
      <c r="Z1194" s="7">
        <f>IF(AND(V1194,W1194,Y1194&gt;=Constants!$C$3),TRUE,0)</f>
        <v>0</v>
      </c>
    </row>
    <row r="1195" spans="1:26" x14ac:dyDescent="0.2">
      <c r="A1195" t="s">
        <v>95</v>
      </c>
      <c r="B1195" t="s">
        <v>96</v>
      </c>
      <c r="C1195">
        <v>8</v>
      </c>
      <c r="D1195" t="s">
        <v>22</v>
      </c>
      <c r="E1195" t="s">
        <v>97</v>
      </c>
      <c r="F1195" t="s">
        <v>54</v>
      </c>
      <c r="G1195">
        <v>689</v>
      </c>
      <c r="H1195" t="s">
        <v>25</v>
      </c>
      <c r="I1195" t="s">
        <v>774</v>
      </c>
      <c r="J1195">
        <v>16</v>
      </c>
      <c r="K1195">
        <v>10</v>
      </c>
      <c r="L1195">
        <v>2020</v>
      </c>
      <c r="M1195">
        <v>18</v>
      </c>
      <c r="N1195">
        <v>17</v>
      </c>
      <c r="O1195">
        <v>24</v>
      </c>
      <c r="P1195" t="s">
        <v>27</v>
      </c>
      <c r="Q1195" t="s">
        <v>28</v>
      </c>
      <c r="R1195" t="s">
        <v>1609</v>
      </c>
      <c r="S1195" t="s">
        <v>2120</v>
      </c>
      <c r="V1195" s="4" t="b">
        <f t="shared" si="76"/>
        <v>0</v>
      </c>
      <c r="W1195" s="6" t="b">
        <f t="shared" si="77"/>
        <v>1</v>
      </c>
      <c r="X1195" s="4">
        <f t="shared" si="78"/>
        <v>0.76180555555555562</v>
      </c>
      <c r="Y1195" s="4">
        <f t="shared" si="79"/>
        <v>6.94444444444553E-4</v>
      </c>
      <c r="Z1195" s="7">
        <f>IF(AND(V1195,W1195,Y1195&gt;=Constants!$C$3),TRUE,0)</f>
        <v>0</v>
      </c>
    </row>
    <row r="1196" spans="1:26" x14ac:dyDescent="0.2">
      <c r="A1196" t="s">
        <v>95</v>
      </c>
      <c r="B1196" t="s">
        <v>96</v>
      </c>
      <c r="C1196">
        <v>8</v>
      </c>
      <c r="D1196" t="s">
        <v>22</v>
      </c>
      <c r="E1196" t="s">
        <v>97</v>
      </c>
      <c r="F1196" t="s">
        <v>54</v>
      </c>
      <c r="G1196">
        <v>689</v>
      </c>
      <c r="H1196" t="s">
        <v>25</v>
      </c>
      <c r="I1196" t="s">
        <v>26</v>
      </c>
      <c r="J1196">
        <v>16</v>
      </c>
      <c r="K1196">
        <v>10</v>
      </c>
      <c r="L1196">
        <v>2020</v>
      </c>
      <c r="M1196">
        <v>18</v>
      </c>
      <c r="N1196">
        <v>17</v>
      </c>
      <c r="O1196">
        <v>22</v>
      </c>
      <c r="P1196" t="s">
        <v>27</v>
      </c>
      <c r="Q1196" t="s">
        <v>28</v>
      </c>
      <c r="R1196" t="s">
        <v>606</v>
      </c>
      <c r="S1196" t="s">
        <v>607</v>
      </c>
      <c r="V1196" s="4" t="b">
        <f t="shared" si="76"/>
        <v>1</v>
      </c>
      <c r="W1196" s="6" t="b">
        <f t="shared" si="77"/>
        <v>1</v>
      </c>
      <c r="X1196" s="4">
        <f t="shared" si="78"/>
        <v>0.76180555555555562</v>
      </c>
      <c r="Y1196" s="4">
        <f t="shared" si="79"/>
        <v>0</v>
      </c>
      <c r="Z1196" s="7">
        <f>IF(AND(V1196,W1196,Y1196&gt;=Constants!$C$3),TRUE,0)</f>
        <v>0</v>
      </c>
    </row>
    <row r="1197" spans="1:26" x14ac:dyDescent="0.2">
      <c r="A1197" t="s">
        <v>95</v>
      </c>
      <c r="B1197" t="s">
        <v>96</v>
      </c>
      <c r="C1197">
        <v>8</v>
      </c>
      <c r="D1197" t="s">
        <v>22</v>
      </c>
      <c r="E1197" t="s">
        <v>97</v>
      </c>
      <c r="F1197" t="s">
        <v>54</v>
      </c>
      <c r="G1197">
        <v>690</v>
      </c>
      <c r="H1197" t="s">
        <v>25</v>
      </c>
      <c r="I1197" t="s">
        <v>26</v>
      </c>
      <c r="J1197">
        <v>17</v>
      </c>
      <c r="K1197">
        <v>10</v>
      </c>
      <c r="L1197">
        <v>2020</v>
      </c>
      <c r="M1197">
        <v>5</v>
      </c>
      <c r="N1197">
        <v>25</v>
      </c>
      <c r="O1197">
        <v>58</v>
      </c>
      <c r="P1197" t="s">
        <v>27</v>
      </c>
      <c r="Q1197" t="s">
        <v>126</v>
      </c>
      <c r="R1197" t="s">
        <v>608</v>
      </c>
      <c r="S1197" t="s">
        <v>609</v>
      </c>
      <c r="V1197" s="4" t="b">
        <f t="shared" si="76"/>
        <v>0</v>
      </c>
      <c r="W1197" s="6" t="b">
        <f t="shared" si="77"/>
        <v>0</v>
      </c>
      <c r="X1197" s="4">
        <f t="shared" si="78"/>
        <v>0.22569444444444445</v>
      </c>
      <c r="Y1197" s="4" t="str">
        <f t="shared" si="79"/>
        <v xml:space="preserve"> </v>
      </c>
      <c r="Z1197" s="7">
        <f>IF(AND(V1197,W1197,Y1197&gt;=Constants!$C$3),TRUE,0)</f>
        <v>0</v>
      </c>
    </row>
    <row r="1198" spans="1:26" x14ac:dyDescent="0.2">
      <c r="A1198" t="s">
        <v>95</v>
      </c>
      <c r="B1198" t="s">
        <v>96</v>
      </c>
      <c r="C1198">
        <v>8</v>
      </c>
      <c r="D1198" t="s">
        <v>22</v>
      </c>
      <c r="E1198" t="s">
        <v>97</v>
      </c>
      <c r="F1198" t="s">
        <v>54</v>
      </c>
      <c r="G1198">
        <v>691</v>
      </c>
      <c r="H1198" t="s">
        <v>25</v>
      </c>
      <c r="I1198" t="s">
        <v>26</v>
      </c>
      <c r="J1198">
        <v>17</v>
      </c>
      <c r="K1198">
        <v>10</v>
      </c>
      <c r="L1198">
        <v>2020</v>
      </c>
      <c r="M1198">
        <v>5</v>
      </c>
      <c r="N1198">
        <v>25</v>
      </c>
      <c r="O1198">
        <v>58</v>
      </c>
      <c r="P1198" t="s">
        <v>129</v>
      </c>
      <c r="Q1198" t="s">
        <v>28</v>
      </c>
      <c r="R1198" t="s">
        <v>608</v>
      </c>
      <c r="S1198" t="s">
        <v>610</v>
      </c>
      <c r="V1198" s="4" t="b">
        <f t="shared" si="76"/>
        <v>0</v>
      </c>
      <c r="W1198" s="6" t="b">
        <f t="shared" si="77"/>
        <v>1</v>
      </c>
      <c r="X1198" s="4">
        <f t="shared" si="78"/>
        <v>0.22569444444444445</v>
      </c>
      <c r="Y1198" s="4">
        <f t="shared" si="79"/>
        <v>0</v>
      </c>
      <c r="Z1198" s="7">
        <f>IF(AND(V1198,W1198,Y1198&gt;=Constants!$C$3),TRUE,0)</f>
        <v>0</v>
      </c>
    </row>
    <row r="1199" spans="1:26" x14ac:dyDescent="0.2">
      <c r="A1199" t="s">
        <v>95</v>
      </c>
      <c r="B1199" t="s">
        <v>96</v>
      </c>
      <c r="C1199">
        <v>8</v>
      </c>
      <c r="D1199" t="s">
        <v>22</v>
      </c>
      <c r="E1199" t="s">
        <v>611</v>
      </c>
      <c r="F1199" t="s">
        <v>54</v>
      </c>
      <c r="G1199">
        <v>692</v>
      </c>
      <c r="H1199" t="s">
        <v>25</v>
      </c>
      <c r="I1199" t="s">
        <v>774</v>
      </c>
      <c r="J1199">
        <v>17</v>
      </c>
      <c r="K1199">
        <v>10</v>
      </c>
      <c r="L1199">
        <v>2020</v>
      </c>
      <c r="M1199">
        <v>7</v>
      </c>
      <c r="N1199">
        <v>33</v>
      </c>
      <c r="O1199">
        <v>52</v>
      </c>
      <c r="P1199" t="s">
        <v>27</v>
      </c>
      <c r="Q1199" t="s">
        <v>98</v>
      </c>
      <c r="R1199" t="s">
        <v>765</v>
      </c>
      <c r="S1199" t="s">
        <v>2121</v>
      </c>
      <c r="V1199" s="4" t="b">
        <f t="shared" si="76"/>
        <v>0</v>
      </c>
      <c r="W1199" s="6" t="b">
        <f t="shared" si="77"/>
        <v>1</v>
      </c>
      <c r="X1199" s="4">
        <f t="shared" si="78"/>
        <v>0.31458333333333333</v>
      </c>
      <c r="Y1199" s="4">
        <f t="shared" si="79"/>
        <v>8.8888888888888878E-2</v>
      </c>
      <c r="Z1199" s="7">
        <f>IF(AND(V1199,W1199,Y1199&gt;=Constants!$C$3),TRUE,0)</f>
        <v>0</v>
      </c>
    </row>
    <row r="1200" spans="1:26" x14ac:dyDescent="0.2">
      <c r="A1200" t="s">
        <v>95</v>
      </c>
      <c r="B1200" t="s">
        <v>96</v>
      </c>
      <c r="C1200">
        <v>8</v>
      </c>
      <c r="D1200" t="s">
        <v>22</v>
      </c>
      <c r="E1200" t="s">
        <v>611</v>
      </c>
      <c r="F1200" t="s">
        <v>54</v>
      </c>
      <c r="G1200">
        <v>692</v>
      </c>
      <c r="H1200" t="s">
        <v>25</v>
      </c>
      <c r="I1200" t="s">
        <v>26</v>
      </c>
      <c r="J1200">
        <v>17</v>
      </c>
      <c r="K1200">
        <v>10</v>
      </c>
      <c r="L1200">
        <v>2020</v>
      </c>
      <c r="M1200">
        <v>7</v>
      </c>
      <c r="N1200">
        <v>33</v>
      </c>
      <c r="O1200">
        <v>55</v>
      </c>
      <c r="P1200" t="s">
        <v>27</v>
      </c>
      <c r="Q1200" t="s">
        <v>98</v>
      </c>
      <c r="R1200" t="s">
        <v>612</v>
      </c>
      <c r="S1200" t="s">
        <v>613</v>
      </c>
      <c r="V1200" s="4" t="b">
        <f t="shared" si="76"/>
        <v>1</v>
      </c>
      <c r="W1200" s="6" t="b">
        <f t="shared" si="77"/>
        <v>1</v>
      </c>
      <c r="X1200" s="4">
        <f t="shared" si="78"/>
        <v>0.31458333333333333</v>
      </c>
      <c r="Y1200" s="4">
        <f t="shared" si="79"/>
        <v>0</v>
      </c>
      <c r="Z1200" s="7">
        <f>IF(AND(V1200,W1200,Y1200&gt;=Constants!$C$3),TRUE,0)</f>
        <v>0</v>
      </c>
    </row>
    <row r="1201" spans="1:26" x14ac:dyDescent="0.2">
      <c r="A1201" t="s">
        <v>95</v>
      </c>
      <c r="B1201" t="s">
        <v>96</v>
      </c>
      <c r="C1201">
        <v>8</v>
      </c>
      <c r="D1201" t="s">
        <v>22</v>
      </c>
      <c r="E1201" t="s">
        <v>97</v>
      </c>
      <c r="F1201" t="s">
        <v>54</v>
      </c>
      <c r="G1201">
        <v>693</v>
      </c>
      <c r="H1201" t="s">
        <v>25</v>
      </c>
      <c r="I1201" t="s">
        <v>774</v>
      </c>
      <c r="J1201">
        <v>17</v>
      </c>
      <c r="K1201">
        <v>10</v>
      </c>
      <c r="L1201">
        <v>2020</v>
      </c>
      <c r="M1201">
        <v>15</v>
      </c>
      <c r="N1201">
        <v>47</v>
      </c>
      <c r="O1201">
        <v>58</v>
      </c>
      <c r="P1201" t="s">
        <v>27</v>
      </c>
      <c r="Q1201" t="s">
        <v>28</v>
      </c>
      <c r="R1201" t="s">
        <v>2122</v>
      </c>
      <c r="S1201" t="s">
        <v>2123</v>
      </c>
      <c r="V1201" s="4" t="b">
        <f t="shared" si="76"/>
        <v>0</v>
      </c>
      <c r="W1201" s="6" t="b">
        <f t="shared" si="77"/>
        <v>1</v>
      </c>
      <c r="X1201" s="4">
        <f t="shared" si="78"/>
        <v>0.65763888888888888</v>
      </c>
      <c r="Y1201" s="4">
        <f t="shared" si="79"/>
        <v>0.34305555555555556</v>
      </c>
      <c r="Z1201" s="7">
        <f>IF(AND(V1201,W1201,Y1201&gt;=Constants!$C$3),TRUE,0)</f>
        <v>0</v>
      </c>
    </row>
    <row r="1202" spans="1:26" x14ac:dyDescent="0.2">
      <c r="A1202" t="s">
        <v>95</v>
      </c>
      <c r="B1202" t="s">
        <v>96</v>
      </c>
      <c r="C1202">
        <v>8</v>
      </c>
      <c r="D1202" t="s">
        <v>22</v>
      </c>
      <c r="E1202" t="s">
        <v>97</v>
      </c>
      <c r="F1202" t="s">
        <v>54</v>
      </c>
      <c r="G1202">
        <v>693</v>
      </c>
      <c r="H1202" t="s">
        <v>25</v>
      </c>
      <c r="I1202" t="s">
        <v>26</v>
      </c>
      <c r="J1202">
        <v>17</v>
      </c>
      <c r="K1202">
        <v>10</v>
      </c>
      <c r="L1202">
        <v>2020</v>
      </c>
      <c r="M1202">
        <v>15</v>
      </c>
      <c r="N1202">
        <v>47</v>
      </c>
      <c r="O1202">
        <v>56</v>
      </c>
      <c r="P1202" t="s">
        <v>27</v>
      </c>
      <c r="Q1202" t="s">
        <v>28</v>
      </c>
      <c r="R1202" t="s">
        <v>374</v>
      </c>
      <c r="S1202" t="s">
        <v>614</v>
      </c>
      <c r="V1202" s="4" t="b">
        <f t="shared" si="76"/>
        <v>1</v>
      </c>
      <c r="W1202" s="6" t="b">
        <f t="shared" si="77"/>
        <v>1</v>
      </c>
      <c r="X1202" s="4">
        <f t="shared" si="78"/>
        <v>0.65763888888888888</v>
      </c>
      <c r="Y1202" s="4">
        <f t="shared" si="79"/>
        <v>0</v>
      </c>
      <c r="Z1202" s="7">
        <f>IF(AND(V1202,W1202,Y1202&gt;=Constants!$C$3),TRUE,0)</f>
        <v>0</v>
      </c>
    </row>
    <row r="1203" spans="1:26" x14ac:dyDescent="0.2">
      <c r="A1203" t="s">
        <v>95</v>
      </c>
      <c r="B1203" t="s">
        <v>96</v>
      </c>
      <c r="C1203">
        <v>8</v>
      </c>
      <c r="D1203" t="s">
        <v>22</v>
      </c>
      <c r="E1203" t="s">
        <v>97</v>
      </c>
      <c r="F1203" t="s">
        <v>54</v>
      </c>
      <c r="G1203">
        <v>694</v>
      </c>
      <c r="H1203" t="s">
        <v>25</v>
      </c>
      <c r="I1203" t="s">
        <v>26</v>
      </c>
      <c r="J1203">
        <v>17</v>
      </c>
      <c r="K1203">
        <v>10</v>
      </c>
      <c r="L1203">
        <v>2020</v>
      </c>
      <c r="M1203">
        <v>15</v>
      </c>
      <c r="N1203">
        <v>50</v>
      </c>
      <c r="O1203">
        <v>43</v>
      </c>
      <c r="P1203" t="s">
        <v>27</v>
      </c>
      <c r="Q1203" t="s">
        <v>126</v>
      </c>
      <c r="R1203" t="s">
        <v>615</v>
      </c>
      <c r="S1203" t="s">
        <v>616</v>
      </c>
      <c r="V1203" s="4" t="b">
        <f t="shared" si="76"/>
        <v>0</v>
      </c>
      <c r="W1203" s="6" t="b">
        <f t="shared" si="77"/>
        <v>1</v>
      </c>
      <c r="X1203" s="4">
        <f t="shared" si="78"/>
        <v>0.65972222222222221</v>
      </c>
      <c r="Y1203" s="4">
        <f t="shared" si="79"/>
        <v>2.0833333333333259E-3</v>
      </c>
      <c r="Z1203" s="7">
        <f>IF(AND(V1203,W1203,Y1203&gt;=Constants!$C$3),TRUE,0)</f>
        <v>0</v>
      </c>
    </row>
    <row r="1204" spans="1:26" x14ac:dyDescent="0.2">
      <c r="A1204" t="s">
        <v>95</v>
      </c>
      <c r="B1204" t="s">
        <v>96</v>
      </c>
      <c r="C1204">
        <v>8</v>
      </c>
      <c r="D1204" t="s">
        <v>22</v>
      </c>
      <c r="E1204" t="s">
        <v>97</v>
      </c>
      <c r="F1204" t="s">
        <v>54</v>
      </c>
      <c r="G1204">
        <v>695</v>
      </c>
      <c r="H1204" t="s">
        <v>25</v>
      </c>
      <c r="I1204" t="s">
        <v>26</v>
      </c>
      <c r="J1204">
        <v>17</v>
      </c>
      <c r="K1204">
        <v>10</v>
      </c>
      <c r="L1204">
        <v>2020</v>
      </c>
      <c r="M1204">
        <v>15</v>
      </c>
      <c r="N1204">
        <v>50</v>
      </c>
      <c r="O1204">
        <v>43</v>
      </c>
      <c r="P1204" t="s">
        <v>112</v>
      </c>
      <c r="Q1204" t="s">
        <v>28</v>
      </c>
      <c r="R1204" t="s">
        <v>615</v>
      </c>
      <c r="S1204" t="s">
        <v>617</v>
      </c>
      <c r="V1204" s="4" t="b">
        <f t="shared" si="76"/>
        <v>0</v>
      </c>
      <c r="W1204" s="6" t="b">
        <f t="shared" si="77"/>
        <v>1</v>
      </c>
      <c r="X1204" s="4">
        <f t="shared" si="78"/>
        <v>0.65972222222222221</v>
      </c>
      <c r="Y1204" s="4">
        <f t="shared" si="79"/>
        <v>0</v>
      </c>
      <c r="Z1204" s="7">
        <f>IF(AND(V1204,W1204,Y1204&gt;=Constants!$C$3),TRUE,0)</f>
        <v>0</v>
      </c>
    </row>
    <row r="1205" spans="1:26" x14ac:dyDescent="0.2">
      <c r="A1205" t="s">
        <v>95</v>
      </c>
      <c r="B1205" t="s">
        <v>96</v>
      </c>
      <c r="C1205">
        <v>8</v>
      </c>
      <c r="D1205" t="s">
        <v>22</v>
      </c>
      <c r="E1205" t="s">
        <v>97</v>
      </c>
      <c r="F1205" t="s">
        <v>54</v>
      </c>
      <c r="G1205">
        <v>696</v>
      </c>
      <c r="H1205" t="s">
        <v>25</v>
      </c>
      <c r="I1205" t="s">
        <v>26</v>
      </c>
      <c r="J1205">
        <v>17</v>
      </c>
      <c r="K1205">
        <v>10</v>
      </c>
      <c r="L1205">
        <v>2020</v>
      </c>
      <c r="M1205">
        <v>15</v>
      </c>
      <c r="N1205">
        <v>51</v>
      </c>
      <c r="O1205">
        <v>28</v>
      </c>
      <c r="P1205" t="s">
        <v>27</v>
      </c>
      <c r="Q1205" t="s">
        <v>126</v>
      </c>
      <c r="R1205" t="s">
        <v>376</v>
      </c>
      <c r="S1205" t="s">
        <v>618</v>
      </c>
      <c r="V1205" s="4" t="b">
        <f t="shared" si="76"/>
        <v>0</v>
      </c>
      <c r="W1205" s="6" t="b">
        <f t="shared" si="77"/>
        <v>1</v>
      </c>
      <c r="X1205" s="4">
        <f t="shared" si="78"/>
        <v>0.66041666666666665</v>
      </c>
      <c r="Y1205" s="4">
        <f t="shared" si="79"/>
        <v>6.9444444444444198E-4</v>
      </c>
      <c r="Z1205" s="7">
        <f>IF(AND(V1205,W1205,Y1205&gt;=Constants!$C$3),TRUE,0)</f>
        <v>0</v>
      </c>
    </row>
    <row r="1206" spans="1:26" x14ac:dyDescent="0.2">
      <c r="A1206" t="s">
        <v>95</v>
      </c>
      <c r="B1206" t="s">
        <v>96</v>
      </c>
      <c r="C1206">
        <v>8</v>
      </c>
      <c r="D1206" t="s">
        <v>22</v>
      </c>
      <c r="E1206" t="s">
        <v>97</v>
      </c>
      <c r="F1206" t="s">
        <v>54</v>
      </c>
      <c r="G1206">
        <v>696</v>
      </c>
      <c r="H1206" t="s">
        <v>25</v>
      </c>
      <c r="I1206" t="s">
        <v>805</v>
      </c>
      <c r="J1206">
        <v>17</v>
      </c>
      <c r="K1206">
        <v>10</v>
      </c>
      <c r="L1206">
        <v>2020</v>
      </c>
      <c r="M1206">
        <v>15</v>
      </c>
      <c r="N1206">
        <v>51</v>
      </c>
      <c r="O1206">
        <v>30</v>
      </c>
      <c r="P1206" t="s">
        <v>27</v>
      </c>
      <c r="Q1206" t="s">
        <v>126</v>
      </c>
      <c r="R1206" t="s">
        <v>1616</v>
      </c>
      <c r="S1206" t="s">
        <v>2124</v>
      </c>
      <c r="V1206" s="4" t="b">
        <f t="shared" si="76"/>
        <v>1</v>
      </c>
      <c r="W1206" s="6" t="b">
        <f t="shared" si="77"/>
        <v>1</v>
      </c>
      <c r="X1206" s="4">
        <f t="shared" si="78"/>
        <v>0.66041666666666665</v>
      </c>
      <c r="Y1206" s="4">
        <f t="shared" si="79"/>
        <v>0</v>
      </c>
      <c r="Z1206" s="7">
        <f>IF(AND(V1206,W1206,Y1206&gt;=Constants!$C$3),TRUE,0)</f>
        <v>0</v>
      </c>
    </row>
    <row r="1207" spans="1:26" x14ac:dyDescent="0.2">
      <c r="A1207" t="s">
        <v>95</v>
      </c>
      <c r="B1207" t="s">
        <v>96</v>
      </c>
      <c r="C1207">
        <v>8</v>
      </c>
      <c r="D1207" t="s">
        <v>22</v>
      </c>
      <c r="E1207" t="s">
        <v>97</v>
      </c>
      <c r="F1207" t="s">
        <v>54</v>
      </c>
      <c r="G1207">
        <v>697</v>
      </c>
      <c r="H1207" t="s">
        <v>25</v>
      </c>
      <c r="I1207" t="s">
        <v>26</v>
      </c>
      <c r="J1207">
        <v>17</v>
      </c>
      <c r="K1207">
        <v>10</v>
      </c>
      <c r="L1207">
        <v>2020</v>
      </c>
      <c r="M1207">
        <v>15</v>
      </c>
      <c r="N1207">
        <v>51</v>
      </c>
      <c r="O1207">
        <v>28</v>
      </c>
      <c r="P1207" t="s">
        <v>129</v>
      </c>
      <c r="Q1207" t="s">
        <v>28</v>
      </c>
      <c r="R1207" t="s">
        <v>376</v>
      </c>
      <c r="S1207" t="s">
        <v>619</v>
      </c>
      <c r="V1207" s="4" t="b">
        <f t="shared" si="76"/>
        <v>0</v>
      </c>
      <c r="W1207" s="6" t="b">
        <f t="shared" si="77"/>
        <v>1</v>
      </c>
      <c r="X1207" s="4">
        <f t="shared" si="78"/>
        <v>0.66041666666666665</v>
      </c>
      <c r="Y1207" s="4">
        <f t="shared" si="79"/>
        <v>0</v>
      </c>
      <c r="Z1207" s="7">
        <f>IF(AND(V1207,W1207,Y1207&gt;=Constants!$C$3),TRUE,0)</f>
        <v>0</v>
      </c>
    </row>
    <row r="1208" spans="1:26" x14ac:dyDescent="0.2">
      <c r="A1208" t="s">
        <v>95</v>
      </c>
      <c r="B1208" t="s">
        <v>96</v>
      </c>
      <c r="C1208">
        <v>8</v>
      </c>
      <c r="D1208" t="s">
        <v>22</v>
      </c>
      <c r="E1208" t="s">
        <v>97</v>
      </c>
      <c r="F1208" t="s">
        <v>54</v>
      </c>
      <c r="G1208">
        <v>697</v>
      </c>
      <c r="H1208" t="s">
        <v>25</v>
      </c>
      <c r="I1208" t="s">
        <v>805</v>
      </c>
      <c r="J1208">
        <v>17</v>
      </c>
      <c r="K1208">
        <v>10</v>
      </c>
      <c r="L1208">
        <v>2020</v>
      </c>
      <c r="M1208">
        <v>15</v>
      </c>
      <c r="N1208">
        <v>51</v>
      </c>
      <c r="O1208">
        <v>30</v>
      </c>
      <c r="P1208" t="s">
        <v>129</v>
      </c>
      <c r="Q1208" t="s">
        <v>28</v>
      </c>
      <c r="R1208" t="s">
        <v>1616</v>
      </c>
      <c r="S1208" t="s">
        <v>2125</v>
      </c>
      <c r="V1208" s="4" t="b">
        <f t="shared" si="76"/>
        <v>1</v>
      </c>
      <c r="W1208" s="6" t="b">
        <f t="shared" si="77"/>
        <v>1</v>
      </c>
      <c r="X1208" s="4">
        <f t="shared" si="78"/>
        <v>0.66041666666666665</v>
      </c>
      <c r="Y1208" s="4">
        <f t="shared" si="79"/>
        <v>0</v>
      </c>
      <c r="Z1208" s="7">
        <f>IF(AND(V1208,W1208,Y1208&gt;=Constants!$C$3),TRUE,0)</f>
        <v>0</v>
      </c>
    </row>
    <row r="1209" spans="1:26" x14ac:dyDescent="0.2">
      <c r="A1209" t="s">
        <v>95</v>
      </c>
      <c r="B1209" t="s">
        <v>96</v>
      </c>
      <c r="C1209">
        <v>8</v>
      </c>
      <c r="D1209" t="s">
        <v>22</v>
      </c>
      <c r="E1209" t="s">
        <v>97</v>
      </c>
      <c r="F1209" t="s">
        <v>54</v>
      </c>
      <c r="G1209">
        <v>698</v>
      </c>
      <c r="H1209" t="s">
        <v>25</v>
      </c>
      <c r="I1209" t="s">
        <v>26</v>
      </c>
      <c r="J1209">
        <v>17</v>
      </c>
      <c r="K1209">
        <v>10</v>
      </c>
      <c r="L1209">
        <v>2020</v>
      </c>
      <c r="M1209">
        <v>15</v>
      </c>
      <c r="N1209">
        <v>50</v>
      </c>
      <c r="O1209">
        <v>43</v>
      </c>
      <c r="P1209" t="s">
        <v>129</v>
      </c>
      <c r="Q1209" t="s">
        <v>28</v>
      </c>
      <c r="R1209" t="s">
        <v>615</v>
      </c>
      <c r="S1209" t="s">
        <v>620</v>
      </c>
      <c r="V1209" s="4" t="b">
        <f t="shared" si="76"/>
        <v>0</v>
      </c>
      <c r="W1209" s="6" t="b">
        <f t="shared" si="77"/>
        <v>1</v>
      </c>
      <c r="X1209" s="4">
        <f t="shared" si="78"/>
        <v>0.65972222222222221</v>
      </c>
      <c r="Y1209" s="4">
        <f t="shared" si="79"/>
        <v>6.9444444444444198E-4</v>
      </c>
      <c r="Z1209" s="7">
        <f>IF(AND(V1209,W1209,Y1209&gt;=Constants!$C$3),TRUE,0)</f>
        <v>0</v>
      </c>
    </row>
    <row r="1210" spans="1:26" x14ac:dyDescent="0.2">
      <c r="A1210" t="s">
        <v>95</v>
      </c>
      <c r="B1210" t="s">
        <v>96</v>
      </c>
      <c r="C1210">
        <v>8</v>
      </c>
      <c r="D1210" t="s">
        <v>22</v>
      </c>
      <c r="E1210" t="s">
        <v>97</v>
      </c>
      <c r="F1210" t="s">
        <v>54</v>
      </c>
      <c r="G1210">
        <v>699</v>
      </c>
      <c r="H1210" t="s">
        <v>25</v>
      </c>
      <c r="I1210" t="s">
        <v>26</v>
      </c>
      <c r="J1210">
        <v>17</v>
      </c>
      <c r="K1210">
        <v>10</v>
      </c>
      <c r="L1210">
        <v>2020</v>
      </c>
      <c r="M1210">
        <v>15</v>
      </c>
      <c r="N1210">
        <v>51</v>
      </c>
      <c r="O1210">
        <v>28</v>
      </c>
      <c r="P1210" t="s">
        <v>112</v>
      </c>
      <c r="Q1210" t="s">
        <v>28</v>
      </c>
      <c r="R1210" t="s">
        <v>376</v>
      </c>
      <c r="S1210" t="s">
        <v>621</v>
      </c>
      <c r="V1210" s="4" t="b">
        <f t="shared" si="76"/>
        <v>0</v>
      </c>
      <c r="W1210" s="6" t="b">
        <f t="shared" si="77"/>
        <v>1</v>
      </c>
      <c r="X1210" s="4">
        <f t="shared" si="78"/>
        <v>0.66041666666666665</v>
      </c>
      <c r="Y1210" s="4">
        <f t="shared" si="79"/>
        <v>6.9444444444444198E-4</v>
      </c>
      <c r="Z1210" s="7">
        <f>IF(AND(V1210,W1210,Y1210&gt;=Constants!$C$3),TRUE,0)</f>
        <v>0</v>
      </c>
    </row>
    <row r="1211" spans="1:26" x14ac:dyDescent="0.2">
      <c r="A1211" t="s">
        <v>95</v>
      </c>
      <c r="B1211" t="s">
        <v>96</v>
      </c>
      <c r="C1211">
        <v>8</v>
      </c>
      <c r="D1211" t="s">
        <v>22</v>
      </c>
      <c r="E1211" t="s">
        <v>97</v>
      </c>
      <c r="F1211" t="s">
        <v>54</v>
      </c>
      <c r="G1211">
        <v>700</v>
      </c>
      <c r="H1211" t="s">
        <v>25</v>
      </c>
      <c r="I1211" t="s">
        <v>774</v>
      </c>
      <c r="J1211">
        <v>17</v>
      </c>
      <c r="K1211">
        <v>10</v>
      </c>
      <c r="L1211">
        <v>2020</v>
      </c>
      <c r="M1211">
        <v>15</v>
      </c>
      <c r="N1211">
        <v>57</v>
      </c>
      <c r="O1211">
        <v>16</v>
      </c>
      <c r="P1211" t="s">
        <v>27</v>
      </c>
      <c r="Q1211" t="s">
        <v>28</v>
      </c>
      <c r="R1211" t="s">
        <v>2126</v>
      </c>
      <c r="S1211" t="s">
        <v>2127</v>
      </c>
      <c r="V1211" s="4" t="b">
        <f t="shared" si="76"/>
        <v>0</v>
      </c>
      <c r="W1211" s="6" t="b">
        <f t="shared" si="77"/>
        <v>1</v>
      </c>
      <c r="X1211" s="4">
        <f t="shared" si="78"/>
        <v>0.6645833333333333</v>
      </c>
      <c r="Y1211" s="4">
        <f t="shared" si="79"/>
        <v>4.1666666666666519E-3</v>
      </c>
      <c r="Z1211" s="7">
        <f>IF(AND(V1211,W1211,Y1211&gt;=Constants!$C$3),TRUE,0)</f>
        <v>0</v>
      </c>
    </row>
    <row r="1212" spans="1:26" x14ac:dyDescent="0.2">
      <c r="A1212" t="s">
        <v>95</v>
      </c>
      <c r="B1212" t="s">
        <v>96</v>
      </c>
      <c r="C1212">
        <v>8</v>
      </c>
      <c r="D1212" t="s">
        <v>22</v>
      </c>
      <c r="E1212" t="s">
        <v>97</v>
      </c>
      <c r="F1212" t="s">
        <v>54</v>
      </c>
      <c r="G1212">
        <v>701</v>
      </c>
      <c r="H1212" t="s">
        <v>102</v>
      </c>
      <c r="I1212" t="s">
        <v>774</v>
      </c>
      <c r="J1212">
        <v>18</v>
      </c>
      <c r="K1212">
        <v>10</v>
      </c>
      <c r="L1212">
        <v>2020</v>
      </c>
      <c r="M1212">
        <v>4</v>
      </c>
      <c r="N1212">
        <v>42</v>
      </c>
      <c r="O1212">
        <v>38</v>
      </c>
      <c r="P1212" t="s">
        <v>27</v>
      </c>
      <c r="Q1212" t="s">
        <v>126</v>
      </c>
      <c r="R1212" t="s">
        <v>1274</v>
      </c>
      <c r="S1212" t="s">
        <v>2128</v>
      </c>
      <c r="V1212" s="4" t="b">
        <f t="shared" si="76"/>
        <v>0</v>
      </c>
      <c r="W1212" s="6" t="b">
        <f t="shared" si="77"/>
        <v>0</v>
      </c>
      <c r="X1212" s="4">
        <f t="shared" si="78"/>
        <v>0.19583333333333333</v>
      </c>
      <c r="Y1212" s="4" t="str">
        <f t="shared" si="79"/>
        <v xml:space="preserve"> </v>
      </c>
      <c r="Z1212" s="7">
        <f>IF(AND(V1212,W1212,Y1212&gt;=Constants!$C$3),TRUE,0)</f>
        <v>0</v>
      </c>
    </row>
    <row r="1213" spans="1:26" x14ac:dyDescent="0.2">
      <c r="A1213" t="s">
        <v>95</v>
      </c>
      <c r="B1213" t="s">
        <v>96</v>
      </c>
      <c r="C1213">
        <v>8</v>
      </c>
      <c r="D1213" t="s">
        <v>22</v>
      </c>
      <c r="E1213" t="s">
        <v>97</v>
      </c>
      <c r="F1213" t="s">
        <v>54</v>
      </c>
      <c r="G1213">
        <v>702</v>
      </c>
      <c r="H1213" t="s">
        <v>102</v>
      </c>
      <c r="I1213" t="s">
        <v>774</v>
      </c>
      <c r="J1213">
        <v>18</v>
      </c>
      <c r="K1213">
        <v>10</v>
      </c>
      <c r="L1213">
        <v>2020</v>
      </c>
      <c r="M1213">
        <v>4</v>
      </c>
      <c r="N1213">
        <v>42</v>
      </c>
      <c r="O1213">
        <v>38</v>
      </c>
      <c r="P1213" t="s">
        <v>129</v>
      </c>
      <c r="Q1213" t="s">
        <v>28</v>
      </c>
      <c r="R1213" t="s">
        <v>1274</v>
      </c>
      <c r="S1213" t="s">
        <v>2129</v>
      </c>
      <c r="V1213" s="4" t="b">
        <f t="shared" si="76"/>
        <v>0</v>
      </c>
      <c r="W1213" s="6" t="b">
        <f t="shared" si="77"/>
        <v>1</v>
      </c>
      <c r="X1213" s="4">
        <f t="shared" si="78"/>
        <v>0.19583333333333333</v>
      </c>
      <c r="Y1213" s="4">
        <f t="shared" si="79"/>
        <v>0</v>
      </c>
      <c r="Z1213" s="7">
        <f>IF(AND(V1213,W1213,Y1213&gt;=Constants!$C$3),TRUE,0)</f>
        <v>0</v>
      </c>
    </row>
    <row r="1214" spans="1:26" s="8" customFormat="1" x14ac:dyDescent="0.2">
      <c r="A1214" s="8" t="s">
        <v>95</v>
      </c>
      <c r="B1214" s="8" t="s">
        <v>96</v>
      </c>
      <c r="C1214" s="8">
        <v>8</v>
      </c>
      <c r="D1214" s="8" t="s">
        <v>22</v>
      </c>
      <c r="E1214" s="8" t="s">
        <v>97</v>
      </c>
      <c r="F1214" s="8" t="s">
        <v>54</v>
      </c>
      <c r="G1214" s="8">
        <v>702</v>
      </c>
      <c r="H1214" s="8" t="s">
        <v>25</v>
      </c>
      <c r="I1214" s="8" t="s">
        <v>774</v>
      </c>
      <c r="J1214" s="8">
        <v>18</v>
      </c>
      <c r="K1214" s="8">
        <v>10</v>
      </c>
      <c r="L1214" s="8">
        <v>2020</v>
      </c>
      <c r="M1214" s="8">
        <v>5</v>
      </c>
      <c r="N1214" s="8">
        <v>38</v>
      </c>
      <c r="O1214" s="8">
        <v>13</v>
      </c>
      <c r="P1214" s="8" t="s">
        <v>27</v>
      </c>
      <c r="Q1214" s="8" t="s">
        <v>28</v>
      </c>
      <c r="R1214" s="8" t="s">
        <v>622</v>
      </c>
      <c r="S1214" s="8" t="s">
        <v>2130</v>
      </c>
      <c r="V1214" s="8" t="b">
        <f t="shared" si="76"/>
        <v>1</v>
      </c>
      <c r="W1214" s="15" t="b">
        <f t="shared" si="77"/>
        <v>1</v>
      </c>
      <c r="X1214" s="8">
        <f t="shared" si="78"/>
        <v>0.23472222222222219</v>
      </c>
      <c r="Y1214" s="8">
        <f t="shared" si="79"/>
        <v>3.8888888888888862E-2</v>
      </c>
      <c r="Z1214" s="16" t="b">
        <f>IF(AND(V1214,W1214,Y1214&gt;=Constants!$C$3),TRUE,0)</f>
        <v>1</v>
      </c>
    </row>
    <row r="1215" spans="1:26" x14ac:dyDescent="0.2">
      <c r="A1215" t="s">
        <v>95</v>
      </c>
      <c r="B1215" t="s">
        <v>96</v>
      </c>
      <c r="C1215">
        <v>8</v>
      </c>
      <c r="D1215" t="s">
        <v>22</v>
      </c>
      <c r="E1215" t="s">
        <v>97</v>
      </c>
      <c r="F1215" t="s">
        <v>54</v>
      </c>
      <c r="G1215">
        <v>702</v>
      </c>
      <c r="H1215" t="s">
        <v>25</v>
      </c>
      <c r="I1215" t="s">
        <v>805</v>
      </c>
      <c r="J1215">
        <v>17</v>
      </c>
      <c r="K1215">
        <v>10</v>
      </c>
      <c r="L1215">
        <v>2020</v>
      </c>
      <c r="M1215">
        <v>17</v>
      </c>
      <c r="N1215">
        <v>45</v>
      </c>
      <c r="O1215">
        <v>50</v>
      </c>
      <c r="P1215" t="s">
        <v>28</v>
      </c>
      <c r="Q1215" t="s">
        <v>28</v>
      </c>
      <c r="R1215" t="s">
        <v>1736</v>
      </c>
      <c r="S1215" t="s">
        <v>2131</v>
      </c>
      <c r="V1215" s="4" t="b">
        <f t="shared" si="76"/>
        <v>1</v>
      </c>
      <c r="W1215" s="6" t="b">
        <f t="shared" si="77"/>
        <v>0</v>
      </c>
      <c r="X1215" s="4">
        <f t="shared" si="78"/>
        <v>0.73958333333333337</v>
      </c>
      <c r="Y1215" s="4" t="str">
        <f t="shared" si="79"/>
        <v xml:space="preserve"> </v>
      </c>
      <c r="Z1215" s="7">
        <f>IF(AND(V1215,W1215,Y1215&gt;=Constants!$C$3),TRUE,0)</f>
        <v>0</v>
      </c>
    </row>
    <row r="1216" spans="1:26" x14ac:dyDescent="0.2">
      <c r="A1216" t="s">
        <v>95</v>
      </c>
      <c r="B1216" t="s">
        <v>96</v>
      </c>
      <c r="C1216">
        <v>8</v>
      </c>
      <c r="D1216" t="s">
        <v>22</v>
      </c>
      <c r="E1216" t="s">
        <v>97</v>
      </c>
      <c r="F1216" t="s">
        <v>54</v>
      </c>
      <c r="G1216">
        <v>703</v>
      </c>
      <c r="H1216" t="s">
        <v>25</v>
      </c>
      <c r="I1216" t="s">
        <v>26</v>
      </c>
      <c r="J1216">
        <v>18</v>
      </c>
      <c r="K1216">
        <v>10</v>
      </c>
      <c r="L1216">
        <v>2020</v>
      </c>
      <c r="M1216">
        <v>5</v>
      </c>
      <c r="N1216">
        <v>38</v>
      </c>
      <c r="O1216">
        <v>13</v>
      </c>
      <c r="P1216" t="s">
        <v>27</v>
      </c>
      <c r="Q1216" t="s">
        <v>28</v>
      </c>
      <c r="R1216" t="s">
        <v>622</v>
      </c>
      <c r="S1216" t="s">
        <v>623</v>
      </c>
      <c r="V1216" s="4" t="b">
        <f t="shared" si="76"/>
        <v>0</v>
      </c>
      <c r="W1216" s="6" t="b">
        <f t="shared" si="77"/>
        <v>0</v>
      </c>
      <c r="X1216" s="4">
        <f t="shared" si="78"/>
        <v>0.23472222222222219</v>
      </c>
      <c r="Y1216" s="4" t="str">
        <f t="shared" si="79"/>
        <v xml:space="preserve"> </v>
      </c>
      <c r="Z1216" s="7">
        <f>IF(AND(V1216,W1216,Y1216&gt;=Constants!$C$3),TRUE,0)</f>
        <v>0</v>
      </c>
    </row>
    <row r="1217" spans="1:26" x14ac:dyDescent="0.2">
      <c r="A1217" t="s">
        <v>95</v>
      </c>
      <c r="B1217" t="s">
        <v>96</v>
      </c>
      <c r="C1217">
        <v>8</v>
      </c>
      <c r="D1217" t="s">
        <v>22</v>
      </c>
      <c r="E1217" t="s">
        <v>97</v>
      </c>
      <c r="F1217" t="s">
        <v>54</v>
      </c>
      <c r="G1217">
        <v>704</v>
      </c>
      <c r="H1217" t="s">
        <v>25</v>
      </c>
      <c r="I1217" t="s">
        <v>774</v>
      </c>
      <c r="J1217">
        <v>18</v>
      </c>
      <c r="K1217">
        <v>10</v>
      </c>
      <c r="L1217">
        <v>2020</v>
      </c>
      <c r="M1217">
        <v>6</v>
      </c>
      <c r="N1217">
        <v>8</v>
      </c>
      <c r="O1217">
        <v>0</v>
      </c>
      <c r="P1217" t="s">
        <v>27</v>
      </c>
      <c r="Q1217" t="s">
        <v>126</v>
      </c>
      <c r="R1217" t="s">
        <v>1312</v>
      </c>
      <c r="S1217" t="s">
        <v>2132</v>
      </c>
      <c r="V1217" s="4" t="b">
        <f t="shared" si="76"/>
        <v>0</v>
      </c>
      <c r="W1217" s="6" t="b">
        <f t="shared" si="77"/>
        <v>1</v>
      </c>
      <c r="X1217" s="4">
        <f t="shared" si="78"/>
        <v>0.25555555555555559</v>
      </c>
      <c r="Y1217" s="4">
        <f t="shared" si="79"/>
        <v>2.0833333333333398E-2</v>
      </c>
      <c r="Z1217" s="7">
        <f>IF(AND(V1217,W1217,Y1217&gt;=Constants!$C$3),TRUE,0)</f>
        <v>0</v>
      </c>
    </row>
    <row r="1218" spans="1:26" x14ac:dyDescent="0.2">
      <c r="A1218" t="s">
        <v>95</v>
      </c>
      <c r="B1218" t="s">
        <v>96</v>
      </c>
      <c r="C1218">
        <v>8</v>
      </c>
      <c r="D1218" t="s">
        <v>22</v>
      </c>
      <c r="E1218" t="s">
        <v>133</v>
      </c>
      <c r="F1218" t="s">
        <v>24</v>
      </c>
      <c r="G1218">
        <v>704</v>
      </c>
      <c r="H1218" t="s">
        <v>102</v>
      </c>
      <c r="I1218" t="s">
        <v>26</v>
      </c>
      <c r="J1218">
        <v>18</v>
      </c>
      <c r="K1218">
        <v>10</v>
      </c>
      <c r="L1218">
        <v>2020</v>
      </c>
      <c r="M1218">
        <v>5</v>
      </c>
      <c r="N1218">
        <v>49</v>
      </c>
      <c r="O1218">
        <v>11</v>
      </c>
      <c r="P1218" t="s">
        <v>129</v>
      </c>
      <c r="Q1218" t="s">
        <v>28</v>
      </c>
      <c r="R1218" t="s">
        <v>385</v>
      </c>
      <c r="S1218" t="s">
        <v>624</v>
      </c>
      <c r="V1218" s="4" t="b">
        <f t="shared" si="76"/>
        <v>1</v>
      </c>
      <c r="W1218" s="6" t="b">
        <f t="shared" si="77"/>
        <v>1</v>
      </c>
      <c r="X1218" s="4">
        <f t="shared" si="78"/>
        <v>0.24236111111111111</v>
      </c>
      <c r="Y1218" s="4">
        <f t="shared" si="79"/>
        <v>1.3194444444444481E-2</v>
      </c>
      <c r="Z1218" s="7" t="b">
        <f>IF(AND(V1218,W1218,Y1218&gt;=Constants!$C$3),TRUE,0)</f>
        <v>1</v>
      </c>
    </row>
    <row r="1219" spans="1:26" x14ac:dyDescent="0.2">
      <c r="A1219" t="s">
        <v>95</v>
      </c>
      <c r="B1219" t="s">
        <v>96</v>
      </c>
      <c r="C1219">
        <v>8</v>
      </c>
      <c r="D1219" t="s">
        <v>22</v>
      </c>
      <c r="E1219" t="s">
        <v>97</v>
      </c>
      <c r="F1219" t="s">
        <v>54</v>
      </c>
      <c r="G1219">
        <v>704</v>
      </c>
      <c r="H1219" t="s">
        <v>102</v>
      </c>
      <c r="I1219" t="s">
        <v>805</v>
      </c>
      <c r="J1219">
        <v>18</v>
      </c>
      <c r="K1219">
        <v>10</v>
      </c>
      <c r="L1219">
        <v>2020</v>
      </c>
      <c r="M1219">
        <v>5</v>
      </c>
      <c r="N1219">
        <v>49</v>
      </c>
      <c r="O1219">
        <v>26</v>
      </c>
      <c r="P1219" t="s">
        <v>129</v>
      </c>
      <c r="Q1219" t="s">
        <v>28</v>
      </c>
      <c r="R1219" t="s">
        <v>996</v>
      </c>
      <c r="S1219" t="s">
        <v>2133</v>
      </c>
      <c r="V1219" s="4" t="b">
        <f t="shared" si="76"/>
        <v>1</v>
      </c>
      <c r="W1219" s="6" t="b">
        <f t="shared" si="77"/>
        <v>1</v>
      </c>
      <c r="X1219" s="4">
        <f t="shared" si="78"/>
        <v>0.24236111111111111</v>
      </c>
      <c r="Y1219" s="4">
        <f t="shared" si="79"/>
        <v>0</v>
      </c>
      <c r="Z1219" s="7">
        <f>IF(AND(V1219,W1219,Y1219&gt;=Constants!$C$3),TRUE,0)</f>
        <v>0</v>
      </c>
    </row>
    <row r="1220" spans="1:26" x14ac:dyDescent="0.2">
      <c r="A1220" t="s">
        <v>95</v>
      </c>
      <c r="B1220" t="s">
        <v>96</v>
      </c>
      <c r="C1220">
        <v>8</v>
      </c>
      <c r="D1220" t="s">
        <v>22</v>
      </c>
      <c r="E1220" t="s">
        <v>97</v>
      </c>
      <c r="F1220" t="s">
        <v>54</v>
      </c>
      <c r="G1220">
        <v>705</v>
      </c>
      <c r="H1220" t="s">
        <v>25</v>
      </c>
      <c r="I1220" t="s">
        <v>805</v>
      </c>
      <c r="J1220">
        <v>18</v>
      </c>
      <c r="K1220">
        <v>10</v>
      </c>
      <c r="L1220">
        <v>2020</v>
      </c>
      <c r="M1220">
        <v>6</v>
      </c>
      <c r="N1220">
        <v>8</v>
      </c>
      <c r="O1220">
        <v>0</v>
      </c>
      <c r="P1220" t="s">
        <v>129</v>
      </c>
      <c r="Q1220" t="s">
        <v>28</v>
      </c>
      <c r="R1220" t="s">
        <v>1312</v>
      </c>
      <c r="S1220" t="s">
        <v>2134</v>
      </c>
      <c r="V1220" s="4" t="b">
        <f t="shared" si="76"/>
        <v>0</v>
      </c>
      <c r="W1220" s="6" t="b">
        <f t="shared" si="77"/>
        <v>1</v>
      </c>
      <c r="X1220" s="4">
        <f t="shared" si="78"/>
        <v>0.25555555555555559</v>
      </c>
      <c r="Y1220" s="4">
        <f t="shared" si="79"/>
        <v>1.3194444444444481E-2</v>
      </c>
      <c r="Z1220" s="7">
        <f>IF(AND(V1220,W1220,Y1220&gt;=Constants!$C$3),TRUE,0)</f>
        <v>0</v>
      </c>
    </row>
    <row r="1221" spans="1:26" x14ac:dyDescent="0.2">
      <c r="A1221" t="s">
        <v>95</v>
      </c>
      <c r="B1221" t="s">
        <v>96</v>
      </c>
      <c r="C1221">
        <v>8</v>
      </c>
      <c r="D1221" t="s">
        <v>22</v>
      </c>
      <c r="E1221" t="s">
        <v>97</v>
      </c>
      <c r="F1221" t="s">
        <v>54</v>
      </c>
      <c r="G1221">
        <v>706</v>
      </c>
      <c r="H1221" t="s">
        <v>25</v>
      </c>
      <c r="I1221" t="s">
        <v>774</v>
      </c>
      <c r="J1221">
        <v>18</v>
      </c>
      <c r="K1221">
        <v>10</v>
      </c>
      <c r="L1221">
        <v>2020</v>
      </c>
      <c r="M1221">
        <v>6</v>
      </c>
      <c r="N1221">
        <v>8</v>
      </c>
      <c r="O1221">
        <v>0</v>
      </c>
      <c r="P1221" t="s">
        <v>27</v>
      </c>
      <c r="Q1221" t="s">
        <v>28</v>
      </c>
      <c r="R1221" t="s">
        <v>1312</v>
      </c>
      <c r="S1221" t="s">
        <v>2135</v>
      </c>
      <c r="V1221" s="4" t="b">
        <f t="shared" si="76"/>
        <v>0</v>
      </c>
      <c r="W1221" s="6" t="b">
        <f t="shared" si="77"/>
        <v>1</v>
      </c>
      <c r="X1221" s="4">
        <f t="shared" si="78"/>
        <v>0.25555555555555559</v>
      </c>
      <c r="Y1221" s="4">
        <f t="shared" si="79"/>
        <v>0</v>
      </c>
      <c r="Z1221" s="7">
        <f>IF(AND(V1221,W1221,Y1221&gt;=Constants!$C$3),TRUE,0)</f>
        <v>0</v>
      </c>
    </row>
    <row r="1222" spans="1:26" x14ac:dyDescent="0.2">
      <c r="A1222" t="s">
        <v>95</v>
      </c>
      <c r="B1222" t="s">
        <v>96</v>
      </c>
      <c r="C1222">
        <v>8</v>
      </c>
      <c r="D1222" t="s">
        <v>22</v>
      </c>
      <c r="E1222" t="s">
        <v>97</v>
      </c>
      <c r="F1222" t="s">
        <v>54</v>
      </c>
      <c r="G1222">
        <v>707</v>
      </c>
      <c r="H1222" t="s">
        <v>102</v>
      </c>
      <c r="I1222" t="s">
        <v>774</v>
      </c>
      <c r="J1222">
        <v>18</v>
      </c>
      <c r="K1222">
        <v>10</v>
      </c>
      <c r="L1222">
        <v>2020</v>
      </c>
      <c r="M1222">
        <v>6</v>
      </c>
      <c r="N1222">
        <v>20</v>
      </c>
      <c r="O1222">
        <v>19</v>
      </c>
      <c r="P1222" t="s">
        <v>27</v>
      </c>
      <c r="Q1222" t="s">
        <v>28</v>
      </c>
      <c r="R1222" t="s">
        <v>1310</v>
      </c>
      <c r="S1222" t="s">
        <v>2136</v>
      </c>
      <c r="V1222" s="4" t="b">
        <f t="shared" si="76"/>
        <v>0</v>
      </c>
      <c r="W1222" s="6" t="b">
        <f t="shared" si="77"/>
        <v>1</v>
      </c>
      <c r="X1222" s="4">
        <f t="shared" si="78"/>
        <v>0.2638888888888889</v>
      </c>
      <c r="Y1222" s="4">
        <f t="shared" si="79"/>
        <v>8.3333333333333037E-3</v>
      </c>
      <c r="Z1222" s="7">
        <f>IF(AND(V1222,W1222,Y1222&gt;=Constants!$C$3),TRUE,0)</f>
        <v>0</v>
      </c>
    </row>
    <row r="1223" spans="1:26" x14ac:dyDescent="0.2">
      <c r="A1223" t="s">
        <v>95</v>
      </c>
      <c r="B1223" t="s">
        <v>96</v>
      </c>
      <c r="C1223">
        <v>8</v>
      </c>
      <c r="D1223" t="s">
        <v>22</v>
      </c>
      <c r="E1223" t="s">
        <v>97</v>
      </c>
      <c r="F1223" t="s">
        <v>54</v>
      </c>
      <c r="G1223">
        <v>707</v>
      </c>
      <c r="H1223" t="s">
        <v>102</v>
      </c>
      <c r="I1223" t="s">
        <v>805</v>
      </c>
      <c r="J1223">
        <v>18</v>
      </c>
      <c r="K1223">
        <v>10</v>
      </c>
      <c r="L1223">
        <v>2020</v>
      </c>
      <c r="M1223">
        <v>6</v>
      </c>
      <c r="N1223">
        <v>20</v>
      </c>
      <c r="O1223">
        <v>22</v>
      </c>
      <c r="P1223" t="s">
        <v>27</v>
      </c>
      <c r="Q1223" t="s">
        <v>28</v>
      </c>
      <c r="R1223" t="s">
        <v>1310</v>
      </c>
      <c r="S1223" t="s">
        <v>2137</v>
      </c>
      <c r="V1223" s="4" t="b">
        <f t="shared" si="76"/>
        <v>1</v>
      </c>
      <c r="W1223" s="6" t="b">
        <f t="shared" si="77"/>
        <v>1</v>
      </c>
      <c r="X1223" s="4">
        <f t="shared" si="78"/>
        <v>0.2638888888888889</v>
      </c>
      <c r="Y1223" s="4">
        <f t="shared" si="79"/>
        <v>0</v>
      </c>
      <c r="Z1223" s="7">
        <f>IF(AND(V1223,W1223,Y1223&gt;=Constants!$C$3),TRUE,0)</f>
        <v>0</v>
      </c>
    </row>
    <row r="1224" spans="1:26" x14ac:dyDescent="0.2">
      <c r="A1224" t="s">
        <v>95</v>
      </c>
      <c r="B1224" t="s">
        <v>96</v>
      </c>
      <c r="C1224">
        <v>8</v>
      </c>
      <c r="D1224" t="s">
        <v>22</v>
      </c>
      <c r="E1224" t="s">
        <v>97</v>
      </c>
      <c r="F1224" t="s">
        <v>54</v>
      </c>
      <c r="G1224">
        <v>708</v>
      </c>
      <c r="H1224" t="s">
        <v>102</v>
      </c>
      <c r="I1224" t="s">
        <v>774</v>
      </c>
      <c r="J1224">
        <v>18</v>
      </c>
      <c r="K1224">
        <v>10</v>
      </c>
      <c r="L1224">
        <v>2020</v>
      </c>
      <c r="M1224">
        <v>6</v>
      </c>
      <c r="N1224">
        <v>20</v>
      </c>
      <c r="O1224">
        <v>22</v>
      </c>
      <c r="P1224" t="s">
        <v>27</v>
      </c>
      <c r="Q1224" t="s">
        <v>28</v>
      </c>
      <c r="R1224" t="s">
        <v>1064</v>
      </c>
      <c r="S1224" t="s">
        <v>2138</v>
      </c>
      <c r="V1224" s="4" t="b">
        <f t="shared" si="76"/>
        <v>0</v>
      </c>
      <c r="W1224" s="6" t="b">
        <f t="shared" si="77"/>
        <v>1</v>
      </c>
      <c r="X1224" s="4">
        <f t="shared" si="78"/>
        <v>0.2638888888888889</v>
      </c>
      <c r="Y1224" s="4">
        <f t="shared" si="79"/>
        <v>0</v>
      </c>
      <c r="Z1224" s="7">
        <f>IF(AND(V1224,W1224,Y1224&gt;=Constants!$C$3),TRUE,0)</f>
        <v>0</v>
      </c>
    </row>
    <row r="1225" spans="1:26" x14ac:dyDescent="0.2">
      <c r="A1225" t="s">
        <v>95</v>
      </c>
      <c r="B1225" t="s">
        <v>96</v>
      </c>
      <c r="C1225">
        <v>8</v>
      </c>
      <c r="D1225" t="s">
        <v>22</v>
      </c>
      <c r="E1225" t="s">
        <v>97</v>
      </c>
      <c r="F1225" t="s">
        <v>54</v>
      </c>
      <c r="G1225">
        <v>708</v>
      </c>
      <c r="H1225" t="s">
        <v>25</v>
      </c>
      <c r="I1225" t="s">
        <v>26</v>
      </c>
      <c r="J1225">
        <v>18</v>
      </c>
      <c r="K1225">
        <v>10</v>
      </c>
      <c r="L1225">
        <v>2020</v>
      </c>
      <c r="M1225">
        <v>6</v>
      </c>
      <c r="N1225">
        <v>54</v>
      </c>
      <c r="O1225">
        <v>17</v>
      </c>
      <c r="P1225" t="s">
        <v>27</v>
      </c>
      <c r="Q1225" t="s">
        <v>98</v>
      </c>
      <c r="R1225" t="s">
        <v>625</v>
      </c>
      <c r="S1225" t="s">
        <v>626</v>
      </c>
      <c r="V1225" s="4" t="b">
        <f t="shared" si="76"/>
        <v>1</v>
      </c>
      <c r="W1225" s="6" t="b">
        <f t="shared" si="77"/>
        <v>1</v>
      </c>
      <c r="X1225" s="4">
        <f t="shared" si="78"/>
        <v>0.28750000000000003</v>
      </c>
      <c r="Y1225" s="4">
        <f t="shared" si="79"/>
        <v>2.3611111111111138E-2</v>
      </c>
      <c r="Z1225" s="7" t="b">
        <f>IF(AND(V1225,W1225,Y1225&gt;=Constants!$C$3),TRUE,0)</f>
        <v>1</v>
      </c>
    </row>
    <row r="1226" spans="1:26" x14ac:dyDescent="0.2">
      <c r="A1226" t="s">
        <v>95</v>
      </c>
      <c r="B1226" t="s">
        <v>96</v>
      </c>
      <c r="C1226">
        <v>8</v>
      </c>
      <c r="D1226" t="s">
        <v>22</v>
      </c>
      <c r="E1226" t="s">
        <v>97</v>
      </c>
      <c r="F1226" t="s">
        <v>54</v>
      </c>
      <c r="G1226">
        <v>709</v>
      </c>
      <c r="H1226" t="s">
        <v>25</v>
      </c>
      <c r="I1226" t="s">
        <v>26</v>
      </c>
      <c r="J1226">
        <v>18</v>
      </c>
      <c r="K1226">
        <v>10</v>
      </c>
      <c r="L1226">
        <v>2020</v>
      </c>
      <c r="M1226">
        <v>7</v>
      </c>
      <c r="N1226">
        <v>35</v>
      </c>
      <c r="O1226">
        <v>48</v>
      </c>
      <c r="P1226" t="s">
        <v>27</v>
      </c>
      <c r="Q1226" t="s">
        <v>28</v>
      </c>
      <c r="R1226" t="s">
        <v>627</v>
      </c>
      <c r="S1226" t="s">
        <v>628</v>
      </c>
      <c r="V1226" s="4" t="b">
        <f t="shared" si="76"/>
        <v>0</v>
      </c>
      <c r="W1226" s="6" t="b">
        <f t="shared" si="77"/>
        <v>1</v>
      </c>
      <c r="X1226" s="4">
        <f t="shared" si="78"/>
        <v>0.31597222222222221</v>
      </c>
      <c r="Y1226" s="4">
        <f t="shared" si="79"/>
        <v>2.8472222222222177E-2</v>
      </c>
      <c r="Z1226" s="7">
        <f>IF(AND(V1226,W1226,Y1226&gt;=Constants!$C$3),TRUE,0)</f>
        <v>0</v>
      </c>
    </row>
    <row r="1227" spans="1:26" x14ac:dyDescent="0.2">
      <c r="A1227" t="s">
        <v>95</v>
      </c>
      <c r="B1227" t="s">
        <v>96</v>
      </c>
      <c r="C1227">
        <v>8</v>
      </c>
      <c r="D1227" t="s">
        <v>22</v>
      </c>
      <c r="E1227" t="s">
        <v>97</v>
      </c>
      <c r="F1227" t="s">
        <v>54</v>
      </c>
      <c r="G1227">
        <v>710</v>
      </c>
      <c r="H1227" t="s">
        <v>25</v>
      </c>
      <c r="I1227" t="s">
        <v>26</v>
      </c>
      <c r="J1227">
        <v>18</v>
      </c>
      <c r="K1227">
        <v>10</v>
      </c>
      <c r="L1227">
        <v>2020</v>
      </c>
      <c r="M1227">
        <v>15</v>
      </c>
      <c r="N1227">
        <v>31</v>
      </c>
      <c r="O1227">
        <v>20</v>
      </c>
      <c r="P1227" t="s">
        <v>27</v>
      </c>
      <c r="Q1227" t="s">
        <v>126</v>
      </c>
      <c r="R1227" t="s">
        <v>629</v>
      </c>
      <c r="S1227" t="s">
        <v>630</v>
      </c>
      <c r="V1227" s="4" t="b">
        <f t="shared" si="76"/>
        <v>0</v>
      </c>
      <c r="W1227" s="6" t="b">
        <f t="shared" si="77"/>
        <v>1</v>
      </c>
      <c r="X1227" s="4">
        <f t="shared" si="78"/>
        <v>0.64652777777777781</v>
      </c>
      <c r="Y1227" s="4">
        <f t="shared" si="79"/>
        <v>0.3305555555555556</v>
      </c>
      <c r="Z1227" s="7">
        <f>IF(AND(V1227,W1227,Y1227&gt;=Constants!$C$3),TRUE,0)</f>
        <v>0</v>
      </c>
    </row>
    <row r="1228" spans="1:26" x14ac:dyDescent="0.2">
      <c r="A1228" t="s">
        <v>95</v>
      </c>
      <c r="B1228" t="s">
        <v>96</v>
      </c>
      <c r="C1228">
        <v>8</v>
      </c>
      <c r="D1228" t="s">
        <v>22</v>
      </c>
      <c r="E1228" t="s">
        <v>97</v>
      </c>
      <c r="F1228" t="s">
        <v>54</v>
      </c>
      <c r="G1228">
        <v>711</v>
      </c>
      <c r="H1228" t="s">
        <v>25</v>
      </c>
      <c r="I1228" t="s">
        <v>26</v>
      </c>
      <c r="J1228">
        <v>18</v>
      </c>
      <c r="K1228">
        <v>10</v>
      </c>
      <c r="L1228">
        <v>2020</v>
      </c>
      <c r="M1228">
        <v>15</v>
      </c>
      <c r="N1228">
        <v>31</v>
      </c>
      <c r="O1228">
        <v>20</v>
      </c>
      <c r="P1228" t="s">
        <v>129</v>
      </c>
      <c r="Q1228" t="s">
        <v>28</v>
      </c>
      <c r="R1228" t="s">
        <v>629</v>
      </c>
      <c r="S1228" t="s">
        <v>631</v>
      </c>
      <c r="V1228" s="4" t="b">
        <f t="shared" si="76"/>
        <v>0</v>
      </c>
      <c r="W1228" s="6" t="b">
        <f t="shared" si="77"/>
        <v>1</v>
      </c>
      <c r="X1228" s="4">
        <f t="shared" si="78"/>
        <v>0.64652777777777781</v>
      </c>
      <c r="Y1228" s="4">
        <f t="shared" si="79"/>
        <v>0</v>
      </c>
      <c r="Z1228" s="7">
        <f>IF(AND(V1228,W1228,Y1228&gt;=Constants!$C$3),TRUE,0)</f>
        <v>0</v>
      </c>
    </row>
    <row r="1229" spans="1:26" x14ac:dyDescent="0.2">
      <c r="A1229" t="s">
        <v>95</v>
      </c>
      <c r="B1229" t="s">
        <v>96</v>
      </c>
      <c r="C1229">
        <v>8</v>
      </c>
      <c r="D1229" t="s">
        <v>22</v>
      </c>
      <c r="E1229" t="s">
        <v>97</v>
      </c>
      <c r="F1229" t="s">
        <v>54</v>
      </c>
      <c r="G1229">
        <v>712</v>
      </c>
      <c r="H1229" t="s">
        <v>25</v>
      </c>
      <c r="I1229" t="s">
        <v>774</v>
      </c>
      <c r="J1229">
        <v>18</v>
      </c>
      <c r="K1229">
        <v>10</v>
      </c>
      <c r="L1229">
        <v>2020</v>
      </c>
      <c r="M1229">
        <v>15</v>
      </c>
      <c r="N1229">
        <v>32</v>
      </c>
      <c r="O1229">
        <v>31</v>
      </c>
      <c r="P1229" t="s">
        <v>27</v>
      </c>
      <c r="Q1229" t="s">
        <v>98</v>
      </c>
      <c r="R1229" t="s">
        <v>2139</v>
      </c>
      <c r="S1229" t="s">
        <v>2140</v>
      </c>
      <c r="V1229" s="4" t="b">
        <f t="shared" si="76"/>
        <v>0</v>
      </c>
      <c r="W1229" s="6" t="b">
        <f t="shared" si="77"/>
        <v>1</v>
      </c>
      <c r="X1229" s="4">
        <f t="shared" si="78"/>
        <v>0.64722222222222225</v>
      </c>
      <c r="Y1229" s="4">
        <f t="shared" si="79"/>
        <v>6.9444444444444198E-4</v>
      </c>
      <c r="Z1229" s="7">
        <f>IF(AND(V1229,W1229,Y1229&gt;=Constants!$C$3),TRUE,0)</f>
        <v>0</v>
      </c>
    </row>
    <row r="1230" spans="1:26" x14ac:dyDescent="0.2">
      <c r="A1230" t="s">
        <v>95</v>
      </c>
      <c r="B1230" t="s">
        <v>96</v>
      </c>
      <c r="C1230">
        <v>8</v>
      </c>
      <c r="D1230" t="s">
        <v>22</v>
      </c>
      <c r="E1230" t="s">
        <v>97</v>
      </c>
      <c r="F1230" t="s">
        <v>54</v>
      </c>
      <c r="G1230">
        <v>713</v>
      </c>
      <c r="H1230" t="s">
        <v>25</v>
      </c>
      <c r="I1230" t="s">
        <v>774</v>
      </c>
      <c r="J1230">
        <v>19</v>
      </c>
      <c r="K1230">
        <v>10</v>
      </c>
      <c r="L1230">
        <v>2020</v>
      </c>
      <c r="M1230">
        <v>15</v>
      </c>
      <c r="N1230">
        <v>32</v>
      </c>
      <c r="O1230">
        <v>56</v>
      </c>
      <c r="P1230" t="s">
        <v>27</v>
      </c>
      <c r="Q1230" t="s">
        <v>28</v>
      </c>
      <c r="R1230" t="s">
        <v>1765</v>
      </c>
      <c r="S1230" t="s">
        <v>2141</v>
      </c>
      <c r="V1230" s="4" t="b">
        <f t="shared" si="76"/>
        <v>0</v>
      </c>
      <c r="W1230" s="6" t="b">
        <f t="shared" si="77"/>
        <v>0</v>
      </c>
      <c r="X1230" s="4">
        <f t="shared" si="78"/>
        <v>0.64722222222222225</v>
      </c>
      <c r="Y1230" s="4" t="str">
        <f t="shared" si="79"/>
        <v xml:space="preserve"> </v>
      </c>
      <c r="Z1230" s="7">
        <f>IF(AND(V1230,W1230,Y1230&gt;=Constants!$C$3),TRUE,0)</f>
        <v>0</v>
      </c>
    </row>
    <row r="1231" spans="1:26" x14ac:dyDescent="0.2">
      <c r="A1231" t="s">
        <v>95</v>
      </c>
      <c r="B1231" t="s">
        <v>96</v>
      </c>
      <c r="C1231">
        <v>8</v>
      </c>
      <c r="D1231" t="s">
        <v>22</v>
      </c>
      <c r="E1231" t="s">
        <v>97</v>
      </c>
      <c r="F1231" t="s">
        <v>54</v>
      </c>
      <c r="G1231">
        <v>714</v>
      </c>
      <c r="H1231" t="s">
        <v>25</v>
      </c>
      <c r="I1231" t="s">
        <v>26</v>
      </c>
      <c r="J1231">
        <v>19</v>
      </c>
      <c r="K1231">
        <v>10</v>
      </c>
      <c r="L1231">
        <v>2020</v>
      </c>
      <c r="M1231">
        <v>15</v>
      </c>
      <c r="N1231">
        <v>33</v>
      </c>
      <c r="O1231">
        <v>16</v>
      </c>
      <c r="P1231" t="s">
        <v>27</v>
      </c>
      <c r="Q1231" t="s">
        <v>28</v>
      </c>
      <c r="R1231" t="s">
        <v>632</v>
      </c>
      <c r="S1231" t="s">
        <v>633</v>
      </c>
      <c r="V1231" s="4" t="b">
        <f t="shared" si="76"/>
        <v>0</v>
      </c>
      <c r="W1231" s="6" t="b">
        <f t="shared" si="77"/>
        <v>1</v>
      </c>
      <c r="X1231" s="4">
        <f t="shared" si="78"/>
        <v>0.6479166666666667</v>
      </c>
      <c r="Y1231" s="4">
        <f t="shared" si="79"/>
        <v>6.9444444444444198E-4</v>
      </c>
      <c r="Z1231" s="7">
        <f>IF(AND(V1231,W1231,Y1231&gt;=Constants!$C$3),TRUE,0)</f>
        <v>0</v>
      </c>
    </row>
    <row r="1232" spans="1:26" x14ac:dyDescent="0.2">
      <c r="A1232" t="s">
        <v>95</v>
      </c>
      <c r="B1232" t="s">
        <v>96</v>
      </c>
      <c r="C1232">
        <v>8</v>
      </c>
      <c r="D1232" t="s">
        <v>22</v>
      </c>
      <c r="E1232" t="s">
        <v>97</v>
      </c>
      <c r="F1232" t="s">
        <v>54</v>
      </c>
      <c r="G1232">
        <v>715</v>
      </c>
      <c r="H1232" t="s">
        <v>25</v>
      </c>
      <c r="I1232" t="s">
        <v>26</v>
      </c>
      <c r="J1232">
        <v>19</v>
      </c>
      <c r="K1232">
        <v>10</v>
      </c>
      <c r="L1232">
        <v>2020</v>
      </c>
      <c r="M1232">
        <v>15</v>
      </c>
      <c r="N1232">
        <v>33</v>
      </c>
      <c r="O1232">
        <v>20</v>
      </c>
      <c r="P1232" t="s">
        <v>27</v>
      </c>
      <c r="Q1232" t="s">
        <v>28</v>
      </c>
      <c r="R1232" t="s">
        <v>634</v>
      </c>
      <c r="S1232" t="s">
        <v>635</v>
      </c>
      <c r="V1232" s="4" t="b">
        <f t="shared" si="76"/>
        <v>0</v>
      </c>
      <c r="W1232" s="6" t="b">
        <f t="shared" si="77"/>
        <v>1</v>
      </c>
      <c r="X1232" s="4">
        <f t="shared" si="78"/>
        <v>0.6479166666666667</v>
      </c>
      <c r="Y1232" s="4">
        <f t="shared" si="79"/>
        <v>0</v>
      </c>
      <c r="Z1232" s="7">
        <f>IF(AND(V1232,W1232,Y1232&gt;=Constants!$C$3),TRUE,0)</f>
        <v>0</v>
      </c>
    </row>
    <row r="1233" spans="1:26" x14ac:dyDescent="0.2">
      <c r="A1233" t="s">
        <v>95</v>
      </c>
      <c r="B1233" t="s">
        <v>96</v>
      </c>
      <c r="C1233">
        <v>8</v>
      </c>
      <c r="D1233" t="s">
        <v>22</v>
      </c>
      <c r="E1233" t="s">
        <v>97</v>
      </c>
      <c r="F1233" t="s">
        <v>54</v>
      </c>
      <c r="G1233">
        <v>716</v>
      </c>
      <c r="H1233" t="s">
        <v>25</v>
      </c>
      <c r="I1233" t="s">
        <v>774</v>
      </c>
      <c r="J1233">
        <v>19</v>
      </c>
      <c r="K1233">
        <v>10</v>
      </c>
      <c r="L1233">
        <v>2020</v>
      </c>
      <c r="M1233">
        <v>15</v>
      </c>
      <c r="N1233">
        <v>34</v>
      </c>
      <c r="O1233">
        <v>2</v>
      </c>
      <c r="P1233" t="s">
        <v>27</v>
      </c>
      <c r="Q1233" t="s">
        <v>126</v>
      </c>
      <c r="R1233" t="s">
        <v>2142</v>
      </c>
      <c r="S1233" t="s">
        <v>2143</v>
      </c>
      <c r="V1233" s="4" t="b">
        <f t="shared" si="76"/>
        <v>0</v>
      </c>
      <c r="W1233" s="6" t="b">
        <f t="shared" si="77"/>
        <v>1</v>
      </c>
      <c r="X1233" s="4">
        <f t="shared" si="78"/>
        <v>0.64861111111111114</v>
      </c>
      <c r="Y1233" s="4">
        <f t="shared" si="79"/>
        <v>6.9444444444444198E-4</v>
      </c>
      <c r="Z1233" s="7">
        <f>IF(AND(V1233,W1233,Y1233&gt;=Constants!$C$3),TRUE,0)</f>
        <v>0</v>
      </c>
    </row>
    <row r="1234" spans="1:26" x14ac:dyDescent="0.2">
      <c r="A1234" t="s">
        <v>95</v>
      </c>
      <c r="B1234" t="s">
        <v>96</v>
      </c>
      <c r="C1234">
        <v>8</v>
      </c>
      <c r="D1234" t="s">
        <v>22</v>
      </c>
      <c r="E1234" t="s">
        <v>97</v>
      </c>
      <c r="F1234" t="s">
        <v>54</v>
      </c>
      <c r="G1234">
        <v>716</v>
      </c>
      <c r="H1234" t="s">
        <v>25</v>
      </c>
      <c r="I1234" t="s">
        <v>26</v>
      </c>
      <c r="J1234">
        <v>19</v>
      </c>
      <c r="K1234">
        <v>10</v>
      </c>
      <c r="L1234">
        <v>2020</v>
      </c>
      <c r="M1234">
        <v>15</v>
      </c>
      <c r="N1234">
        <v>34</v>
      </c>
      <c r="O1234">
        <v>37</v>
      </c>
      <c r="P1234" t="s">
        <v>27</v>
      </c>
      <c r="Q1234" t="s">
        <v>126</v>
      </c>
      <c r="R1234" t="s">
        <v>636</v>
      </c>
      <c r="S1234" t="s">
        <v>637</v>
      </c>
      <c r="V1234" s="4" t="b">
        <f t="shared" si="76"/>
        <v>1</v>
      </c>
      <c r="W1234" s="6" t="b">
        <f t="shared" si="77"/>
        <v>1</v>
      </c>
      <c r="X1234" s="4">
        <f t="shared" si="78"/>
        <v>0.64861111111111114</v>
      </c>
      <c r="Y1234" s="4">
        <f t="shared" si="79"/>
        <v>0</v>
      </c>
      <c r="Z1234" s="7">
        <f>IF(AND(V1234,W1234,Y1234&gt;=Constants!$C$3),TRUE,0)</f>
        <v>0</v>
      </c>
    </row>
    <row r="1235" spans="1:26" x14ac:dyDescent="0.2">
      <c r="A1235" t="s">
        <v>95</v>
      </c>
      <c r="B1235" t="s">
        <v>96</v>
      </c>
      <c r="C1235">
        <v>8</v>
      </c>
      <c r="D1235" t="s">
        <v>22</v>
      </c>
      <c r="E1235" t="s">
        <v>97</v>
      </c>
      <c r="F1235" t="s">
        <v>54</v>
      </c>
      <c r="G1235">
        <v>717</v>
      </c>
      <c r="H1235" t="s">
        <v>25</v>
      </c>
      <c r="I1235" t="s">
        <v>774</v>
      </c>
      <c r="J1235">
        <v>19</v>
      </c>
      <c r="K1235">
        <v>10</v>
      </c>
      <c r="L1235">
        <v>2020</v>
      </c>
      <c r="M1235">
        <v>15</v>
      </c>
      <c r="N1235">
        <v>34</v>
      </c>
      <c r="O1235">
        <v>2</v>
      </c>
      <c r="P1235" t="s">
        <v>129</v>
      </c>
      <c r="Q1235" t="s">
        <v>28</v>
      </c>
      <c r="R1235" t="s">
        <v>2142</v>
      </c>
      <c r="S1235" t="s">
        <v>2144</v>
      </c>
      <c r="V1235" s="4" t="b">
        <f t="shared" si="76"/>
        <v>0</v>
      </c>
      <c r="W1235" s="6" t="b">
        <f t="shared" si="77"/>
        <v>1</v>
      </c>
      <c r="X1235" s="4">
        <f t="shared" si="78"/>
        <v>0.64861111111111114</v>
      </c>
      <c r="Y1235" s="4">
        <f t="shared" si="79"/>
        <v>0</v>
      </c>
      <c r="Z1235" s="7">
        <f>IF(AND(V1235,W1235,Y1235&gt;=Constants!$C$3),TRUE,0)</f>
        <v>0</v>
      </c>
    </row>
    <row r="1236" spans="1:26" x14ac:dyDescent="0.2">
      <c r="A1236" t="s">
        <v>95</v>
      </c>
      <c r="B1236" t="s">
        <v>96</v>
      </c>
      <c r="C1236">
        <v>8</v>
      </c>
      <c r="D1236" t="s">
        <v>22</v>
      </c>
      <c r="E1236" t="s">
        <v>97</v>
      </c>
      <c r="F1236" t="s">
        <v>54</v>
      </c>
      <c r="G1236">
        <v>717</v>
      </c>
      <c r="H1236" t="s">
        <v>25</v>
      </c>
      <c r="I1236" t="s">
        <v>26</v>
      </c>
      <c r="J1236">
        <v>19</v>
      </c>
      <c r="K1236">
        <v>10</v>
      </c>
      <c r="L1236">
        <v>2020</v>
      </c>
      <c r="M1236">
        <v>15</v>
      </c>
      <c r="N1236">
        <v>34</v>
      </c>
      <c r="O1236">
        <v>37</v>
      </c>
      <c r="P1236" t="s">
        <v>129</v>
      </c>
      <c r="Q1236" t="s">
        <v>28</v>
      </c>
      <c r="R1236" t="s">
        <v>636</v>
      </c>
      <c r="S1236" t="s">
        <v>638</v>
      </c>
      <c r="V1236" s="4" t="b">
        <f t="shared" ref="V1236:V1299" si="80">NOT(ISERROR(MATCH(G1236,G1235,0)))</f>
        <v>1</v>
      </c>
      <c r="W1236" s="6" t="b">
        <f t="shared" ref="W1236:W1299" si="81">IF(DATE(L1236,K1236,J1236)-DATE(L1235,K1235,J1235)&lt;&gt;0,FALSE,TRUE)</f>
        <v>1</v>
      </c>
      <c r="X1236" s="4">
        <f t="shared" ref="X1236:X1299" si="82">TIMEVALUE(CONCATENATE(M1236,":",N1236))</f>
        <v>0.64861111111111114</v>
      </c>
      <c r="Y1236" s="4">
        <f t="shared" ref="Y1236:Y1299" si="83">IF(ISERROR((X1236-X1235))," ", IF(W1236,ABS(X1236-X1235)," "))</f>
        <v>0</v>
      </c>
      <c r="Z1236" s="7">
        <f>IF(AND(V1236,W1236,Y1236&gt;=Constants!$C$3),TRUE,0)</f>
        <v>0</v>
      </c>
    </row>
    <row r="1237" spans="1:26" x14ac:dyDescent="0.2">
      <c r="A1237" t="s">
        <v>95</v>
      </c>
      <c r="B1237" t="s">
        <v>96</v>
      </c>
      <c r="C1237">
        <v>8</v>
      </c>
      <c r="D1237" t="s">
        <v>22</v>
      </c>
      <c r="E1237" t="s">
        <v>97</v>
      </c>
      <c r="F1237" t="s">
        <v>54</v>
      </c>
      <c r="G1237">
        <v>718</v>
      </c>
      <c r="H1237" t="s">
        <v>25</v>
      </c>
      <c r="I1237" t="s">
        <v>774</v>
      </c>
      <c r="J1237">
        <v>19</v>
      </c>
      <c r="K1237">
        <v>10</v>
      </c>
      <c r="L1237">
        <v>2020</v>
      </c>
      <c r="M1237">
        <v>15</v>
      </c>
      <c r="N1237">
        <v>34</v>
      </c>
      <c r="O1237">
        <v>2</v>
      </c>
      <c r="P1237" t="s">
        <v>112</v>
      </c>
      <c r="Q1237" t="s">
        <v>28</v>
      </c>
      <c r="R1237" t="s">
        <v>2145</v>
      </c>
      <c r="S1237" t="s">
        <v>2146</v>
      </c>
      <c r="V1237" s="4" t="b">
        <f t="shared" si="80"/>
        <v>0</v>
      </c>
      <c r="W1237" s="6" t="b">
        <f t="shared" si="81"/>
        <v>1</v>
      </c>
      <c r="X1237" s="4">
        <f t="shared" si="82"/>
        <v>0.64861111111111114</v>
      </c>
      <c r="Y1237" s="4">
        <f t="shared" si="83"/>
        <v>0</v>
      </c>
      <c r="Z1237" s="7">
        <f>IF(AND(V1237,W1237,Y1237&gt;=Constants!$C$3),TRUE,0)</f>
        <v>0</v>
      </c>
    </row>
    <row r="1238" spans="1:26" x14ac:dyDescent="0.2">
      <c r="A1238" t="s">
        <v>95</v>
      </c>
      <c r="B1238" t="s">
        <v>96</v>
      </c>
      <c r="C1238">
        <v>8</v>
      </c>
      <c r="D1238" t="s">
        <v>22</v>
      </c>
      <c r="E1238" t="s">
        <v>97</v>
      </c>
      <c r="F1238" t="s">
        <v>54</v>
      </c>
      <c r="G1238">
        <v>718</v>
      </c>
      <c r="H1238" t="s">
        <v>25</v>
      </c>
      <c r="I1238" t="s">
        <v>26</v>
      </c>
      <c r="J1238">
        <v>19</v>
      </c>
      <c r="K1238">
        <v>10</v>
      </c>
      <c r="L1238">
        <v>2020</v>
      </c>
      <c r="M1238">
        <v>15</v>
      </c>
      <c r="N1238">
        <v>34</v>
      </c>
      <c r="O1238">
        <v>39</v>
      </c>
      <c r="P1238" t="s">
        <v>112</v>
      </c>
      <c r="Q1238" t="s">
        <v>28</v>
      </c>
      <c r="R1238" t="s">
        <v>639</v>
      </c>
      <c r="S1238" t="s">
        <v>640</v>
      </c>
      <c r="V1238" s="4" t="b">
        <f t="shared" si="80"/>
        <v>1</v>
      </c>
      <c r="W1238" s="6" t="b">
        <f t="shared" si="81"/>
        <v>1</v>
      </c>
      <c r="X1238" s="4">
        <f t="shared" si="82"/>
        <v>0.64861111111111114</v>
      </c>
      <c r="Y1238" s="4">
        <f t="shared" si="83"/>
        <v>0</v>
      </c>
      <c r="Z1238" s="7">
        <f>IF(AND(V1238,W1238,Y1238&gt;=Constants!$C$3),TRUE,0)</f>
        <v>0</v>
      </c>
    </row>
    <row r="1239" spans="1:26" x14ac:dyDescent="0.2">
      <c r="A1239" t="s">
        <v>95</v>
      </c>
      <c r="B1239" t="s">
        <v>96</v>
      </c>
      <c r="C1239">
        <v>8</v>
      </c>
      <c r="D1239" t="s">
        <v>22</v>
      </c>
      <c r="E1239" t="s">
        <v>97</v>
      </c>
      <c r="F1239" t="s">
        <v>54</v>
      </c>
      <c r="G1239">
        <v>719</v>
      </c>
      <c r="H1239" t="s">
        <v>102</v>
      </c>
      <c r="I1239" t="s">
        <v>774</v>
      </c>
      <c r="J1239">
        <v>20</v>
      </c>
      <c r="K1239">
        <v>10</v>
      </c>
      <c r="L1239">
        <v>2020</v>
      </c>
      <c r="M1239">
        <v>4</v>
      </c>
      <c r="N1239">
        <v>52</v>
      </c>
      <c r="O1239">
        <v>56</v>
      </c>
      <c r="P1239" t="s">
        <v>27</v>
      </c>
      <c r="Q1239" t="s">
        <v>28</v>
      </c>
      <c r="R1239" t="s">
        <v>2147</v>
      </c>
      <c r="S1239" t="s">
        <v>2148</v>
      </c>
      <c r="V1239" s="4" t="b">
        <f t="shared" si="80"/>
        <v>0</v>
      </c>
      <c r="W1239" s="6" t="b">
        <f t="shared" si="81"/>
        <v>0</v>
      </c>
      <c r="X1239" s="4">
        <f t="shared" si="82"/>
        <v>0.20277777777777781</v>
      </c>
      <c r="Y1239" s="4" t="str">
        <f t="shared" si="83"/>
        <v xml:space="preserve"> </v>
      </c>
      <c r="Z1239" s="7">
        <f>IF(AND(V1239,W1239,Y1239&gt;=Constants!$C$3),TRUE,0)</f>
        <v>0</v>
      </c>
    </row>
    <row r="1240" spans="1:26" x14ac:dyDescent="0.2">
      <c r="A1240" t="s">
        <v>95</v>
      </c>
      <c r="B1240" t="s">
        <v>96</v>
      </c>
      <c r="C1240">
        <v>8</v>
      </c>
      <c r="D1240" t="s">
        <v>22</v>
      </c>
      <c r="E1240" t="s">
        <v>97</v>
      </c>
      <c r="F1240" t="s">
        <v>54</v>
      </c>
      <c r="G1240">
        <v>719</v>
      </c>
      <c r="H1240" t="s">
        <v>102</v>
      </c>
      <c r="I1240" t="s">
        <v>805</v>
      </c>
      <c r="J1240">
        <v>20</v>
      </c>
      <c r="K1240">
        <v>10</v>
      </c>
      <c r="L1240">
        <v>2020</v>
      </c>
      <c r="M1240">
        <v>4</v>
      </c>
      <c r="N1240">
        <v>52</v>
      </c>
      <c r="O1240">
        <v>4</v>
      </c>
      <c r="P1240" t="s">
        <v>27</v>
      </c>
      <c r="Q1240" t="s">
        <v>28</v>
      </c>
      <c r="R1240" t="s">
        <v>2149</v>
      </c>
      <c r="S1240" t="s">
        <v>2150</v>
      </c>
      <c r="V1240" s="4" t="b">
        <f t="shared" si="80"/>
        <v>1</v>
      </c>
      <c r="W1240" s="6" t="b">
        <f t="shared" si="81"/>
        <v>1</v>
      </c>
      <c r="X1240" s="4">
        <f t="shared" si="82"/>
        <v>0.20277777777777781</v>
      </c>
      <c r="Y1240" s="4">
        <f t="shared" si="83"/>
        <v>0</v>
      </c>
      <c r="Z1240" s="7">
        <f>IF(AND(V1240,W1240,Y1240&gt;=Constants!$C$3),TRUE,0)</f>
        <v>0</v>
      </c>
    </row>
    <row r="1241" spans="1:26" x14ac:dyDescent="0.2">
      <c r="A1241" t="s">
        <v>95</v>
      </c>
      <c r="B1241" t="s">
        <v>96</v>
      </c>
      <c r="C1241">
        <v>8</v>
      </c>
      <c r="D1241" t="s">
        <v>22</v>
      </c>
      <c r="E1241" t="s">
        <v>97</v>
      </c>
      <c r="F1241" t="s">
        <v>54</v>
      </c>
      <c r="G1241">
        <v>720</v>
      </c>
      <c r="H1241" t="s">
        <v>102</v>
      </c>
      <c r="I1241" t="s">
        <v>774</v>
      </c>
      <c r="J1241">
        <v>20</v>
      </c>
      <c r="K1241">
        <v>10</v>
      </c>
      <c r="L1241">
        <v>2020</v>
      </c>
      <c r="M1241">
        <v>4</v>
      </c>
      <c r="N1241">
        <v>52</v>
      </c>
      <c r="O1241">
        <v>4</v>
      </c>
      <c r="P1241" t="s">
        <v>27</v>
      </c>
      <c r="Q1241" t="s">
        <v>28</v>
      </c>
      <c r="R1241" t="s">
        <v>2149</v>
      </c>
      <c r="S1241" t="s">
        <v>2151</v>
      </c>
      <c r="V1241" s="4" t="b">
        <f t="shared" si="80"/>
        <v>0</v>
      </c>
      <c r="W1241" s="6" t="b">
        <f t="shared" si="81"/>
        <v>1</v>
      </c>
      <c r="X1241" s="4">
        <f t="shared" si="82"/>
        <v>0.20277777777777781</v>
      </c>
      <c r="Y1241" s="4">
        <f t="shared" si="83"/>
        <v>0</v>
      </c>
      <c r="Z1241" s="7">
        <f>IF(AND(V1241,W1241,Y1241&gt;=Constants!$C$3),TRUE,0)</f>
        <v>0</v>
      </c>
    </row>
    <row r="1242" spans="1:26" x14ac:dyDescent="0.2">
      <c r="A1242" t="s">
        <v>95</v>
      </c>
      <c r="B1242" t="s">
        <v>96</v>
      </c>
      <c r="C1242">
        <v>8</v>
      </c>
      <c r="D1242" t="s">
        <v>22</v>
      </c>
      <c r="E1242" t="s">
        <v>97</v>
      </c>
      <c r="F1242" t="s">
        <v>54</v>
      </c>
      <c r="G1242">
        <v>721</v>
      </c>
      <c r="H1242" t="s">
        <v>25</v>
      </c>
      <c r="I1242" t="s">
        <v>774</v>
      </c>
      <c r="J1242">
        <v>20</v>
      </c>
      <c r="K1242">
        <v>10</v>
      </c>
      <c r="L1242">
        <v>2020</v>
      </c>
      <c r="M1242">
        <v>4</v>
      </c>
      <c r="N1242">
        <v>52</v>
      </c>
      <c r="O1242">
        <v>4</v>
      </c>
      <c r="P1242" t="s">
        <v>27</v>
      </c>
      <c r="Q1242" t="s">
        <v>28</v>
      </c>
      <c r="R1242" t="s">
        <v>2149</v>
      </c>
      <c r="S1242" t="s">
        <v>2152</v>
      </c>
      <c r="V1242" s="4" t="b">
        <f t="shared" si="80"/>
        <v>0</v>
      </c>
      <c r="W1242" s="6" t="b">
        <f t="shared" si="81"/>
        <v>1</v>
      </c>
      <c r="X1242" s="4">
        <f t="shared" si="82"/>
        <v>0.20277777777777781</v>
      </c>
      <c r="Y1242" s="4">
        <f t="shared" si="83"/>
        <v>0</v>
      </c>
      <c r="Z1242" s="7">
        <f>IF(AND(V1242,W1242,Y1242&gt;=Constants!$C$3),TRUE,0)</f>
        <v>0</v>
      </c>
    </row>
    <row r="1243" spans="1:26" x14ac:dyDescent="0.2">
      <c r="A1243" t="s">
        <v>95</v>
      </c>
      <c r="B1243" t="s">
        <v>96</v>
      </c>
      <c r="C1243">
        <v>8</v>
      </c>
      <c r="D1243" t="s">
        <v>22</v>
      </c>
      <c r="E1243" t="s">
        <v>97</v>
      </c>
      <c r="F1243" t="s">
        <v>54</v>
      </c>
      <c r="G1243">
        <v>722</v>
      </c>
      <c r="H1243" t="s">
        <v>25</v>
      </c>
      <c r="I1243" t="s">
        <v>774</v>
      </c>
      <c r="J1243">
        <v>20</v>
      </c>
      <c r="K1243">
        <v>10</v>
      </c>
      <c r="L1243">
        <v>2020</v>
      </c>
      <c r="M1243">
        <v>5</v>
      </c>
      <c r="N1243">
        <v>33</v>
      </c>
      <c r="O1243">
        <v>41</v>
      </c>
      <c r="P1243" t="s">
        <v>27</v>
      </c>
      <c r="Q1243" t="s">
        <v>98</v>
      </c>
      <c r="R1243" t="s">
        <v>2153</v>
      </c>
      <c r="S1243" t="s">
        <v>2154</v>
      </c>
      <c r="V1243" s="4" t="b">
        <f t="shared" si="80"/>
        <v>0</v>
      </c>
      <c r="W1243" s="6" t="b">
        <f t="shared" si="81"/>
        <v>1</v>
      </c>
      <c r="X1243" s="4">
        <f t="shared" si="82"/>
        <v>0.23124999999999998</v>
      </c>
      <c r="Y1243" s="4">
        <f t="shared" si="83"/>
        <v>2.8472222222222177E-2</v>
      </c>
      <c r="Z1243" s="7">
        <f>IF(AND(V1243,W1243,Y1243&gt;=Constants!$C$3),TRUE,0)</f>
        <v>0</v>
      </c>
    </row>
    <row r="1244" spans="1:26" x14ac:dyDescent="0.2">
      <c r="A1244" t="s">
        <v>95</v>
      </c>
      <c r="B1244" t="s">
        <v>96</v>
      </c>
      <c r="C1244">
        <v>8</v>
      </c>
      <c r="D1244" t="s">
        <v>22</v>
      </c>
      <c r="E1244" t="s">
        <v>97</v>
      </c>
      <c r="F1244" t="s">
        <v>54</v>
      </c>
      <c r="G1244">
        <v>722</v>
      </c>
      <c r="H1244" t="s">
        <v>25</v>
      </c>
      <c r="I1244" t="s">
        <v>805</v>
      </c>
      <c r="J1244">
        <v>20</v>
      </c>
      <c r="K1244">
        <v>10</v>
      </c>
      <c r="L1244">
        <v>2020</v>
      </c>
      <c r="M1244">
        <v>4</v>
      </c>
      <c r="N1244">
        <v>52</v>
      </c>
      <c r="O1244">
        <v>56</v>
      </c>
      <c r="P1244" t="s">
        <v>27</v>
      </c>
      <c r="Q1244" t="s">
        <v>28</v>
      </c>
      <c r="R1244" t="s">
        <v>2147</v>
      </c>
      <c r="S1244" t="s">
        <v>2155</v>
      </c>
      <c r="V1244" s="4" t="b">
        <f t="shared" si="80"/>
        <v>1</v>
      </c>
      <c r="W1244" s="6" t="b">
        <f t="shared" si="81"/>
        <v>1</v>
      </c>
      <c r="X1244" s="4">
        <f t="shared" si="82"/>
        <v>0.20277777777777781</v>
      </c>
      <c r="Y1244" s="4">
        <f t="shared" si="83"/>
        <v>2.8472222222222177E-2</v>
      </c>
      <c r="Z1244" s="7" t="b">
        <f>IF(AND(V1244,W1244,Y1244&gt;=Constants!$C$3),TRUE,0)</f>
        <v>1</v>
      </c>
    </row>
    <row r="1245" spans="1:26" x14ac:dyDescent="0.2">
      <c r="A1245" t="s">
        <v>95</v>
      </c>
      <c r="B1245" t="s">
        <v>96</v>
      </c>
      <c r="C1245">
        <v>8</v>
      </c>
      <c r="D1245" t="s">
        <v>22</v>
      </c>
      <c r="E1245" t="s">
        <v>97</v>
      </c>
      <c r="F1245" t="s">
        <v>54</v>
      </c>
      <c r="G1245">
        <v>723</v>
      </c>
      <c r="H1245" t="s">
        <v>102</v>
      </c>
      <c r="I1245" t="s">
        <v>774</v>
      </c>
      <c r="J1245">
        <v>20</v>
      </c>
      <c r="K1245">
        <v>10</v>
      </c>
      <c r="L1245">
        <v>2020</v>
      </c>
      <c r="M1245">
        <v>6</v>
      </c>
      <c r="N1245">
        <v>25</v>
      </c>
      <c r="O1245">
        <v>21</v>
      </c>
      <c r="P1245" t="s">
        <v>27</v>
      </c>
      <c r="Q1245" t="s">
        <v>126</v>
      </c>
      <c r="R1245" t="s">
        <v>380</v>
      </c>
      <c r="S1245" t="s">
        <v>2156</v>
      </c>
      <c r="V1245" s="4" t="b">
        <f t="shared" si="80"/>
        <v>0</v>
      </c>
      <c r="W1245" s="6" t="b">
        <f t="shared" si="81"/>
        <v>1</v>
      </c>
      <c r="X1245" s="4">
        <f t="shared" si="82"/>
        <v>0.2673611111111111</v>
      </c>
      <c r="Y1245" s="4">
        <f t="shared" si="83"/>
        <v>6.4583333333333298E-2</v>
      </c>
      <c r="Z1245" s="7">
        <f>IF(AND(V1245,W1245,Y1245&gt;=Constants!$C$3),TRUE,0)</f>
        <v>0</v>
      </c>
    </row>
    <row r="1246" spans="1:26" x14ac:dyDescent="0.2">
      <c r="A1246" t="s">
        <v>95</v>
      </c>
      <c r="B1246" t="s">
        <v>96</v>
      </c>
      <c r="C1246">
        <v>8</v>
      </c>
      <c r="D1246" t="s">
        <v>22</v>
      </c>
      <c r="E1246" t="s">
        <v>97</v>
      </c>
      <c r="F1246" t="s">
        <v>54</v>
      </c>
      <c r="G1246">
        <v>724</v>
      </c>
      <c r="H1246" t="s">
        <v>102</v>
      </c>
      <c r="I1246" t="s">
        <v>805</v>
      </c>
      <c r="J1246">
        <v>20</v>
      </c>
      <c r="K1246">
        <v>10</v>
      </c>
      <c r="L1246">
        <v>2020</v>
      </c>
      <c r="M1246">
        <v>6</v>
      </c>
      <c r="N1246">
        <v>25</v>
      </c>
      <c r="O1246">
        <v>21</v>
      </c>
      <c r="P1246" t="s">
        <v>129</v>
      </c>
      <c r="Q1246" t="s">
        <v>28</v>
      </c>
      <c r="R1246" t="s">
        <v>380</v>
      </c>
      <c r="S1246" t="s">
        <v>2157</v>
      </c>
      <c r="V1246" s="4" t="b">
        <f t="shared" si="80"/>
        <v>0</v>
      </c>
      <c r="W1246" s="6" t="b">
        <f t="shared" si="81"/>
        <v>1</v>
      </c>
      <c r="X1246" s="4">
        <f t="shared" si="82"/>
        <v>0.2673611111111111</v>
      </c>
      <c r="Y1246" s="4">
        <f t="shared" si="83"/>
        <v>0</v>
      </c>
      <c r="Z1246" s="7">
        <f>IF(AND(V1246,W1246,Y1246&gt;=Constants!$C$3),TRUE,0)</f>
        <v>0</v>
      </c>
    </row>
    <row r="1247" spans="1:26" x14ac:dyDescent="0.2">
      <c r="A1247" t="s">
        <v>95</v>
      </c>
      <c r="B1247" t="s">
        <v>96</v>
      </c>
      <c r="C1247">
        <v>8</v>
      </c>
      <c r="D1247" t="s">
        <v>22</v>
      </c>
      <c r="E1247" t="s">
        <v>97</v>
      </c>
      <c r="F1247" t="s">
        <v>54</v>
      </c>
      <c r="G1247">
        <v>725</v>
      </c>
      <c r="H1247" t="s">
        <v>25</v>
      </c>
      <c r="I1247" t="s">
        <v>774</v>
      </c>
      <c r="J1247">
        <v>20</v>
      </c>
      <c r="K1247">
        <v>10</v>
      </c>
      <c r="L1247">
        <v>2020</v>
      </c>
      <c r="M1247">
        <v>15</v>
      </c>
      <c r="N1247">
        <v>4</v>
      </c>
      <c r="O1247">
        <v>55</v>
      </c>
      <c r="P1247" t="s">
        <v>28</v>
      </c>
      <c r="Q1247" t="s">
        <v>28</v>
      </c>
      <c r="R1247" t="s">
        <v>1816</v>
      </c>
      <c r="S1247" t="s">
        <v>2158</v>
      </c>
      <c r="V1247" s="4" t="b">
        <f t="shared" si="80"/>
        <v>0</v>
      </c>
      <c r="W1247" s="6" t="b">
        <f t="shared" si="81"/>
        <v>1</v>
      </c>
      <c r="X1247" s="4">
        <f t="shared" si="82"/>
        <v>0.62777777777777777</v>
      </c>
      <c r="Y1247" s="4">
        <f t="shared" si="83"/>
        <v>0.36041666666666666</v>
      </c>
      <c r="Z1247" s="7">
        <f>IF(AND(V1247,W1247,Y1247&gt;=Constants!$C$3),TRUE,0)</f>
        <v>0</v>
      </c>
    </row>
    <row r="1248" spans="1:26" x14ac:dyDescent="0.2">
      <c r="A1248" t="s">
        <v>95</v>
      </c>
      <c r="B1248" t="s">
        <v>96</v>
      </c>
      <c r="C1248">
        <v>8</v>
      </c>
      <c r="D1248" t="s">
        <v>22</v>
      </c>
      <c r="E1248" t="s">
        <v>97</v>
      </c>
      <c r="F1248" t="s">
        <v>54</v>
      </c>
      <c r="G1248">
        <v>726</v>
      </c>
      <c r="H1248" t="s">
        <v>25</v>
      </c>
      <c r="I1248" t="s">
        <v>774</v>
      </c>
      <c r="J1248">
        <v>20</v>
      </c>
      <c r="K1248">
        <v>10</v>
      </c>
      <c r="L1248">
        <v>2020</v>
      </c>
      <c r="M1248">
        <v>15</v>
      </c>
      <c r="N1248">
        <v>8</v>
      </c>
      <c r="O1248">
        <v>29</v>
      </c>
      <c r="P1248" t="s">
        <v>27</v>
      </c>
      <c r="Q1248" t="s">
        <v>28</v>
      </c>
      <c r="R1248" t="s">
        <v>1818</v>
      </c>
      <c r="S1248" t="s">
        <v>2159</v>
      </c>
      <c r="V1248" s="4" t="b">
        <f t="shared" si="80"/>
        <v>0</v>
      </c>
      <c r="W1248" s="6" t="b">
        <f t="shared" si="81"/>
        <v>1</v>
      </c>
      <c r="X1248" s="4">
        <f t="shared" si="82"/>
        <v>0.63055555555555554</v>
      </c>
      <c r="Y1248" s="4">
        <f t="shared" si="83"/>
        <v>2.7777777777777679E-3</v>
      </c>
      <c r="Z1248" s="7">
        <f>IF(AND(V1248,W1248,Y1248&gt;=Constants!$C$3),TRUE,0)</f>
        <v>0</v>
      </c>
    </row>
    <row r="1249" spans="1:26" x14ac:dyDescent="0.2">
      <c r="A1249" t="s">
        <v>95</v>
      </c>
      <c r="B1249" t="s">
        <v>96</v>
      </c>
      <c r="C1249">
        <v>8</v>
      </c>
      <c r="D1249" t="s">
        <v>22</v>
      </c>
      <c r="E1249" t="s">
        <v>97</v>
      </c>
      <c r="F1249" t="s">
        <v>54</v>
      </c>
      <c r="G1249">
        <v>727</v>
      </c>
      <c r="H1249" t="s">
        <v>25</v>
      </c>
      <c r="I1249" t="s">
        <v>774</v>
      </c>
      <c r="J1249">
        <v>20</v>
      </c>
      <c r="K1249">
        <v>10</v>
      </c>
      <c r="L1249">
        <v>2020</v>
      </c>
      <c r="M1249">
        <v>15</v>
      </c>
      <c r="N1249">
        <v>43</v>
      </c>
      <c r="O1249">
        <v>38</v>
      </c>
      <c r="P1249" t="s">
        <v>27</v>
      </c>
      <c r="Q1249" t="s">
        <v>28</v>
      </c>
      <c r="R1249" t="s">
        <v>643</v>
      </c>
      <c r="S1249" t="s">
        <v>2160</v>
      </c>
      <c r="V1249" s="4" t="b">
        <f t="shared" si="80"/>
        <v>0</v>
      </c>
      <c r="W1249" s="6" t="b">
        <f t="shared" si="81"/>
        <v>1</v>
      </c>
      <c r="X1249" s="4">
        <f t="shared" si="82"/>
        <v>0.65486111111111112</v>
      </c>
      <c r="Y1249" s="4">
        <f t="shared" si="83"/>
        <v>2.430555555555558E-2</v>
      </c>
      <c r="Z1249" s="7">
        <f>IF(AND(V1249,W1249,Y1249&gt;=Constants!$C$3),TRUE,0)</f>
        <v>0</v>
      </c>
    </row>
    <row r="1250" spans="1:26" x14ac:dyDescent="0.2">
      <c r="A1250" t="s">
        <v>95</v>
      </c>
      <c r="B1250" t="s">
        <v>96</v>
      </c>
      <c r="C1250">
        <v>8</v>
      </c>
      <c r="D1250" t="s">
        <v>22</v>
      </c>
      <c r="E1250" t="s">
        <v>97</v>
      </c>
      <c r="F1250" t="s">
        <v>54</v>
      </c>
      <c r="G1250">
        <v>727</v>
      </c>
      <c r="H1250" t="s">
        <v>25</v>
      </c>
      <c r="I1250" t="s">
        <v>26</v>
      </c>
      <c r="J1250">
        <v>20</v>
      </c>
      <c r="K1250">
        <v>10</v>
      </c>
      <c r="L1250">
        <v>2020</v>
      </c>
      <c r="M1250">
        <v>15</v>
      </c>
      <c r="N1250">
        <v>43</v>
      </c>
      <c r="O1250">
        <v>35</v>
      </c>
      <c r="P1250" t="s">
        <v>27</v>
      </c>
      <c r="Q1250" t="s">
        <v>28</v>
      </c>
      <c r="R1250" t="s">
        <v>641</v>
      </c>
      <c r="S1250" t="s">
        <v>642</v>
      </c>
      <c r="V1250" s="4" t="b">
        <f t="shared" si="80"/>
        <v>1</v>
      </c>
      <c r="W1250" s="6" t="b">
        <f t="shared" si="81"/>
        <v>1</v>
      </c>
      <c r="X1250" s="4">
        <f t="shared" si="82"/>
        <v>0.65486111111111112</v>
      </c>
      <c r="Y1250" s="4">
        <f t="shared" si="83"/>
        <v>0</v>
      </c>
      <c r="Z1250" s="7">
        <f>IF(AND(V1250,W1250,Y1250&gt;=Constants!$C$3),TRUE,0)</f>
        <v>0</v>
      </c>
    </row>
    <row r="1251" spans="1:26" x14ac:dyDescent="0.2">
      <c r="A1251" t="s">
        <v>95</v>
      </c>
      <c r="B1251" t="s">
        <v>96</v>
      </c>
      <c r="C1251">
        <v>8</v>
      </c>
      <c r="D1251" t="s">
        <v>22</v>
      </c>
      <c r="E1251" t="s">
        <v>97</v>
      </c>
      <c r="F1251" t="s">
        <v>54</v>
      </c>
      <c r="G1251">
        <v>728</v>
      </c>
      <c r="H1251" t="s">
        <v>25</v>
      </c>
      <c r="I1251" t="s">
        <v>774</v>
      </c>
      <c r="J1251">
        <v>20</v>
      </c>
      <c r="K1251">
        <v>10</v>
      </c>
      <c r="L1251">
        <v>2020</v>
      </c>
      <c r="M1251">
        <v>15</v>
      </c>
      <c r="N1251">
        <v>43</v>
      </c>
      <c r="O1251">
        <v>52</v>
      </c>
      <c r="P1251" t="s">
        <v>27</v>
      </c>
      <c r="Q1251" t="s">
        <v>126</v>
      </c>
      <c r="R1251" t="s">
        <v>1827</v>
      </c>
      <c r="S1251" t="s">
        <v>2161</v>
      </c>
      <c r="V1251" s="4" t="b">
        <f t="shared" si="80"/>
        <v>0</v>
      </c>
      <c r="W1251" s="6" t="b">
        <f t="shared" si="81"/>
        <v>1</v>
      </c>
      <c r="X1251" s="4">
        <f t="shared" si="82"/>
        <v>0.65486111111111112</v>
      </c>
      <c r="Y1251" s="4">
        <f t="shared" si="83"/>
        <v>0</v>
      </c>
      <c r="Z1251" s="7">
        <f>IF(AND(V1251,W1251,Y1251&gt;=Constants!$C$3),TRUE,0)</f>
        <v>0</v>
      </c>
    </row>
    <row r="1252" spans="1:26" x14ac:dyDescent="0.2">
      <c r="A1252" t="s">
        <v>95</v>
      </c>
      <c r="B1252" t="s">
        <v>96</v>
      </c>
      <c r="C1252">
        <v>8</v>
      </c>
      <c r="D1252" t="s">
        <v>22</v>
      </c>
      <c r="E1252" t="s">
        <v>97</v>
      </c>
      <c r="F1252" t="s">
        <v>54</v>
      </c>
      <c r="G1252">
        <v>728</v>
      </c>
      <c r="H1252" t="s">
        <v>25</v>
      </c>
      <c r="I1252" t="s">
        <v>26</v>
      </c>
      <c r="J1252">
        <v>20</v>
      </c>
      <c r="K1252">
        <v>10</v>
      </c>
      <c r="L1252">
        <v>2020</v>
      </c>
      <c r="M1252">
        <v>15</v>
      </c>
      <c r="N1252">
        <v>43</v>
      </c>
      <c r="O1252">
        <v>38</v>
      </c>
      <c r="P1252" t="s">
        <v>27</v>
      </c>
      <c r="Q1252" t="s">
        <v>126</v>
      </c>
      <c r="R1252" t="s">
        <v>643</v>
      </c>
      <c r="S1252" t="s">
        <v>644</v>
      </c>
      <c r="V1252" s="4" t="b">
        <f t="shared" si="80"/>
        <v>1</v>
      </c>
      <c r="W1252" s="6" t="b">
        <f t="shared" si="81"/>
        <v>1</v>
      </c>
      <c r="X1252" s="4">
        <f t="shared" si="82"/>
        <v>0.65486111111111112</v>
      </c>
      <c r="Y1252" s="4">
        <f t="shared" si="83"/>
        <v>0</v>
      </c>
      <c r="Z1252" s="7">
        <f>IF(AND(V1252,W1252,Y1252&gt;=Constants!$C$3),TRUE,0)</f>
        <v>0</v>
      </c>
    </row>
    <row r="1253" spans="1:26" x14ac:dyDescent="0.2">
      <c r="A1253" t="s">
        <v>95</v>
      </c>
      <c r="B1253" t="s">
        <v>96</v>
      </c>
      <c r="C1253">
        <v>8</v>
      </c>
      <c r="D1253" t="s">
        <v>22</v>
      </c>
      <c r="E1253" t="s">
        <v>97</v>
      </c>
      <c r="F1253" t="s">
        <v>54</v>
      </c>
      <c r="G1253">
        <v>729</v>
      </c>
      <c r="H1253" t="s">
        <v>25</v>
      </c>
      <c r="I1253" t="s">
        <v>26</v>
      </c>
      <c r="J1253">
        <v>20</v>
      </c>
      <c r="K1253">
        <v>10</v>
      </c>
      <c r="L1253">
        <v>2020</v>
      </c>
      <c r="M1253">
        <v>15</v>
      </c>
      <c r="N1253">
        <v>43</v>
      </c>
      <c r="O1253">
        <v>38</v>
      </c>
      <c r="P1253" t="s">
        <v>129</v>
      </c>
      <c r="Q1253" t="s">
        <v>28</v>
      </c>
      <c r="R1253" t="s">
        <v>643</v>
      </c>
      <c r="S1253" t="s">
        <v>645</v>
      </c>
      <c r="V1253" s="4" t="b">
        <f t="shared" si="80"/>
        <v>0</v>
      </c>
      <c r="W1253" s="6" t="b">
        <f t="shared" si="81"/>
        <v>1</v>
      </c>
      <c r="X1253" s="4">
        <f t="shared" si="82"/>
        <v>0.65486111111111112</v>
      </c>
      <c r="Y1253" s="4">
        <f t="shared" si="83"/>
        <v>0</v>
      </c>
      <c r="Z1253" s="7">
        <f>IF(AND(V1253,W1253,Y1253&gt;=Constants!$C$3),TRUE,0)</f>
        <v>0</v>
      </c>
    </row>
    <row r="1254" spans="1:26" x14ac:dyDescent="0.2">
      <c r="A1254" t="s">
        <v>95</v>
      </c>
      <c r="B1254" t="s">
        <v>96</v>
      </c>
      <c r="C1254">
        <v>8</v>
      </c>
      <c r="D1254" t="s">
        <v>22</v>
      </c>
      <c r="E1254" t="s">
        <v>97</v>
      </c>
      <c r="F1254" t="s">
        <v>54</v>
      </c>
      <c r="G1254">
        <v>729</v>
      </c>
      <c r="H1254" t="s">
        <v>25</v>
      </c>
      <c r="I1254" t="s">
        <v>805</v>
      </c>
      <c r="J1254">
        <v>20</v>
      </c>
      <c r="K1254">
        <v>10</v>
      </c>
      <c r="L1254">
        <v>2020</v>
      </c>
      <c r="M1254">
        <v>15</v>
      </c>
      <c r="N1254">
        <v>43</v>
      </c>
      <c r="O1254">
        <v>52</v>
      </c>
      <c r="P1254" t="s">
        <v>129</v>
      </c>
      <c r="Q1254" t="s">
        <v>28</v>
      </c>
      <c r="R1254" t="s">
        <v>1827</v>
      </c>
      <c r="S1254" t="s">
        <v>2162</v>
      </c>
      <c r="V1254" s="4" t="b">
        <f t="shared" si="80"/>
        <v>1</v>
      </c>
      <c r="W1254" s="6" t="b">
        <f t="shared" si="81"/>
        <v>1</v>
      </c>
      <c r="X1254" s="4">
        <f t="shared" si="82"/>
        <v>0.65486111111111112</v>
      </c>
      <c r="Y1254" s="4">
        <f t="shared" si="83"/>
        <v>0</v>
      </c>
      <c r="Z1254" s="7">
        <f>IF(AND(V1254,W1254,Y1254&gt;=Constants!$C$3),TRUE,0)</f>
        <v>0</v>
      </c>
    </row>
    <row r="1255" spans="1:26" x14ac:dyDescent="0.2">
      <c r="A1255" t="s">
        <v>95</v>
      </c>
      <c r="B1255" t="s">
        <v>96</v>
      </c>
      <c r="C1255">
        <v>8</v>
      </c>
      <c r="D1255" t="s">
        <v>22</v>
      </c>
      <c r="E1255" t="s">
        <v>97</v>
      </c>
      <c r="F1255" t="s">
        <v>54</v>
      </c>
      <c r="G1255">
        <v>730</v>
      </c>
      <c r="H1255" t="s">
        <v>362</v>
      </c>
      <c r="I1255" t="s">
        <v>774</v>
      </c>
      <c r="J1255">
        <v>20</v>
      </c>
      <c r="K1255">
        <v>10</v>
      </c>
      <c r="L1255">
        <v>2020</v>
      </c>
      <c r="M1255">
        <v>15</v>
      </c>
      <c r="N1255">
        <v>43</v>
      </c>
      <c r="O1255">
        <v>38</v>
      </c>
      <c r="P1255" t="s">
        <v>28</v>
      </c>
      <c r="Q1255" t="s">
        <v>28</v>
      </c>
      <c r="R1255" t="s">
        <v>643</v>
      </c>
      <c r="S1255" t="s">
        <v>2163</v>
      </c>
      <c r="V1255" s="4" t="b">
        <f t="shared" si="80"/>
        <v>0</v>
      </c>
      <c r="W1255" s="6" t="b">
        <f t="shared" si="81"/>
        <v>1</v>
      </c>
      <c r="X1255" s="4">
        <f t="shared" si="82"/>
        <v>0.65486111111111112</v>
      </c>
      <c r="Y1255" s="4">
        <f t="shared" si="83"/>
        <v>0</v>
      </c>
      <c r="Z1255" s="7">
        <f>IF(AND(V1255,W1255,Y1255&gt;=Constants!$C$3),TRUE,0)</f>
        <v>0</v>
      </c>
    </row>
    <row r="1256" spans="1:26" x14ac:dyDescent="0.2">
      <c r="A1256" t="s">
        <v>95</v>
      </c>
      <c r="B1256" t="s">
        <v>96</v>
      </c>
      <c r="C1256">
        <v>8</v>
      </c>
      <c r="D1256" t="s">
        <v>22</v>
      </c>
      <c r="E1256" t="s">
        <v>97</v>
      </c>
      <c r="F1256" t="s">
        <v>54</v>
      </c>
      <c r="G1256">
        <v>731</v>
      </c>
      <c r="H1256" t="s">
        <v>25</v>
      </c>
      <c r="I1256" t="s">
        <v>26</v>
      </c>
      <c r="J1256">
        <v>20</v>
      </c>
      <c r="K1256">
        <v>10</v>
      </c>
      <c r="L1256">
        <v>2020</v>
      </c>
      <c r="M1256">
        <v>16</v>
      </c>
      <c r="N1256">
        <v>7</v>
      </c>
      <c r="O1256">
        <v>17</v>
      </c>
      <c r="P1256" t="s">
        <v>27</v>
      </c>
      <c r="Q1256" t="s">
        <v>28</v>
      </c>
      <c r="R1256" t="s">
        <v>106</v>
      </c>
      <c r="S1256" t="s">
        <v>646</v>
      </c>
      <c r="V1256" s="4" t="b">
        <f t="shared" si="80"/>
        <v>0</v>
      </c>
      <c r="W1256" s="6" t="b">
        <f t="shared" si="81"/>
        <v>1</v>
      </c>
      <c r="X1256" s="4">
        <f t="shared" si="82"/>
        <v>0.67152777777777783</v>
      </c>
      <c r="Y1256" s="4">
        <f t="shared" si="83"/>
        <v>1.6666666666666718E-2</v>
      </c>
      <c r="Z1256" s="7">
        <f>IF(AND(V1256,W1256,Y1256&gt;=Constants!$C$3),TRUE,0)</f>
        <v>0</v>
      </c>
    </row>
    <row r="1257" spans="1:26" x14ac:dyDescent="0.2">
      <c r="A1257" t="s">
        <v>95</v>
      </c>
      <c r="B1257" t="s">
        <v>96</v>
      </c>
      <c r="C1257">
        <v>8</v>
      </c>
      <c r="D1257" t="s">
        <v>22</v>
      </c>
      <c r="E1257" t="s">
        <v>97</v>
      </c>
      <c r="F1257" t="s">
        <v>54</v>
      </c>
      <c r="G1257">
        <v>732</v>
      </c>
      <c r="H1257" t="s">
        <v>25</v>
      </c>
      <c r="I1257" t="s">
        <v>26</v>
      </c>
      <c r="J1257">
        <v>20</v>
      </c>
      <c r="K1257">
        <v>10</v>
      </c>
      <c r="L1257">
        <v>2020</v>
      </c>
      <c r="M1257">
        <v>16</v>
      </c>
      <c r="N1257">
        <v>9</v>
      </c>
      <c r="O1257">
        <v>6</v>
      </c>
      <c r="P1257" t="s">
        <v>27</v>
      </c>
      <c r="Q1257" t="s">
        <v>98</v>
      </c>
      <c r="R1257" t="s">
        <v>647</v>
      </c>
      <c r="S1257" t="s">
        <v>648</v>
      </c>
      <c r="V1257" s="4" t="b">
        <f t="shared" si="80"/>
        <v>0</v>
      </c>
      <c r="W1257" s="6" t="b">
        <f t="shared" si="81"/>
        <v>1</v>
      </c>
      <c r="X1257" s="4">
        <f t="shared" si="82"/>
        <v>0.67291666666666661</v>
      </c>
      <c r="Y1257" s="4">
        <f t="shared" si="83"/>
        <v>1.3888888888887729E-3</v>
      </c>
      <c r="Z1257" s="7">
        <f>IF(AND(V1257,W1257,Y1257&gt;=Constants!$C$3),TRUE,0)</f>
        <v>0</v>
      </c>
    </row>
    <row r="1258" spans="1:26" x14ac:dyDescent="0.2">
      <c r="A1258" t="s">
        <v>95</v>
      </c>
      <c r="B1258" t="s">
        <v>96</v>
      </c>
      <c r="C1258">
        <v>8</v>
      </c>
      <c r="D1258" t="s">
        <v>22</v>
      </c>
      <c r="E1258" t="s">
        <v>97</v>
      </c>
      <c r="F1258" t="s">
        <v>54</v>
      </c>
      <c r="G1258">
        <v>733</v>
      </c>
      <c r="H1258" t="s">
        <v>25</v>
      </c>
      <c r="I1258" t="s">
        <v>774</v>
      </c>
      <c r="J1258">
        <v>20</v>
      </c>
      <c r="K1258">
        <v>10</v>
      </c>
      <c r="L1258">
        <v>2020</v>
      </c>
      <c r="M1258">
        <v>16</v>
      </c>
      <c r="N1258">
        <v>9</v>
      </c>
      <c r="O1258">
        <v>28</v>
      </c>
      <c r="P1258" t="s">
        <v>27</v>
      </c>
      <c r="Q1258" t="s">
        <v>28</v>
      </c>
      <c r="R1258" t="s">
        <v>649</v>
      </c>
      <c r="S1258" t="s">
        <v>2164</v>
      </c>
      <c r="V1258" s="4" t="b">
        <f t="shared" si="80"/>
        <v>0</v>
      </c>
      <c r="W1258" s="6" t="b">
        <f t="shared" si="81"/>
        <v>1</v>
      </c>
      <c r="X1258" s="4">
        <f t="shared" si="82"/>
        <v>0.67291666666666661</v>
      </c>
      <c r="Y1258" s="4">
        <f t="shared" si="83"/>
        <v>0</v>
      </c>
      <c r="Z1258" s="7">
        <f>IF(AND(V1258,W1258,Y1258&gt;=Constants!$C$3),TRUE,0)</f>
        <v>0</v>
      </c>
    </row>
    <row r="1259" spans="1:26" x14ac:dyDescent="0.2">
      <c r="A1259" t="s">
        <v>95</v>
      </c>
      <c r="B1259" t="s">
        <v>96</v>
      </c>
      <c r="C1259">
        <v>8</v>
      </c>
      <c r="D1259" t="s">
        <v>22</v>
      </c>
      <c r="E1259" t="s">
        <v>97</v>
      </c>
      <c r="F1259" t="s">
        <v>54</v>
      </c>
      <c r="G1259">
        <v>734</v>
      </c>
      <c r="H1259" t="s">
        <v>25</v>
      </c>
      <c r="I1259" t="s">
        <v>774</v>
      </c>
      <c r="J1259">
        <v>20</v>
      </c>
      <c r="K1259">
        <v>10</v>
      </c>
      <c r="L1259">
        <v>2020</v>
      </c>
      <c r="M1259">
        <v>16</v>
      </c>
      <c r="N1259">
        <v>9</v>
      </c>
      <c r="O1259">
        <v>31</v>
      </c>
      <c r="P1259" t="s">
        <v>27</v>
      </c>
      <c r="Q1259" t="s">
        <v>28</v>
      </c>
      <c r="R1259" t="s">
        <v>1831</v>
      </c>
      <c r="S1259" t="s">
        <v>2165</v>
      </c>
      <c r="V1259" s="4" t="b">
        <f t="shared" si="80"/>
        <v>0</v>
      </c>
      <c r="W1259" s="6" t="b">
        <f t="shared" si="81"/>
        <v>1</v>
      </c>
      <c r="X1259" s="4">
        <f t="shared" si="82"/>
        <v>0.67291666666666661</v>
      </c>
      <c r="Y1259" s="4">
        <f t="shared" si="83"/>
        <v>0</v>
      </c>
      <c r="Z1259" s="7">
        <f>IF(AND(V1259,W1259,Y1259&gt;=Constants!$C$3),TRUE,0)</f>
        <v>0</v>
      </c>
    </row>
    <row r="1260" spans="1:26" x14ac:dyDescent="0.2">
      <c r="A1260" t="s">
        <v>95</v>
      </c>
      <c r="B1260" t="s">
        <v>96</v>
      </c>
      <c r="C1260">
        <v>8</v>
      </c>
      <c r="D1260" t="s">
        <v>22</v>
      </c>
      <c r="E1260" t="s">
        <v>97</v>
      </c>
      <c r="F1260" t="s">
        <v>54</v>
      </c>
      <c r="G1260">
        <v>734</v>
      </c>
      <c r="H1260" t="s">
        <v>25</v>
      </c>
      <c r="I1260" t="s">
        <v>26</v>
      </c>
      <c r="J1260">
        <v>20</v>
      </c>
      <c r="K1260">
        <v>10</v>
      </c>
      <c r="L1260">
        <v>2020</v>
      </c>
      <c r="M1260">
        <v>16</v>
      </c>
      <c r="N1260">
        <v>9</v>
      </c>
      <c r="O1260">
        <v>28</v>
      </c>
      <c r="P1260" t="s">
        <v>27</v>
      </c>
      <c r="Q1260" t="s">
        <v>28</v>
      </c>
      <c r="R1260" t="s">
        <v>649</v>
      </c>
      <c r="S1260" t="s">
        <v>650</v>
      </c>
      <c r="V1260" s="4" t="b">
        <f t="shared" si="80"/>
        <v>1</v>
      </c>
      <c r="W1260" s="6" t="b">
        <f t="shared" si="81"/>
        <v>1</v>
      </c>
      <c r="X1260" s="4">
        <f t="shared" si="82"/>
        <v>0.67291666666666661</v>
      </c>
      <c r="Y1260" s="4">
        <f t="shared" si="83"/>
        <v>0</v>
      </c>
      <c r="Z1260" s="7">
        <f>IF(AND(V1260,W1260,Y1260&gt;=Constants!$C$3),TRUE,0)</f>
        <v>0</v>
      </c>
    </row>
    <row r="1261" spans="1:26" x14ac:dyDescent="0.2">
      <c r="A1261" t="s">
        <v>95</v>
      </c>
      <c r="B1261" t="s">
        <v>96</v>
      </c>
      <c r="C1261">
        <v>8</v>
      </c>
      <c r="D1261" t="s">
        <v>22</v>
      </c>
      <c r="E1261" t="s">
        <v>97</v>
      </c>
      <c r="F1261" t="s">
        <v>54</v>
      </c>
      <c r="G1261">
        <v>735</v>
      </c>
      <c r="H1261" t="s">
        <v>25</v>
      </c>
      <c r="I1261" t="s">
        <v>26</v>
      </c>
      <c r="J1261">
        <v>20</v>
      </c>
      <c r="K1261">
        <v>10</v>
      </c>
      <c r="L1261">
        <v>2020</v>
      </c>
      <c r="M1261">
        <v>17</v>
      </c>
      <c r="N1261">
        <v>6</v>
      </c>
      <c r="O1261">
        <v>11</v>
      </c>
      <c r="P1261" t="s">
        <v>27</v>
      </c>
      <c r="Q1261" t="s">
        <v>28</v>
      </c>
      <c r="R1261" t="s">
        <v>651</v>
      </c>
      <c r="S1261" t="s">
        <v>652</v>
      </c>
      <c r="V1261" s="4" t="b">
        <f t="shared" si="80"/>
        <v>0</v>
      </c>
      <c r="W1261" s="6" t="b">
        <f t="shared" si="81"/>
        <v>1</v>
      </c>
      <c r="X1261" s="4">
        <f t="shared" si="82"/>
        <v>0.71250000000000002</v>
      </c>
      <c r="Y1261" s="4">
        <f t="shared" si="83"/>
        <v>3.9583333333333415E-2</v>
      </c>
      <c r="Z1261" s="7">
        <f>IF(AND(V1261,W1261,Y1261&gt;=Constants!$C$3),TRUE,0)</f>
        <v>0</v>
      </c>
    </row>
    <row r="1262" spans="1:26" x14ac:dyDescent="0.2">
      <c r="A1262" t="s">
        <v>95</v>
      </c>
      <c r="B1262" t="s">
        <v>96</v>
      </c>
      <c r="C1262">
        <v>8</v>
      </c>
      <c r="D1262" t="s">
        <v>22</v>
      </c>
      <c r="E1262" t="s">
        <v>97</v>
      </c>
      <c r="F1262" t="s">
        <v>54</v>
      </c>
      <c r="G1262">
        <v>736</v>
      </c>
      <c r="H1262" t="s">
        <v>102</v>
      </c>
      <c r="I1262" t="s">
        <v>774</v>
      </c>
      <c r="J1262">
        <v>21</v>
      </c>
      <c r="K1262">
        <v>10</v>
      </c>
      <c r="L1262">
        <v>2020</v>
      </c>
      <c r="M1262">
        <v>4</v>
      </c>
      <c r="N1262">
        <v>59</v>
      </c>
      <c r="O1262">
        <v>28</v>
      </c>
      <c r="P1262" t="s">
        <v>27</v>
      </c>
      <c r="Q1262" t="s">
        <v>126</v>
      </c>
      <c r="R1262" t="s">
        <v>1395</v>
      </c>
      <c r="S1262" t="s">
        <v>2166</v>
      </c>
      <c r="V1262" s="4" t="b">
        <f t="shared" si="80"/>
        <v>0</v>
      </c>
      <c r="W1262" s="6" t="b">
        <f t="shared" si="81"/>
        <v>0</v>
      </c>
      <c r="X1262" s="4">
        <f t="shared" si="82"/>
        <v>0.2076388888888889</v>
      </c>
      <c r="Y1262" s="4" t="str">
        <f t="shared" si="83"/>
        <v xml:space="preserve"> </v>
      </c>
      <c r="Z1262" s="7">
        <f>IF(AND(V1262,W1262,Y1262&gt;=Constants!$C$3),TRUE,0)</f>
        <v>0</v>
      </c>
    </row>
    <row r="1263" spans="1:26" s="8" customFormat="1" x14ac:dyDescent="0.2">
      <c r="A1263" s="8" t="s">
        <v>95</v>
      </c>
      <c r="B1263" s="8" t="s">
        <v>96</v>
      </c>
      <c r="C1263" s="8">
        <v>8</v>
      </c>
      <c r="D1263" s="8" t="s">
        <v>22</v>
      </c>
      <c r="E1263" s="8" t="s">
        <v>97</v>
      </c>
      <c r="F1263" s="8" t="s">
        <v>54</v>
      </c>
      <c r="G1263" s="8">
        <v>736</v>
      </c>
      <c r="H1263" s="8" t="s">
        <v>102</v>
      </c>
      <c r="I1263" s="8" t="s">
        <v>774</v>
      </c>
      <c r="J1263" s="8">
        <v>21</v>
      </c>
      <c r="K1263" s="8">
        <v>10</v>
      </c>
      <c r="L1263" s="8">
        <v>2020</v>
      </c>
      <c r="M1263" s="8">
        <v>5</v>
      </c>
      <c r="N1263" s="8">
        <v>7</v>
      </c>
      <c r="O1263" s="8">
        <v>7</v>
      </c>
      <c r="P1263" s="8" t="s">
        <v>27</v>
      </c>
      <c r="Q1263" s="8" t="s">
        <v>126</v>
      </c>
      <c r="R1263" s="8" t="s">
        <v>1397</v>
      </c>
      <c r="S1263" s="8" t="s">
        <v>2167</v>
      </c>
      <c r="V1263" s="8" t="b">
        <f t="shared" si="80"/>
        <v>1</v>
      </c>
      <c r="W1263" s="15" t="b">
        <f t="shared" si="81"/>
        <v>1</v>
      </c>
      <c r="X1263" s="8">
        <f t="shared" si="82"/>
        <v>0.21319444444444444</v>
      </c>
      <c r="Y1263" s="8">
        <f t="shared" si="83"/>
        <v>5.5555555555555358E-3</v>
      </c>
      <c r="Z1263" s="16" t="b">
        <f>IF(AND(V1263,W1263,Y1263&gt;=Constants!$C$3),TRUE,0)</f>
        <v>1</v>
      </c>
    </row>
    <row r="1264" spans="1:26" x14ac:dyDescent="0.2">
      <c r="A1264" t="s">
        <v>95</v>
      </c>
      <c r="B1264" t="s">
        <v>96</v>
      </c>
      <c r="C1264">
        <v>8</v>
      </c>
      <c r="D1264" t="s">
        <v>22</v>
      </c>
      <c r="E1264" t="s">
        <v>97</v>
      </c>
      <c r="F1264" t="s">
        <v>54</v>
      </c>
      <c r="G1264">
        <v>737</v>
      </c>
      <c r="H1264" t="s">
        <v>102</v>
      </c>
      <c r="I1264" t="s">
        <v>805</v>
      </c>
      <c r="J1264">
        <v>21</v>
      </c>
      <c r="K1264">
        <v>10</v>
      </c>
      <c r="L1264">
        <v>2020</v>
      </c>
      <c r="M1264">
        <v>4</v>
      </c>
      <c r="N1264">
        <v>59</v>
      </c>
      <c r="O1264">
        <v>28</v>
      </c>
      <c r="P1264" t="s">
        <v>129</v>
      </c>
      <c r="Q1264" t="s">
        <v>28</v>
      </c>
      <c r="R1264" t="s">
        <v>1395</v>
      </c>
      <c r="S1264" t="s">
        <v>2168</v>
      </c>
      <c r="V1264" s="4" t="b">
        <f t="shared" si="80"/>
        <v>0</v>
      </c>
      <c r="W1264" s="6" t="b">
        <f t="shared" si="81"/>
        <v>1</v>
      </c>
      <c r="X1264" s="4">
        <f t="shared" si="82"/>
        <v>0.2076388888888889</v>
      </c>
      <c r="Y1264" s="4">
        <f t="shared" si="83"/>
        <v>5.5555555555555358E-3</v>
      </c>
      <c r="Z1264" s="7">
        <f>IF(AND(V1264,W1264,Y1264&gt;=Constants!$C$3),TRUE,0)</f>
        <v>0</v>
      </c>
    </row>
    <row r="1265" spans="1:26" s="8" customFormat="1" x14ac:dyDescent="0.2">
      <c r="A1265" s="8" t="s">
        <v>95</v>
      </c>
      <c r="B1265" s="8" t="s">
        <v>96</v>
      </c>
      <c r="C1265" s="8">
        <v>8</v>
      </c>
      <c r="D1265" s="8" t="s">
        <v>22</v>
      </c>
      <c r="E1265" s="8" t="s">
        <v>97</v>
      </c>
      <c r="F1265" s="8" t="s">
        <v>54</v>
      </c>
      <c r="G1265" s="8">
        <v>737</v>
      </c>
      <c r="H1265" s="8" t="s">
        <v>102</v>
      </c>
      <c r="I1265" s="8" t="s">
        <v>805</v>
      </c>
      <c r="J1265" s="8">
        <v>21</v>
      </c>
      <c r="K1265" s="8">
        <v>10</v>
      </c>
      <c r="L1265" s="8">
        <v>2020</v>
      </c>
      <c r="M1265" s="8">
        <v>5</v>
      </c>
      <c r="N1265" s="8">
        <v>7</v>
      </c>
      <c r="O1265" s="8">
        <v>7</v>
      </c>
      <c r="P1265" s="8" t="s">
        <v>129</v>
      </c>
      <c r="Q1265" s="8" t="s">
        <v>28</v>
      </c>
      <c r="R1265" s="8" t="s">
        <v>1397</v>
      </c>
      <c r="S1265" s="8" t="s">
        <v>2169</v>
      </c>
      <c r="V1265" s="8" t="b">
        <f t="shared" si="80"/>
        <v>1</v>
      </c>
      <c r="W1265" s="15" t="b">
        <f t="shared" si="81"/>
        <v>1</v>
      </c>
      <c r="X1265" s="8">
        <f t="shared" si="82"/>
        <v>0.21319444444444444</v>
      </c>
      <c r="Y1265" s="8">
        <f t="shared" si="83"/>
        <v>5.5555555555555358E-3</v>
      </c>
      <c r="Z1265" s="16" t="b">
        <f>IF(AND(V1265,W1265,Y1265&gt;=Constants!$C$3),TRUE,0)</f>
        <v>1</v>
      </c>
    </row>
    <row r="1266" spans="1:26" x14ac:dyDescent="0.2">
      <c r="A1266" t="s">
        <v>95</v>
      </c>
      <c r="B1266" t="s">
        <v>96</v>
      </c>
      <c r="C1266">
        <v>8</v>
      </c>
      <c r="D1266" t="s">
        <v>22</v>
      </c>
      <c r="E1266" t="s">
        <v>97</v>
      </c>
      <c r="F1266" t="s">
        <v>54</v>
      </c>
      <c r="G1266">
        <v>738</v>
      </c>
      <c r="H1266" t="s">
        <v>102</v>
      </c>
      <c r="I1266" t="s">
        <v>774</v>
      </c>
      <c r="J1266">
        <v>21</v>
      </c>
      <c r="K1266">
        <v>10</v>
      </c>
      <c r="L1266">
        <v>2020</v>
      </c>
      <c r="M1266">
        <v>4</v>
      </c>
      <c r="N1266">
        <v>59</v>
      </c>
      <c r="O1266">
        <v>28</v>
      </c>
      <c r="P1266" t="s">
        <v>27</v>
      </c>
      <c r="Q1266" t="s">
        <v>28</v>
      </c>
      <c r="R1266" t="s">
        <v>1395</v>
      </c>
      <c r="S1266" t="s">
        <v>2170</v>
      </c>
      <c r="V1266" s="4" t="b">
        <f t="shared" si="80"/>
        <v>0</v>
      </c>
      <c r="W1266" s="6" t="b">
        <f t="shared" si="81"/>
        <v>1</v>
      </c>
      <c r="X1266" s="4">
        <f t="shared" si="82"/>
        <v>0.2076388888888889</v>
      </c>
      <c r="Y1266" s="4">
        <f t="shared" si="83"/>
        <v>5.5555555555555358E-3</v>
      </c>
      <c r="Z1266" s="7">
        <f>IF(AND(V1266,W1266,Y1266&gt;=Constants!$C$3),TRUE,0)</f>
        <v>0</v>
      </c>
    </row>
    <row r="1267" spans="1:26" s="8" customFormat="1" x14ac:dyDescent="0.2">
      <c r="A1267" s="8" t="s">
        <v>95</v>
      </c>
      <c r="B1267" s="8" t="s">
        <v>96</v>
      </c>
      <c r="C1267" s="8">
        <v>8</v>
      </c>
      <c r="D1267" s="8" t="s">
        <v>22</v>
      </c>
      <c r="E1267" s="8" t="s">
        <v>97</v>
      </c>
      <c r="F1267" s="8" t="s">
        <v>54</v>
      </c>
      <c r="G1267" s="8">
        <v>738</v>
      </c>
      <c r="H1267" s="8" t="s">
        <v>102</v>
      </c>
      <c r="I1267" s="8" t="s">
        <v>774</v>
      </c>
      <c r="J1267" s="8">
        <v>21</v>
      </c>
      <c r="K1267" s="8">
        <v>10</v>
      </c>
      <c r="L1267" s="8">
        <v>2020</v>
      </c>
      <c r="M1267" s="8">
        <v>5</v>
      </c>
      <c r="N1267" s="8">
        <v>7</v>
      </c>
      <c r="O1267" s="8">
        <v>7</v>
      </c>
      <c r="P1267" s="8" t="s">
        <v>27</v>
      </c>
      <c r="Q1267" s="8" t="s">
        <v>28</v>
      </c>
      <c r="R1267" s="8" t="s">
        <v>1397</v>
      </c>
      <c r="S1267" s="8" t="s">
        <v>2171</v>
      </c>
      <c r="V1267" s="8" t="b">
        <f t="shared" si="80"/>
        <v>1</v>
      </c>
      <c r="W1267" s="15" t="b">
        <f t="shared" si="81"/>
        <v>1</v>
      </c>
      <c r="X1267" s="8">
        <f t="shared" si="82"/>
        <v>0.21319444444444444</v>
      </c>
      <c r="Y1267" s="8">
        <f t="shared" si="83"/>
        <v>5.5555555555555358E-3</v>
      </c>
      <c r="Z1267" s="16" t="b">
        <f>IF(AND(V1267,W1267,Y1267&gt;=Constants!$C$3),TRUE,0)</f>
        <v>1</v>
      </c>
    </row>
    <row r="1268" spans="1:26" x14ac:dyDescent="0.2">
      <c r="A1268" t="s">
        <v>95</v>
      </c>
      <c r="B1268" t="s">
        <v>96</v>
      </c>
      <c r="C1268">
        <v>8</v>
      </c>
      <c r="D1268" t="s">
        <v>22</v>
      </c>
      <c r="E1268" t="s">
        <v>97</v>
      </c>
      <c r="F1268" t="s">
        <v>54</v>
      </c>
      <c r="G1268">
        <v>740</v>
      </c>
      <c r="H1268" t="s">
        <v>25</v>
      </c>
      <c r="I1268" t="s">
        <v>774</v>
      </c>
      <c r="J1268">
        <v>21</v>
      </c>
      <c r="K1268">
        <v>10</v>
      </c>
      <c r="L1268">
        <v>2020</v>
      </c>
      <c r="M1268">
        <v>5</v>
      </c>
      <c r="N1268">
        <v>7</v>
      </c>
      <c r="O1268">
        <v>7</v>
      </c>
      <c r="P1268" t="s">
        <v>27</v>
      </c>
      <c r="Q1268" t="s">
        <v>28</v>
      </c>
      <c r="R1268" t="s">
        <v>1397</v>
      </c>
      <c r="S1268" t="s">
        <v>2172</v>
      </c>
      <c r="V1268" s="4" t="b">
        <f t="shared" si="80"/>
        <v>0</v>
      </c>
      <c r="W1268" s="6" t="b">
        <f t="shared" si="81"/>
        <v>1</v>
      </c>
      <c r="X1268" s="4">
        <f t="shared" si="82"/>
        <v>0.21319444444444444</v>
      </c>
      <c r="Y1268" s="4">
        <f t="shared" si="83"/>
        <v>0</v>
      </c>
      <c r="Z1268" s="7">
        <f>IF(AND(V1268,W1268,Y1268&gt;=Constants!$C$3),TRUE,0)</f>
        <v>0</v>
      </c>
    </row>
    <row r="1269" spans="1:26" x14ac:dyDescent="0.2">
      <c r="A1269" t="s">
        <v>95</v>
      </c>
      <c r="B1269" t="s">
        <v>96</v>
      </c>
      <c r="C1269">
        <v>8</v>
      </c>
      <c r="D1269" t="s">
        <v>22</v>
      </c>
      <c r="E1269" t="s">
        <v>97</v>
      </c>
      <c r="F1269" t="s">
        <v>54</v>
      </c>
      <c r="G1269">
        <v>741</v>
      </c>
      <c r="H1269" t="s">
        <v>102</v>
      </c>
      <c r="I1269" t="s">
        <v>774</v>
      </c>
      <c r="J1269">
        <v>21</v>
      </c>
      <c r="K1269">
        <v>10</v>
      </c>
      <c r="L1269">
        <v>2020</v>
      </c>
      <c r="M1269">
        <v>5</v>
      </c>
      <c r="N1269">
        <v>12</v>
      </c>
      <c r="O1269">
        <v>26</v>
      </c>
      <c r="P1269" t="s">
        <v>112</v>
      </c>
      <c r="Q1269" t="s">
        <v>28</v>
      </c>
      <c r="R1269" t="s">
        <v>1393</v>
      </c>
      <c r="S1269" t="s">
        <v>2173</v>
      </c>
      <c r="V1269" s="4" t="b">
        <f t="shared" si="80"/>
        <v>0</v>
      </c>
      <c r="W1269" s="6" t="b">
        <f t="shared" si="81"/>
        <v>1</v>
      </c>
      <c r="X1269" s="4">
        <f t="shared" si="82"/>
        <v>0.21666666666666667</v>
      </c>
      <c r="Y1269" s="4">
        <f t="shared" si="83"/>
        <v>3.4722222222222376E-3</v>
      </c>
      <c r="Z1269" s="7">
        <f>IF(AND(V1269,W1269,Y1269&gt;=Constants!$C$3),TRUE,0)</f>
        <v>0</v>
      </c>
    </row>
    <row r="1270" spans="1:26" x14ac:dyDescent="0.2">
      <c r="A1270" t="s">
        <v>95</v>
      </c>
      <c r="B1270" t="s">
        <v>96</v>
      </c>
      <c r="C1270">
        <v>8</v>
      </c>
      <c r="D1270" t="s">
        <v>22</v>
      </c>
      <c r="E1270" t="s">
        <v>97</v>
      </c>
      <c r="F1270" t="s">
        <v>54</v>
      </c>
      <c r="G1270">
        <v>741</v>
      </c>
      <c r="H1270" t="s">
        <v>102</v>
      </c>
      <c r="I1270" t="s">
        <v>805</v>
      </c>
      <c r="J1270">
        <v>21</v>
      </c>
      <c r="K1270">
        <v>10</v>
      </c>
      <c r="L1270">
        <v>2020</v>
      </c>
      <c r="M1270">
        <v>5</v>
      </c>
      <c r="N1270">
        <v>7</v>
      </c>
      <c r="O1270">
        <v>7</v>
      </c>
      <c r="P1270" t="s">
        <v>112</v>
      </c>
      <c r="Q1270" t="s">
        <v>28</v>
      </c>
      <c r="R1270" t="s">
        <v>1397</v>
      </c>
      <c r="S1270" t="s">
        <v>2174</v>
      </c>
      <c r="V1270" s="4" t="b">
        <f t="shared" si="80"/>
        <v>1</v>
      </c>
      <c r="W1270" s="6" t="b">
        <f t="shared" si="81"/>
        <v>1</v>
      </c>
      <c r="X1270" s="4">
        <f t="shared" si="82"/>
        <v>0.21319444444444444</v>
      </c>
      <c r="Y1270" s="4">
        <f t="shared" si="83"/>
        <v>3.4722222222222376E-3</v>
      </c>
      <c r="Z1270" s="7" t="b">
        <f>IF(AND(V1270,W1270,Y1270&gt;=Constants!$C$3),TRUE,0)</f>
        <v>1</v>
      </c>
    </row>
    <row r="1271" spans="1:26" x14ac:dyDescent="0.2">
      <c r="A1271" t="s">
        <v>95</v>
      </c>
      <c r="B1271" t="s">
        <v>96</v>
      </c>
      <c r="C1271">
        <v>8</v>
      </c>
      <c r="D1271" t="s">
        <v>22</v>
      </c>
      <c r="E1271" t="s">
        <v>97</v>
      </c>
      <c r="F1271" t="s">
        <v>54</v>
      </c>
      <c r="G1271">
        <v>742</v>
      </c>
      <c r="H1271" t="s">
        <v>102</v>
      </c>
      <c r="I1271" t="s">
        <v>774</v>
      </c>
      <c r="J1271">
        <v>21</v>
      </c>
      <c r="K1271">
        <v>10</v>
      </c>
      <c r="L1271">
        <v>2020</v>
      </c>
      <c r="M1271">
        <v>5</v>
      </c>
      <c r="N1271">
        <v>26</v>
      </c>
      <c r="O1271">
        <v>24</v>
      </c>
      <c r="P1271" t="s">
        <v>27</v>
      </c>
      <c r="Q1271" t="s">
        <v>28</v>
      </c>
      <c r="R1271" t="s">
        <v>1833</v>
      </c>
      <c r="S1271" t="s">
        <v>2175</v>
      </c>
      <c r="V1271" s="4" t="b">
        <f t="shared" si="80"/>
        <v>0</v>
      </c>
      <c r="W1271" s="6" t="b">
        <f t="shared" si="81"/>
        <v>1</v>
      </c>
      <c r="X1271" s="4">
        <f t="shared" si="82"/>
        <v>0.22638888888888889</v>
      </c>
      <c r="Y1271" s="4">
        <f t="shared" si="83"/>
        <v>1.3194444444444453E-2</v>
      </c>
      <c r="Z1271" s="7">
        <f>IF(AND(V1271,W1271,Y1271&gt;=Constants!$C$3),TRUE,0)</f>
        <v>0</v>
      </c>
    </row>
    <row r="1272" spans="1:26" x14ac:dyDescent="0.2">
      <c r="A1272" t="s">
        <v>95</v>
      </c>
      <c r="B1272" t="s">
        <v>96</v>
      </c>
      <c r="C1272">
        <v>8</v>
      </c>
      <c r="D1272" t="s">
        <v>22</v>
      </c>
      <c r="E1272" t="s">
        <v>97</v>
      </c>
      <c r="F1272" t="s">
        <v>54</v>
      </c>
      <c r="G1272">
        <v>743</v>
      </c>
      <c r="H1272" t="s">
        <v>102</v>
      </c>
      <c r="I1272" t="s">
        <v>774</v>
      </c>
      <c r="J1272">
        <v>21</v>
      </c>
      <c r="K1272">
        <v>10</v>
      </c>
      <c r="L1272">
        <v>2020</v>
      </c>
      <c r="M1272">
        <v>5</v>
      </c>
      <c r="N1272">
        <v>28</v>
      </c>
      <c r="O1272">
        <v>0</v>
      </c>
      <c r="P1272" t="s">
        <v>112</v>
      </c>
      <c r="Q1272" t="s">
        <v>28</v>
      </c>
      <c r="R1272" t="s">
        <v>2176</v>
      </c>
      <c r="S1272" t="s">
        <v>2177</v>
      </c>
      <c r="V1272" s="4" t="b">
        <f t="shared" si="80"/>
        <v>0</v>
      </c>
      <c r="W1272" s="6" t="b">
        <f t="shared" si="81"/>
        <v>1</v>
      </c>
      <c r="X1272" s="4">
        <f t="shared" si="82"/>
        <v>0.22777777777777777</v>
      </c>
      <c r="Y1272" s="4">
        <f t="shared" si="83"/>
        <v>1.388888888888884E-3</v>
      </c>
      <c r="Z1272" s="7">
        <f>IF(AND(V1272,W1272,Y1272&gt;=Constants!$C$3),TRUE,0)</f>
        <v>0</v>
      </c>
    </row>
    <row r="1273" spans="1:26" x14ac:dyDescent="0.2">
      <c r="A1273" t="s">
        <v>95</v>
      </c>
      <c r="B1273" t="s">
        <v>96</v>
      </c>
      <c r="C1273">
        <v>8</v>
      </c>
      <c r="D1273" t="s">
        <v>22</v>
      </c>
      <c r="E1273" t="s">
        <v>97</v>
      </c>
      <c r="F1273" t="s">
        <v>54</v>
      </c>
      <c r="G1273">
        <v>744</v>
      </c>
      <c r="H1273" t="s">
        <v>25</v>
      </c>
      <c r="I1273" t="s">
        <v>774</v>
      </c>
      <c r="J1273">
        <v>21</v>
      </c>
      <c r="K1273">
        <v>10</v>
      </c>
      <c r="L1273">
        <v>2020</v>
      </c>
      <c r="M1273">
        <v>6</v>
      </c>
      <c r="N1273">
        <v>12</v>
      </c>
      <c r="O1273">
        <v>26</v>
      </c>
      <c r="P1273" t="s">
        <v>27</v>
      </c>
      <c r="Q1273" t="s">
        <v>28</v>
      </c>
      <c r="R1273" t="s">
        <v>2178</v>
      </c>
      <c r="S1273" t="s">
        <v>2179</v>
      </c>
      <c r="V1273" s="4" t="b">
        <f t="shared" si="80"/>
        <v>0</v>
      </c>
      <c r="W1273" s="6" t="b">
        <f t="shared" si="81"/>
        <v>1</v>
      </c>
      <c r="X1273" s="4">
        <f t="shared" si="82"/>
        <v>0.25833333333333336</v>
      </c>
      <c r="Y1273" s="4">
        <f t="shared" si="83"/>
        <v>3.0555555555555586E-2</v>
      </c>
      <c r="Z1273" s="7">
        <f>IF(AND(V1273,W1273,Y1273&gt;=Constants!$C$3),TRUE,0)</f>
        <v>0</v>
      </c>
    </row>
    <row r="1274" spans="1:26" x14ac:dyDescent="0.2">
      <c r="A1274" t="s">
        <v>95</v>
      </c>
      <c r="B1274" t="s">
        <v>96</v>
      </c>
      <c r="C1274">
        <v>8</v>
      </c>
      <c r="D1274" t="s">
        <v>22</v>
      </c>
      <c r="E1274" t="s">
        <v>97</v>
      </c>
      <c r="F1274" t="s">
        <v>54</v>
      </c>
      <c r="G1274">
        <v>744</v>
      </c>
      <c r="H1274" t="s">
        <v>25</v>
      </c>
      <c r="I1274" t="s">
        <v>26</v>
      </c>
      <c r="J1274">
        <v>21</v>
      </c>
      <c r="K1274">
        <v>10</v>
      </c>
      <c r="L1274">
        <v>2020</v>
      </c>
      <c r="M1274">
        <v>6</v>
      </c>
      <c r="N1274">
        <v>11</v>
      </c>
      <c r="O1274">
        <v>48</v>
      </c>
      <c r="P1274" t="s">
        <v>27</v>
      </c>
      <c r="Q1274" t="s">
        <v>28</v>
      </c>
      <c r="R1274" t="s">
        <v>653</v>
      </c>
      <c r="S1274" t="s">
        <v>654</v>
      </c>
      <c r="V1274" s="4" t="b">
        <f t="shared" si="80"/>
        <v>1</v>
      </c>
      <c r="W1274" s="6" t="b">
        <f t="shared" si="81"/>
        <v>1</v>
      </c>
      <c r="X1274" s="4">
        <f t="shared" si="82"/>
        <v>0.25763888888888892</v>
      </c>
      <c r="Y1274" s="4">
        <f t="shared" si="83"/>
        <v>6.9444444444444198E-4</v>
      </c>
      <c r="Z1274" s="7" t="b">
        <f>IF(AND(V1274,W1274,Y1274&gt;=Constants!$C$3),TRUE,0)</f>
        <v>1</v>
      </c>
    </row>
    <row r="1275" spans="1:26" x14ac:dyDescent="0.2">
      <c r="A1275" t="s">
        <v>95</v>
      </c>
      <c r="B1275" t="s">
        <v>96</v>
      </c>
      <c r="C1275">
        <v>8</v>
      </c>
      <c r="D1275" t="s">
        <v>22</v>
      </c>
      <c r="E1275" t="s">
        <v>97</v>
      </c>
      <c r="F1275" t="s">
        <v>54</v>
      </c>
      <c r="G1275">
        <v>745</v>
      </c>
      <c r="H1275" t="s">
        <v>25</v>
      </c>
      <c r="I1275" t="s">
        <v>774</v>
      </c>
      <c r="J1275">
        <v>21</v>
      </c>
      <c r="K1275">
        <v>10</v>
      </c>
      <c r="L1275">
        <v>2020</v>
      </c>
      <c r="M1275">
        <v>6</v>
      </c>
      <c r="N1275">
        <v>14</v>
      </c>
      <c r="O1275">
        <v>14</v>
      </c>
      <c r="P1275" t="s">
        <v>27</v>
      </c>
      <c r="Q1275" t="s">
        <v>28</v>
      </c>
      <c r="R1275" t="s">
        <v>1669</v>
      </c>
      <c r="S1275" t="s">
        <v>2180</v>
      </c>
      <c r="V1275" s="4" t="b">
        <f t="shared" si="80"/>
        <v>0</v>
      </c>
      <c r="W1275" s="6" t="b">
        <f t="shared" si="81"/>
        <v>1</v>
      </c>
      <c r="X1275" s="4">
        <f t="shared" si="82"/>
        <v>0.25972222222222224</v>
      </c>
      <c r="Y1275" s="4">
        <f t="shared" si="83"/>
        <v>2.0833333333333259E-3</v>
      </c>
      <c r="Z1275" s="7">
        <f>IF(AND(V1275,W1275,Y1275&gt;=Constants!$C$3),TRUE,0)</f>
        <v>0</v>
      </c>
    </row>
    <row r="1276" spans="1:26" x14ac:dyDescent="0.2">
      <c r="A1276" t="s">
        <v>95</v>
      </c>
      <c r="B1276" t="s">
        <v>96</v>
      </c>
      <c r="C1276">
        <v>8</v>
      </c>
      <c r="D1276" t="s">
        <v>22</v>
      </c>
      <c r="E1276" t="s">
        <v>97</v>
      </c>
      <c r="F1276" t="s">
        <v>54</v>
      </c>
      <c r="G1276">
        <v>745</v>
      </c>
      <c r="H1276" t="s">
        <v>25</v>
      </c>
      <c r="I1276" t="s">
        <v>805</v>
      </c>
      <c r="J1276">
        <v>21</v>
      </c>
      <c r="K1276">
        <v>10</v>
      </c>
      <c r="L1276">
        <v>2020</v>
      </c>
      <c r="M1276">
        <v>6</v>
      </c>
      <c r="N1276">
        <v>14</v>
      </c>
      <c r="O1276">
        <v>36</v>
      </c>
      <c r="P1276" t="s">
        <v>27</v>
      </c>
      <c r="Q1276" t="s">
        <v>28</v>
      </c>
      <c r="R1276" t="s">
        <v>655</v>
      </c>
      <c r="S1276" t="s">
        <v>2181</v>
      </c>
      <c r="V1276" s="4" t="b">
        <f t="shared" si="80"/>
        <v>1</v>
      </c>
      <c r="W1276" s="6" t="b">
        <f t="shared" si="81"/>
        <v>1</v>
      </c>
      <c r="X1276" s="4">
        <f t="shared" si="82"/>
        <v>0.25972222222222224</v>
      </c>
      <c r="Y1276" s="4">
        <f t="shared" si="83"/>
        <v>0</v>
      </c>
      <c r="Z1276" s="7">
        <f>IF(AND(V1276,W1276,Y1276&gt;=Constants!$C$3),TRUE,0)</f>
        <v>0</v>
      </c>
    </row>
    <row r="1277" spans="1:26" x14ac:dyDescent="0.2">
      <c r="A1277" t="s">
        <v>95</v>
      </c>
      <c r="B1277" t="s">
        <v>96</v>
      </c>
      <c r="C1277">
        <v>8</v>
      </c>
      <c r="D1277" t="s">
        <v>22</v>
      </c>
      <c r="E1277" t="s">
        <v>97</v>
      </c>
      <c r="F1277" t="s">
        <v>54</v>
      </c>
      <c r="G1277">
        <v>746</v>
      </c>
      <c r="H1277" t="s">
        <v>25</v>
      </c>
      <c r="I1277" t="s">
        <v>774</v>
      </c>
      <c r="J1277">
        <v>21</v>
      </c>
      <c r="K1277">
        <v>10</v>
      </c>
      <c r="L1277">
        <v>2020</v>
      </c>
      <c r="M1277">
        <v>6</v>
      </c>
      <c r="N1277">
        <v>14</v>
      </c>
      <c r="O1277">
        <v>15</v>
      </c>
      <c r="P1277" t="s">
        <v>27</v>
      </c>
      <c r="Q1277" t="s">
        <v>28</v>
      </c>
      <c r="R1277" t="s">
        <v>2182</v>
      </c>
      <c r="S1277" t="s">
        <v>2183</v>
      </c>
      <c r="V1277" s="4" t="b">
        <f t="shared" si="80"/>
        <v>0</v>
      </c>
      <c r="W1277" s="6" t="b">
        <f t="shared" si="81"/>
        <v>1</v>
      </c>
      <c r="X1277" s="4">
        <f t="shared" si="82"/>
        <v>0.25972222222222224</v>
      </c>
      <c r="Y1277" s="4">
        <f t="shared" si="83"/>
        <v>0</v>
      </c>
      <c r="Z1277" s="7">
        <f>IF(AND(V1277,W1277,Y1277&gt;=Constants!$C$3),TRUE,0)</f>
        <v>0</v>
      </c>
    </row>
    <row r="1278" spans="1:26" x14ac:dyDescent="0.2">
      <c r="A1278" t="s">
        <v>95</v>
      </c>
      <c r="B1278" t="s">
        <v>96</v>
      </c>
      <c r="C1278">
        <v>8</v>
      </c>
      <c r="D1278" t="s">
        <v>22</v>
      </c>
      <c r="E1278" t="s">
        <v>97</v>
      </c>
      <c r="F1278" t="s">
        <v>54</v>
      </c>
      <c r="G1278">
        <v>747</v>
      </c>
      <c r="H1278" t="s">
        <v>25</v>
      </c>
      <c r="I1278" t="s">
        <v>26</v>
      </c>
      <c r="J1278">
        <v>21</v>
      </c>
      <c r="K1278">
        <v>10</v>
      </c>
      <c r="L1278">
        <v>2020</v>
      </c>
      <c r="M1278">
        <v>6</v>
      </c>
      <c r="N1278">
        <v>14</v>
      </c>
      <c r="O1278">
        <v>36</v>
      </c>
      <c r="P1278" t="s">
        <v>27</v>
      </c>
      <c r="Q1278" t="s">
        <v>98</v>
      </c>
      <c r="R1278" t="s">
        <v>655</v>
      </c>
      <c r="S1278" t="s">
        <v>656</v>
      </c>
      <c r="V1278" s="4" t="b">
        <f t="shared" si="80"/>
        <v>0</v>
      </c>
      <c r="W1278" s="6" t="b">
        <f t="shared" si="81"/>
        <v>1</v>
      </c>
      <c r="X1278" s="4">
        <f t="shared" si="82"/>
        <v>0.25972222222222224</v>
      </c>
      <c r="Y1278" s="4">
        <f t="shared" si="83"/>
        <v>0</v>
      </c>
      <c r="Z1278" s="7">
        <f>IF(AND(V1278,W1278,Y1278&gt;=Constants!$C$3),TRUE,0)</f>
        <v>0</v>
      </c>
    </row>
    <row r="1279" spans="1:26" x14ac:dyDescent="0.2">
      <c r="A1279" t="s">
        <v>95</v>
      </c>
      <c r="B1279" t="s">
        <v>96</v>
      </c>
      <c r="C1279">
        <v>8</v>
      </c>
      <c r="D1279" t="s">
        <v>22</v>
      </c>
      <c r="E1279" t="s">
        <v>97</v>
      </c>
      <c r="F1279" t="s">
        <v>54</v>
      </c>
      <c r="G1279">
        <v>748</v>
      </c>
      <c r="H1279" t="s">
        <v>25</v>
      </c>
      <c r="I1279" t="s">
        <v>26</v>
      </c>
      <c r="J1279">
        <v>21</v>
      </c>
      <c r="K1279">
        <v>10</v>
      </c>
      <c r="L1279">
        <v>2020</v>
      </c>
      <c r="M1279">
        <v>6</v>
      </c>
      <c r="N1279">
        <v>24</v>
      </c>
      <c r="O1279">
        <v>49</v>
      </c>
      <c r="P1279" t="s">
        <v>27</v>
      </c>
      <c r="Q1279" t="s">
        <v>126</v>
      </c>
      <c r="R1279" t="s">
        <v>657</v>
      </c>
      <c r="S1279" t="s">
        <v>658</v>
      </c>
      <c r="V1279" s="4" t="b">
        <f t="shared" si="80"/>
        <v>0</v>
      </c>
      <c r="W1279" s="6" t="b">
        <f t="shared" si="81"/>
        <v>1</v>
      </c>
      <c r="X1279" s="4">
        <f t="shared" si="82"/>
        <v>0.26666666666666666</v>
      </c>
      <c r="Y1279" s="4">
        <f t="shared" si="83"/>
        <v>6.9444444444444198E-3</v>
      </c>
      <c r="Z1279" s="7">
        <f>IF(AND(V1279,W1279,Y1279&gt;=Constants!$C$3),TRUE,0)</f>
        <v>0</v>
      </c>
    </row>
    <row r="1280" spans="1:26" x14ac:dyDescent="0.2">
      <c r="A1280" t="s">
        <v>95</v>
      </c>
      <c r="B1280" t="s">
        <v>96</v>
      </c>
      <c r="C1280">
        <v>8</v>
      </c>
      <c r="D1280" t="s">
        <v>22</v>
      </c>
      <c r="E1280" t="s">
        <v>97</v>
      </c>
      <c r="F1280" t="s">
        <v>54</v>
      </c>
      <c r="G1280">
        <v>749</v>
      </c>
      <c r="H1280" t="s">
        <v>25</v>
      </c>
      <c r="I1280" t="s">
        <v>26</v>
      </c>
      <c r="J1280">
        <v>21</v>
      </c>
      <c r="K1280">
        <v>10</v>
      </c>
      <c r="L1280">
        <v>2020</v>
      </c>
      <c r="M1280">
        <v>6</v>
      </c>
      <c r="N1280">
        <v>24</v>
      </c>
      <c r="O1280">
        <v>48</v>
      </c>
      <c r="P1280" t="s">
        <v>129</v>
      </c>
      <c r="Q1280" t="s">
        <v>28</v>
      </c>
      <c r="R1280" t="s">
        <v>657</v>
      </c>
      <c r="S1280" t="s">
        <v>659</v>
      </c>
      <c r="V1280" s="4" t="b">
        <f t="shared" si="80"/>
        <v>0</v>
      </c>
      <c r="W1280" s="6" t="b">
        <f t="shared" si="81"/>
        <v>1</v>
      </c>
      <c r="X1280" s="4">
        <f t="shared" si="82"/>
        <v>0.26666666666666666</v>
      </c>
      <c r="Y1280" s="4">
        <f t="shared" si="83"/>
        <v>0</v>
      </c>
      <c r="Z1280" s="7">
        <f>IF(AND(V1280,W1280,Y1280&gt;=Constants!$C$3),TRUE,0)</f>
        <v>0</v>
      </c>
    </row>
    <row r="1281" spans="1:26" x14ac:dyDescent="0.2">
      <c r="A1281" t="s">
        <v>95</v>
      </c>
      <c r="B1281" t="s">
        <v>96</v>
      </c>
      <c r="C1281">
        <v>8</v>
      </c>
      <c r="D1281" t="s">
        <v>22</v>
      </c>
      <c r="E1281" t="s">
        <v>97</v>
      </c>
      <c r="F1281" t="s">
        <v>54</v>
      </c>
      <c r="G1281">
        <v>750</v>
      </c>
      <c r="H1281" t="s">
        <v>102</v>
      </c>
      <c r="I1281" t="s">
        <v>26</v>
      </c>
      <c r="J1281">
        <v>21</v>
      </c>
      <c r="K1281">
        <v>10</v>
      </c>
      <c r="L1281">
        <v>2020</v>
      </c>
      <c r="M1281">
        <v>6</v>
      </c>
      <c r="N1281">
        <v>26</v>
      </c>
      <c r="O1281">
        <v>43</v>
      </c>
      <c r="P1281" t="s">
        <v>27</v>
      </c>
      <c r="Q1281" t="s">
        <v>28</v>
      </c>
      <c r="R1281" t="s">
        <v>392</v>
      </c>
      <c r="S1281" t="s">
        <v>660</v>
      </c>
      <c r="V1281" s="4" t="b">
        <f t="shared" si="80"/>
        <v>0</v>
      </c>
      <c r="W1281" s="6" t="b">
        <f t="shared" si="81"/>
        <v>1</v>
      </c>
      <c r="X1281" s="4">
        <f t="shared" si="82"/>
        <v>0.26805555555555555</v>
      </c>
      <c r="Y1281" s="4">
        <f t="shared" si="83"/>
        <v>1.388888888888884E-3</v>
      </c>
      <c r="Z1281" s="7">
        <f>IF(AND(V1281,W1281,Y1281&gt;=Constants!$C$3),TRUE,0)</f>
        <v>0</v>
      </c>
    </row>
    <row r="1282" spans="1:26" x14ac:dyDescent="0.2">
      <c r="A1282" t="s">
        <v>95</v>
      </c>
      <c r="B1282" t="s">
        <v>96</v>
      </c>
      <c r="C1282">
        <v>8</v>
      </c>
      <c r="D1282" t="s">
        <v>22</v>
      </c>
      <c r="E1282" t="s">
        <v>97</v>
      </c>
      <c r="F1282" t="s">
        <v>54</v>
      </c>
      <c r="G1282">
        <v>751</v>
      </c>
      <c r="H1282" t="s">
        <v>25</v>
      </c>
      <c r="I1282" t="s">
        <v>774</v>
      </c>
      <c r="J1282">
        <v>21</v>
      </c>
      <c r="K1282">
        <v>10</v>
      </c>
      <c r="L1282">
        <v>2020</v>
      </c>
      <c r="M1282">
        <v>6</v>
      </c>
      <c r="N1282">
        <v>26</v>
      </c>
      <c r="O1282">
        <v>47</v>
      </c>
      <c r="P1282" t="s">
        <v>27</v>
      </c>
      <c r="Q1282" t="s">
        <v>98</v>
      </c>
      <c r="R1282" t="s">
        <v>2184</v>
      </c>
      <c r="S1282" t="s">
        <v>2185</v>
      </c>
      <c r="V1282" s="4" t="b">
        <f t="shared" si="80"/>
        <v>0</v>
      </c>
      <c r="W1282" s="6" t="b">
        <f t="shared" si="81"/>
        <v>1</v>
      </c>
      <c r="X1282" s="4">
        <f t="shared" si="82"/>
        <v>0.26805555555555555</v>
      </c>
      <c r="Y1282" s="4">
        <f t="shared" si="83"/>
        <v>0</v>
      </c>
      <c r="Z1282" s="7">
        <f>IF(AND(V1282,W1282,Y1282&gt;=Constants!$C$3),TRUE,0)</f>
        <v>0</v>
      </c>
    </row>
    <row r="1283" spans="1:26" x14ac:dyDescent="0.2">
      <c r="A1283" t="s">
        <v>95</v>
      </c>
      <c r="B1283" t="s">
        <v>96</v>
      </c>
      <c r="C1283">
        <v>8</v>
      </c>
      <c r="D1283" t="s">
        <v>22</v>
      </c>
      <c r="E1283" t="s">
        <v>97</v>
      </c>
      <c r="F1283" t="s">
        <v>54</v>
      </c>
      <c r="G1283">
        <v>752</v>
      </c>
      <c r="H1283" t="s">
        <v>102</v>
      </c>
      <c r="I1283" t="s">
        <v>774</v>
      </c>
      <c r="J1283">
        <v>23</v>
      </c>
      <c r="K1283">
        <v>10</v>
      </c>
      <c r="L1283">
        <v>2020</v>
      </c>
      <c r="M1283">
        <v>5</v>
      </c>
      <c r="N1283">
        <v>57</v>
      </c>
      <c r="O1283">
        <v>50</v>
      </c>
      <c r="P1283" t="s">
        <v>27</v>
      </c>
      <c r="Q1283" t="s">
        <v>36</v>
      </c>
      <c r="R1283" t="s">
        <v>1849</v>
      </c>
      <c r="S1283" t="s">
        <v>2186</v>
      </c>
      <c r="V1283" s="4" t="b">
        <f t="shared" si="80"/>
        <v>0</v>
      </c>
      <c r="W1283" s="6" t="b">
        <f t="shared" si="81"/>
        <v>0</v>
      </c>
      <c r="X1283" s="4">
        <f t="shared" si="82"/>
        <v>0.24791666666666667</v>
      </c>
      <c r="Y1283" s="4" t="str">
        <f t="shared" si="83"/>
        <v xml:space="preserve"> </v>
      </c>
      <c r="Z1283" s="7">
        <f>IF(AND(V1283,W1283,Y1283&gt;=Constants!$C$3),TRUE,0)</f>
        <v>0</v>
      </c>
    </row>
    <row r="1284" spans="1:26" x14ac:dyDescent="0.2">
      <c r="A1284" t="s">
        <v>95</v>
      </c>
      <c r="B1284" t="s">
        <v>96</v>
      </c>
      <c r="C1284">
        <v>8</v>
      </c>
      <c r="D1284" t="s">
        <v>22</v>
      </c>
      <c r="E1284" t="s">
        <v>97</v>
      </c>
      <c r="F1284" t="s">
        <v>54</v>
      </c>
      <c r="G1284">
        <v>753</v>
      </c>
      <c r="H1284" t="s">
        <v>102</v>
      </c>
      <c r="I1284" t="s">
        <v>774</v>
      </c>
      <c r="J1284">
        <v>23</v>
      </c>
      <c r="K1284">
        <v>10</v>
      </c>
      <c r="L1284">
        <v>2020</v>
      </c>
      <c r="M1284">
        <v>5</v>
      </c>
      <c r="N1284">
        <v>57</v>
      </c>
      <c r="O1284">
        <v>50</v>
      </c>
      <c r="P1284" t="s">
        <v>112</v>
      </c>
      <c r="Q1284" t="s">
        <v>28</v>
      </c>
      <c r="R1284" t="s">
        <v>1849</v>
      </c>
      <c r="S1284" t="s">
        <v>2187</v>
      </c>
      <c r="V1284" s="4" t="b">
        <f t="shared" si="80"/>
        <v>0</v>
      </c>
      <c r="W1284" s="6" t="b">
        <f t="shared" si="81"/>
        <v>1</v>
      </c>
      <c r="X1284" s="4">
        <f t="shared" si="82"/>
        <v>0.24791666666666667</v>
      </c>
      <c r="Y1284" s="4">
        <f t="shared" si="83"/>
        <v>0</v>
      </c>
      <c r="Z1284" s="7">
        <f>IF(AND(V1284,W1284,Y1284&gt;=Constants!$C$3),TRUE,0)</f>
        <v>0</v>
      </c>
    </row>
    <row r="1285" spans="1:26" x14ac:dyDescent="0.2">
      <c r="A1285" t="s">
        <v>95</v>
      </c>
      <c r="B1285" t="s">
        <v>96</v>
      </c>
      <c r="C1285">
        <v>8</v>
      </c>
      <c r="D1285" t="s">
        <v>22</v>
      </c>
      <c r="E1285" t="s">
        <v>97</v>
      </c>
      <c r="F1285" t="s">
        <v>54</v>
      </c>
      <c r="G1285">
        <v>753</v>
      </c>
      <c r="H1285" t="s">
        <v>102</v>
      </c>
      <c r="I1285" t="s">
        <v>805</v>
      </c>
      <c r="J1285">
        <v>23</v>
      </c>
      <c r="K1285">
        <v>10</v>
      </c>
      <c r="L1285">
        <v>2020</v>
      </c>
      <c r="M1285">
        <v>5</v>
      </c>
      <c r="N1285">
        <v>58</v>
      </c>
      <c r="O1285">
        <v>13</v>
      </c>
      <c r="P1285" t="s">
        <v>112</v>
      </c>
      <c r="Q1285" t="s">
        <v>28</v>
      </c>
      <c r="R1285" t="s">
        <v>1851</v>
      </c>
      <c r="S1285" t="s">
        <v>2188</v>
      </c>
      <c r="V1285" s="4" t="b">
        <f t="shared" si="80"/>
        <v>1</v>
      </c>
      <c r="W1285" s="6" t="b">
        <f t="shared" si="81"/>
        <v>1</v>
      </c>
      <c r="X1285" s="4">
        <f t="shared" si="82"/>
        <v>0.24861111111111112</v>
      </c>
      <c r="Y1285" s="4">
        <f t="shared" si="83"/>
        <v>6.9444444444444198E-4</v>
      </c>
      <c r="Z1285" s="7" t="b">
        <f>IF(AND(V1285,W1285,Y1285&gt;=Constants!$C$3),TRUE,0)</f>
        <v>1</v>
      </c>
    </row>
    <row r="1286" spans="1:26" x14ac:dyDescent="0.2">
      <c r="A1286" t="s">
        <v>95</v>
      </c>
      <c r="B1286" t="s">
        <v>96</v>
      </c>
      <c r="C1286">
        <v>8</v>
      </c>
      <c r="D1286" t="s">
        <v>22</v>
      </c>
      <c r="E1286" t="s">
        <v>97</v>
      </c>
      <c r="F1286" t="s">
        <v>54</v>
      </c>
      <c r="G1286">
        <v>754</v>
      </c>
      <c r="H1286" t="s">
        <v>25</v>
      </c>
      <c r="I1286" t="s">
        <v>774</v>
      </c>
      <c r="J1286">
        <v>23</v>
      </c>
      <c r="K1286">
        <v>10</v>
      </c>
      <c r="L1286">
        <v>2020</v>
      </c>
      <c r="M1286">
        <v>5</v>
      </c>
      <c r="N1286">
        <v>59</v>
      </c>
      <c r="O1286">
        <v>42</v>
      </c>
      <c r="P1286" t="s">
        <v>112</v>
      </c>
      <c r="Q1286" t="s">
        <v>28</v>
      </c>
      <c r="R1286" t="s">
        <v>2189</v>
      </c>
      <c r="S1286" t="s">
        <v>2190</v>
      </c>
      <c r="V1286" s="4" t="b">
        <f t="shared" si="80"/>
        <v>0</v>
      </c>
      <c r="W1286" s="6" t="b">
        <f t="shared" si="81"/>
        <v>1</v>
      </c>
      <c r="X1286" s="4">
        <f t="shared" si="82"/>
        <v>0.24930555555555556</v>
      </c>
      <c r="Y1286" s="4">
        <f t="shared" si="83"/>
        <v>6.9444444444444198E-4</v>
      </c>
      <c r="Z1286" s="7">
        <f>IF(AND(V1286,W1286,Y1286&gt;=Constants!$C$3),TRUE,0)</f>
        <v>0</v>
      </c>
    </row>
    <row r="1287" spans="1:26" x14ac:dyDescent="0.2">
      <c r="A1287" t="s">
        <v>95</v>
      </c>
      <c r="B1287" t="s">
        <v>96</v>
      </c>
      <c r="C1287">
        <v>8</v>
      </c>
      <c r="D1287" t="s">
        <v>22</v>
      </c>
      <c r="E1287" t="s">
        <v>97</v>
      </c>
      <c r="F1287" t="s">
        <v>54</v>
      </c>
      <c r="G1287">
        <v>754</v>
      </c>
      <c r="H1287" t="s">
        <v>25</v>
      </c>
      <c r="I1287" t="s">
        <v>805</v>
      </c>
      <c r="J1287">
        <v>23</v>
      </c>
      <c r="K1287">
        <v>10</v>
      </c>
      <c r="L1287">
        <v>2020</v>
      </c>
      <c r="M1287">
        <v>5</v>
      </c>
      <c r="N1287">
        <v>59</v>
      </c>
      <c r="O1287">
        <v>45</v>
      </c>
      <c r="P1287" t="s">
        <v>112</v>
      </c>
      <c r="Q1287" t="s">
        <v>28</v>
      </c>
      <c r="R1287" t="s">
        <v>2191</v>
      </c>
      <c r="S1287" t="s">
        <v>2192</v>
      </c>
      <c r="V1287" s="4" t="b">
        <f t="shared" si="80"/>
        <v>1</v>
      </c>
      <c r="W1287" s="6" t="b">
        <f t="shared" si="81"/>
        <v>1</v>
      </c>
      <c r="X1287" s="4">
        <f t="shared" si="82"/>
        <v>0.24930555555555556</v>
      </c>
      <c r="Y1287" s="4">
        <f t="shared" si="83"/>
        <v>0</v>
      </c>
      <c r="Z1287" s="7">
        <f>IF(AND(V1287,W1287,Y1287&gt;=Constants!$C$3),TRUE,0)</f>
        <v>0</v>
      </c>
    </row>
    <row r="1288" spans="1:26" x14ac:dyDescent="0.2">
      <c r="A1288" t="s">
        <v>95</v>
      </c>
      <c r="B1288" t="s">
        <v>96</v>
      </c>
      <c r="C1288">
        <v>8</v>
      </c>
      <c r="D1288" t="s">
        <v>22</v>
      </c>
      <c r="E1288" t="s">
        <v>97</v>
      </c>
      <c r="F1288" t="s">
        <v>54</v>
      </c>
      <c r="G1288">
        <v>755</v>
      </c>
      <c r="H1288" t="s">
        <v>25</v>
      </c>
      <c r="I1288" t="s">
        <v>774</v>
      </c>
      <c r="J1288">
        <v>23</v>
      </c>
      <c r="K1288">
        <v>10</v>
      </c>
      <c r="L1288">
        <v>2020</v>
      </c>
      <c r="M1288">
        <v>6</v>
      </c>
      <c r="N1288">
        <v>5</v>
      </c>
      <c r="O1288">
        <v>11</v>
      </c>
      <c r="P1288" t="s">
        <v>27</v>
      </c>
      <c r="Q1288" t="s">
        <v>126</v>
      </c>
      <c r="R1288" t="s">
        <v>2193</v>
      </c>
      <c r="S1288" t="s">
        <v>2194</v>
      </c>
      <c r="V1288" s="4" t="b">
        <f t="shared" si="80"/>
        <v>0</v>
      </c>
      <c r="W1288" s="6" t="b">
        <f t="shared" si="81"/>
        <v>1</v>
      </c>
      <c r="X1288" s="4">
        <f t="shared" si="82"/>
        <v>0.25347222222222221</v>
      </c>
      <c r="Y1288" s="4">
        <f t="shared" si="83"/>
        <v>4.1666666666666519E-3</v>
      </c>
      <c r="Z1288" s="7">
        <f>IF(AND(V1288,W1288,Y1288&gt;=Constants!$C$3),TRUE,0)</f>
        <v>0</v>
      </c>
    </row>
    <row r="1289" spans="1:26" x14ac:dyDescent="0.2">
      <c r="A1289" t="s">
        <v>95</v>
      </c>
      <c r="B1289" t="s">
        <v>96</v>
      </c>
      <c r="C1289">
        <v>8</v>
      </c>
      <c r="D1289" t="s">
        <v>22</v>
      </c>
      <c r="E1289" t="s">
        <v>97</v>
      </c>
      <c r="F1289" t="s">
        <v>54</v>
      </c>
      <c r="G1289">
        <v>755</v>
      </c>
      <c r="H1289" t="s">
        <v>25</v>
      </c>
      <c r="I1289" t="s">
        <v>774</v>
      </c>
      <c r="J1289">
        <v>23</v>
      </c>
      <c r="K1289">
        <v>10</v>
      </c>
      <c r="L1289">
        <v>2020</v>
      </c>
      <c r="M1289">
        <v>14</v>
      </c>
      <c r="N1289">
        <v>35</v>
      </c>
      <c r="O1289">
        <v>53</v>
      </c>
      <c r="P1289" t="s">
        <v>27</v>
      </c>
      <c r="Q1289" t="s">
        <v>126</v>
      </c>
      <c r="R1289" t="s">
        <v>2195</v>
      </c>
      <c r="S1289" t="s">
        <v>2196</v>
      </c>
      <c r="V1289" s="4" t="b">
        <f t="shared" si="80"/>
        <v>1</v>
      </c>
      <c r="W1289" s="6" t="b">
        <f t="shared" si="81"/>
        <v>1</v>
      </c>
      <c r="X1289" s="4">
        <f t="shared" si="82"/>
        <v>0.60763888888888895</v>
      </c>
      <c r="Y1289" s="4">
        <f t="shared" si="83"/>
        <v>0.35416666666666674</v>
      </c>
      <c r="Z1289" s="7" t="b">
        <f>IF(AND(V1289,W1289,Y1289&gt;=Constants!$C$3),TRUE,0)</f>
        <v>1</v>
      </c>
    </row>
    <row r="1290" spans="1:26" x14ac:dyDescent="0.2">
      <c r="A1290" t="s">
        <v>95</v>
      </c>
      <c r="B1290" t="s">
        <v>96</v>
      </c>
      <c r="C1290">
        <v>8</v>
      </c>
      <c r="D1290" t="s">
        <v>22</v>
      </c>
      <c r="E1290" t="s">
        <v>97</v>
      </c>
      <c r="F1290" t="s">
        <v>54</v>
      </c>
      <c r="G1290">
        <v>755</v>
      </c>
      <c r="H1290" t="s">
        <v>25</v>
      </c>
      <c r="I1290" t="s">
        <v>26</v>
      </c>
      <c r="J1290">
        <v>23</v>
      </c>
      <c r="K1290">
        <v>10</v>
      </c>
      <c r="L1290">
        <v>2020</v>
      </c>
      <c r="M1290">
        <v>14</v>
      </c>
      <c r="N1290">
        <v>35</v>
      </c>
      <c r="O1290">
        <v>13</v>
      </c>
      <c r="P1290" t="s">
        <v>27</v>
      </c>
      <c r="Q1290" t="s">
        <v>126</v>
      </c>
      <c r="R1290" t="s">
        <v>661</v>
      </c>
      <c r="S1290" t="s">
        <v>662</v>
      </c>
      <c r="V1290" s="4" t="b">
        <f t="shared" si="80"/>
        <v>1</v>
      </c>
      <c r="W1290" s="6" t="b">
        <f t="shared" si="81"/>
        <v>1</v>
      </c>
      <c r="X1290" s="4">
        <f t="shared" si="82"/>
        <v>0.60763888888888895</v>
      </c>
      <c r="Y1290" s="4">
        <f t="shared" si="83"/>
        <v>0</v>
      </c>
      <c r="Z1290" s="7">
        <f>IF(AND(V1290,W1290,Y1290&gt;=Constants!$C$3),TRUE,0)</f>
        <v>0</v>
      </c>
    </row>
    <row r="1291" spans="1:26" x14ac:dyDescent="0.2">
      <c r="A1291" t="s">
        <v>95</v>
      </c>
      <c r="B1291" t="s">
        <v>96</v>
      </c>
      <c r="C1291">
        <v>8</v>
      </c>
      <c r="D1291" t="s">
        <v>22</v>
      </c>
      <c r="E1291" t="s">
        <v>97</v>
      </c>
      <c r="F1291" t="s">
        <v>54</v>
      </c>
      <c r="G1291">
        <v>756</v>
      </c>
      <c r="H1291" t="s">
        <v>25</v>
      </c>
      <c r="I1291" t="s">
        <v>774</v>
      </c>
      <c r="J1291">
        <v>23</v>
      </c>
      <c r="K1291">
        <v>10</v>
      </c>
      <c r="L1291">
        <v>2020</v>
      </c>
      <c r="M1291">
        <v>14</v>
      </c>
      <c r="N1291">
        <v>35</v>
      </c>
      <c r="O1291">
        <v>53</v>
      </c>
      <c r="P1291" t="s">
        <v>129</v>
      </c>
      <c r="Q1291" t="s">
        <v>28</v>
      </c>
      <c r="R1291" t="s">
        <v>2195</v>
      </c>
      <c r="S1291" t="s">
        <v>2197</v>
      </c>
      <c r="V1291" s="4" t="b">
        <f t="shared" si="80"/>
        <v>0</v>
      </c>
      <c r="W1291" s="6" t="b">
        <f t="shared" si="81"/>
        <v>1</v>
      </c>
      <c r="X1291" s="4">
        <f t="shared" si="82"/>
        <v>0.60763888888888895</v>
      </c>
      <c r="Y1291" s="4">
        <f t="shared" si="83"/>
        <v>0</v>
      </c>
      <c r="Z1291" s="7">
        <f>IF(AND(V1291,W1291,Y1291&gt;=Constants!$C$3),TRUE,0)</f>
        <v>0</v>
      </c>
    </row>
    <row r="1292" spans="1:26" x14ac:dyDescent="0.2">
      <c r="A1292" t="s">
        <v>95</v>
      </c>
      <c r="B1292" t="s">
        <v>96</v>
      </c>
      <c r="C1292">
        <v>8</v>
      </c>
      <c r="D1292" t="s">
        <v>22</v>
      </c>
      <c r="E1292" t="s">
        <v>97</v>
      </c>
      <c r="F1292" t="s">
        <v>54</v>
      </c>
      <c r="G1292">
        <v>756</v>
      </c>
      <c r="H1292" t="s">
        <v>25</v>
      </c>
      <c r="I1292" t="s">
        <v>26</v>
      </c>
      <c r="J1292">
        <v>23</v>
      </c>
      <c r="K1292">
        <v>10</v>
      </c>
      <c r="L1292">
        <v>2020</v>
      </c>
      <c r="M1292">
        <v>14</v>
      </c>
      <c r="N1292">
        <v>35</v>
      </c>
      <c r="O1292">
        <v>13</v>
      </c>
      <c r="P1292" t="s">
        <v>129</v>
      </c>
      <c r="Q1292" t="s">
        <v>28</v>
      </c>
      <c r="R1292" t="s">
        <v>661</v>
      </c>
      <c r="S1292" t="s">
        <v>663</v>
      </c>
      <c r="V1292" s="4" t="b">
        <f t="shared" si="80"/>
        <v>1</v>
      </c>
      <c r="W1292" s="6" t="b">
        <f t="shared" si="81"/>
        <v>1</v>
      </c>
      <c r="X1292" s="4">
        <f t="shared" si="82"/>
        <v>0.60763888888888895</v>
      </c>
      <c r="Y1292" s="4">
        <f t="shared" si="83"/>
        <v>0</v>
      </c>
      <c r="Z1292" s="7">
        <f>IF(AND(V1292,W1292,Y1292&gt;=Constants!$C$3),TRUE,0)</f>
        <v>0</v>
      </c>
    </row>
    <row r="1293" spans="1:26" x14ac:dyDescent="0.2">
      <c r="A1293" t="s">
        <v>95</v>
      </c>
      <c r="B1293" t="s">
        <v>96</v>
      </c>
      <c r="C1293">
        <v>8</v>
      </c>
      <c r="D1293" t="s">
        <v>22</v>
      </c>
      <c r="E1293" t="s">
        <v>97</v>
      </c>
      <c r="F1293" t="s">
        <v>54</v>
      </c>
      <c r="G1293">
        <v>756</v>
      </c>
      <c r="H1293" t="s">
        <v>25</v>
      </c>
      <c r="I1293" t="s">
        <v>805</v>
      </c>
      <c r="J1293">
        <v>23</v>
      </c>
      <c r="K1293">
        <v>10</v>
      </c>
      <c r="L1293">
        <v>2020</v>
      </c>
      <c r="M1293">
        <v>6</v>
      </c>
      <c r="N1293">
        <v>5</v>
      </c>
      <c r="O1293">
        <v>11</v>
      </c>
      <c r="P1293" t="s">
        <v>129</v>
      </c>
      <c r="Q1293" t="s">
        <v>28</v>
      </c>
      <c r="R1293" t="s">
        <v>2193</v>
      </c>
      <c r="S1293" t="s">
        <v>2198</v>
      </c>
      <c r="V1293" s="4" t="b">
        <f t="shared" si="80"/>
        <v>1</v>
      </c>
      <c r="W1293" s="6" t="b">
        <f t="shared" si="81"/>
        <v>1</v>
      </c>
      <c r="X1293" s="4">
        <f t="shared" si="82"/>
        <v>0.25347222222222221</v>
      </c>
      <c r="Y1293" s="4">
        <f t="shared" si="83"/>
        <v>0.35416666666666674</v>
      </c>
      <c r="Z1293" s="7" t="b">
        <f>IF(AND(V1293,W1293,Y1293&gt;=Constants!$C$3),TRUE,0)</f>
        <v>1</v>
      </c>
    </row>
    <row r="1294" spans="1:26" x14ac:dyDescent="0.2">
      <c r="A1294" t="s">
        <v>95</v>
      </c>
      <c r="B1294" t="s">
        <v>96</v>
      </c>
      <c r="C1294">
        <v>8</v>
      </c>
      <c r="D1294" t="s">
        <v>22</v>
      </c>
      <c r="E1294" t="s">
        <v>97</v>
      </c>
      <c r="F1294" t="s">
        <v>54</v>
      </c>
      <c r="G1294">
        <v>757</v>
      </c>
      <c r="H1294" t="s">
        <v>25</v>
      </c>
      <c r="I1294" t="s">
        <v>774</v>
      </c>
      <c r="J1294">
        <v>23</v>
      </c>
      <c r="K1294">
        <v>10</v>
      </c>
      <c r="L1294">
        <v>2020</v>
      </c>
      <c r="M1294">
        <v>7</v>
      </c>
      <c r="N1294">
        <v>28</v>
      </c>
      <c r="O1294">
        <v>40</v>
      </c>
      <c r="P1294" t="s">
        <v>27</v>
      </c>
      <c r="Q1294" t="s">
        <v>28</v>
      </c>
      <c r="R1294" t="s">
        <v>2199</v>
      </c>
      <c r="S1294" t="s">
        <v>2200</v>
      </c>
      <c r="V1294" s="4" t="b">
        <f t="shared" si="80"/>
        <v>0</v>
      </c>
      <c r="W1294" s="6" t="b">
        <f t="shared" si="81"/>
        <v>1</v>
      </c>
      <c r="X1294" s="4">
        <f t="shared" si="82"/>
        <v>0.31111111111111112</v>
      </c>
      <c r="Y1294" s="4">
        <f t="shared" si="83"/>
        <v>5.7638888888888906E-2</v>
      </c>
      <c r="Z1294" s="7">
        <f>IF(AND(V1294,W1294,Y1294&gt;=Constants!$C$3),TRUE,0)</f>
        <v>0</v>
      </c>
    </row>
    <row r="1295" spans="1:26" x14ac:dyDescent="0.2">
      <c r="A1295" t="s">
        <v>95</v>
      </c>
      <c r="B1295" t="s">
        <v>96</v>
      </c>
      <c r="C1295">
        <v>8</v>
      </c>
      <c r="D1295" t="s">
        <v>22</v>
      </c>
      <c r="E1295" t="s">
        <v>97</v>
      </c>
      <c r="F1295" t="s">
        <v>54</v>
      </c>
      <c r="G1295">
        <v>757</v>
      </c>
      <c r="H1295" t="s">
        <v>25</v>
      </c>
      <c r="I1295" t="s">
        <v>774</v>
      </c>
      <c r="J1295">
        <v>23</v>
      </c>
      <c r="K1295">
        <v>10</v>
      </c>
      <c r="L1295">
        <v>2020</v>
      </c>
      <c r="M1295">
        <v>14</v>
      </c>
      <c r="N1295">
        <v>35</v>
      </c>
      <c r="O1295">
        <v>53</v>
      </c>
      <c r="P1295" t="s">
        <v>27</v>
      </c>
      <c r="Q1295" t="s">
        <v>28</v>
      </c>
      <c r="R1295" t="s">
        <v>2195</v>
      </c>
      <c r="S1295" t="s">
        <v>2201</v>
      </c>
      <c r="V1295" s="4" t="b">
        <f t="shared" si="80"/>
        <v>1</v>
      </c>
      <c r="W1295" s="6" t="b">
        <f t="shared" si="81"/>
        <v>1</v>
      </c>
      <c r="X1295" s="4">
        <f t="shared" si="82"/>
        <v>0.60763888888888895</v>
      </c>
      <c r="Y1295" s="4">
        <f t="shared" si="83"/>
        <v>0.29652777777777783</v>
      </c>
      <c r="Z1295" s="7" t="b">
        <f>IF(AND(V1295,W1295,Y1295&gt;=Constants!$C$3),TRUE,0)</f>
        <v>1</v>
      </c>
    </row>
    <row r="1296" spans="1:26" x14ac:dyDescent="0.2">
      <c r="A1296" t="s">
        <v>95</v>
      </c>
      <c r="B1296" t="s">
        <v>96</v>
      </c>
      <c r="C1296">
        <v>8</v>
      </c>
      <c r="D1296" t="s">
        <v>22</v>
      </c>
      <c r="E1296" t="s">
        <v>97</v>
      </c>
      <c r="F1296" t="s">
        <v>54</v>
      </c>
      <c r="G1296">
        <v>757</v>
      </c>
      <c r="H1296" t="s">
        <v>25</v>
      </c>
      <c r="I1296" t="s">
        <v>805</v>
      </c>
      <c r="J1296">
        <v>23</v>
      </c>
      <c r="K1296">
        <v>10</v>
      </c>
      <c r="L1296">
        <v>2020</v>
      </c>
      <c r="M1296">
        <v>7</v>
      </c>
      <c r="N1296">
        <v>29</v>
      </c>
      <c r="O1296">
        <v>5</v>
      </c>
      <c r="P1296" t="s">
        <v>27</v>
      </c>
      <c r="Q1296" t="s">
        <v>28</v>
      </c>
      <c r="R1296" t="s">
        <v>2202</v>
      </c>
      <c r="S1296" t="s">
        <v>2203</v>
      </c>
      <c r="V1296" s="4" t="b">
        <f t="shared" si="80"/>
        <v>1</v>
      </c>
      <c r="W1296" s="6" t="b">
        <f t="shared" si="81"/>
        <v>1</v>
      </c>
      <c r="X1296" s="4">
        <f t="shared" si="82"/>
        <v>0.31180555555555556</v>
      </c>
      <c r="Y1296" s="4">
        <f t="shared" si="83"/>
        <v>0.29583333333333339</v>
      </c>
      <c r="Z1296" s="7" t="b">
        <f>IF(AND(V1296,W1296,Y1296&gt;=Constants!$C$3),TRUE,0)</f>
        <v>1</v>
      </c>
    </row>
    <row r="1297" spans="1:26" x14ac:dyDescent="0.2">
      <c r="A1297" t="s">
        <v>95</v>
      </c>
      <c r="B1297" t="s">
        <v>96</v>
      </c>
      <c r="C1297">
        <v>8</v>
      </c>
      <c r="D1297" t="s">
        <v>22</v>
      </c>
      <c r="E1297" t="s">
        <v>97</v>
      </c>
      <c r="F1297" t="s">
        <v>54</v>
      </c>
      <c r="G1297">
        <v>758</v>
      </c>
      <c r="H1297" t="s">
        <v>25</v>
      </c>
      <c r="I1297" t="s">
        <v>26</v>
      </c>
      <c r="J1297">
        <v>23</v>
      </c>
      <c r="K1297">
        <v>10</v>
      </c>
      <c r="L1297">
        <v>2020</v>
      </c>
      <c r="M1297">
        <v>8</v>
      </c>
      <c r="N1297">
        <v>31</v>
      </c>
      <c r="O1297">
        <v>48</v>
      </c>
      <c r="P1297" t="s">
        <v>112</v>
      </c>
      <c r="Q1297" t="s">
        <v>28</v>
      </c>
      <c r="R1297" t="s">
        <v>664</v>
      </c>
      <c r="S1297" t="s">
        <v>665</v>
      </c>
      <c r="V1297" s="4" t="b">
        <f t="shared" si="80"/>
        <v>0</v>
      </c>
      <c r="W1297" s="6" t="b">
        <f t="shared" si="81"/>
        <v>1</v>
      </c>
      <c r="X1297" s="4">
        <f t="shared" si="82"/>
        <v>0.35486111111111113</v>
      </c>
      <c r="Y1297" s="4">
        <f t="shared" si="83"/>
        <v>4.3055555555555569E-2</v>
      </c>
      <c r="Z1297" s="7">
        <f>IF(AND(V1297,W1297,Y1297&gt;=Constants!$C$3),TRUE,0)</f>
        <v>0</v>
      </c>
    </row>
    <row r="1298" spans="1:26" x14ac:dyDescent="0.2">
      <c r="A1298" t="s">
        <v>95</v>
      </c>
      <c r="B1298" t="s">
        <v>96</v>
      </c>
      <c r="C1298">
        <v>8</v>
      </c>
      <c r="D1298" t="s">
        <v>22</v>
      </c>
      <c r="E1298" t="s">
        <v>97</v>
      </c>
      <c r="F1298" t="s">
        <v>54</v>
      </c>
      <c r="G1298">
        <v>759</v>
      </c>
      <c r="H1298" t="s">
        <v>25</v>
      </c>
      <c r="I1298" t="s">
        <v>26</v>
      </c>
      <c r="J1298">
        <v>23</v>
      </c>
      <c r="K1298">
        <v>10</v>
      </c>
      <c r="L1298">
        <v>2020</v>
      </c>
      <c r="M1298">
        <v>14</v>
      </c>
      <c r="N1298">
        <v>44</v>
      </c>
      <c r="O1298">
        <v>8</v>
      </c>
      <c r="P1298" t="s">
        <v>27</v>
      </c>
      <c r="Q1298" t="s">
        <v>36</v>
      </c>
      <c r="R1298" t="s">
        <v>666</v>
      </c>
      <c r="S1298" t="s">
        <v>667</v>
      </c>
      <c r="V1298" s="4" t="b">
        <f t="shared" si="80"/>
        <v>0</v>
      </c>
      <c r="W1298" s="6" t="b">
        <f t="shared" si="81"/>
        <v>1</v>
      </c>
      <c r="X1298" s="4">
        <f t="shared" si="82"/>
        <v>0.61388888888888882</v>
      </c>
      <c r="Y1298" s="4">
        <f t="shared" si="83"/>
        <v>0.25902777777777769</v>
      </c>
      <c r="Z1298" s="7">
        <f>IF(AND(V1298,W1298,Y1298&gt;=Constants!$C$3),TRUE,0)</f>
        <v>0</v>
      </c>
    </row>
    <row r="1299" spans="1:26" x14ac:dyDescent="0.2">
      <c r="A1299" t="s">
        <v>95</v>
      </c>
      <c r="B1299" t="s">
        <v>96</v>
      </c>
      <c r="C1299">
        <v>8</v>
      </c>
      <c r="D1299" t="s">
        <v>22</v>
      </c>
      <c r="E1299" t="s">
        <v>97</v>
      </c>
      <c r="F1299" t="s">
        <v>54</v>
      </c>
      <c r="G1299">
        <v>760</v>
      </c>
      <c r="H1299" t="s">
        <v>25</v>
      </c>
      <c r="I1299" t="s">
        <v>26</v>
      </c>
      <c r="J1299">
        <v>23</v>
      </c>
      <c r="K1299">
        <v>10</v>
      </c>
      <c r="L1299">
        <v>2020</v>
      </c>
      <c r="M1299">
        <v>14</v>
      </c>
      <c r="N1299">
        <v>55</v>
      </c>
      <c r="O1299">
        <v>2</v>
      </c>
      <c r="P1299" t="s">
        <v>129</v>
      </c>
      <c r="Q1299" t="s">
        <v>28</v>
      </c>
      <c r="R1299" t="s">
        <v>668</v>
      </c>
      <c r="S1299" t="s">
        <v>669</v>
      </c>
      <c r="V1299" s="4" t="b">
        <f t="shared" si="80"/>
        <v>0</v>
      </c>
      <c r="W1299" s="6" t="b">
        <f t="shared" si="81"/>
        <v>1</v>
      </c>
      <c r="X1299" s="4">
        <f t="shared" si="82"/>
        <v>0.62152777777777779</v>
      </c>
      <c r="Y1299" s="4">
        <f t="shared" si="83"/>
        <v>7.6388888888889728E-3</v>
      </c>
      <c r="Z1299" s="7">
        <f>IF(AND(V1299,W1299,Y1299&gt;=Constants!$C$3),TRUE,0)</f>
        <v>0</v>
      </c>
    </row>
    <row r="1300" spans="1:26" x14ac:dyDescent="0.2">
      <c r="A1300" t="s">
        <v>95</v>
      </c>
      <c r="B1300" t="s">
        <v>96</v>
      </c>
      <c r="C1300">
        <v>8</v>
      </c>
      <c r="D1300" t="s">
        <v>22</v>
      </c>
      <c r="E1300" t="s">
        <v>97</v>
      </c>
      <c r="F1300" t="s">
        <v>54</v>
      </c>
      <c r="G1300">
        <v>761</v>
      </c>
      <c r="H1300" t="s">
        <v>25</v>
      </c>
      <c r="I1300" t="s">
        <v>26</v>
      </c>
      <c r="J1300">
        <v>23</v>
      </c>
      <c r="K1300">
        <v>10</v>
      </c>
      <c r="L1300">
        <v>2020</v>
      </c>
      <c r="M1300">
        <v>8</v>
      </c>
      <c r="N1300">
        <v>45</v>
      </c>
      <c r="O1300">
        <v>44</v>
      </c>
      <c r="P1300" t="s">
        <v>112</v>
      </c>
      <c r="Q1300" t="s">
        <v>28</v>
      </c>
      <c r="R1300" t="s">
        <v>670</v>
      </c>
      <c r="S1300" t="s">
        <v>671</v>
      </c>
      <c r="V1300" s="4" t="b">
        <f t="shared" ref="V1300:V1363" si="84">NOT(ISERROR(MATCH(G1300,G1299,0)))</f>
        <v>0</v>
      </c>
      <c r="W1300" s="6" t="b">
        <f t="shared" ref="W1300:W1363" si="85">IF(DATE(L1300,K1300,J1300)-DATE(L1299,K1299,J1299)&lt;&gt;0,FALSE,TRUE)</f>
        <v>1</v>
      </c>
      <c r="X1300" s="4">
        <f t="shared" ref="X1300:X1363" si="86">TIMEVALUE(CONCATENATE(M1300,":",N1300))</f>
        <v>0.36458333333333331</v>
      </c>
      <c r="Y1300" s="4">
        <f t="shared" ref="Y1300:Y1363" si="87">IF(ISERROR((X1300-X1299))," ", IF(W1300,ABS(X1300-X1299)," "))</f>
        <v>0.25694444444444448</v>
      </c>
      <c r="Z1300" s="7">
        <f>IF(AND(V1300,W1300,Y1300&gt;=Constants!$C$3),TRUE,0)</f>
        <v>0</v>
      </c>
    </row>
    <row r="1301" spans="1:26" x14ac:dyDescent="0.2">
      <c r="A1301" t="s">
        <v>95</v>
      </c>
      <c r="B1301" t="s">
        <v>96</v>
      </c>
      <c r="C1301">
        <v>8</v>
      </c>
      <c r="D1301" t="s">
        <v>22</v>
      </c>
      <c r="E1301" t="s">
        <v>97</v>
      </c>
      <c r="F1301" t="s">
        <v>54</v>
      </c>
      <c r="G1301">
        <v>762</v>
      </c>
      <c r="H1301" t="s">
        <v>25</v>
      </c>
      <c r="I1301" t="s">
        <v>26</v>
      </c>
      <c r="J1301">
        <v>23</v>
      </c>
      <c r="K1301">
        <v>10</v>
      </c>
      <c r="L1301">
        <v>2020</v>
      </c>
      <c r="M1301">
        <v>14</v>
      </c>
      <c r="N1301">
        <v>59</v>
      </c>
      <c r="O1301">
        <v>12</v>
      </c>
      <c r="P1301" t="s">
        <v>27</v>
      </c>
      <c r="Q1301" t="s">
        <v>98</v>
      </c>
      <c r="R1301" t="s">
        <v>672</v>
      </c>
      <c r="S1301" t="s">
        <v>673</v>
      </c>
      <c r="V1301" s="4" t="b">
        <f t="shared" si="84"/>
        <v>0</v>
      </c>
      <c r="W1301" s="6" t="b">
        <f t="shared" si="85"/>
        <v>1</v>
      </c>
      <c r="X1301" s="4">
        <f t="shared" si="86"/>
        <v>0.62430555555555556</v>
      </c>
      <c r="Y1301" s="4">
        <f t="shared" si="87"/>
        <v>0.25972222222222224</v>
      </c>
      <c r="Z1301" s="7">
        <f>IF(AND(V1301,W1301,Y1301&gt;=Constants!$C$3),TRUE,0)</f>
        <v>0</v>
      </c>
    </row>
    <row r="1302" spans="1:26" x14ac:dyDescent="0.2">
      <c r="A1302" t="s">
        <v>95</v>
      </c>
      <c r="B1302" t="s">
        <v>96</v>
      </c>
      <c r="C1302">
        <v>8</v>
      </c>
      <c r="D1302" t="s">
        <v>22</v>
      </c>
      <c r="E1302" t="s">
        <v>97</v>
      </c>
      <c r="F1302" t="s">
        <v>54</v>
      </c>
      <c r="G1302">
        <v>763</v>
      </c>
      <c r="H1302" t="s">
        <v>25</v>
      </c>
      <c r="I1302" t="s">
        <v>774</v>
      </c>
      <c r="J1302">
        <v>23</v>
      </c>
      <c r="K1302">
        <v>10</v>
      </c>
      <c r="L1302">
        <v>2020</v>
      </c>
      <c r="M1302">
        <v>15</v>
      </c>
      <c r="N1302">
        <v>2</v>
      </c>
      <c r="O1302">
        <v>29</v>
      </c>
      <c r="P1302" t="s">
        <v>27</v>
      </c>
      <c r="Q1302" t="s">
        <v>98</v>
      </c>
      <c r="R1302" t="s">
        <v>452</v>
      </c>
      <c r="S1302" t="s">
        <v>2204</v>
      </c>
      <c r="V1302" s="4" t="b">
        <f t="shared" si="84"/>
        <v>0</v>
      </c>
      <c r="W1302" s="6" t="b">
        <f t="shared" si="85"/>
        <v>1</v>
      </c>
      <c r="X1302" s="4">
        <f t="shared" si="86"/>
        <v>0.62638888888888888</v>
      </c>
      <c r="Y1302" s="4">
        <f t="shared" si="87"/>
        <v>2.0833333333333259E-3</v>
      </c>
      <c r="Z1302" s="7">
        <f>IF(AND(V1302,W1302,Y1302&gt;=Constants!$C$3),TRUE,0)</f>
        <v>0</v>
      </c>
    </row>
    <row r="1303" spans="1:26" x14ac:dyDescent="0.2">
      <c r="A1303" t="s">
        <v>95</v>
      </c>
      <c r="B1303" t="s">
        <v>96</v>
      </c>
      <c r="C1303">
        <v>8</v>
      </c>
      <c r="D1303" t="s">
        <v>22</v>
      </c>
      <c r="E1303" t="s">
        <v>97</v>
      </c>
      <c r="F1303" t="s">
        <v>54</v>
      </c>
      <c r="G1303">
        <v>764</v>
      </c>
      <c r="H1303" t="s">
        <v>25</v>
      </c>
      <c r="I1303" t="s">
        <v>26</v>
      </c>
      <c r="J1303">
        <v>24</v>
      </c>
      <c r="K1303">
        <v>10</v>
      </c>
      <c r="L1303">
        <v>2020</v>
      </c>
      <c r="M1303">
        <v>6</v>
      </c>
      <c r="N1303">
        <v>21</v>
      </c>
      <c r="O1303">
        <v>21</v>
      </c>
      <c r="P1303" t="s">
        <v>27</v>
      </c>
      <c r="Q1303" t="s">
        <v>28</v>
      </c>
      <c r="R1303" t="s">
        <v>674</v>
      </c>
      <c r="S1303" t="s">
        <v>675</v>
      </c>
      <c r="V1303" s="4" t="b">
        <f t="shared" si="84"/>
        <v>0</v>
      </c>
      <c r="W1303" s="6" t="b">
        <f t="shared" si="85"/>
        <v>0</v>
      </c>
      <c r="X1303" s="4">
        <f t="shared" si="86"/>
        <v>0.26458333333333334</v>
      </c>
      <c r="Y1303" s="4" t="str">
        <f t="shared" si="87"/>
        <v xml:space="preserve"> </v>
      </c>
      <c r="Z1303" s="7">
        <f>IF(AND(V1303,W1303,Y1303&gt;=Constants!$C$3),TRUE,0)</f>
        <v>0</v>
      </c>
    </row>
    <row r="1304" spans="1:26" x14ac:dyDescent="0.2">
      <c r="A1304" t="s">
        <v>95</v>
      </c>
      <c r="B1304" t="s">
        <v>96</v>
      </c>
      <c r="C1304">
        <v>8</v>
      </c>
      <c r="D1304" t="s">
        <v>22</v>
      </c>
      <c r="E1304" t="s">
        <v>97</v>
      </c>
      <c r="F1304" t="s">
        <v>54</v>
      </c>
      <c r="G1304">
        <v>765</v>
      </c>
      <c r="H1304" t="s">
        <v>25</v>
      </c>
      <c r="I1304" t="s">
        <v>774</v>
      </c>
      <c r="J1304">
        <v>26</v>
      </c>
      <c r="K1304">
        <v>10</v>
      </c>
      <c r="L1304">
        <v>2020</v>
      </c>
      <c r="M1304">
        <v>5</v>
      </c>
      <c r="N1304">
        <v>1</v>
      </c>
      <c r="O1304">
        <v>30</v>
      </c>
      <c r="P1304" t="s">
        <v>27</v>
      </c>
      <c r="Q1304" t="s">
        <v>126</v>
      </c>
      <c r="R1304" t="s">
        <v>1360</v>
      </c>
      <c r="S1304" t="s">
        <v>2205</v>
      </c>
      <c r="V1304" s="4" t="b">
        <f t="shared" si="84"/>
        <v>0</v>
      </c>
      <c r="W1304" s="6" t="b">
        <f t="shared" si="85"/>
        <v>0</v>
      </c>
      <c r="X1304" s="4">
        <f t="shared" si="86"/>
        <v>0.20902777777777778</v>
      </c>
      <c r="Y1304" s="4" t="str">
        <f t="shared" si="87"/>
        <v xml:space="preserve"> </v>
      </c>
      <c r="Z1304" s="7">
        <f>IF(AND(V1304,W1304,Y1304&gt;=Constants!$C$3),TRUE,0)</f>
        <v>0</v>
      </c>
    </row>
    <row r="1305" spans="1:26" x14ac:dyDescent="0.2">
      <c r="A1305" t="s">
        <v>95</v>
      </c>
      <c r="B1305" t="s">
        <v>96</v>
      </c>
      <c r="C1305">
        <v>8</v>
      </c>
      <c r="D1305" t="s">
        <v>22</v>
      </c>
      <c r="E1305" t="s">
        <v>97</v>
      </c>
      <c r="F1305" t="s">
        <v>54</v>
      </c>
      <c r="G1305">
        <v>766</v>
      </c>
      <c r="H1305" t="s">
        <v>25</v>
      </c>
      <c r="I1305" t="s">
        <v>805</v>
      </c>
      <c r="J1305">
        <v>26</v>
      </c>
      <c r="K1305">
        <v>10</v>
      </c>
      <c r="L1305">
        <v>2020</v>
      </c>
      <c r="M1305">
        <v>5</v>
      </c>
      <c r="N1305">
        <v>1</v>
      </c>
      <c r="O1305">
        <v>30</v>
      </c>
      <c r="P1305" t="s">
        <v>129</v>
      </c>
      <c r="Q1305" t="s">
        <v>28</v>
      </c>
      <c r="R1305" t="s">
        <v>1360</v>
      </c>
      <c r="S1305" t="s">
        <v>2206</v>
      </c>
      <c r="V1305" s="4" t="b">
        <f t="shared" si="84"/>
        <v>0</v>
      </c>
      <c r="W1305" s="6" t="b">
        <f t="shared" si="85"/>
        <v>1</v>
      </c>
      <c r="X1305" s="4">
        <f t="shared" si="86"/>
        <v>0.20902777777777778</v>
      </c>
      <c r="Y1305" s="4">
        <f t="shared" si="87"/>
        <v>0</v>
      </c>
      <c r="Z1305" s="7">
        <f>IF(AND(V1305,W1305,Y1305&gt;=Constants!$C$3),TRUE,0)</f>
        <v>0</v>
      </c>
    </row>
    <row r="1306" spans="1:26" x14ac:dyDescent="0.2">
      <c r="A1306" t="s">
        <v>20</v>
      </c>
      <c r="B1306" t="s">
        <v>21</v>
      </c>
      <c r="C1306">
        <v>2</v>
      </c>
      <c r="D1306" t="s">
        <v>31</v>
      </c>
      <c r="E1306" t="s">
        <v>82</v>
      </c>
      <c r="F1306" t="s">
        <v>83</v>
      </c>
      <c r="G1306">
        <v>767</v>
      </c>
      <c r="H1306" t="s">
        <v>168</v>
      </c>
      <c r="I1306" t="s">
        <v>774</v>
      </c>
      <c r="J1306">
        <v>29</v>
      </c>
      <c r="K1306">
        <v>11</v>
      </c>
      <c r="L1306">
        <v>2020</v>
      </c>
      <c r="M1306">
        <v>2</v>
      </c>
      <c r="N1306">
        <v>6</v>
      </c>
      <c r="O1306">
        <v>40</v>
      </c>
      <c r="P1306" t="s">
        <v>27</v>
      </c>
      <c r="Q1306" t="s">
        <v>28</v>
      </c>
      <c r="R1306" t="s">
        <v>2207</v>
      </c>
      <c r="S1306" t="s">
        <v>2208</v>
      </c>
      <c r="V1306" s="4" t="b">
        <f t="shared" si="84"/>
        <v>0</v>
      </c>
      <c r="W1306" s="6" t="b">
        <f t="shared" si="85"/>
        <v>0</v>
      </c>
      <c r="X1306" s="4">
        <f t="shared" si="86"/>
        <v>8.7500000000000008E-2</v>
      </c>
      <c r="Y1306" s="4" t="str">
        <f t="shared" si="87"/>
        <v xml:space="preserve"> </v>
      </c>
      <c r="Z1306" s="7">
        <f>IF(AND(V1306,W1306,Y1306&gt;=Constants!$C$3),TRUE,0)</f>
        <v>0</v>
      </c>
    </row>
    <row r="1307" spans="1:26" x14ac:dyDescent="0.2">
      <c r="A1307" t="s">
        <v>20</v>
      </c>
      <c r="B1307" t="s">
        <v>21</v>
      </c>
      <c r="C1307">
        <v>2</v>
      </c>
      <c r="D1307" t="s">
        <v>31</v>
      </c>
      <c r="E1307" t="s">
        <v>82</v>
      </c>
      <c r="F1307" t="s">
        <v>83</v>
      </c>
      <c r="G1307">
        <v>768</v>
      </c>
      <c r="H1307" t="s">
        <v>163</v>
      </c>
      <c r="I1307" t="s">
        <v>774</v>
      </c>
      <c r="J1307">
        <v>3</v>
      </c>
      <c r="K1307">
        <v>12</v>
      </c>
      <c r="L1307">
        <v>2020</v>
      </c>
      <c r="M1307">
        <v>0</v>
      </c>
      <c r="N1307">
        <v>17</v>
      </c>
      <c r="O1307">
        <v>45</v>
      </c>
      <c r="P1307" t="s">
        <v>27</v>
      </c>
      <c r="Q1307" t="s">
        <v>28</v>
      </c>
      <c r="R1307" t="s">
        <v>2209</v>
      </c>
      <c r="S1307" t="s">
        <v>2210</v>
      </c>
      <c r="V1307" s="4" t="b">
        <f t="shared" si="84"/>
        <v>0</v>
      </c>
      <c r="W1307" s="6" t="b">
        <f t="shared" si="85"/>
        <v>0</v>
      </c>
      <c r="X1307" s="4">
        <f t="shared" si="86"/>
        <v>1.1805555555555555E-2</v>
      </c>
      <c r="Y1307" s="4" t="str">
        <f t="shared" si="87"/>
        <v xml:space="preserve"> </v>
      </c>
      <c r="Z1307" s="7">
        <f>IF(AND(V1307,W1307,Y1307&gt;=Constants!$C$3),TRUE,0)</f>
        <v>0</v>
      </c>
    </row>
    <row r="1308" spans="1:26" x14ac:dyDescent="0.2">
      <c r="A1308" t="s">
        <v>20</v>
      </c>
      <c r="B1308" t="s">
        <v>21</v>
      </c>
      <c r="C1308">
        <v>2</v>
      </c>
      <c r="D1308" t="s">
        <v>31</v>
      </c>
      <c r="E1308" t="s">
        <v>2211</v>
      </c>
      <c r="F1308" t="s">
        <v>33</v>
      </c>
      <c r="G1308">
        <v>769</v>
      </c>
      <c r="H1308" t="s">
        <v>947</v>
      </c>
      <c r="I1308" t="s">
        <v>774</v>
      </c>
      <c r="J1308">
        <v>25</v>
      </c>
      <c r="K1308">
        <v>11</v>
      </c>
      <c r="L1308">
        <v>2020</v>
      </c>
      <c r="M1308">
        <v>2</v>
      </c>
      <c r="N1308">
        <v>28</v>
      </c>
      <c r="O1308">
        <v>40</v>
      </c>
      <c r="P1308" t="s">
        <v>27</v>
      </c>
      <c r="Q1308" t="s">
        <v>28</v>
      </c>
      <c r="R1308" t="s">
        <v>2212</v>
      </c>
      <c r="S1308" t="s">
        <v>2213</v>
      </c>
      <c r="V1308" s="4" t="b">
        <f t="shared" si="84"/>
        <v>0</v>
      </c>
      <c r="W1308" s="6" t="b">
        <f t="shared" si="85"/>
        <v>0</v>
      </c>
      <c r="X1308" s="4">
        <f t="shared" si="86"/>
        <v>0.10277777777777779</v>
      </c>
      <c r="Y1308" s="4" t="str">
        <f t="shared" si="87"/>
        <v xml:space="preserve"> </v>
      </c>
      <c r="Z1308" s="7">
        <f>IF(AND(V1308,W1308,Y1308&gt;=Constants!$C$3),TRUE,0)</f>
        <v>0</v>
      </c>
    </row>
    <row r="1309" spans="1:26" x14ac:dyDescent="0.2">
      <c r="A1309" t="s">
        <v>20</v>
      </c>
      <c r="B1309" t="s">
        <v>21</v>
      </c>
      <c r="C1309">
        <v>2</v>
      </c>
      <c r="D1309" t="s">
        <v>31</v>
      </c>
      <c r="E1309" t="s">
        <v>32</v>
      </c>
      <c r="F1309" t="s">
        <v>115</v>
      </c>
      <c r="G1309">
        <v>770</v>
      </c>
      <c r="H1309" t="s">
        <v>163</v>
      </c>
      <c r="I1309" t="s">
        <v>774</v>
      </c>
      <c r="J1309">
        <v>3</v>
      </c>
      <c r="K1309">
        <v>12</v>
      </c>
      <c r="L1309">
        <v>2020</v>
      </c>
      <c r="M1309">
        <v>21</v>
      </c>
      <c r="N1309">
        <v>25</v>
      </c>
      <c r="O1309">
        <v>51</v>
      </c>
      <c r="P1309" t="s">
        <v>27</v>
      </c>
      <c r="Q1309" t="s">
        <v>28</v>
      </c>
      <c r="R1309" t="s">
        <v>2214</v>
      </c>
      <c r="S1309" t="s">
        <v>2215</v>
      </c>
      <c r="V1309" s="4" t="b">
        <f t="shared" si="84"/>
        <v>0</v>
      </c>
      <c r="W1309" s="6" t="b">
        <f t="shared" si="85"/>
        <v>0</v>
      </c>
      <c r="X1309" s="4">
        <f t="shared" si="86"/>
        <v>0.89236111111111116</v>
      </c>
      <c r="Y1309" s="4" t="str">
        <f t="shared" si="87"/>
        <v xml:space="preserve"> </v>
      </c>
      <c r="Z1309" s="7">
        <f>IF(AND(V1309,W1309,Y1309&gt;=Constants!$C$3),TRUE,0)</f>
        <v>0</v>
      </c>
    </row>
    <row r="1310" spans="1:26" x14ac:dyDescent="0.2">
      <c r="A1310" t="s">
        <v>20</v>
      </c>
      <c r="B1310" t="s">
        <v>21</v>
      </c>
      <c r="C1310">
        <v>2</v>
      </c>
      <c r="D1310" t="s">
        <v>31</v>
      </c>
      <c r="E1310" t="s">
        <v>2216</v>
      </c>
      <c r="F1310" t="s">
        <v>24</v>
      </c>
      <c r="G1310">
        <v>771</v>
      </c>
      <c r="H1310" t="s">
        <v>820</v>
      </c>
      <c r="I1310" t="s">
        <v>774</v>
      </c>
      <c r="J1310">
        <v>24</v>
      </c>
      <c r="K1310">
        <v>11</v>
      </c>
      <c r="L1310">
        <v>2020</v>
      </c>
      <c r="M1310">
        <v>19</v>
      </c>
      <c r="N1310">
        <v>40</v>
      </c>
      <c r="O1310">
        <v>53</v>
      </c>
      <c r="P1310" t="s">
        <v>27</v>
      </c>
      <c r="Q1310" t="s">
        <v>28</v>
      </c>
      <c r="R1310" t="s">
        <v>2217</v>
      </c>
      <c r="S1310" t="s">
        <v>2218</v>
      </c>
      <c r="V1310" s="4" t="b">
        <f t="shared" si="84"/>
        <v>0</v>
      </c>
      <c r="W1310" s="6" t="b">
        <f t="shared" si="85"/>
        <v>0</v>
      </c>
      <c r="X1310" s="4">
        <f t="shared" si="86"/>
        <v>0.81944444444444453</v>
      </c>
      <c r="Y1310" s="4" t="str">
        <f t="shared" si="87"/>
        <v xml:space="preserve"> </v>
      </c>
      <c r="Z1310" s="7">
        <f>IF(AND(V1310,W1310,Y1310&gt;=Constants!$C$3),TRUE,0)</f>
        <v>0</v>
      </c>
    </row>
    <row r="1311" spans="1:26" x14ac:dyDescent="0.2">
      <c r="A1311" t="s">
        <v>20</v>
      </c>
      <c r="B1311" t="s">
        <v>21</v>
      </c>
      <c r="C1311">
        <v>2</v>
      </c>
      <c r="D1311" t="s">
        <v>31</v>
      </c>
      <c r="E1311" t="s">
        <v>2216</v>
      </c>
      <c r="F1311" t="s">
        <v>24</v>
      </c>
      <c r="G1311">
        <v>772</v>
      </c>
      <c r="H1311" t="s">
        <v>947</v>
      </c>
      <c r="I1311" t="s">
        <v>774</v>
      </c>
      <c r="J1311">
        <v>25</v>
      </c>
      <c r="K1311">
        <v>11</v>
      </c>
      <c r="L1311">
        <v>2020</v>
      </c>
      <c r="M1311">
        <v>0</v>
      </c>
      <c r="N1311">
        <v>54</v>
      </c>
      <c r="O1311">
        <v>44</v>
      </c>
      <c r="P1311" t="s">
        <v>28</v>
      </c>
      <c r="Q1311" t="s">
        <v>28</v>
      </c>
      <c r="R1311" t="s">
        <v>2219</v>
      </c>
      <c r="S1311" t="s">
        <v>2220</v>
      </c>
      <c r="V1311" s="4" t="b">
        <f t="shared" si="84"/>
        <v>0</v>
      </c>
      <c r="W1311" s="6" t="b">
        <f t="shared" si="85"/>
        <v>0</v>
      </c>
      <c r="X1311" s="4">
        <f t="shared" si="86"/>
        <v>3.7499999999999999E-2</v>
      </c>
      <c r="Y1311" s="4" t="str">
        <f t="shared" si="87"/>
        <v xml:space="preserve"> </v>
      </c>
      <c r="Z1311" s="7">
        <f>IF(AND(V1311,W1311,Y1311&gt;=Constants!$C$3),TRUE,0)</f>
        <v>0</v>
      </c>
    </row>
    <row r="1312" spans="1:26" s="8" customFormat="1" x14ac:dyDescent="0.2">
      <c r="A1312" s="8" t="s">
        <v>20</v>
      </c>
      <c r="B1312" s="8" t="s">
        <v>21</v>
      </c>
      <c r="C1312" s="8">
        <v>2</v>
      </c>
      <c r="D1312" s="8" t="s">
        <v>31</v>
      </c>
      <c r="E1312" s="8" t="s">
        <v>2216</v>
      </c>
      <c r="F1312" s="8" t="s">
        <v>24</v>
      </c>
      <c r="G1312" s="8">
        <v>772</v>
      </c>
      <c r="H1312" s="8" t="s">
        <v>947</v>
      </c>
      <c r="I1312" s="8" t="s">
        <v>774</v>
      </c>
      <c r="J1312" s="8">
        <v>25</v>
      </c>
      <c r="K1312" s="8">
        <v>11</v>
      </c>
      <c r="L1312" s="8">
        <v>2020</v>
      </c>
      <c r="M1312" s="8">
        <v>1</v>
      </c>
      <c r="N1312" s="8">
        <v>8</v>
      </c>
      <c r="O1312" s="8">
        <v>22</v>
      </c>
      <c r="P1312" s="8" t="s">
        <v>28</v>
      </c>
      <c r="Q1312" s="8" t="s">
        <v>28</v>
      </c>
      <c r="R1312" s="8" t="s">
        <v>2221</v>
      </c>
      <c r="S1312" s="8" t="s">
        <v>2222</v>
      </c>
      <c r="V1312" s="8" t="b">
        <f t="shared" si="84"/>
        <v>1</v>
      </c>
      <c r="W1312" s="15" t="b">
        <f t="shared" si="85"/>
        <v>1</v>
      </c>
      <c r="X1312" s="8">
        <f t="shared" si="86"/>
        <v>4.7222222222222221E-2</v>
      </c>
      <c r="Y1312" s="8">
        <f t="shared" si="87"/>
        <v>9.7222222222222224E-3</v>
      </c>
      <c r="Z1312" s="16" t="b">
        <f>IF(AND(V1312,W1312,Y1312&gt;=Constants!$C$3),TRUE,0)</f>
        <v>1</v>
      </c>
    </row>
    <row r="1313" spans="1:26" x14ac:dyDescent="0.2">
      <c r="A1313" t="s">
        <v>20</v>
      </c>
      <c r="B1313" t="s">
        <v>21</v>
      </c>
      <c r="C1313">
        <v>2</v>
      </c>
      <c r="D1313" t="s">
        <v>22</v>
      </c>
      <c r="E1313" t="s">
        <v>2216</v>
      </c>
      <c r="F1313" t="s">
        <v>24</v>
      </c>
      <c r="G1313">
        <v>773</v>
      </c>
      <c r="H1313" t="s">
        <v>947</v>
      </c>
      <c r="I1313" t="s">
        <v>774</v>
      </c>
      <c r="J1313">
        <v>26</v>
      </c>
      <c r="K1313">
        <v>11</v>
      </c>
      <c r="L1313">
        <v>2020</v>
      </c>
      <c r="M1313">
        <v>0</v>
      </c>
      <c r="N1313">
        <v>5</v>
      </c>
      <c r="O1313">
        <v>12</v>
      </c>
      <c r="P1313" t="s">
        <v>28</v>
      </c>
      <c r="Q1313" t="s">
        <v>28</v>
      </c>
      <c r="R1313" t="s">
        <v>2223</v>
      </c>
      <c r="S1313" t="s">
        <v>2224</v>
      </c>
      <c r="V1313" s="4" t="b">
        <f t="shared" si="84"/>
        <v>0</v>
      </c>
      <c r="W1313" s="6" t="b">
        <f t="shared" si="85"/>
        <v>0</v>
      </c>
      <c r="X1313" s="4">
        <f t="shared" si="86"/>
        <v>3.472222222222222E-3</v>
      </c>
      <c r="Y1313" s="4" t="str">
        <f t="shared" si="87"/>
        <v xml:space="preserve"> </v>
      </c>
      <c r="Z1313" s="7">
        <f>IF(AND(V1313,W1313,Y1313&gt;=Constants!$C$3),TRUE,0)</f>
        <v>0</v>
      </c>
    </row>
    <row r="1314" spans="1:26" x14ac:dyDescent="0.2">
      <c r="A1314" t="s">
        <v>20</v>
      </c>
      <c r="B1314" t="s">
        <v>21</v>
      </c>
      <c r="C1314">
        <v>2</v>
      </c>
      <c r="D1314" t="s">
        <v>22</v>
      </c>
      <c r="E1314" t="s">
        <v>2216</v>
      </c>
      <c r="F1314" t="s">
        <v>24</v>
      </c>
      <c r="G1314">
        <v>774</v>
      </c>
      <c r="H1314" t="s">
        <v>947</v>
      </c>
      <c r="I1314" t="s">
        <v>774</v>
      </c>
      <c r="J1314">
        <v>27</v>
      </c>
      <c r="K1314">
        <v>11</v>
      </c>
      <c r="L1314">
        <v>2020</v>
      </c>
      <c r="M1314">
        <v>3</v>
      </c>
      <c r="N1314">
        <v>7</v>
      </c>
      <c r="O1314">
        <v>27</v>
      </c>
      <c r="P1314" t="s">
        <v>28</v>
      </c>
      <c r="Q1314" t="s">
        <v>28</v>
      </c>
      <c r="R1314" t="s">
        <v>2225</v>
      </c>
      <c r="S1314" t="s">
        <v>2226</v>
      </c>
      <c r="V1314" s="4" t="b">
        <f t="shared" si="84"/>
        <v>0</v>
      </c>
      <c r="W1314" s="6" t="b">
        <f t="shared" si="85"/>
        <v>0</v>
      </c>
      <c r="X1314" s="4">
        <f t="shared" si="86"/>
        <v>0.12986111111111112</v>
      </c>
      <c r="Y1314" s="4" t="str">
        <f t="shared" si="87"/>
        <v xml:space="preserve"> </v>
      </c>
      <c r="Z1314" s="7">
        <f>IF(AND(V1314,W1314,Y1314&gt;=Constants!$C$3),TRUE,0)</f>
        <v>0</v>
      </c>
    </row>
    <row r="1315" spans="1:26" x14ac:dyDescent="0.2">
      <c r="A1315" t="s">
        <v>20</v>
      </c>
      <c r="B1315" t="s">
        <v>21</v>
      </c>
      <c r="C1315">
        <v>2</v>
      </c>
      <c r="D1315" t="s">
        <v>22</v>
      </c>
      <c r="E1315" t="s">
        <v>2216</v>
      </c>
      <c r="F1315" t="s">
        <v>24</v>
      </c>
      <c r="G1315">
        <v>775</v>
      </c>
      <c r="H1315" t="s">
        <v>947</v>
      </c>
      <c r="I1315" t="s">
        <v>774</v>
      </c>
      <c r="J1315">
        <v>27</v>
      </c>
      <c r="K1315">
        <v>11</v>
      </c>
      <c r="L1315">
        <v>2020</v>
      </c>
      <c r="M1315">
        <v>20</v>
      </c>
      <c r="N1315">
        <v>59</v>
      </c>
      <c r="O1315">
        <v>33</v>
      </c>
      <c r="P1315" t="s">
        <v>28</v>
      </c>
      <c r="Q1315" t="s">
        <v>28</v>
      </c>
      <c r="R1315" t="s">
        <v>2227</v>
      </c>
      <c r="S1315" t="s">
        <v>2228</v>
      </c>
      <c r="V1315" s="4" t="b">
        <f t="shared" si="84"/>
        <v>0</v>
      </c>
      <c r="W1315" s="6" t="b">
        <f t="shared" si="85"/>
        <v>1</v>
      </c>
      <c r="X1315" s="4">
        <f t="shared" si="86"/>
        <v>0.87430555555555556</v>
      </c>
      <c r="Y1315" s="4">
        <f t="shared" si="87"/>
        <v>0.74444444444444446</v>
      </c>
      <c r="Z1315" s="7">
        <f>IF(AND(V1315,W1315,Y1315&gt;=Constants!$C$3),TRUE,0)</f>
        <v>0</v>
      </c>
    </row>
    <row r="1316" spans="1:26" x14ac:dyDescent="0.2">
      <c r="A1316" t="s">
        <v>20</v>
      </c>
      <c r="B1316" t="s">
        <v>21</v>
      </c>
      <c r="C1316">
        <v>2</v>
      </c>
      <c r="D1316" t="s">
        <v>22</v>
      </c>
      <c r="E1316" t="s">
        <v>2216</v>
      </c>
      <c r="F1316" t="s">
        <v>24</v>
      </c>
      <c r="G1316">
        <v>776</v>
      </c>
      <c r="H1316" t="s">
        <v>947</v>
      </c>
      <c r="I1316" t="s">
        <v>774</v>
      </c>
      <c r="J1316">
        <v>28</v>
      </c>
      <c r="K1316">
        <v>11</v>
      </c>
      <c r="L1316">
        <v>2020</v>
      </c>
      <c r="M1316">
        <v>1</v>
      </c>
      <c r="N1316">
        <v>8</v>
      </c>
      <c r="O1316">
        <v>7</v>
      </c>
      <c r="P1316" t="s">
        <v>28</v>
      </c>
      <c r="Q1316" t="s">
        <v>28</v>
      </c>
      <c r="R1316" t="s">
        <v>2229</v>
      </c>
      <c r="S1316" t="s">
        <v>2230</v>
      </c>
      <c r="V1316" s="4" t="b">
        <f t="shared" si="84"/>
        <v>0</v>
      </c>
      <c r="W1316" s="6" t="b">
        <f t="shared" si="85"/>
        <v>0</v>
      </c>
      <c r="X1316" s="4">
        <f t="shared" si="86"/>
        <v>4.7222222222222221E-2</v>
      </c>
      <c r="Y1316" s="4" t="str">
        <f t="shared" si="87"/>
        <v xml:space="preserve"> </v>
      </c>
      <c r="Z1316" s="7">
        <f>IF(AND(V1316,W1316,Y1316&gt;=Constants!$C$3),TRUE,0)</f>
        <v>0</v>
      </c>
    </row>
    <row r="1317" spans="1:26" x14ac:dyDescent="0.2">
      <c r="A1317" t="s">
        <v>20</v>
      </c>
      <c r="B1317" t="s">
        <v>21</v>
      </c>
      <c r="C1317">
        <v>2</v>
      </c>
      <c r="D1317" t="s">
        <v>22</v>
      </c>
      <c r="E1317" t="s">
        <v>2216</v>
      </c>
      <c r="F1317" t="s">
        <v>24</v>
      </c>
      <c r="G1317">
        <v>777</v>
      </c>
      <c r="H1317" t="s">
        <v>947</v>
      </c>
      <c r="I1317" t="s">
        <v>774</v>
      </c>
      <c r="J1317">
        <v>28</v>
      </c>
      <c r="K1317">
        <v>11</v>
      </c>
      <c r="L1317">
        <v>2020</v>
      </c>
      <c r="M1317">
        <v>22</v>
      </c>
      <c r="N1317">
        <v>38</v>
      </c>
      <c r="O1317">
        <v>38</v>
      </c>
      <c r="P1317" t="s">
        <v>28</v>
      </c>
      <c r="Q1317" t="s">
        <v>28</v>
      </c>
      <c r="R1317" t="s">
        <v>2231</v>
      </c>
      <c r="S1317" t="s">
        <v>2232</v>
      </c>
      <c r="V1317" s="4" t="b">
        <f t="shared" si="84"/>
        <v>0</v>
      </c>
      <c r="W1317" s="6" t="b">
        <f t="shared" si="85"/>
        <v>1</v>
      </c>
      <c r="X1317" s="4">
        <f t="shared" si="86"/>
        <v>0.94305555555555554</v>
      </c>
      <c r="Y1317" s="4">
        <f t="shared" si="87"/>
        <v>0.89583333333333326</v>
      </c>
      <c r="Z1317" s="7">
        <f>IF(AND(V1317,W1317,Y1317&gt;=Constants!$C$3),TRUE,0)</f>
        <v>0</v>
      </c>
    </row>
    <row r="1318" spans="1:26" x14ac:dyDescent="0.2">
      <c r="A1318" t="s">
        <v>20</v>
      </c>
      <c r="B1318" t="s">
        <v>21</v>
      </c>
      <c r="C1318">
        <v>2</v>
      </c>
      <c r="D1318" t="s">
        <v>22</v>
      </c>
      <c r="E1318" t="s">
        <v>2216</v>
      </c>
      <c r="F1318" t="s">
        <v>24</v>
      </c>
      <c r="G1318">
        <v>778</v>
      </c>
      <c r="H1318" t="s">
        <v>947</v>
      </c>
      <c r="I1318" t="s">
        <v>774</v>
      </c>
      <c r="J1318">
        <v>29</v>
      </c>
      <c r="K1318">
        <v>11</v>
      </c>
      <c r="L1318">
        <v>2020</v>
      </c>
      <c r="M1318">
        <v>19</v>
      </c>
      <c r="N1318">
        <v>43</v>
      </c>
      <c r="O1318">
        <v>6</v>
      </c>
      <c r="P1318" t="s">
        <v>28</v>
      </c>
      <c r="Q1318" t="s">
        <v>28</v>
      </c>
      <c r="R1318" t="s">
        <v>2233</v>
      </c>
      <c r="S1318" t="s">
        <v>2234</v>
      </c>
      <c r="V1318" s="4" t="b">
        <f t="shared" si="84"/>
        <v>0</v>
      </c>
      <c r="W1318" s="6" t="b">
        <f t="shared" si="85"/>
        <v>0</v>
      </c>
      <c r="X1318" s="4">
        <f t="shared" si="86"/>
        <v>0.82152777777777775</v>
      </c>
      <c r="Y1318" s="4" t="str">
        <f t="shared" si="87"/>
        <v xml:space="preserve"> </v>
      </c>
      <c r="Z1318" s="7">
        <f>IF(AND(V1318,W1318,Y1318&gt;=Constants!$C$3),TRUE,0)</f>
        <v>0</v>
      </c>
    </row>
    <row r="1319" spans="1:26" x14ac:dyDescent="0.2">
      <c r="A1319" t="s">
        <v>20</v>
      </c>
      <c r="B1319" t="s">
        <v>21</v>
      </c>
      <c r="C1319">
        <v>2</v>
      </c>
      <c r="D1319" t="s">
        <v>22</v>
      </c>
      <c r="E1319" t="s">
        <v>2216</v>
      </c>
      <c r="F1319" t="s">
        <v>24</v>
      </c>
      <c r="G1319">
        <v>779</v>
      </c>
      <c r="H1319" t="s">
        <v>947</v>
      </c>
      <c r="I1319" t="s">
        <v>774</v>
      </c>
      <c r="J1319">
        <v>30</v>
      </c>
      <c r="K1319">
        <v>11</v>
      </c>
      <c r="L1319">
        <v>2020</v>
      </c>
      <c r="M1319">
        <v>2</v>
      </c>
      <c r="N1319">
        <v>29</v>
      </c>
      <c r="O1319">
        <v>42</v>
      </c>
      <c r="P1319" t="s">
        <v>28</v>
      </c>
      <c r="Q1319" t="s">
        <v>28</v>
      </c>
      <c r="R1319" t="s">
        <v>892</v>
      </c>
      <c r="S1319" t="s">
        <v>2235</v>
      </c>
      <c r="V1319" s="4" t="b">
        <f t="shared" si="84"/>
        <v>0</v>
      </c>
      <c r="W1319" s="6" t="b">
        <f t="shared" si="85"/>
        <v>0</v>
      </c>
      <c r="X1319" s="4">
        <f t="shared" si="86"/>
        <v>0.10347222222222223</v>
      </c>
      <c r="Y1319" s="4" t="str">
        <f t="shared" si="87"/>
        <v xml:space="preserve"> </v>
      </c>
      <c r="Z1319" s="7">
        <f>IF(AND(V1319,W1319,Y1319&gt;=Constants!$C$3),TRUE,0)</f>
        <v>0</v>
      </c>
    </row>
    <row r="1320" spans="1:26" x14ac:dyDescent="0.2">
      <c r="A1320" t="s">
        <v>20</v>
      </c>
      <c r="B1320" t="s">
        <v>21</v>
      </c>
      <c r="C1320">
        <v>2</v>
      </c>
      <c r="D1320" t="s">
        <v>22</v>
      </c>
      <c r="E1320" t="s">
        <v>2216</v>
      </c>
      <c r="F1320" t="s">
        <v>24</v>
      </c>
      <c r="G1320">
        <v>780</v>
      </c>
      <c r="H1320" t="s">
        <v>947</v>
      </c>
      <c r="I1320" t="s">
        <v>774</v>
      </c>
      <c r="J1320">
        <v>30</v>
      </c>
      <c r="K1320">
        <v>11</v>
      </c>
      <c r="L1320">
        <v>2020</v>
      </c>
      <c r="M1320">
        <v>22</v>
      </c>
      <c r="N1320">
        <v>56</v>
      </c>
      <c r="O1320">
        <v>49</v>
      </c>
      <c r="P1320" t="s">
        <v>28</v>
      </c>
      <c r="Q1320" t="s">
        <v>28</v>
      </c>
      <c r="R1320" t="s">
        <v>2236</v>
      </c>
      <c r="S1320" t="s">
        <v>2237</v>
      </c>
      <c r="V1320" s="4" t="b">
        <f t="shared" si="84"/>
        <v>0</v>
      </c>
      <c r="W1320" s="6" t="b">
        <f t="shared" si="85"/>
        <v>1</v>
      </c>
      <c r="X1320" s="4">
        <f t="shared" si="86"/>
        <v>0.9555555555555556</v>
      </c>
      <c r="Y1320" s="4">
        <f t="shared" si="87"/>
        <v>0.85208333333333341</v>
      </c>
      <c r="Z1320" s="7">
        <f>IF(AND(V1320,W1320,Y1320&gt;=Constants!$C$3),TRUE,0)</f>
        <v>0</v>
      </c>
    </row>
    <row r="1321" spans="1:26" x14ac:dyDescent="0.2">
      <c r="A1321" t="s">
        <v>20</v>
      </c>
      <c r="B1321" t="s">
        <v>21</v>
      </c>
      <c r="C1321">
        <v>2</v>
      </c>
      <c r="D1321" t="s">
        <v>22</v>
      </c>
      <c r="E1321" t="s">
        <v>2216</v>
      </c>
      <c r="F1321" t="s">
        <v>24</v>
      </c>
      <c r="G1321">
        <v>781</v>
      </c>
      <c r="H1321" t="s">
        <v>947</v>
      </c>
      <c r="I1321" t="s">
        <v>774</v>
      </c>
      <c r="J1321">
        <v>1</v>
      </c>
      <c r="K1321">
        <v>12</v>
      </c>
      <c r="L1321">
        <v>2020</v>
      </c>
      <c r="M1321">
        <v>3</v>
      </c>
      <c r="N1321">
        <v>38</v>
      </c>
      <c r="O1321">
        <v>6</v>
      </c>
      <c r="P1321" t="s">
        <v>28</v>
      </c>
      <c r="Q1321" t="s">
        <v>28</v>
      </c>
      <c r="R1321" t="s">
        <v>2238</v>
      </c>
      <c r="S1321" t="s">
        <v>2239</v>
      </c>
      <c r="V1321" s="4" t="b">
        <f t="shared" si="84"/>
        <v>0</v>
      </c>
      <c r="W1321" s="6" t="b">
        <f t="shared" si="85"/>
        <v>0</v>
      </c>
      <c r="X1321" s="4">
        <f t="shared" si="86"/>
        <v>0.15138888888888888</v>
      </c>
      <c r="Y1321" s="4" t="str">
        <f t="shared" si="87"/>
        <v xml:space="preserve"> </v>
      </c>
      <c r="Z1321" s="7">
        <f>IF(AND(V1321,W1321,Y1321&gt;=Constants!$C$3),TRUE,0)</f>
        <v>0</v>
      </c>
    </row>
    <row r="1322" spans="1:26" x14ac:dyDescent="0.2">
      <c r="A1322" t="s">
        <v>20</v>
      </c>
      <c r="B1322" t="s">
        <v>21</v>
      </c>
      <c r="C1322">
        <v>2</v>
      </c>
      <c r="D1322" t="s">
        <v>22</v>
      </c>
      <c r="E1322" t="s">
        <v>2216</v>
      </c>
      <c r="F1322" t="s">
        <v>24</v>
      </c>
      <c r="G1322">
        <v>782</v>
      </c>
      <c r="H1322" t="s">
        <v>947</v>
      </c>
      <c r="I1322" t="s">
        <v>774</v>
      </c>
      <c r="J1322">
        <v>1</v>
      </c>
      <c r="K1322">
        <v>12</v>
      </c>
      <c r="L1322">
        <v>2020</v>
      </c>
      <c r="M1322">
        <v>19</v>
      </c>
      <c r="N1322">
        <v>58</v>
      </c>
      <c r="O1322">
        <v>25</v>
      </c>
      <c r="P1322" t="s">
        <v>28</v>
      </c>
      <c r="Q1322" t="s">
        <v>28</v>
      </c>
      <c r="R1322" t="s">
        <v>2240</v>
      </c>
      <c r="S1322" t="s">
        <v>2241</v>
      </c>
      <c r="V1322" s="4" t="b">
        <f t="shared" si="84"/>
        <v>0</v>
      </c>
      <c r="W1322" s="6" t="b">
        <f t="shared" si="85"/>
        <v>1</v>
      </c>
      <c r="X1322" s="4">
        <f t="shared" si="86"/>
        <v>0.83194444444444438</v>
      </c>
      <c r="Y1322" s="4">
        <f t="shared" si="87"/>
        <v>0.68055555555555547</v>
      </c>
      <c r="Z1322" s="7">
        <f>IF(AND(V1322,W1322,Y1322&gt;=Constants!$C$3),TRUE,0)</f>
        <v>0</v>
      </c>
    </row>
    <row r="1323" spans="1:26" x14ac:dyDescent="0.2">
      <c r="A1323" t="s">
        <v>20</v>
      </c>
      <c r="B1323" t="s">
        <v>21</v>
      </c>
      <c r="C1323">
        <v>2</v>
      </c>
      <c r="D1323" t="s">
        <v>22</v>
      </c>
      <c r="E1323" t="s">
        <v>2216</v>
      </c>
      <c r="F1323" t="s">
        <v>24</v>
      </c>
      <c r="G1323">
        <v>783</v>
      </c>
      <c r="H1323" t="s">
        <v>947</v>
      </c>
      <c r="I1323" t="s">
        <v>774</v>
      </c>
      <c r="J1323">
        <v>1</v>
      </c>
      <c r="K1323">
        <v>12</v>
      </c>
      <c r="L1323">
        <v>2020</v>
      </c>
      <c r="M1323">
        <v>23</v>
      </c>
      <c r="N1323">
        <v>11</v>
      </c>
      <c r="O1323">
        <v>45</v>
      </c>
      <c r="P1323" t="s">
        <v>28</v>
      </c>
      <c r="Q1323" t="s">
        <v>28</v>
      </c>
      <c r="R1323" t="s">
        <v>2242</v>
      </c>
      <c r="S1323" t="s">
        <v>2243</v>
      </c>
      <c r="V1323" s="4" t="b">
        <f t="shared" si="84"/>
        <v>0</v>
      </c>
      <c r="W1323" s="6" t="b">
        <f t="shared" si="85"/>
        <v>1</v>
      </c>
      <c r="X1323" s="4">
        <f t="shared" si="86"/>
        <v>0.96597222222222223</v>
      </c>
      <c r="Y1323" s="4">
        <f t="shared" si="87"/>
        <v>0.13402777777777786</v>
      </c>
      <c r="Z1323" s="7">
        <f>IF(AND(V1323,W1323,Y1323&gt;=Constants!$C$3),TRUE,0)</f>
        <v>0</v>
      </c>
    </row>
    <row r="1324" spans="1:26" x14ac:dyDescent="0.2">
      <c r="A1324" t="s">
        <v>20</v>
      </c>
      <c r="B1324" t="s">
        <v>21</v>
      </c>
      <c r="C1324">
        <v>2</v>
      </c>
      <c r="D1324" t="s">
        <v>22</v>
      </c>
      <c r="E1324" t="s">
        <v>2216</v>
      </c>
      <c r="F1324" t="s">
        <v>24</v>
      </c>
      <c r="G1324">
        <v>784</v>
      </c>
      <c r="H1324" t="s">
        <v>947</v>
      </c>
      <c r="I1324" t="s">
        <v>774</v>
      </c>
      <c r="J1324">
        <v>2</v>
      </c>
      <c r="K1324">
        <v>12</v>
      </c>
      <c r="L1324">
        <v>2020</v>
      </c>
      <c r="M1324">
        <v>3</v>
      </c>
      <c r="N1324">
        <v>21</v>
      </c>
      <c r="O1324">
        <v>43</v>
      </c>
      <c r="P1324" t="s">
        <v>28</v>
      </c>
      <c r="Q1324" t="s">
        <v>28</v>
      </c>
      <c r="R1324" t="s">
        <v>2244</v>
      </c>
      <c r="S1324" t="s">
        <v>2245</v>
      </c>
      <c r="V1324" s="4" t="b">
        <f t="shared" si="84"/>
        <v>0</v>
      </c>
      <c r="W1324" s="6" t="b">
        <f t="shared" si="85"/>
        <v>0</v>
      </c>
      <c r="X1324" s="4">
        <f t="shared" si="86"/>
        <v>0.13958333333333334</v>
      </c>
      <c r="Y1324" s="4" t="str">
        <f t="shared" si="87"/>
        <v xml:space="preserve"> </v>
      </c>
      <c r="Z1324" s="7">
        <f>IF(AND(V1324,W1324,Y1324&gt;=Constants!$C$3),TRUE,0)</f>
        <v>0</v>
      </c>
    </row>
    <row r="1325" spans="1:26" x14ac:dyDescent="0.2">
      <c r="A1325" t="s">
        <v>95</v>
      </c>
      <c r="B1325" t="s">
        <v>96</v>
      </c>
      <c r="C1325">
        <v>3</v>
      </c>
      <c r="D1325" t="s">
        <v>31</v>
      </c>
      <c r="E1325" t="s">
        <v>2246</v>
      </c>
      <c r="F1325" t="s">
        <v>115</v>
      </c>
      <c r="G1325">
        <v>785</v>
      </c>
      <c r="H1325" t="s">
        <v>163</v>
      </c>
      <c r="I1325" t="s">
        <v>774</v>
      </c>
      <c r="J1325">
        <v>26</v>
      </c>
      <c r="K1325">
        <v>11</v>
      </c>
      <c r="L1325">
        <v>2020</v>
      </c>
      <c r="M1325">
        <v>22</v>
      </c>
      <c r="N1325">
        <v>33</v>
      </c>
      <c r="O1325">
        <v>37</v>
      </c>
      <c r="P1325" t="s">
        <v>27</v>
      </c>
      <c r="Q1325" t="s">
        <v>28</v>
      </c>
      <c r="R1325" t="s">
        <v>2247</v>
      </c>
      <c r="S1325" t="s">
        <v>2248</v>
      </c>
      <c r="V1325" s="4" t="b">
        <f t="shared" si="84"/>
        <v>0</v>
      </c>
      <c r="W1325" s="6" t="b">
        <f t="shared" si="85"/>
        <v>0</v>
      </c>
      <c r="X1325" s="4">
        <f t="shared" si="86"/>
        <v>0.93958333333333333</v>
      </c>
      <c r="Y1325" s="4" t="str">
        <f t="shared" si="87"/>
        <v xml:space="preserve"> </v>
      </c>
      <c r="Z1325" s="7">
        <f>IF(AND(V1325,W1325,Y1325&gt;=Constants!$C$3),TRUE,0)</f>
        <v>0</v>
      </c>
    </row>
    <row r="1326" spans="1:26" x14ac:dyDescent="0.2">
      <c r="A1326" t="s">
        <v>95</v>
      </c>
      <c r="B1326" t="s">
        <v>96</v>
      </c>
      <c r="C1326">
        <v>3</v>
      </c>
      <c r="D1326" t="s">
        <v>31</v>
      </c>
      <c r="E1326" t="s">
        <v>2246</v>
      </c>
      <c r="F1326" t="s">
        <v>115</v>
      </c>
      <c r="G1326">
        <v>786</v>
      </c>
      <c r="H1326" t="s">
        <v>28</v>
      </c>
      <c r="I1326" t="s">
        <v>774</v>
      </c>
      <c r="J1326">
        <v>26</v>
      </c>
      <c r="K1326">
        <v>11</v>
      </c>
      <c r="L1326">
        <v>2020</v>
      </c>
      <c r="M1326">
        <v>22</v>
      </c>
      <c r="N1326">
        <v>33</v>
      </c>
      <c r="O1326">
        <v>37</v>
      </c>
      <c r="P1326" t="s">
        <v>28</v>
      </c>
      <c r="Q1326" t="s">
        <v>28</v>
      </c>
      <c r="R1326" t="s">
        <v>2247</v>
      </c>
      <c r="S1326" t="s">
        <v>2249</v>
      </c>
      <c r="V1326" s="4" t="b">
        <f t="shared" si="84"/>
        <v>0</v>
      </c>
      <c r="W1326" s="6" t="b">
        <f t="shared" si="85"/>
        <v>1</v>
      </c>
      <c r="X1326" s="4">
        <f t="shared" si="86"/>
        <v>0.93958333333333333</v>
      </c>
      <c r="Y1326" s="4">
        <f t="shared" si="87"/>
        <v>0</v>
      </c>
      <c r="Z1326" s="7">
        <f>IF(AND(V1326,W1326,Y1326&gt;=Constants!$C$3),TRUE,0)</f>
        <v>0</v>
      </c>
    </row>
    <row r="1327" spans="1:26" x14ac:dyDescent="0.2">
      <c r="A1327" t="s">
        <v>95</v>
      </c>
      <c r="B1327" t="s">
        <v>96</v>
      </c>
      <c r="C1327">
        <v>3</v>
      </c>
      <c r="D1327" t="s">
        <v>31</v>
      </c>
      <c r="E1327" t="s">
        <v>2246</v>
      </c>
      <c r="F1327" t="s">
        <v>115</v>
      </c>
      <c r="G1327">
        <v>787</v>
      </c>
      <c r="H1327" t="s">
        <v>102</v>
      </c>
      <c r="I1327" t="s">
        <v>774</v>
      </c>
      <c r="J1327">
        <v>6</v>
      </c>
      <c r="K1327">
        <v>12</v>
      </c>
      <c r="L1327">
        <v>2020</v>
      </c>
      <c r="M1327">
        <v>17</v>
      </c>
      <c r="N1327">
        <v>55</v>
      </c>
      <c r="O1327">
        <v>22</v>
      </c>
      <c r="P1327" t="s">
        <v>27</v>
      </c>
      <c r="Q1327" t="s">
        <v>28</v>
      </c>
      <c r="R1327" t="s">
        <v>694</v>
      </c>
      <c r="S1327" t="s">
        <v>2250</v>
      </c>
      <c r="V1327" s="4" t="b">
        <f t="shared" si="84"/>
        <v>0</v>
      </c>
      <c r="W1327" s="6" t="b">
        <f t="shared" si="85"/>
        <v>0</v>
      </c>
      <c r="X1327" s="4">
        <f t="shared" si="86"/>
        <v>0.74652777777777779</v>
      </c>
      <c r="Y1327" s="4" t="str">
        <f t="shared" si="87"/>
        <v xml:space="preserve"> </v>
      </c>
      <c r="Z1327" s="7">
        <f>IF(AND(V1327,W1327,Y1327&gt;=Constants!$C$3),TRUE,0)</f>
        <v>0</v>
      </c>
    </row>
    <row r="1328" spans="1:26" x14ac:dyDescent="0.2">
      <c r="A1328" t="s">
        <v>95</v>
      </c>
      <c r="B1328" t="s">
        <v>96</v>
      </c>
      <c r="C1328">
        <v>3</v>
      </c>
      <c r="D1328" t="s">
        <v>31</v>
      </c>
      <c r="E1328" t="s">
        <v>2251</v>
      </c>
      <c r="F1328" t="s">
        <v>33</v>
      </c>
      <c r="G1328">
        <v>788</v>
      </c>
      <c r="H1328" t="s">
        <v>947</v>
      </c>
      <c r="I1328" t="s">
        <v>774</v>
      </c>
      <c r="J1328">
        <v>27</v>
      </c>
      <c r="K1328">
        <v>11</v>
      </c>
      <c r="L1328">
        <v>2020</v>
      </c>
      <c r="M1328">
        <v>3</v>
      </c>
      <c r="N1328">
        <v>18</v>
      </c>
      <c r="O1328">
        <v>17</v>
      </c>
      <c r="P1328" t="s">
        <v>28</v>
      </c>
      <c r="Q1328" t="s">
        <v>28</v>
      </c>
      <c r="R1328" t="s">
        <v>2252</v>
      </c>
      <c r="S1328" t="s">
        <v>2253</v>
      </c>
      <c r="V1328" s="4" t="b">
        <f t="shared" si="84"/>
        <v>0</v>
      </c>
      <c r="W1328" s="6" t="b">
        <f t="shared" si="85"/>
        <v>0</v>
      </c>
      <c r="X1328" s="4">
        <f t="shared" si="86"/>
        <v>0.13749999999999998</v>
      </c>
      <c r="Y1328" s="4" t="str">
        <f t="shared" si="87"/>
        <v xml:space="preserve"> </v>
      </c>
      <c r="Z1328" s="7">
        <f>IF(AND(V1328,W1328,Y1328&gt;=Constants!$C$3),TRUE,0)</f>
        <v>0</v>
      </c>
    </row>
    <row r="1329" spans="1:26" x14ac:dyDescent="0.2">
      <c r="A1329" t="s">
        <v>95</v>
      </c>
      <c r="B1329" t="s">
        <v>96</v>
      </c>
      <c r="C1329">
        <v>3</v>
      </c>
      <c r="D1329" t="s">
        <v>31</v>
      </c>
      <c r="E1329" t="s">
        <v>2251</v>
      </c>
      <c r="F1329" t="s">
        <v>33</v>
      </c>
      <c r="G1329">
        <v>789</v>
      </c>
      <c r="H1329" t="s">
        <v>947</v>
      </c>
      <c r="I1329" t="s">
        <v>774</v>
      </c>
      <c r="J1329">
        <v>1</v>
      </c>
      <c r="K1329">
        <v>12</v>
      </c>
      <c r="L1329">
        <v>2020</v>
      </c>
      <c r="M1329">
        <v>3</v>
      </c>
      <c r="N1329">
        <v>48</v>
      </c>
      <c r="O1329">
        <v>13</v>
      </c>
      <c r="P1329" t="s">
        <v>28</v>
      </c>
      <c r="Q1329" t="s">
        <v>28</v>
      </c>
      <c r="R1329" t="s">
        <v>2254</v>
      </c>
      <c r="S1329" t="s">
        <v>2255</v>
      </c>
      <c r="V1329" s="4" t="b">
        <f t="shared" si="84"/>
        <v>0</v>
      </c>
      <c r="W1329" s="6" t="b">
        <f t="shared" si="85"/>
        <v>0</v>
      </c>
      <c r="X1329" s="4">
        <f t="shared" si="86"/>
        <v>0.15833333333333333</v>
      </c>
      <c r="Y1329" s="4" t="str">
        <f t="shared" si="87"/>
        <v xml:space="preserve"> </v>
      </c>
      <c r="Z1329" s="7">
        <f>IF(AND(V1329,W1329,Y1329&gt;=Constants!$C$3),TRUE,0)</f>
        <v>0</v>
      </c>
    </row>
    <row r="1330" spans="1:26" x14ac:dyDescent="0.2">
      <c r="A1330" t="s">
        <v>95</v>
      </c>
      <c r="B1330" t="s">
        <v>96</v>
      </c>
      <c r="C1330">
        <v>3</v>
      </c>
      <c r="D1330" t="s">
        <v>31</v>
      </c>
      <c r="E1330" t="s">
        <v>2251</v>
      </c>
      <c r="F1330" t="s">
        <v>33</v>
      </c>
      <c r="G1330">
        <v>790</v>
      </c>
      <c r="H1330" t="s">
        <v>947</v>
      </c>
      <c r="I1330" t="s">
        <v>774</v>
      </c>
      <c r="J1330">
        <v>2</v>
      </c>
      <c r="K1330">
        <v>12</v>
      </c>
      <c r="L1330">
        <v>2020</v>
      </c>
      <c r="M1330">
        <v>1</v>
      </c>
      <c r="N1330">
        <v>14</v>
      </c>
      <c r="O1330">
        <v>9</v>
      </c>
      <c r="P1330" t="s">
        <v>28</v>
      </c>
      <c r="Q1330" t="s">
        <v>28</v>
      </c>
      <c r="R1330" t="s">
        <v>2256</v>
      </c>
      <c r="S1330" t="s">
        <v>2257</v>
      </c>
      <c r="V1330" s="4" t="b">
        <f t="shared" si="84"/>
        <v>0</v>
      </c>
      <c r="W1330" s="6" t="b">
        <f t="shared" si="85"/>
        <v>0</v>
      </c>
      <c r="X1330" s="4">
        <f t="shared" si="86"/>
        <v>5.1388888888888894E-2</v>
      </c>
      <c r="Y1330" s="4" t="str">
        <f t="shared" si="87"/>
        <v xml:space="preserve"> </v>
      </c>
      <c r="Z1330" s="7">
        <f>IF(AND(V1330,W1330,Y1330&gt;=Constants!$C$3),TRUE,0)</f>
        <v>0</v>
      </c>
    </row>
    <row r="1331" spans="1:26" x14ac:dyDescent="0.2">
      <c r="A1331" t="s">
        <v>95</v>
      </c>
      <c r="B1331" t="s">
        <v>96</v>
      </c>
      <c r="C1331">
        <v>3</v>
      </c>
      <c r="D1331" t="s">
        <v>31</v>
      </c>
      <c r="E1331" t="s">
        <v>2251</v>
      </c>
      <c r="F1331" t="s">
        <v>33</v>
      </c>
      <c r="G1331">
        <v>791</v>
      </c>
      <c r="H1331" t="s">
        <v>947</v>
      </c>
      <c r="I1331" t="s">
        <v>774</v>
      </c>
      <c r="J1331">
        <v>2</v>
      </c>
      <c r="K1331">
        <v>12</v>
      </c>
      <c r="L1331">
        <v>2020</v>
      </c>
      <c r="M1331">
        <v>2</v>
      </c>
      <c r="N1331">
        <v>51</v>
      </c>
      <c r="O1331">
        <v>8</v>
      </c>
      <c r="P1331" t="s">
        <v>28</v>
      </c>
      <c r="Q1331" t="s">
        <v>28</v>
      </c>
      <c r="R1331" t="s">
        <v>2258</v>
      </c>
      <c r="S1331" t="s">
        <v>2259</v>
      </c>
      <c r="V1331" s="4" t="b">
        <f t="shared" si="84"/>
        <v>0</v>
      </c>
      <c r="W1331" s="6" t="b">
        <f t="shared" si="85"/>
        <v>1</v>
      </c>
      <c r="X1331" s="4">
        <f t="shared" si="86"/>
        <v>0.11875000000000001</v>
      </c>
      <c r="Y1331" s="4">
        <f t="shared" si="87"/>
        <v>6.7361111111111122E-2</v>
      </c>
      <c r="Z1331" s="7">
        <f>IF(AND(V1331,W1331,Y1331&gt;=Constants!$C$3),TRUE,0)</f>
        <v>0</v>
      </c>
    </row>
    <row r="1332" spans="1:26" x14ac:dyDescent="0.2">
      <c r="A1332" t="s">
        <v>95</v>
      </c>
      <c r="B1332" t="s">
        <v>96</v>
      </c>
      <c r="C1332">
        <v>3</v>
      </c>
      <c r="D1332" t="s">
        <v>31</v>
      </c>
      <c r="E1332" t="s">
        <v>2251</v>
      </c>
      <c r="F1332" t="s">
        <v>33</v>
      </c>
      <c r="G1332">
        <v>792</v>
      </c>
      <c r="H1332" t="s">
        <v>947</v>
      </c>
      <c r="I1332" t="s">
        <v>774</v>
      </c>
      <c r="J1332">
        <v>3</v>
      </c>
      <c r="K1332">
        <v>12</v>
      </c>
      <c r="L1332">
        <v>2020</v>
      </c>
      <c r="M1332">
        <v>2</v>
      </c>
      <c r="N1332">
        <v>41</v>
      </c>
      <c r="O1332">
        <v>44</v>
      </c>
      <c r="P1332" t="s">
        <v>28</v>
      </c>
      <c r="Q1332" t="s">
        <v>28</v>
      </c>
      <c r="R1332" t="s">
        <v>2260</v>
      </c>
      <c r="S1332" t="s">
        <v>2261</v>
      </c>
      <c r="V1332" s="4" t="b">
        <f t="shared" si="84"/>
        <v>0</v>
      </c>
      <c r="W1332" s="6" t="b">
        <f t="shared" si="85"/>
        <v>0</v>
      </c>
      <c r="X1332" s="4">
        <f t="shared" si="86"/>
        <v>0.11180555555555556</v>
      </c>
      <c r="Y1332" s="4" t="str">
        <f t="shared" si="87"/>
        <v xml:space="preserve"> </v>
      </c>
      <c r="Z1332" s="7">
        <f>IF(AND(V1332,W1332,Y1332&gt;=Constants!$C$3),TRUE,0)</f>
        <v>0</v>
      </c>
    </row>
    <row r="1333" spans="1:26" x14ac:dyDescent="0.2">
      <c r="A1333" t="s">
        <v>95</v>
      </c>
      <c r="B1333" t="s">
        <v>96</v>
      </c>
      <c r="C1333">
        <v>3</v>
      </c>
      <c r="D1333" t="s">
        <v>31</v>
      </c>
      <c r="E1333" t="s">
        <v>732</v>
      </c>
      <c r="F1333" t="s">
        <v>42</v>
      </c>
      <c r="G1333">
        <v>793</v>
      </c>
      <c r="H1333" t="s">
        <v>947</v>
      </c>
      <c r="I1333" t="s">
        <v>774</v>
      </c>
      <c r="J1333">
        <v>30</v>
      </c>
      <c r="K1333">
        <v>11</v>
      </c>
      <c r="L1333">
        <v>2020</v>
      </c>
      <c r="M1333">
        <v>3</v>
      </c>
      <c r="N1333">
        <v>40</v>
      </c>
      <c r="O1333">
        <v>9</v>
      </c>
      <c r="P1333" t="s">
        <v>28</v>
      </c>
      <c r="Q1333" t="s">
        <v>28</v>
      </c>
      <c r="R1333" t="s">
        <v>2262</v>
      </c>
      <c r="S1333" t="s">
        <v>2263</v>
      </c>
      <c r="V1333" s="4" t="b">
        <f t="shared" si="84"/>
        <v>0</v>
      </c>
      <c r="W1333" s="6" t="b">
        <f t="shared" si="85"/>
        <v>0</v>
      </c>
      <c r="X1333" s="4">
        <f t="shared" si="86"/>
        <v>0.15277777777777776</v>
      </c>
      <c r="Y1333" s="4" t="str">
        <f t="shared" si="87"/>
        <v xml:space="preserve"> </v>
      </c>
      <c r="Z1333" s="7">
        <f>IF(AND(V1333,W1333,Y1333&gt;=Constants!$C$3),TRUE,0)</f>
        <v>0</v>
      </c>
    </row>
    <row r="1334" spans="1:26" x14ac:dyDescent="0.2">
      <c r="A1334" t="s">
        <v>95</v>
      </c>
      <c r="B1334" t="s">
        <v>96</v>
      </c>
      <c r="C1334">
        <v>3</v>
      </c>
      <c r="D1334" t="s">
        <v>31</v>
      </c>
      <c r="E1334" t="s">
        <v>732</v>
      </c>
      <c r="F1334" t="s">
        <v>42</v>
      </c>
      <c r="G1334">
        <v>794</v>
      </c>
      <c r="H1334" t="s">
        <v>947</v>
      </c>
      <c r="I1334" t="s">
        <v>774</v>
      </c>
      <c r="J1334">
        <v>4</v>
      </c>
      <c r="K1334">
        <v>12</v>
      </c>
      <c r="L1334">
        <v>2020</v>
      </c>
      <c r="M1334">
        <v>1</v>
      </c>
      <c r="N1334">
        <v>1</v>
      </c>
      <c r="O1334">
        <v>23</v>
      </c>
      <c r="P1334" t="s">
        <v>28</v>
      </c>
      <c r="Q1334" t="s">
        <v>28</v>
      </c>
      <c r="R1334" t="s">
        <v>2264</v>
      </c>
      <c r="S1334" t="s">
        <v>2265</v>
      </c>
      <c r="V1334" s="4" t="b">
        <f t="shared" si="84"/>
        <v>0</v>
      </c>
      <c r="W1334" s="6" t="b">
        <f t="shared" si="85"/>
        <v>0</v>
      </c>
      <c r="X1334" s="4">
        <f t="shared" si="86"/>
        <v>4.2361111111111106E-2</v>
      </c>
      <c r="Y1334" s="4" t="str">
        <f t="shared" si="87"/>
        <v xml:space="preserve"> </v>
      </c>
      <c r="Z1334" s="7">
        <f>IF(AND(V1334,W1334,Y1334&gt;=Constants!$C$3),TRUE,0)</f>
        <v>0</v>
      </c>
    </row>
    <row r="1335" spans="1:26" x14ac:dyDescent="0.2">
      <c r="A1335" t="s">
        <v>95</v>
      </c>
      <c r="B1335" t="s">
        <v>96</v>
      </c>
      <c r="C1335">
        <v>3</v>
      </c>
      <c r="D1335" t="s">
        <v>31</v>
      </c>
      <c r="E1335" t="s">
        <v>732</v>
      </c>
      <c r="F1335" t="s">
        <v>42</v>
      </c>
      <c r="G1335">
        <v>795</v>
      </c>
      <c r="H1335" t="s">
        <v>947</v>
      </c>
      <c r="I1335" t="s">
        <v>774</v>
      </c>
      <c r="J1335">
        <v>5</v>
      </c>
      <c r="K1335">
        <v>12</v>
      </c>
      <c r="L1335">
        <v>2020</v>
      </c>
      <c r="M1335">
        <v>22</v>
      </c>
      <c r="N1335">
        <v>30</v>
      </c>
      <c r="O1335">
        <v>23</v>
      </c>
      <c r="P1335" t="s">
        <v>28</v>
      </c>
      <c r="Q1335" t="s">
        <v>28</v>
      </c>
      <c r="R1335" t="s">
        <v>2266</v>
      </c>
      <c r="S1335" t="s">
        <v>2267</v>
      </c>
      <c r="V1335" s="4" t="b">
        <f t="shared" si="84"/>
        <v>0</v>
      </c>
      <c r="W1335" s="6" t="b">
        <f t="shared" si="85"/>
        <v>0</v>
      </c>
      <c r="X1335" s="4">
        <f t="shared" si="86"/>
        <v>0.9375</v>
      </c>
      <c r="Y1335" s="4" t="str">
        <f t="shared" si="87"/>
        <v xml:space="preserve"> </v>
      </c>
      <c r="Z1335" s="7">
        <f>IF(AND(V1335,W1335,Y1335&gt;=Constants!$C$3),TRUE,0)</f>
        <v>0</v>
      </c>
    </row>
    <row r="1336" spans="1:26" x14ac:dyDescent="0.2">
      <c r="A1336" t="s">
        <v>95</v>
      </c>
      <c r="B1336" t="s">
        <v>96</v>
      </c>
      <c r="C1336">
        <v>3</v>
      </c>
      <c r="D1336" t="s">
        <v>31</v>
      </c>
      <c r="E1336" t="s">
        <v>732</v>
      </c>
      <c r="F1336" t="s">
        <v>42</v>
      </c>
      <c r="G1336">
        <v>796</v>
      </c>
      <c r="H1336" t="s">
        <v>947</v>
      </c>
      <c r="I1336" t="s">
        <v>774</v>
      </c>
      <c r="J1336">
        <v>6</v>
      </c>
      <c r="K1336">
        <v>12</v>
      </c>
      <c r="L1336">
        <v>2020</v>
      </c>
      <c r="M1336">
        <v>22</v>
      </c>
      <c r="N1336">
        <v>54</v>
      </c>
      <c r="O1336">
        <v>38</v>
      </c>
      <c r="P1336" t="s">
        <v>28</v>
      </c>
      <c r="Q1336" t="s">
        <v>28</v>
      </c>
      <c r="R1336" t="s">
        <v>2268</v>
      </c>
      <c r="S1336" t="s">
        <v>2269</v>
      </c>
      <c r="V1336" s="4" t="b">
        <f t="shared" si="84"/>
        <v>0</v>
      </c>
      <c r="W1336" s="6" t="b">
        <f t="shared" si="85"/>
        <v>0</v>
      </c>
      <c r="X1336" s="4">
        <f t="shared" si="86"/>
        <v>0.95416666666666661</v>
      </c>
      <c r="Y1336" s="4" t="str">
        <f t="shared" si="87"/>
        <v xml:space="preserve"> </v>
      </c>
      <c r="Z1336" s="7">
        <f>IF(AND(V1336,W1336,Y1336&gt;=Constants!$C$3),TRUE,0)</f>
        <v>0</v>
      </c>
    </row>
    <row r="1337" spans="1:26" x14ac:dyDescent="0.2">
      <c r="A1337" t="s">
        <v>95</v>
      </c>
      <c r="B1337" t="s">
        <v>96</v>
      </c>
      <c r="C1337">
        <v>3</v>
      </c>
      <c r="D1337" t="s">
        <v>31</v>
      </c>
      <c r="E1337" t="s">
        <v>757</v>
      </c>
      <c r="F1337" t="s">
        <v>83</v>
      </c>
      <c r="G1337">
        <v>797</v>
      </c>
      <c r="H1337" t="s">
        <v>947</v>
      </c>
      <c r="I1337" t="s">
        <v>774</v>
      </c>
      <c r="J1337">
        <v>26</v>
      </c>
      <c r="K1337">
        <v>11</v>
      </c>
      <c r="L1337">
        <v>2020</v>
      </c>
      <c r="M1337">
        <v>1</v>
      </c>
      <c r="N1337">
        <v>50</v>
      </c>
      <c r="O1337">
        <v>6</v>
      </c>
      <c r="P1337" t="s">
        <v>28</v>
      </c>
      <c r="Q1337" t="s">
        <v>28</v>
      </c>
      <c r="R1337" t="s">
        <v>2270</v>
      </c>
      <c r="S1337" t="s">
        <v>2271</v>
      </c>
      <c r="V1337" s="4" t="b">
        <f t="shared" si="84"/>
        <v>0</v>
      </c>
      <c r="W1337" s="6" t="b">
        <f t="shared" si="85"/>
        <v>0</v>
      </c>
      <c r="X1337" s="4">
        <f t="shared" si="86"/>
        <v>7.6388888888888895E-2</v>
      </c>
      <c r="Y1337" s="4" t="str">
        <f t="shared" si="87"/>
        <v xml:space="preserve"> </v>
      </c>
      <c r="Z1337" s="7">
        <f>IF(AND(V1337,W1337,Y1337&gt;=Constants!$C$3),TRUE,0)</f>
        <v>0</v>
      </c>
    </row>
    <row r="1338" spans="1:26" x14ac:dyDescent="0.2">
      <c r="A1338" t="s">
        <v>95</v>
      </c>
      <c r="B1338" t="s">
        <v>96</v>
      </c>
      <c r="C1338">
        <v>3</v>
      </c>
      <c r="D1338" t="s">
        <v>31</v>
      </c>
      <c r="E1338" t="s">
        <v>757</v>
      </c>
      <c r="F1338" t="s">
        <v>83</v>
      </c>
      <c r="G1338">
        <v>798</v>
      </c>
      <c r="H1338" t="s">
        <v>947</v>
      </c>
      <c r="I1338" t="s">
        <v>774</v>
      </c>
      <c r="J1338">
        <v>27</v>
      </c>
      <c r="K1338">
        <v>11</v>
      </c>
      <c r="L1338">
        <v>2020</v>
      </c>
      <c r="M1338">
        <v>3</v>
      </c>
      <c r="N1338">
        <v>15</v>
      </c>
      <c r="O1338">
        <v>18</v>
      </c>
      <c r="P1338" t="s">
        <v>28</v>
      </c>
      <c r="Q1338" t="s">
        <v>28</v>
      </c>
      <c r="R1338" t="s">
        <v>2272</v>
      </c>
      <c r="S1338" t="s">
        <v>2273</v>
      </c>
      <c r="V1338" s="4" t="b">
        <f t="shared" si="84"/>
        <v>0</v>
      </c>
      <c r="W1338" s="6" t="b">
        <f t="shared" si="85"/>
        <v>0</v>
      </c>
      <c r="X1338" s="4">
        <f t="shared" si="86"/>
        <v>0.13541666666666666</v>
      </c>
      <c r="Y1338" s="4" t="str">
        <f t="shared" si="87"/>
        <v xml:space="preserve"> </v>
      </c>
      <c r="Z1338" s="7">
        <f>IF(AND(V1338,W1338,Y1338&gt;=Constants!$C$3),TRUE,0)</f>
        <v>0</v>
      </c>
    </row>
    <row r="1339" spans="1:26" x14ac:dyDescent="0.2">
      <c r="A1339" t="s">
        <v>95</v>
      </c>
      <c r="B1339" t="s">
        <v>96</v>
      </c>
      <c r="C1339">
        <v>3</v>
      </c>
      <c r="D1339" t="s">
        <v>31</v>
      </c>
      <c r="E1339" t="s">
        <v>757</v>
      </c>
      <c r="F1339" t="s">
        <v>83</v>
      </c>
      <c r="G1339">
        <v>799</v>
      </c>
      <c r="H1339" t="s">
        <v>947</v>
      </c>
      <c r="I1339" t="s">
        <v>774</v>
      </c>
      <c r="J1339">
        <v>2</v>
      </c>
      <c r="K1339">
        <v>12</v>
      </c>
      <c r="L1339">
        <v>2020</v>
      </c>
      <c r="M1339">
        <v>1</v>
      </c>
      <c r="N1339">
        <v>6</v>
      </c>
      <c r="O1339">
        <v>30</v>
      </c>
      <c r="P1339" t="s">
        <v>28</v>
      </c>
      <c r="Q1339" t="s">
        <v>28</v>
      </c>
      <c r="R1339" t="s">
        <v>2274</v>
      </c>
      <c r="S1339" t="s">
        <v>2275</v>
      </c>
      <c r="V1339" s="4" t="b">
        <f t="shared" si="84"/>
        <v>0</v>
      </c>
      <c r="W1339" s="6" t="b">
        <f t="shared" si="85"/>
        <v>0</v>
      </c>
      <c r="X1339" s="4">
        <f t="shared" si="86"/>
        <v>4.5833333333333337E-2</v>
      </c>
      <c r="Y1339" s="4" t="str">
        <f t="shared" si="87"/>
        <v xml:space="preserve"> </v>
      </c>
      <c r="Z1339" s="7">
        <f>IF(AND(V1339,W1339,Y1339&gt;=Constants!$C$3),TRUE,0)</f>
        <v>0</v>
      </c>
    </row>
    <row r="1340" spans="1:26" x14ac:dyDescent="0.2">
      <c r="A1340" t="s">
        <v>95</v>
      </c>
      <c r="B1340" t="s">
        <v>96</v>
      </c>
      <c r="C1340">
        <v>3</v>
      </c>
      <c r="D1340" t="s">
        <v>31</v>
      </c>
      <c r="E1340" t="s">
        <v>757</v>
      </c>
      <c r="F1340" t="s">
        <v>83</v>
      </c>
      <c r="G1340">
        <v>800</v>
      </c>
      <c r="H1340" t="s">
        <v>947</v>
      </c>
      <c r="I1340" t="s">
        <v>774</v>
      </c>
      <c r="J1340">
        <v>2</v>
      </c>
      <c r="K1340">
        <v>12</v>
      </c>
      <c r="L1340">
        <v>2020</v>
      </c>
      <c r="M1340">
        <v>2</v>
      </c>
      <c r="N1340">
        <v>53</v>
      </c>
      <c r="O1340">
        <v>9</v>
      </c>
      <c r="P1340" t="s">
        <v>28</v>
      </c>
      <c r="Q1340" t="s">
        <v>28</v>
      </c>
      <c r="R1340" t="s">
        <v>2276</v>
      </c>
      <c r="S1340" t="s">
        <v>2277</v>
      </c>
      <c r="V1340" s="4" t="b">
        <f t="shared" si="84"/>
        <v>0</v>
      </c>
      <c r="W1340" s="6" t="b">
        <f t="shared" si="85"/>
        <v>1</v>
      </c>
      <c r="X1340" s="4">
        <f t="shared" si="86"/>
        <v>0.12013888888888889</v>
      </c>
      <c r="Y1340" s="4">
        <f t="shared" si="87"/>
        <v>7.4305555555555555E-2</v>
      </c>
      <c r="Z1340" s="7">
        <f>IF(AND(V1340,W1340,Y1340&gt;=Constants!$C$3),TRUE,0)</f>
        <v>0</v>
      </c>
    </row>
    <row r="1341" spans="1:26" x14ac:dyDescent="0.2">
      <c r="A1341" t="s">
        <v>95</v>
      </c>
      <c r="B1341" t="s">
        <v>96</v>
      </c>
      <c r="C1341">
        <v>3</v>
      </c>
      <c r="D1341" t="s">
        <v>31</v>
      </c>
      <c r="E1341" t="s">
        <v>757</v>
      </c>
      <c r="F1341" t="s">
        <v>83</v>
      </c>
      <c r="G1341">
        <v>801</v>
      </c>
      <c r="H1341" t="s">
        <v>947</v>
      </c>
      <c r="I1341" t="s">
        <v>774</v>
      </c>
      <c r="J1341">
        <v>5</v>
      </c>
      <c r="K1341">
        <v>12</v>
      </c>
      <c r="L1341">
        <v>2020</v>
      </c>
      <c r="M1341">
        <v>22</v>
      </c>
      <c r="N1341">
        <v>34</v>
      </c>
      <c r="O1341">
        <v>16</v>
      </c>
      <c r="P1341" t="s">
        <v>28</v>
      </c>
      <c r="Q1341" t="s">
        <v>28</v>
      </c>
      <c r="R1341" t="s">
        <v>2278</v>
      </c>
      <c r="S1341" t="s">
        <v>2279</v>
      </c>
      <c r="V1341" s="4" t="b">
        <f t="shared" si="84"/>
        <v>0</v>
      </c>
      <c r="W1341" s="6" t="b">
        <f t="shared" si="85"/>
        <v>0</v>
      </c>
      <c r="X1341" s="4">
        <f t="shared" si="86"/>
        <v>0.94027777777777777</v>
      </c>
      <c r="Y1341" s="4" t="str">
        <f t="shared" si="87"/>
        <v xml:space="preserve"> </v>
      </c>
      <c r="Z1341" s="7">
        <f>IF(AND(V1341,W1341,Y1341&gt;=Constants!$C$3),TRUE,0)</f>
        <v>0</v>
      </c>
    </row>
    <row r="1342" spans="1:26" x14ac:dyDescent="0.2">
      <c r="A1342" t="s">
        <v>95</v>
      </c>
      <c r="B1342" t="s">
        <v>96</v>
      </c>
      <c r="C1342">
        <v>3</v>
      </c>
      <c r="D1342" t="s">
        <v>31</v>
      </c>
      <c r="E1342" t="s">
        <v>757</v>
      </c>
      <c r="F1342" t="s">
        <v>83</v>
      </c>
      <c r="G1342">
        <v>802</v>
      </c>
      <c r="H1342" t="s">
        <v>947</v>
      </c>
      <c r="I1342" t="s">
        <v>774</v>
      </c>
      <c r="J1342">
        <v>6</v>
      </c>
      <c r="K1342">
        <v>12</v>
      </c>
      <c r="L1342">
        <v>2020</v>
      </c>
      <c r="M1342">
        <v>22</v>
      </c>
      <c r="N1342">
        <v>6</v>
      </c>
      <c r="O1342">
        <v>12</v>
      </c>
      <c r="P1342" t="s">
        <v>28</v>
      </c>
      <c r="Q1342" t="s">
        <v>28</v>
      </c>
      <c r="R1342" t="s">
        <v>2280</v>
      </c>
      <c r="S1342" t="s">
        <v>2281</v>
      </c>
      <c r="V1342" s="4" t="b">
        <f t="shared" si="84"/>
        <v>0</v>
      </c>
      <c r="W1342" s="6" t="b">
        <f t="shared" si="85"/>
        <v>0</v>
      </c>
      <c r="X1342" s="4">
        <f t="shared" si="86"/>
        <v>0.92083333333333339</v>
      </c>
      <c r="Y1342" s="4" t="str">
        <f t="shared" si="87"/>
        <v xml:space="preserve"> </v>
      </c>
      <c r="Z1342" s="7">
        <f>IF(AND(V1342,W1342,Y1342&gt;=Constants!$C$3),TRUE,0)</f>
        <v>0</v>
      </c>
    </row>
    <row r="1343" spans="1:26" x14ac:dyDescent="0.2">
      <c r="A1343" t="s">
        <v>95</v>
      </c>
      <c r="B1343" t="s">
        <v>96</v>
      </c>
      <c r="C1343">
        <v>3</v>
      </c>
      <c r="D1343" t="s">
        <v>22</v>
      </c>
      <c r="E1343" t="s">
        <v>2282</v>
      </c>
      <c r="F1343" t="s">
        <v>54</v>
      </c>
      <c r="G1343">
        <v>803</v>
      </c>
      <c r="H1343" t="s">
        <v>947</v>
      </c>
      <c r="I1343" t="s">
        <v>774</v>
      </c>
      <c r="J1343">
        <v>27</v>
      </c>
      <c r="K1343">
        <v>11</v>
      </c>
      <c r="L1343">
        <v>2020</v>
      </c>
      <c r="M1343">
        <v>1</v>
      </c>
      <c r="N1343">
        <v>2</v>
      </c>
      <c r="O1343">
        <v>25</v>
      </c>
      <c r="P1343" t="s">
        <v>28</v>
      </c>
      <c r="Q1343" t="s">
        <v>28</v>
      </c>
      <c r="R1343" t="s">
        <v>2283</v>
      </c>
      <c r="S1343" t="s">
        <v>2284</v>
      </c>
      <c r="V1343" s="4" t="b">
        <f t="shared" si="84"/>
        <v>0</v>
      </c>
      <c r="W1343" s="6" t="b">
        <f t="shared" si="85"/>
        <v>0</v>
      </c>
      <c r="X1343" s="4">
        <f t="shared" si="86"/>
        <v>4.3055555555555562E-2</v>
      </c>
      <c r="Y1343" s="4" t="str">
        <f t="shared" si="87"/>
        <v xml:space="preserve"> </v>
      </c>
      <c r="Z1343" s="7">
        <f>IF(AND(V1343,W1343,Y1343&gt;=Constants!$C$3),TRUE,0)</f>
        <v>0</v>
      </c>
    </row>
    <row r="1344" spans="1:26" x14ac:dyDescent="0.2">
      <c r="A1344" t="s">
        <v>95</v>
      </c>
      <c r="B1344" t="s">
        <v>96</v>
      </c>
      <c r="C1344">
        <v>3</v>
      </c>
      <c r="D1344" t="s">
        <v>22</v>
      </c>
      <c r="E1344" t="s">
        <v>2282</v>
      </c>
      <c r="F1344" t="s">
        <v>54</v>
      </c>
      <c r="G1344">
        <v>804</v>
      </c>
      <c r="H1344" t="s">
        <v>947</v>
      </c>
      <c r="I1344" t="s">
        <v>774</v>
      </c>
      <c r="J1344">
        <v>27</v>
      </c>
      <c r="K1344">
        <v>11</v>
      </c>
      <c r="L1344">
        <v>2020</v>
      </c>
      <c r="M1344">
        <v>22</v>
      </c>
      <c r="N1344">
        <v>37</v>
      </c>
      <c r="O1344">
        <v>55</v>
      </c>
      <c r="P1344" t="s">
        <v>28</v>
      </c>
      <c r="Q1344" t="s">
        <v>28</v>
      </c>
      <c r="R1344" t="s">
        <v>2285</v>
      </c>
      <c r="S1344" t="s">
        <v>2286</v>
      </c>
      <c r="V1344" s="4" t="b">
        <f t="shared" si="84"/>
        <v>0</v>
      </c>
      <c r="W1344" s="6" t="b">
        <f t="shared" si="85"/>
        <v>1</v>
      </c>
      <c r="X1344" s="4">
        <f t="shared" si="86"/>
        <v>0.94236111111111109</v>
      </c>
      <c r="Y1344" s="4">
        <f t="shared" si="87"/>
        <v>0.89930555555555558</v>
      </c>
      <c r="Z1344" s="7">
        <f>IF(AND(V1344,W1344,Y1344&gt;=Constants!$C$3),TRUE,0)</f>
        <v>0</v>
      </c>
    </row>
    <row r="1345" spans="1:26" x14ac:dyDescent="0.2">
      <c r="A1345" t="s">
        <v>95</v>
      </c>
      <c r="B1345" t="s">
        <v>96</v>
      </c>
      <c r="C1345">
        <v>3</v>
      </c>
      <c r="D1345" t="s">
        <v>22</v>
      </c>
      <c r="E1345" t="s">
        <v>2282</v>
      </c>
      <c r="F1345" t="s">
        <v>54</v>
      </c>
      <c r="G1345">
        <v>805</v>
      </c>
      <c r="H1345" t="s">
        <v>947</v>
      </c>
      <c r="I1345" t="s">
        <v>774</v>
      </c>
      <c r="J1345">
        <v>28</v>
      </c>
      <c r="K1345">
        <v>11</v>
      </c>
      <c r="L1345">
        <v>2020</v>
      </c>
      <c r="M1345">
        <v>19</v>
      </c>
      <c r="N1345">
        <v>31</v>
      </c>
      <c r="O1345">
        <v>16</v>
      </c>
      <c r="P1345" t="s">
        <v>28</v>
      </c>
      <c r="Q1345" t="s">
        <v>28</v>
      </c>
      <c r="R1345" t="s">
        <v>2287</v>
      </c>
      <c r="S1345" t="s">
        <v>2288</v>
      </c>
      <c r="V1345" s="4" t="b">
        <f t="shared" si="84"/>
        <v>0</v>
      </c>
      <c r="W1345" s="6" t="b">
        <f t="shared" si="85"/>
        <v>0</v>
      </c>
      <c r="X1345" s="4">
        <f t="shared" si="86"/>
        <v>0.81319444444444444</v>
      </c>
      <c r="Y1345" s="4" t="str">
        <f t="shared" si="87"/>
        <v xml:space="preserve"> </v>
      </c>
      <c r="Z1345" s="7">
        <f>IF(AND(V1345,W1345,Y1345&gt;=Constants!$C$3),TRUE,0)</f>
        <v>0</v>
      </c>
    </row>
    <row r="1346" spans="1:26" x14ac:dyDescent="0.2">
      <c r="A1346" t="s">
        <v>95</v>
      </c>
      <c r="B1346" t="s">
        <v>96</v>
      </c>
      <c r="C1346">
        <v>3</v>
      </c>
      <c r="D1346" t="s">
        <v>22</v>
      </c>
      <c r="E1346" t="s">
        <v>2282</v>
      </c>
      <c r="F1346" t="s">
        <v>54</v>
      </c>
      <c r="G1346">
        <v>806</v>
      </c>
      <c r="H1346" t="s">
        <v>947</v>
      </c>
      <c r="I1346" t="s">
        <v>774</v>
      </c>
      <c r="J1346">
        <v>28</v>
      </c>
      <c r="K1346">
        <v>11</v>
      </c>
      <c r="L1346">
        <v>2020</v>
      </c>
      <c r="M1346">
        <v>22</v>
      </c>
      <c r="N1346">
        <v>36</v>
      </c>
      <c r="O1346">
        <v>30</v>
      </c>
      <c r="P1346" t="s">
        <v>28</v>
      </c>
      <c r="Q1346" t="s">
        <v>28</v>
      </c>
      <c r="R1346" t="s">
        <v>2289</v>
      </c>
      <c r="S1346" t="s">
        <v>2290</v>
      </c>
      <c r="V1346" s="4" t="b">
        <f t="shared" si="84"/>
        <v>0</v>
      </c>
      <c r="W1346" s="6" t="b">
        <f t="shared" si="85"/>
        <v>1</v>
      </c>
      <c r="X1346" s="4">
        <f t="shared" si="86"/>
        <v>0.94166666666666676</v>
      </c>
      <c r="Y1346" s="4">
        <f t="shared" si="87"/>
        <v>0.12847222222222232</v>
      </c>
      <c r="Z1346" s="7">
        <f>IF(AND(V1346,W1346,Y1346&gt;=Constants!$C$3),TRUE,0)</f>
        <v>0</v>
      </c>
    </row>
    <row r="1347" spans="1:26" x14ac:dyDescent="0.2">
      <c r="A1347" t="s">
        <v>95</v>
      </c>
      <c r="B1347" t="s">
        <v>96</v>
      </c>
      <c r="C1347">
        <v>3</v>
      </c>
      <c r="D1347" t="s">
        <v>22</v>
      </c>
      <c r="E1347" t="s">
        <v>2282</v>
      </c>
      <c r="F1347" t="s">
        <v>54</v>
      </c>
      <c r="G1347">
        <v>807</v>
      </c>
      <c r="H1347" t="s">
        <v>947</v>
      </c>
      <c r="I1347" t="s">
        <v>774</v>
      </c>
      <c r="J1347">
        <v>30</v>
      </c>
      <c r="K1347">
        <v>11</v>
      </c>
      <c r="L1347">
        <v>2020</v>
      </c>
      <c r="M1347">
        <v>3</v>
      </c>
      <c r="N1347">
        <v>39</v>
      </c>
      <c r="O1347">
        <v>54</v>
      </c>
      <c r="P1347" t="s">
        <v>28</v>
      </c>
      <c r="Q1347" t="s">
        <v>28</v>
      </c>
      <c r="R1347" t="s">
        <v>2291</v>
      </c>
      <c r="S1347" t="s">
        <v>2292</v>
      </c>
      <c r="V1347" s="4" t="b">
        <f t="shared" si="84"/>
        <v>0</v>
      </c>
      <c r="W1347" s="6" t="b">
        <f t="shared" si="85"/>
        <v>0</v>
      </c>
      <c r="X1347" s="4">
        <f t="shared" si="86"/>
        <v>0.15208333333333332</v>
      </c>
      <c r="Y1347" s="4" t="str">
        <f t="shared" si="87"/>
        <v xml:space="preserve"> </v>
      </c>
      <c r="Z1347" s="7">
        <f>IF(AND(V1347,W1347,Y1347&gt;=Constants!$C$3),TRUE,0)</f>
        <v>0</v>
      </c>
    </row>
    <row r="1348" spans="1:26" x14ac:dyDescent="0.2">
      <c r="A1348" t="s">
        <v>95</v>
      </c>
      <c r="B1348" t="s">
        <v>96</v>
      </c>
      <c r="C1348">
        <v>3</v>
      </c>
      <c r="D1348" t="s">
        <v>22</v>
      </c>
      <c r="E1348" t="s">
        <v>2282</v>
      </c>
      <c r="F1348" t="s">
        <v>54</v>
      </c>
      <c r="G1348">
        <v>808</v>
      </c>
      <c r="H1348" t="s">
        <v>163</v>
      </c>
      <c r="I1348" t="s">
        <v>774</v>
      </c>
      <c r="J1348">
        <v>3</v>
      </c>
      <c r="K1348">
        <v>12</v>
      </c>
      <c r="L1348">
        <v>2020</v>
      </c>
      <c r="M1348">
        <v>1</v>
      </c>
      <c r="N1348">
        <v>56</v>
      </c>
      <c r="O1348">
        <v>22</v>
      </c>
      <c r="P1348" t="s">
        <v>27</v>
      </c>
      <c r="Q1348" t="s">
        <v>28</v>
      </c>
      <c r="R1348" t="s">
        <v>2293</v>
      </c>
      <c r="S1348" t="s">
        <v>2294</v>
      </c>
      <c r="V1348" s="4" t="b">
        <f t="shared" si="84"/>
        <v>0</v>
      </c>
      <c r="W1348" s="6" t="b">
        <f t="shared" si="85"/>
        <v>0</v>
      </c>
      <c r="X1348" s="4">
        <f t="shared" si="86"/>
        <v>8.0555555555555561E-2</v>
      </c>
      <c r="Y1348" s="4" t="str">
        <f t="shared" si="87"/>
        <v xml:space="preserve"> </v>
      </c>
      <c r="Z1348" s="7">
        <f>IF(AND(V1348,W1348,Y1348&gt;=Constants!$C$3),TRUE,0)</f>
        <v>0</v>
      </c>
    </row>
    <row r="1349" spans="1:26" x14ac:dyDescent="0.2">
      <c r="A1349" t="s">
        <v>20</v>
      </c>
      <c r="B1349" t="s">
        <v>21</v>
      </c>
      <c r="C1349">
        <v>5</v>
      </c>
      <c r="D1349" t="s">
        <v>31</v>
      </c>
      <c r="E1349" t="s">
        <v>2295</v>
      </c>
      <c r="F1349" t="s">
        <v>83</v>
      </c>
      <c r="G1349">
        <v>809</v>
      </c>
      <c r="H1349" t="s">
        <v>947</v>
      </c>
      <c r="I1349" t="s">
        <v>774</v>
      </c>
      <c r="J1349">
        <v>3</v>
      </c>
      <c r="K1349">
        <v>11</v>
      </c>
      <c r="L1349">
        <v>2020</v>
      </c>
      <c r="M1349">
        <v>19</v>
      </c>
      <c r="N1349">
        <v>0</v>
      </c>
      <c r="O1349">
        <v>27</v>
      </c>
      <c r="P1349" t="s">
        <v>27</v>
      </c>
      <c r="Q1349" t="s">
        <v>28</v>
      </c>
      <c r="R1349" t="s">
        <v>2296</v>
      </c>
      <c r="S1349" t="s">
        <v>2297</v>
      </c>
      <c r="V1349" s="4" t="b">
        <f t="shared" si="84"/>
        <v>0</v>
      </c>
      <c r="W1349" s="6" t="b">
        <f t="shared" si="85"/>
        <v>0</v>
      </c>
      <c r="X1349" s="4">
        <f t="shared" si="86"/>
        <v>0.79166666666666663</v>
      </c>
      <c r="Y1349" s="4" t="str">
        <f t="shared" si="87"/>
        <v xml:space="preserve"> </v>
      </c>
      <c r="Z1349" s="7">
        <f>IF(AND(V1349,W1349,Y1349&gt;=Constants!$C$3),TRUE,0)</f>
        <v>0</v>
      </c>
    </row>
    <row r="1350" spans="1:26" x14ac:dyDescent="0.2">
      <c r="A1350" t="s">
        <v>20</v>
      </c>
      <c r="B1350" t="s">
        <v>21</v>
      </c>
      <c r="C1350">
        <v>5</v>
      </c>
      <c r="D1350" t="s">
        <v>31</v>
      </c>
      <c r="E1350" t="s">
        <v>2295</v>
      </c>
      <c r="F1350" t="s">
        <v>83</v>
      </c>
      <c r="G1350">
        <v>810</v>
      </c>
      <c r="H1350" t="s">
        <v>947</v>
      </c>
      <c r="I1350" t="s">
        <v>774</v>
      </c>
      <c r="J1350">
        <v>3</v>
      </c>
      <c r="K1350">
        <v>11</v>
      </c>
      <c r="L1350">
        <v>2020</v>
      </c>
      <c r="M1350">
        <v>20</v>
      </c>
      <c r="N1350">
        <v>47</v>
      </c>
      <c r="O1350">
        <v>30</v>
      </c>
      <c r="P1350" t="s">
        <v>27</v>
      </c>
      <c r="Q1350" t="s">
        <v>28</v>
      </c>
      <c r="R1350" t="s">
        <v>793</v>
      </c>
      <c r="S1350" t="s">
        <v>2298</v>
      </c>
      <c r="V1350" s="4" t="b">
        <f t="shared" si="84"/>
        <v>0</v>
      </c>
      <c r="W1350" s="6" t="b">
        <f t="shared" si="85"/>
        <v>1</v>
      </c>
      <c r="X1350" s="4">
        <f t="shared" si="86"/>
        <v>0.86597222222222225</v>
      </c>
      <c r="Y1350" s="4">
        <f t="shared" si="87"/>
        <v>7.4305555555555625E-2</v>
      </c>
      <c r="Z1350" s="7">
        <f>IF(AND(V1350,W1350,Y1350&gt;=Constants!$C$3),TRUE,0)</f>
        <v>0</v>
      </c>
    </row>
    <row r="1351" spans="1:26" x14ac:dyDescent="0.2">
      <c r="A1351" t="s">
        <v>20</v>
      </c>
      <c r="B1351" t="s">
        <v>21</v>
      </c>
      <c r="C1351">
        <v>5</v>
      </c>
      <c r="D1351" t="s">
        <v>31</v>
      </c>
      <c r="E1351" t="s">
        <v>2295</v>
      </c>
      <c r="F1351" t="s">
        <v>83</v>
      </c>
      <c r="G1351">
        <v>811</v>
      </c>
      <c r="H1351" t="s">
        <v>947</v>
      </c>
      <c r="I1351" t="s">
        <v>774</v>
      </c>
      <c r="J1351">
        <v>4</v>
      </c>
      <c r="K1351">
        <v>11</v>
      </c>
      <c r="L1351">
        <v>2020</v>
      </c>
      <c r="M1351">
        <v>0</v>
      </c>
      <c r="N1351">
        <v>38</v>
      </c>
      <c r="O1351">
        <v>33</v>
      </c>
      <c r="P1351" t="s">
        <v>27</v>
      </c>
      <c r="Q1351" t="s">
        <v>28</v>
      </c>
      <c r="R1351" t="s">
        <v>2299</v>
      </c>
      <c r="S1351" t="s">
        <v>2300</v>
      </c>
      <c r="V1351" s="4" t="b">
        <f t="shared" si="84"/>
        <v>0</v>
      </c>
      <c r="W1351" s="6" t="b">
        <f t="shared" si="85"/>
        <v>0</v>
      </c>
      <c r="X1351" s="4">
        <f t="shared" si="86"/>
        <v>2.6388888888888889E-2</v>
      </c>
      <c r="Y1351" s="4" t="str">
        <f t="shared" si="87"/>
        <v xml:space="preserve"> </v>
      </c>
      <c r="Z1351" s="7">
        <f>IF(AND(V1351,W1351,Y1351&gt;=Constants!$C$3),TRUE,0)</f>
        <v>0</v>
      </c>
    </row>
    <row r="1352" spans="1:26" x14ac:dyDescent="0.2">
      <c r="A1352" t="s">
        <v>20</v>
      </c>
      <c r="B1352" t="s">
        <v>21</v>
      </c>
      <c r="C1352">
        <v>5</v>
      </c>
      <c r="D1352" t="s">
        <v>31</v>
      </c>
      <c r="E1352" t="s">
        <v>2295</v>
      </c>
      <c r="F1352" t="s">
        <v>83</v>
      </c>
      <c r="G1352">
        <v>812</v>
      </c>
      <c r="H1352" t="s">
        <v>28</v>
      </c>
      <c r="I1352" t="s">
        <v>774</v>
      </c>
      <c r="J1352">
        <v>4</v>
      </c>
      <c r="K1352">
        <v>11</v>
      </c>
      <c r="L1352">
        <v>2020</v>
      </c>
      <c r="M1352">
        <v>19</v>
      </c>
      <c r="N1352">
        <v>11</v>
      </c>
      <c r="O1352">
        <v>32</v>
      </c>
      <c r="P1352" t="s">
        <v>28</v>
      </c>
      <c r="Q1352" t="s">
        <v>28</v>
      </c>
      <c r="R1352" t="s">
        <v>2301</v>
      </c>
      <c r="S1352" t="s">
        <v>2302</v>
      </c>
      <c r="V1352" s="4" t="b">
        <f t="shared" si="84"/>
        <v>0</v>
      </c>
      <c r="W1352" s="6" t="b">
        <f t="shared" si="85"/>
        <v>1</v>
      </c>
      <c r="X1352" s="4">
        <f t="shared" si="86"/>
        <v>0.7993055555555556</v>
      </c>
      <c r="Y1352" s="4">
        <f t="shared" si="87"/>
        <v>0.7729166666666667</v>
      </c>
      <c r="Z1352" s="7">
        <f>IF(AND(V1352,W1352,Y1352&gt;=Constants!$C$3),TRUE,0)</f>
        <v>0</v>
      </c>
    </row>
    <row r="1353" spans="1:26" x14ac:dyDescent="0.2">
      <c r="A1353" t="s">
        <v>20</v>
      </c>
      <c r="B1353" t="s">
        <v>21</v>
      </c>
      <c r="C1353">
        <v>5</v>
      </c>
      <c r="D1353" t="s">
        <v>31</v>
      </c>
      <c r="E1353" t="s">
        <v>2295</v>
      </c>
      <c r="F1353" t="s">
        <v>83</v>
      </c>
      <c r="G1353">
        <v>813</v>
      </c>
      <c r="H1353" t="s">
        <v>947</v>
      </c>
      <c r="I1353" t="s">
        <v>774</v>
      </c>
      <c r="J1353">
        <v>4</v>
      </c>
      <c r="K1353">
        <v>11</v>
      </c>
      <c r="L1353">
        <v>2020</v>
      </c>
      <c r="M1353">
        <v>20</v>
      </c>
      <c r="N1353">
        <v>15</v>
      </c>
      <c r="O1353">
        <v>31</v>
      </c>
      <c r="P1353" t="s">
        <v>27</v>
      </c>
      <c r="Q1353" t="s">
        <v>28</v>
      </c>
      <c r="R1353" t="s">
        <v>2303</v>
      </c>
      <c r="S1353" t="s">
        <v>2304</v>
      </c>
      <c r="V1353" s="4" t="b">
        <f t="shared" si="84"/>
        <v>0</v>
      </c>
      <c r="W1353" s="6" t="b">
        <f t="shared" si="85"/>
        <v>1</v>
      </c>
      <c r="X1353" s="4">
        <f t="shared" si="86"/>
        <v>0.84375</v>
      </c>
      <c r="Y1353" s="4">
        <f t="shared" si="87"/>
        <v>4.4444444444444398E-2</v>
      </c>
      <c r="Z1353" s="7">
        <f>IF(AND(V1353,W1353,Y1353&gt;=Constants!$C$3),TRUE,0)</f>
        <v>0</v>
      </c>
    </row>
    <row r="1354" spans="1:26" x14ac:dyDescent="0.2">
      <c r="A1354" t="s">
        <v>20</v>
      </c>
      <c r="B1354" t="s">
        <v>21</v>
      </c>
      <c r="C1354">
        <v>5</v>
      </c>
      <c r="D1354" t="s">
        <v>31</v>
      </c>
      <c r="E1354" t="s">
        <v>2295</v>
      </c>
      <c r="F1354" t="s">
        <v>83</v>
      </c>
      <c r="G1354">
        <v>814</v>
      </c>
      <c r="H1354" t="s">
        <v>947</v>
      </c>
      <c r="I1354" t="s">
        <v>774</v>
      </c>
      <c r="J1354">
        <v>4</v>
      </c>
      <c r="K1354">
        <v>11</v>
      </c>
      <c r="L1354">
        <v>2020</v>
      </c>
      <c r="M1354">
        <v>21</v>
      </c>
      <c r="N1354">
        <v>28</v>
      </c>
      <c r="O1354">
        <v>14</v>
      </c>
      <c r="P1354" t="s">
        <v>27</v>
      </c>
      <c r="Q1354" t="s">
        <v>28</v>
      </c>
      <c r="R1354" t="s">
        <v>2305</v>
      </c>
      <c r="S1354" t="s">
        <v>2306</v>
      </c>
      <c r="V1354" s="4" t="b">
        <f t="shared" si="84"/>
        <v>0</v>
      </c>
      <c r="W1354" s="6" t="b">
        <f t="shared" si="85"/>
        <v>1</v>
      </c>
      <c r="X1354" s="4">
        <f t="shared" si="86"/>
        <v>0.89444444444444438</v>
      </c>
      <c r="Y1354" s="4">
        <f t="shared" si="87"/>
        <v>5.0694444444444375E-2</v>
      </c>
      <c r="Z1354" s="7">
        <f>IF(AND(V1354,W1354,Y1354&gt;=Constants!$C$3),TRUE,0)</f>
        <v>0</v>
      </c>
    </row>
    <row r="1355" spans="1:26" x14ac:dyDescent="0.2">
      <c r="A1355" t="s">
        <v>20</v>
      </c>
      <c r="B1355" t="s">
        <v>21</v>
      </c>
      <c r="C1355">
        <v>5</v>
      </c>
      <c r="D1355" t="s">
        <v>31</v>
      </c>
      <c r="E1355" t="s">
        <v>2295</v>
      </c>
      <c r="F1355" t="s">
        <v>83</v>
      </c>
      <c r="G1355">
        <v>815</v>
      </c>
      <c r="H1355" t="s">
        <v>947</v>
      </c>
      <c r="I1355" t="s">
        <v>774</v>
      </c>
      <c r="J1355">
        <v>4</v>
      </c>
      <c r="K1355">
        <v>11</v>
      </c>
      <c r="L1355">
        <v>2020</v>
      </c>
      <c r="M1355">
        <v>23</v>
      </c>
      <c r="N1355">
        <v>45</v>
      </c>
      <c r="O1355">
        <v>51</v>
      </c>
      <c r="P1355" t="s">
        <v>27</v>
      </c>
      <c r="Q1355" t="s">
        <v>28</v>
      </c>
      <c r="R1355" t="s">
        <v>2307</v>
      </c>
      <c r="S1355" t="s">
        <v>2308</v>
      </c>
      <c r="V1355" s="4" t="b">
        <f t="shared" si="84"/>
        <v>0</v>
      </c>
      <c r="W1355" s="6" t="b">
        <f t="shared" si="85"/>
        <v>1</v>
      </c>
      <c r="X1355" s="4">
        <f t="shared" si="86"/>
        <v>0.98958333333333337</v>
      </c>
      <c r="Y1355" s="4">
        <f t="shared" si="87"/>
        <v>9.5138888888888995E-2</v>
      </c>
      <c r="Z1355" s="7">
        <f>IF(AND(V1355,W1355,Y1355&gt;=Constants!$C$3),TRUE,0)</f>
        <v>0</v>
      </c>
    </row>
    <row r="1356" spans="1:26" x14ac:dyDescent="0.2">
      <c r="A1356" t="s">
        <v>20</v>
      </c>
      <c r="B1356" t="s">
        <v>21</v>
      </c>
      <c r="C1356">
        <v>5</v>
      </c>
      <c r="D1356" t="s">
        <v>31</v>
      </c>
      <c r="E1356" t="s">
        <v>2295</v>
      </c>
      <c r="F1356" t="s">
        <v>83</v>
      </c>
      <c r="G1356">
        <v>816</v>
      </c>
      <c r="H1356" t="s">
        <v>2309</v>
      </c>
      <c r="I1356" t="s">
        <v>774</v>
      </c>
      <c r="J1356">
        <v>5</v>
      </c>
      <c r="K1356">
        <v>11</v>
      </c>
      <c r="L1356">
        <v>2020</v>
      </c>
      <c r="M1356">
        <v>14</v>
      </c>
      <c r="N1356">
        <v>57</v>
      </c>
      <c r="O1356">
        <v>48</v>
      </c>
      <c r="P1356" t="s">
        <v>28</v>
      </c>
      <c r="Q1356" t="s">
        <v>28</v>
      </c>
      <c r="R1356" t="s">
        <v>2310</v>
      </c>
      <c r="S1356" t="s">
        <v>2311</v>
      </c>
      <c r="V1356" s="4" t="b">
        <f t="shared" si="84"/>
        <v>0</v>
      </c>
      <c r="W1356" s="6" t="b">
        <f t="shared" si="85"/>
        <v>0</v>
      </c>
      <c r="X1356" s="4">
        <f t="shared" si="86"/>
        <v>0.62291666666666667</v>
      </c>
      <c r="Y1356" s="4" t="str">
        <f t="shared" si="87"/>
        <v xml:space="preserve"> </v>
      </c>
      <c r="Z1356" s="7">
        <f>IF(AND(V1356,W1356,Y1356&gt;=Constants!$C$3),TRUE,0)</f>
        <v>0</v>
      </c>
    </row>
    <row r="1357" spans="1:26" x14ac:dyDescent="0.2">
      <c r="A1357" t="s">
        <v>20</v>
      </c>
      <c r="B1357" t="s">
        <v>21</v>
      </c>
      <c r="C1357">
        <v>5</v>
      </c>
      <c r="D1357" t="s">
        <v>31</v>
      </c>
      <c r="E1357" t="s">
        <v>2295</v>
      </c>
      <c r="F1357" t="s">
        <v>83</v>
      </c>
      <c r="G1357">
        <v>817</v>
      </c>
      <c r="H1357" t="s">
        <v>28</v>
      </c>
      <c r="I1357" t="s">
        <v>774</v>
      </c>
      <c r="J1357">
        <v>5</v>
      </c>
      <c r="K1357">
        <v>11</v>
      </c>
      <c r="L1357">
        <v>2020</v>
      </c>
      <c r="M1357">
        <v>20</v>
      </c>
      <c r="N1357">
        <v>11</v>
      </c>
      <c r="O1357">
        <v>9</v>
      </c>
      <c r="P1357" t="s">
        <v>28</v>
      </c>
      <c r="Q1357" t="s">
        <v>28</v>
      </c>
      <c r="R1357" t="s">
        <v>2312</v>
      </c>
      <c r="S1357" t="s">
        <v>2313</v>
      </c>
      <c r="V1357" s="4" t="b">
        <f t="shared" si="84"/>
        <v>0</v>
      </c>
      <c r="W1357" s="6" t="b">
        <f t="shared" si="85"/>
        <v>1</v>
      </c>
      <c r="X1357" s="4">
        <f t="shared" si="86"/>
        <v>0.84097222222222223</v>
      </c>
      <c r="Y1357" s="4">
        <f t="shared" si="87"/>
        <v>0.21805555555555556</v>
      </c>
      <c r="Z1357" s="7">
        <f>IF(AND(V1357,W1357,Y1357&gt;=Constants!$C$3),TRUE,0)</f>
        <v>0</v>
      </c>
    </row>
    <row r="1358" spans="1:26" x14ac:dyDescent="0.2">
      <c r="A1358" t="s">
        <v>20</v>
      </c>
      <c r="B1358" t="s">
        <v>21</v>
      </c>
      <c r="C1358">
        <v>5</v>
      </c>
      <c r="D1358" t="s">
        <v>31</v>
      </c>
      <c r="E1358" t="s">
        <v>2295</v>
      </c>
      <c r="F1358" t="s">
        <v>83</v>
      </c>
      <c r="G1358">
        <v>818</v>
      </c>
      <c r="H1358" t="s">
        <v>947</v>
      </c>
      <c r="I1358" t="s">
        <v>774</v>
      </c>
      <c r="J1358">
        <v>5</v>
      </c>
      <c r="K1358">
        <v>11</v>
      </c>
      <c r="L1358">
        <v>2020</v>
      </c>
      <c r="M1358">
        <v>22</v>
      </c>
      <c r="N1358">
        <v>28</v>
      </c>
      <c r="O1358">
        <v>32</v>
      </c>
      <c r="P1358" t="s">
        <v>28</v>
      </c>
      <c r="Q1358" t="s">
        <v>28</v>
      </c>
      <c r="R1358" t="s">
        <v>2314</v>
      </c>
      <c r="S1358" t="s">
        <v>2315</v>
      </c>
      <c r="V1358" s="4" t="b">
        <f t="shared" si="84"/>
        <v>0</v>
      </c>
      <c r="W1358" s="6" t="b">
        <f t="shared" si="85"/>
        <v>1</v>
      </c>
      <c r="X1358" s="4">
        <f t="shared" si="86"/>
        <v>0.93611111111111101</v>
      </c>
      <c r="Y1358" s="4">
        <f t="shared" si="87"/>
        <v>9.5138888888888773E-2</v>
      </c>
      <c r="Z1358" s="7">
        <f>IF(AND(V1358,W1358,Y1358&gt;=Constants!$C$3),TRUE,0)</f>
        <v>0</v>
      </c>
    </row>
    <row r="1359" spans="1:26" x14ac:dyDescent="0.2">
      <c r="A1359" t="s">
        <v>20</v>
      </c>
      <c r="B1359" t="s">
        <v>21</v>
      </c>
      <c r="C1359">
        <v>5</v>
      </c>
      <c r="D1359" t="s">
        <v>31</v>
      </c>
      <c r="E1359" t="s">
        <v>2295</v>
      </c>
      <c r="F1359" t="s">
        <v>83</v>
      </c>
      <c r="G1359">
        <v>819</v>
      </c>
      <c r="H1359" t="s">
        <v>947</v>
      </c>
      <c r="I1359" t="s">
        <v>774</v>
      </c>
      <c r="J1359">
        <v>6</v>
      </c>
      <c r="K1359">
        <v>11</v>
      </c>
      <c r="L1359">
        <v>2020</v>
      </c>
      <c r="M1359">
        <v>3</v>
      </c>
      <c r="N1359">
        <v>47</v>
      </c>
      <c r="O1359">
        <v>7</v>
      </c>
      <c r="P1359" t="s">
        <v>28</v>
      </c>
      <c r="Q1359" t="s">
        <v>28</v>
      </c>
      <c r="R1359" t="s">
        <v>2316</v>
      </c>
      <c r="S1359" t="s">
        <v>2317</v>
      </c>
      <c r="V1359" s="4" t="b">
        <f t="shared" si="84"/>
        <v>0</v>
      </c>
      <c r="W1359" s="6" t="b">
        <f t="shared" si="85"/>
        <v>0</v>
      </c>
      <c r="X1359" s="4">
        <f t="shared" si="86"/>
        <v>0.15763888888888888</v>
      </c>
      <c r="Y1359" s="4" t="str">
        <f t="shared" si="87"/>
        <v xml:space="preserve"> </v>
      </c>
      <c r="Z1359" s="7">
        <f>IF(AND(V1359,W1359,Y1359&gt;=Constants!$C$3),TRUE,0)</f>
        <v>0</v>
      </c>
    </row>
    <row r="1360" spans="1:26" x14ac:dyDescent="0.2">
      <c r="A1360" t="s">
        <v>20</v>
      </c>
      <c r="B1360" t="s">
        <v>21</v>
      </c>
      <c r="C1360">
        <v>5</v>
      </c>
      <c r="D1360" t="s">
        <v>31</v>
      </c>
      <c r="E1360" t="s">
        <v>2295</v>
      </c>
      <c r="F1360" t="s">
        <v>83</v>
      </c>
      <c r="G1360">
        <v>820</v>
      </c>
      <c r="H1360" t="s">
        <v>28</v>
      </c>
      <c r="I1360" t="s">
        <v>774</v>
      </c>
      <c r="J1360">
        <v>7</v>
      </c>
      <c r="K1360">
        <v>11</v>
      </c>
      <c r="L1360">
        <v>2020</v>
      </c>
      <c r="M1360">
        <v>19</v>
      </c>
      <c r="N1360">
        <v>17</v>
      </c>
      <c r="O1360">
        <v>13</v>
      </c>
      <c r="P1360" t="s">
        <v>28</v>
      </c>
      <c r="Q1360" t="s">
        <v>28</v>
      </c>
      <c r="R1360" t="s">
        <v>2318</v>
      </c>
      <c r="S1360" t="s">
        <v>2319</v>
      </c>
      <c r="V1360" s="4" t="b">
        <f t="shared" si="84"/>
        <v>0</v>
      </c>
      <c r="W1360" s="6" t="b">
        <f t="shared" si="85"/>
        <v>0</v>
      </c>
      <c r="X1360" s="4">
        <f t="shared" si="86"/>
        <v>0.80347222222222225</v>
      </c>
      <c r="Y1360" s="4" t="str">
        <f t="shared" si="87"/>
        <v xml:space="preserve"> </v>
      </c>
      <c r="Z1360" s="7">
        <f>IF(AND(V1360,W1360,Y1360&gt;=Constants!$C$3),TRUE,0)</f>
        <v>0</v>
      </c>
    </row>
    <row r="1361" spans="1:26" x14ac:dyDescent="0.2">
      <c r="A1361" t="s">
        <v>20</v>
      </c>
      <c r="B1361" t="s">
        <v>21</v>
      </c>
      <c r="C1361">
        <v>5</v>
      </c>
      <c r="D1361" t="s">
        <v>31</v>
      </c>
      <c r="E1361" t="s">
        <v>2295</v>
      </c>
      <c r="F1361" t="s">
        <v>83</v>
      </c>
      <c r="G1361">
        <v>821</v>
      </c>
      <c r="H1361" t="s">
        <v>947</v>
      </c>
      <c r="I1361" t="s">
        <v>774</v>
      </c>
      <c r="J1361">
        <v>7</v>
      </c>
      <c r="K1361">
        <v>11</v>
      </c>
      <c r="L1361">
        <v>2020</v>
      </c>
      <c r="M1361">
        <v>22</v>
      </c>
      <c r="N1361">
        <v>21</v>
      </c>
      <c r="O1361">
        <v>6</v>
      </c>
      <c r="P1361" t="s">
        <v>28</v>
      </c>
      <c r="Q1361" t="s">
        <v>28</v>
      </c>
      <c r="R1361" t="s">
        <v>2320</v>
      </c>
      <c r="S1361" t="s">
        <v>2321</v>
      </c>
      <c r="V1361" s="4" t="b">
        <f t="shared" si="84"/>
        <v>0</v>
      </c>
      <c r="W1361" s="6" t="b">
        <f t="shared" si="85"/>
        <v>1</v>
      </c>
      <c r="X1361" s="4">
        <f t="shared" si="86"/>
        <v>0.93125000000000002</v>
      </c>
      <c r="Y1361" s="4">
        <f t="shared" si="87"/>
        <v>0.12777777777777777</v>
      </c>
      <c r="Z1361" s="7">
        <f>IF(AND(V1361,W1361,Y1361&gt;=Constants!$C$3),TRUE,0)</f>
        <v>0</v>
      </c>
    </row>
    <row r="1362" spans="1:26" x14ac:dyDescent="0.2">
      <c r="A1362" t="s">
        <v>20</v>
      </c>
      <c r="B1362" t="s">
        <v>21</v>
      </c>
      <c r="C1362">
        <v>5</v>
      </c>
      <c r="D1362" t="s">
        <v>31</v>
      </c>
      <c r="E1362" t="s">
        <v>2322</v>
      </c>
      <c r="F1362" t="s">
        <v>33</v>
      </c>
      <c r="G1362">
        <v>822</v>
      </c>
      <c r="H1362" t="s">
        <v>820</v>
      </c>
      <c r="I1362" t="s">
        <v>805</v>
      </c>
      <c r="J1362">
        <v>5</v>
      </c>
      <c r="K1362">
        <v>11</v>
      </c>
      <c r="L1362">
        <v>2020</v>
      </c>
      <c r="M1362">
        <v>18</v>
      </c>
      <c r="N1362">
        <v>39</v>
      </c>
      <c r="O1362">
        <v>33</v>
      </c>
      <c r="P1362" t="s">
        <v>27</v>
      </c>
      <c r="Q1362" t="s">
        <v>28</v>
      </c>
      <c r="R1362" t="s">
        <v>2323</v>
      </c>
      <c r="S1362" t="s">
        <v>2324</v>
      </c>
      <c r="V1362" s="4" t="b">
        <f t="shared" si="84"/>
        <v>0</v>
      </c>
      <c r="W1362" s="6" t="b">
        <f t="shared" si="85"/>
        <v>0</v>
      </c>
      <c r="X1362" s="4">
        <f t="shared" si="86"/>
        <v>0.77708333333333324</v>
      </c>
      <c r="Y1362" s="4" t="str">
        <f t="shared" si="87"/>
        <v xml:space="preserve"> </v>
      </c>
      <c r="Z1362" s="7">
        <f>IF(AND(V1362,W1362,Y1362&gt;=Constants!$C$3),TRUE,0)</f>
        <v>0</v>
      </c>
    </row>
    <row r="1363" spans="1:26" x14ac:dyDescent="0.2">
      <c r="A1363" t="s">
        <v>20</v>
      </c>
      <c r="B1363" t="s">
        <v>21</v>
      </c>
      <c r="C1363">
        <v>5</v>
      </c>
      <c r="D1363" t="s">
        <v>31</v>
      </c>
      <c r="E1363" t="s">
        <v>2322</v>
      </c>
      <c r="F1363" t="s">
        <v>33</v>
      </c>
      <c r="G1363">
        <v>823</v>
      </c>
      <c r="H1363" t="s">
        <v>820</v>
      </c>
      <c r="I1363" t="s">
        <v>805</v>
      </c>
      <c r="J1363">
        <v>5</v>
      </c>
      <c r="K1363">
        <v>11</v>
      </c>
      <c r="L1363">
        <v>2020</v>
      </c>
      <c r="M1363">
        <v>18</v>
      </c>
      <c r="N1363">
        <v>39</v>
      </c>
      <c r="O1363">
        <v>33</v>
      </c>
      <c r="P1363" t="s">
        <v>27</v>
      </c>
      <c r="Q1363" t="s">
        <v>28</v>
      </c>
      <c r="R1363" t="s">
        <v>2323</v>
      </c>
      <c r="S1363" t="s">
        <v>2325</v>
      </c>
      <c r="V1363" s="4" t="b">
        <f t="shared" si="84"/>
        <v>0</v>
      </c>
      <c r="W1363" s="6" t="b">
        <f t="shared" si="85"/>
        <v>1</v>
      </c>
      <c r="X1363" s="4">
        <f t="shared" si="86"/>
        <v>0.77708333333333324</v>
      </c>
      <c r="Y1363" s="4">
        <f t="shared" si="87"/>
        <v>0</v>
      </c>
      <c r="Z1363" s="7">
        <f>IF(AND(V1363,W1363,Y1363&gt;=Constants!$C$3),TRUE,0)</f>
        <v>0</v>
      </c>
    </row>
    <row r="1364" spans="1:26" x14ac:dyDescent="0.2">
      <c r="A1364" t="s">
        <v>20</v>
      </c>
      <c r="B1364" t="s">
        <v>21</v>
      </c>
      <c r="C1364">
        <v>5</v>
      </c>
      <c r="D1364" t="s">
        <v>31</v>
      </c>
      <c r="E1364" t="s">
        <v>2322</v>
      </c>
      <c r="F1364" t="s">
        <v>33</v>
      </c>
      <c r="G1364">
        <v>824</v>
      </c>
      <c r="H1364" t="s">
        <v>947</v>
      </c>
      <c r="I1364" t="s">
        <v>774</v>
      </c>
      <c r="J1364">
        <v>5</v>
      </c>
      <c r="K1364">
        <v>11</v>
      </c>
      <c r="L1364">
        <v>2020</v>
      </c>
      <c r="M1364">
        <v>20</v>
      </c>
      <c r="N1364">
        <v>16</v>
      </c>
      <c r="O1364">
        <v>59</v>
      </c>
      <c r="P1364" t="s">
        <v>28</v>
      </c>
      <c r="Q1364" t="s">
        <v>28</v>
      </c>
      <c r="R1364" t="s">
        <v>2326</v>
      </c>
      <c r="S1364" t="s">
        <v>2327</v>
      </c>
      <c r="V1364" s="4" t="b">
        <f t="shared" ref="V1364:V1427" si="88">NOT(ISERROR(MATCH(G1364,G1363,0)))</f>
        <v>0</v>
      </c>
      <c r="W1364" s="6" t="b">
        <f t="shared" ref="W1364:W1427" si="89">IF(DATE(L1364,K1364,J1364)-DATE(L1363,K1363,J1363)&lt;&gt;0,FALSE,TRUE)</f>
        <v>1</v>
      </c>
      <c r="X1364" s="4">
        <f t="shared" ref="X1364:X1427" si="90">TIMEVALUE(CONCATENATE(M1364,":",N1364))</f>
        <v>0.84444444444444444</v>
      </c>
      <c r="Y1364" s="4">
        <f t="shared" ref="Y1364:Y1427" si="91">IF(ISERROR((X1364-X1363))," ", IF(W1364,ABS(X1364-X1363)," "))</f>
        <v>6.7361111111111205E-2</v>
      </c>
      <c r="Z1364" s="7">
        <f>IF(AND(V1364,W1364,Y1364&gt;=Constants!$C$3),TRUE,0)</f>
        <v>0</v>
      </c>
    </row>
    <row r="1365" spans="1:26" x14ac:dyDescent="0.2">
      <c r="A1365" t="s">
        <v>20</v>
      </c>
      <c r="B1365" t="s">
        <v>21</v>
      </c>
      <c r="C1365">
        <v>5</v>
      </c>
      <c r="D1365" t="s">
        <v>31</v>
      </c>
      <c r="E1365" t="s">
        <v>2322</v>
      </c>
      <c r="F1365" t="s">
        <v>33</v>
      </c>
      <c r="G1365">
        <v>825</v>
      </c>
      <c r="H1365" t="s">
        <v>947</v>
      </c>
      <c r="I1365" t="s">
        <v>774</v>
      </c>
      <c r="J1365">
        <v>9</v>
      </c>
      <c r="K1365">
        <v>11</v>
      </c>
      <c r="L1365">
        <v>2020</v>
      </c>
      <c r="M1365">
        <v>19</v>
      </c>
      <c r="N1365">
        <v>34</v>
      </c>
      <c r="O1365">
        <v>21</v>
      </c>
      <c r="P1365" t="s">
        <v>28</v>
      </c>
      <c r="Q1365" t="s">
        <v>28</v>
      </c>
      <c r="R1365" t="s">
        <v>795</v>
      </c>
      <c r="S1365" t="s">
        <v>2328</v>
      </c>
      <c r="V1365" s="4" t="b">
        <f t="shared" si="88"/>
        <v>0</v>
      </c>
      <c r="W1365" s="6" t="b">
        <f t="shared" si="89"/>
        <v>0</v>
      </c>
      <c r="X1365" s="4">
        <f t="shared" si="90"/>
        <v>0.81527777777777777</v>
      </c>
      <c r="Y1365" s="4" t="str">
        <f t="shared" si="91"/>
        <v xml:space="preserve"> </v>
      </c>
      <c r="Z1365" s="7">
        <f>IF(AND(V1365,W1365,Y1365&gt;=Constants!$C$3),TRUE,0)</f>
        <v>0</v>
      </c>
    </row>
    <row r="1366" spans="1:26" x14ac:dyDescent="0.2">
      <c r="A1366" t="s">
        <v>20</v>
      </c>
      <c r="B1366" t="s">
        <v>21</v>
      </c>
      <c r="C1366">
        <v>5</v>
      </c>
      <c r="D1366" t="s">
        <v>22</v>
      </c>
      <c r="E1366" t="s">
        <v>41</v>
      </c>
      <c r="F1366" t="s">
        <v>54</v>
      </c>
      <c r="G1366">
        <v>826</v>
      </c>
      <c r="H1366" t="s">
        <v>947</v>
      </c>
      <c r="I1366" t="s">
        <v>774</v>
      </c>
      <c r="J1366">
        <v>7</v>
      </c>
      <c r="K1366">
        <v>11</v>
      </c>
      <c r="L1366">
        <v>2020</v>
      </c>
      <c r="M1366">
        <v>22</v>
      </c>
      <c r="N1366">
        <v>36</v>
      </c>
      <c r="O1366">
        <v>21</v>
      </c>
      <c r="P1366" t="s">
        <v>28</v>
      </c>
      <c r="Q1366" t="s">
        <v>28</v>
      </c>
      <c r="R1366" t="s">
        <v>2329</v>
      </c>
      <c r="S1366" t="s">
        <v>2330</v>
      </c>
      <c r="V1366" s="4" t="b">
        <f t="shared" si="88"/>
        <v>0</v>
      </c>
      <c r="W1366" s="6" t="b">
        <f t="shared" si="89"/>
        <v>0</v>
      </c>
      <c r="X1366" s="4">
        <f t="shared" si="90"/>
        <v>0.94166666666666676</v>
      </c>
      <c r="Y1366" s="4" t="str">
        <f t="shared" si="91"/>
        <v xml:space="preserve"> </v>
      </c>
      <c r="Z1366" s="7">
        <f>IF(AND(V1366,W1366,Y1366&gt;=Constants!$C$3),TRUE,0)</f>
        <v>0</v>
      </c>
    </row>
    <row r="1367" spans="1:26" x14ac:dyDescent="0.2">
      <c r="A1367" t="s">
        <v>20</v>
      </c>
      <c r="B1367" t="s">
        <v>21</v>
      </c>
      <c r="C1367">
        <v>5</v>
      </c>
      <c r="D1367" t="s">
        <v>22</v>
      </c>
      <c r="E1367" t="s">
        <v>41</v>
      </c>
      <c r="F1367" t="s">
        <v>54</v>
      </c>
      <c r="G1367">
        <v>827</v>
      </c>
      <c r="H1367" t="s">
        <v>947</v>
      </c>
      <c r="I1367" t="s">
        <v>774</v>
      </c>
      <c r="J1367">
        <v>8</v>
      </c>
      <c r="K1367">
        <v>11</v>
      </c>
      <c r="L1367">
        <v>2020</v>
      </c>
      <c r="M1367">
        <v>1</v>
      </c>
      <c r="N1367">
        <v>5</v>
      </c>
      <c r="O1367">
        <v>26</v>
      </c>
      <c r="P1367" t="s">
        <v>28</v>
      </c>
      <c r="Q1367" t="s">
        <v>28</v>
      </c>
      <c r="R1367" t="s">
        <v>2331</v>
      </c>
      <c r="S1367" t="s">
        <v>2332</v>
      </c>
      <c r="V1367" s="4" t="b">
        <f t="shared" si="88"/>
        <v>0</v>
      </c>
      <c r="W1367" s="6" t="b">
        <f t="shared" si="89"/>
        <v>0</v>
      </c>
      <c r="X1367" s="4">
        <f t="shared" si="90"/>
        <v>4.5138888888888888E-2</v>
      </c>
      <c r="Y1367" s="4" t="str">
        <f t="shared" si="91"/>
        <v xml:space="preserve"> </v>
      </c>
      <c r="Z1367" s="7">
        <f>IF(AND(V1367,W1367,Y1367&gt;=Constants!$C$3),TRUE,0)</f>
        <v>0</v>
      </c>
    </row>
    <row r="1368" spans="1:26" x14ac:dyDescent="0.2">
      <c r="A1368" t="s">
        <v>20</v>
      </c>
      <c r="B1368" t="s">
        <v>21</v>
      </c>
      <c r="C1368">
        <v>5</v>
      </c>
      <c r="D1368" t="s">
        <v>22</v>
      </c>
      <c r="E1368" t="s">
        <v>76</v>
      </c>
      <c r="F1368" t="s">
        <v>24</v>
      </c>
      <c r="G1368">
        <v>829</v>
      </c>
      <c r="H1368" t="s">
        <v>947</v>
      </c>
      <c r="I1368" t="s">
        <v>774</v>
      </c>
      <c r="J1368">
        <v>3</v>
      </c>
      <c r="K1368">
        <v>11</v>
      </c>
      <c r="L1368">
        <v>2020</v>
      </c>
      <c r="M1368">
        <v>20</v>
      </c>
      <c r="N1368">
        <v>4</v>
      </c>
      <c r="O1368">
        <v>26</v>
      </c>
      <c r="P1368" t="s">
        <v>27</v>
      </c>
      <c r="Q1368" t="s">
        <v>28</v>
      </c>
      <c r="R1368" t="s">
        <v>2333</v>
      </c>
      <c r="S1368" t="s">
        <v>2334</v>
      </c>
      <c r="V1368" s="4" t="b">
        <f t="shared" si="88"/>
        <v>0</v>
      </c>
      <c r="W1368" s="6" t="b">
        <f t="shared" si="89"/>
        <v>0</v>
      </c>
      <c r="X1368" s="4">
        <f t="shared" si="90"/>
        <v>0.83611111111111114</v>
      </c>
      <c r="Y1368" s="4" t="str">
        <f t="shared" si="91"/>
        <v xml:space="preserve"> </v>
      </c>
      <c r="Z1368" s="7">
        <f>IF(AND(V1368,W1368,Y1368&gt;=Constants!$C$3),TRUE,0)</f>
        <v>0</v>
      </c>
    </row>
    <row r="1369" spans="1:26" x14ac:dyDescent="0.2">
      <c r="A1369" t="s">
        <v>20</v>
      </c>
      <c r="B1369" t="s">
        <v>21</v>
      </c>
      <c r="C1369">
        <v>5</v>
      </c>
      <c r="D1369" t="s">
        <v>22</v>
      </c>
      <c r="E1369" t="s">
        <v>76</v>
      </c>
      <c r="F1369" t="s">
        <v>24</v>
      </c>
      <c r="G1369">
        <v>830</v>
      </c>
      <c r="H1369" t="s">
        <v>947</v>
      </c>
      <c r="I1369" t="s">
        <v>774</v>
      </c>
      <c r="J1369">
        <v>3</v>
      </c>
      <c r="K1369">
        <v>11</v>
      </c>
      <c r="L1369">
        <v>2020</v>
      </c>
      <c r="M1369">
        <v>21</v>
      </c>
      <c r="N1369">
        <v>58</v>
      </c>
      <c r="O1369">
        <v>32</v>
      </c>
      <c r="P1369" t="s">
        <v>27</v>
      </c>
      <c r="Q1369" t="s">
        <v>28</v>
      </c>
      <c r="R1369" t="s">
        <v>2335</v>
      </c>
      <c r="S1369" t="s">
        <v>2336</v>
      </c>
      <c r="V1369" s="4" t="b">
        <f t="shared" si="88"/>
        <v>0</v>
      </c>
      <c r="W1369" s="6" t="b">
        <f t="shared" si="89"/>
        <v>1</v>
      </c>
      <c r="X1369" s="4">
        <f t="shared" si="90"/>
        <v>0.91527777777777775</v>
      </c>
      <c r="Y1369" s="4">
        <f t="shared" si="91"/>
        <v>7.9166666666666607E-2</v>
      </c>
      <c r="Z1369" s="7">
        <f>IF(AND(V1369,W1369,Y1369&gt;=Constants!$C$3),TRUE,0)</f>
        <v>0</v>
      </c>
    </row>
    <row r="1370" spans="1:26" x14ac:dyDescent="0.2">
      <c r="A1370" t="s">
        <v>20</v>
      </c>
      <c r="B1370" t="s">
        <v>21</v>
      </c>
      <c r="C1370">
        <v>5</v>
      </c>
      <c r="D1370" t="s">
        <v>22</v>
      </c>
      <c r="E1370" t="s">
        <v>76</v>
      </c>
      <c r="F1370" t="s">
        <v>24</v>
      </c>
      <c r="G1370">
        <v>831</v>
      </c>
      <c r="H1370" t="s">
        <v>25</v>
      </c>
      <c r="I1370" t="s">
        <v>26</v>
      </c>
      <c r="J1370">
        <v>4</v>
      </c>
      <c r="K1370">
        <v>11</v>
      </c>
      <c r="L1370">
        <v>2020</v>
      </c>
      <c r="M1370">
        <v>8</v>
      </c>
      <c r="N1370">
        <v>58</v>
      </c>
      <c r="O1370">
        <v>24</v>
      </c>
      <c r="P1370" t="s">
        <v>27</v>
      </c>
      <c r="Q1370" t="s">
        <v>28</v>
      </c>
      <c r="R1370" t="s">
        <v>676</v>
      </c>
      <c r="S1370" t="s">
        <v>677</v>
      </c>
      <c r="V1370" s="4" t="b">
        <f t="shared" si="88"/>
        <v>0</v>
      </c>
      <c r="W1370" s="6" t="b">
        <f t="shared" si="89"/>
        <v>0</v>
      </c>
      <c r="X1370" s="4">
        <f t="shared" si="90"/>
        <v>0.37361111111111112</v>
      </c>
      <c r="Y1370" s="4" t="str">
        <f t="shared" si="91"/>
        <v xml:space="preserve"> </v>
      </c>
      <c r="Z1370" s="7">
        <f>IF(AND(V1370,W1370,Y1370&gt;=Constants!$C$3),TRUE,0)</f>
        <v>0</v>
      </c>
    </row>
    <row r="1371" spans="1:26" x14ac:dyDescent="0.2">
      <c r="A1371" t="s">
        <v>20</v>
      </c>
      <c r="B1371" t="s">
        <v>21</v>
      </c>
      <c r="C1371">
        <v>5</v>
      </c>
      <c r="D1371" t="s">
        <v>22</v>
      </c>
      <c r="E1371" t="s">
        <v>76</v>
      </c>
      <c r="F1371" t="s">
        <v>24</v>
      </c>
      <c r="G1371">
        <v>832</v>
      </c>
      <c r="H1371" t="s">
        <v>947</v>
      </c>
      <c r="I1371" t="s">
        <v>774</v>
      </c>
      <c r="J1371">
        <v>4</v>
      </c>
      <c r="K1371">
        <v>11</v>
      </c>
      <c r="L1371">
        <v>2020</v>
      </c>
      <c r="M1371">
        <v>19</v>
      </c>
      <c r="N1371">
        <v>33</v>
      </c>
      <c r="O1371">
        <v>38</v>
      </c>
      <c r="P1371" t="s">
        <v>27</v>
      </c>
      <c r="Q1371" t="s">
        <v>28</v>
      </c>
      <c r="R1371" t="s">
        <v>2337</v>
      </c>
      <c r="S1371" t="s">
        <v>2338</v>
      </c>
      <c r="V1371" s="4" t="b">
        <f t="shared" si="88"/>
        <v>0</v>
      </c>
      <c r="W1371" s="6" t="b">
        <f t="shared" si="89"/>
        <v>1</v>
      </c>
      <c r="X1371" s="4">
        <f t="shared" si="90"/>
        <v>0.81458333333333333</v>
      </c>
      <c r="Y1371" s="4">
        <f t="shared" si="91"/>
        <v>0.44097222222222221</v>
      </c>
      <c r="Z1371" s="7">
        <f>IF(AND(V1371,W1371,Y1371&gt;=Constants!$C$3),TRUE,0)</f>
        <v>0</v>
      </c>
    </row>
    <row r="1372" spans="1:26" x14ac:dyDescent="0.2">
      <c r="A1372" t="s">
        <v>20</v>
      </c>
      <c r="B1372" t="s">
        <v>21</v>
      </c>
      <c r="C1372">
        <v>5</v>
      </c>
      <c r="D1372" t="s">
        <v>22</v>
      </c>
      <c r="E1372" t="s">
        <v>76</v>
      </c>
      <c r="F1372" t="s">
        <v>24</v>
      </c>
      <c r="G1372">
        <v>833</v>
      </c>
      <c r="H1372" t="s">
        <v>947</v>
      </c>
      <c r="I1372" t="s">
        <v>774</v>
      </c>
      <c r="J1372">
        <v>4</v>
      </c>
      <c r="K1372">
        <v>11</v>
      </c>
      <c r="L1372">
        <v>2020</v>
      </c>
      <c r="M1372">
        <v>20</v>
      </c>
      <c r="N1372">
        <v>1</v>
      </c>
      <c r="O1372">
        <v>7</v>
      </c>
      <c r="P1372" t="s">
        <v>27</v>
      </c>
      <c r="Q1372" t="s">
        <v>28</v>
      </c>
      <c r="R1372" t="s">
        <v>2339</v>
      </c>
      <c r="S1372" t="s">
        <v>2340</v>
      </c>
      <c r="V1372" s="4" t="b">
        <f t="shared" si="88"/>
        <v>0</v>
      </c>
      <c r="W1372" s="6" t="b">
        <f t="shared" si="89"/>
        <v>1</v>
      </c>
      <c r="X1372" s="4">
        <f t="shared" si="90"/>
        <v>0.8340277777777777</v>
      </c>
      <c r="Y1372" s="4">
        <f t="shared" si="91"/>
        <v>1.9444444444444375E-2</v>
      </c>
      <c r="Z1372" s="7">
        <f>IF(AND(V1372,W1372,Y1372&gt;=Constants!$C$3),TRUE,0)</f>
        <v>0</v>
      </c>
    </row>
    <row r="1373" spans="1:26" x14ac:dyDescent="0.2">
      <c r="A1373" t="s">
        <v>20</v>
      </c>
      <c r="B1373" t="s">
        <v>21</v>
      </c>
      <c r="C1373">
        <v>5</v>
      </c>
      <c r="D1373" t="s">
        <v>22</v>
      </c>
      <c r="E1373" t="s">
        <v>76</v>
      </c>
      <c r="F1373" t="s">
        <v>24</v>
      </c>
      <c r="G1373">
        <v>834</v>
      </c>
      <c r="H1373" t="s">
        <v>947</v>
      </c>
      <c r="I1373" t="s">
        <v>774</v>
      </c>
      <c r="J1373">
        <v>4</v>
      </c>
      <c r="K1373">
        <v>11</v>
      </c>
      <c r="L1373">
        <v>2020</v>
      </c>
      <c r="M1373">
        <v>20</v>
      </c>
      <c r="N1373">
        <v>14</v>
      </c>
      <c r="O1373">
        <v>52</v>
      </c>
      <c r="P1373" t="s">
        <v>27</v>
      </c>
      <c r="Q1373" t="s">
        <v>28</v>
      </c>
      <c r="R1373" t="s">
        <v>2341</v>
      </c>
      <c r="S1373" t="s">
        <v>2342</v>
      </c>
      <c r="V1373" s="4" t="b">
        <f t="shared" si="88"/>
        <v>0</v>
      </c>
      <c r="W1373" s="6" t="b">
        <f t="shared" si="89"/>
        <v>1</v>
      </c>
      <c r="X1373" s="4">
        <f t="shared" si="90"/>
        <v>0.84305555555555556</v>
      </c>
      <c r="Y1373" s="4">
        <f t="shared" si="91"/>
        <v>9.0277777777778567E-3</v>
      </c>
      <c r="Z1373" s="7">
        <f>IF(AND(V1373,W1373,Y1373&gt;=Constants!$C$3),TRUE,0)</f>
        <v>0</v>
      </c>
    </row>
    <row r="1374" spans="1:26" x14ac:dyDescent="0.2">
      <c r="A1374" t="s">
        <v>20</v>
      </c>
      <c r="B1374" t="s">
        <v>21</v>
      </c>
      <c r="C1374">
        <v>5</v>
      </c>
      <c r="D1374" t="s">
        <v>22</v>
      </c>
      <c r="E1374" t="s">
        <v>76</v>
      </c>
      <c r="F1374" t="s">
        <v>24</v>
      </c>
      <c r="G1374">
        <v>835</v>
      </c>
      <c r="H1374" t="s">
        <v>947</v>
      </c>
      <c r="I1374" t="s">
        <v>774</v>
      </c>
      <c r="J1374">
        <v>4</v>
      </c>
      <c r="K1374">
        <v>11</v>
      </c>
      <c r="L1374">
        <v>2020</v>
      </c>
      <c r="M1374">
        <v>22</v>
      </c>
      <c r="N1374">
        <v>22</v>
      </c>
      <c r="O1374">
        <v>45</v>
      </c>
      <c r="P1374" t="s">
        <v>27</v>
      </c>
      <c r="Q1374" t="s">
        <v>28</v>
      </c>
      <c r="R1374" t="s">
        <v>2343</v>
      </c>
      <c r="S1374" t="s">
        <v>2344</v>
      </c>
      <c r="V1374" s="4" t="b">
        <f t="shared" si="88"/>
        <v>0</v>
      </c>
      <c r="W1374" s="6" t="b">
        <f t="shared" si="89"/>
        <v>1</v>
      </c>
      <c r="X1374" s="4">
        <f t="shared" si="90"/>
        <v>0.93194444444444446</v>
      </c>
      <c r="Y1374" s="4">
        <f t="shared" si="91"/>
        <v>8.8888888888888906E-2</v>
      </c>
      <c r="Z1374" s="7">
        <f>IF(AND(V1374,W1374,Y1374&gt;=Constants!$C$3),TRUE,0)</f>
        <v>0</v>
      </c>
    </row>
    <row r="1375" spans="1:26" x14ac:dyDescent="0.2">
      <c r="A1375" t="s">
        <v>20</v>
      </c>
      <c r="B1375" t="s">
        <v>21</v>
      </c>
      <c r="C1375">
        <v>5</v>
      </c>
      <c r="D1375" t="s">
        <v>22</v>
      </c>
      <c r="E1375" t="s">
        <v>76</v>
      </c>
      <c r="F1375" t="s">
        <v>24</v>
      </c>
      <c r="G1375">
        <v>836</v>
      </c>
      <c r="H1375" t="s">
        <v>678</v>
      </c>
      <c r="I1375" t="s">
        <v>774</v>
      </c>
      <c r="J1375">
        <v>4</v>
      </c>
      <c r="K1375">
        <v>11</v>
      </c>
      <c r="L1375">
        <v>2020</v>
      </c>
      <c r="M1375">
        <v>23</v>
      </c>
      <c r="N1375">
        <v>20</v>
      </c>
      <c r="O1375">
        <v>15</v>
      </c>
      <c r="P1375" t="s">
        <v>27</v>
      </c>
      <c r="Q1375" t="s">
        <v>28</v>
      </c>
      <c r="R1375" t="s">
        <v>2345</v>
      </c>
      <c r="S1375" t="s">
        <v>2346</v>
      </c>
      <c r="V1375" s="4" t="b">
        <f t="shared" si="88"/>
        <v>0</v>
      </c>
      <c r="W1375" s="6" t="b">
        <f t="shared" si="89"/>
        <v>1</v>
      </c>
      <c r="X1375" s="4">
        <f t="shared" si="90"/>
        <v>0.97222222222222221</v>
      </c>
      <c r="Y1375" s="4">
        <f t="shared" si="91"/>
        <v>4.0277777777777746E-2</v>
      </c>
      <c r="Z1375" s="7">
        <f>IF(AND(V1375,W1375,Y1375&gt;=Constants!$C$3),TRUE,0)</f>
        <v>0</v>
      </c>
    </row>
    <row r="1376" spans="1:26" x14ac:dyDescent="0.2">
      <c r="A1376" t="s">
        <v>20</v>
      </c>
      <c r="B1376" t="s">
        <v>21</v>
      </c>
      <c r="C1376">
        <v>5</v>
      </c>
      <c r="D1376" t="s">
        <v>22</v>
      </c>
      <c r="E1376" t="s">
        <v>76</v>
      </c>
      <c r="F1376" t="s">
        <v>24</v>
      </c>
      <c r="G1376">
        <v>837</v>
      </c>
      <c r="H1376" t="s">
        <v>947</v>
      </c>
      <c r="I1376" t="s">
        <v>774</v>
      </c>
      <c r="J1376">
        <v>5</v>
      </c>
      <c r="K1376">
        <v>11</v>
      </c>
      <c r="L1376">
        <v>2020</v>
      </c>
      <c r="M1376">
        <v>19</v>
      </c>
      <c r="N1376">
        <v>56</v>
      </c>
      <c r="O1376">
        <v>59</v>
      </c>
      <c r="P1376" t="s">
        <v>27</v>
      </c>
      <c r="Q1376" t="s">
        <v>28</v>
      </c>
      <c r="R1376" t="s">
        <v>2347</v>
      </c>
      <c r="S1376" t="s">
        <v>2348</v>
      </c>
      <c r="V1376" s="4" t="b">
        <f t="shared" si="88"/>
        <v>0</v>
      </c>
      <c r="W1376" s="6" t="b">
        <f t="shared" si="89"/>
        <v>0</v>
      </c>
      <c r="X1376" s="4">
        <f t="shared" si="90"/>
        <v>0.8305555555555556</v>
      </c>
      <c r="Y1376" s="4" t="str">
        <f t="shared" si="91"/>
        <v xml:space="preserve"> </v>
      </c>
      <c r="Z1376" s="7">
        <f>IF(AND(V1376,W1376,Y1376&gt;=Constants!$C$3),TRUE,0)</f>
        <v>0</v>
      </c>
    </row>
    <row r="1377" spans="1:26" x14ac:dyDescent="0.2">
      <c r="A1377" t="s">
        <v>20</v>
      </c>
      <c r="B1377" t="s">
        <v>21</v>
      </c>
      <c r="C1377">
        <v>5</v>
      </c>
      <c r="D1377" t="s">
        <v>22</v>
      </c>
      <c r="E1377" t="s">
        <v>76</v>
      </c>
      <c r="F1377" t="s">
        <v>24</v>
      </c>
      <c r="G1377">
        <v>838</v>
      </c>
      <c r="H1377" t="s">
        <v>947</v>
      </c>
      <c r="I1377" t="s">
        <v>774</v>
      </c>
      <c r="J1377">
        <v>6</v>
      </c>
      <c r="K1377">
        <v>11</v>
      </c>
      <c r="L1377">
        <v>2020</v>
      </c>
      <c r="M1377">
        <v>21</v>
      </c>
      <c r="N1377">
        <v>54</v>
      </c>
      <c r="O1377">
        <v>32</v>
      </c>
      <c r="P1377" t="s">
        <v>28</v>
      </c>
      <c r="Q1377" t="s">
        <v>28</v>
      </c>
      <c r="R1377" t="s">
        <v>2349</v>
      </c>
      <c r="S1377" t="s">
        <v>2350</v>
      </c>
      <c r="V1377" s="4" t="b">
        <f t="shared" si="88"/>
        <v>0</v>
      </c>
      <c r="W1377" s="6" t="b">
        <f t="shared" si="89"/>
        <v>0</v>
      </c>
      <c r="X1377" s="4">
        <f t="shared" si="90"/>
        <v>0.91249999999999998</v>
      </c>
      <c r="Y1377" s="4" t="str">
        <f t="shared" si="91"/>
        <v xml:space="preserve"> </v>
      </c>
      <c r="Z1377" s="7">
        <f>IF(AND(V1377,W1377,Y1377&gt;=Constants!$C$3),TRUE,0)</f>
        <v>0</v>
      </c>
    </row>
    <row r="1378" spans="1:26" x14ac:dyDescent="0.2">
      <c r="A1378" t="s">
        <v>20</v>
      </c>
      <c r="B1378" t="s">
        <v>21</v>
      </c>
      <c r="C1378">
        <v>5</v>
      </c>
      <c r="D1378" t="s">
        <v>22</v>
      </c>
      <c r="E1378" t="s">
        <v>76</v>
      </c>
      <c r="F1378" t="s">
        <v>24</v>
      </c>
      <c r="G1378">
        <v>839</v>
      </c>
      <c r="H1378" t="s">
        <v>947</v>
      </c>
      <c r="I1378" t="s">
        <v>774</v>
      </c>
      <c r="J1378">
        <v>6</v>
      </c>
      <c r="K1378">
        <v>11</v>
      </c>
      <c r="L1378">
        <v>2020</v>
      </c>
      <c r="M1378">
        <v>22</v>
      </c>
      <c r="N1378">
        <v>10</v>
      </c>
      <c r="O1378">
        <v>26</v>
      </c>
      <c r="P1378" t="s">
        <v>27</v>
      </c>
      <c r="Q1378" t="s">
        <v>28</v>
      </c>
      <c r="R1378" t="s">
        <v>2351</v>
      </c>
      <c r="S1378" t="s">
        <v>2352</v>
      </c>
      <c r="V1378" s="4" t="b">
        <f t="shared" si="88"/>
        <v>0</v>
      </c>
      <c r="W1378" s="6" t="b">
        <f t="shared" si="89"/>
        <v>1</v>
      </c>
      <c r="X1378" s="4">
        <f t="shared" si="90"/>
        <v>0.92361111111111116</v>
      </c>
      <c r="Y1378" s="4">
        <f t="shared" si="91"/>
        <v>1.1111111111111183E-2</v>
      </c>
      <c r="Z1378" s="7">
        <f>IF(AND(V1378,W1378,Y1378&gt;=Constants!$C$3),TRUE,0)</f>
        <v>0</v>
      </c>
    </row>
    <row r="1379" spans="1:26" x14ac:dyDescent="0.2">
      <c r="A1379" t="s">
        <v>20</v>
      </c>
      <c r="B1379" t="s">
        <v>21</v>
      </c>
      <c r="C1379">
        <v>5</v>
      </c>
      <c r="D1379" t="s">
        <v>22</v>
      </c>
      <c r="E1379" t="s">
        <v>76</v>
      </c>
      <c r="F1379" t="s">
        <v>24</v>
      </c>
      <c r="G1379">
        <v>840</v>
      </c>
      <c r="H1379" t="s">
        <v>947</v>
      </c>
      <c r="I1379" t="s">
        <v>805</v>
      </c>
      <c r="J1379">
        <v>6</v>
      </c>
      <c r="K1379">
        <v>11</v>
      </c>
      <c r="L1379">
        <v>2020</v>
      </c>
      <c r="M1379">
        <v>22</v>
      </c>
      <c r="N1379">
        <v>10</v>
      </c>
      <c r="O1379">
        <v>36</v>
      </c>
      <c r="P1379" t="s">
        <v>27</v>
      </c>
      <c r="Q1379" t="s">
        <v>28</v>
      </c>
      <c r="R1379" t="s">
        <v>2351</v>
      </c>
      <c r="S1379" t="s">
        <v>2353</v>
      </c>
      <c r="V1379" s="4" t="b">
        <f t="shared" si="88"/>
        <v>0</v>
      </c>
      <c r="W1379" s="6" t="b">
        <f t="shared" si="89"/>
        <v>1</v>
      </c>
      <c r="X1379" s="4">
        <f t="shared" si="90"/>
        <v>0.92361111111111116</v>
      </c>
      <c r="Y1379" s="4">
        <f t="shared" si="91"/>
        <v>0</v>
      </c>
      <c r="Z1379" s="7">
        <f>IF(AND(V1379,W1379,Y1379&gt;=Constants!$C$3),TRUE,0)</f>
        <v>0</v>
      </c>
    </row>
    <row r="1380" spans="1:26" x14ac:dyDescent="0.2">
      <c r="A1380" t="s">
        <v>20</v>
      </c>
      <c r="B1380" t="s">
        <v>21</v>
      </c>
      <c r="C1380">
        <v>5</v>
      </c>
      <c r="D1380" t="s">
        <v>22</v>
      </c>
      <c r="E1380" t="s">
        <v>76</v>
      </c>
      <c r="F1380" t="s">
        <v>24</v>
      </c>
      <c r="G1380">
        <v>841</v>
      </c>
      <c r="H1380" t="s">
        <v>947</v>
      </c>
      <c r="I1380" t="s">
        <v>774</v>
      </c>
      <c r="J1380">
        <v>6</v>
      </c>
      <c r="K1380">
        <v>11</v>
      </c>
      <c r="L1380">
        <v>2020</v>
      </c>
      <c r="M1380">
        <v>22</v>
      </c>
      <c r="N1380">
        <v>35</v>
      </c>
      <c r="O1380">
        <v>6</v>
      </c>
      <c r="P1380" t="s">
        <v>27</v>
      </c>
      <c r="Q1380" t="s">
        <v>28</v>
      </c>
      <c r="R1380" t="s">
        <v>2354</v>
      </c>
      <c r="S1380" t="s">
        <v>2355</v>
      </c>
      <c r="V1380" s="4" t="b">
        <f t="shared" si="88"/>
        <v>0</v>
      </c>
      <c r="W1380" s="6" t="b">
        <f t="shared" si="89"/>
        <v>1</v>
      </c>
      <c r="X1380" s="4">
        <f t="shared" si="90"/>
        <v>0.94097222222222221</v>
      </c>
      <c r="Y1380" s="4">
        <f t="shared" si="91"/>
        <v>1.7361111111111049E-2</v>
      </c>
      <c r="Z1380" s="7">
        <f>IF(AND(V1380,W1380,Y1380&gt;=Constants!$C$3),TRUE,0)</f>
        <v>0</v>
      </c>
    </row>
    <row r="1381" spans="1:26" x14ac:dyDescent="0.2">
      <c r="A1381" t="s">
        <v>20</v>
      </c>
      <c r="B1381" t="s">
        <v>21</v>
      </c>
      <c r="C1381">
        <v>5</v>
      </c>
      <c r="D1381" t="s">
        <v>22</v>
      </c>
      <c r="E1381" t="s">
        <v>76</v>
      </c>
      <c r="F1381" t="s">
        <v>24</v>
      </c>
      <c r="G1381">
        <v>842</v>
      </c>
      <c r="H1381" t="s">
        <v>947</v>
      </c>
      <c r="I1381" t="s">
        <v>774</v>
      </c>
      <c r="J1381">
        <v>6</v>
      </c>
      <c r="K1381">
        <v>11</v>
      </c>
      <c r="L1381">
        <v>2020</v>
      </c>
      <c r="M1381">
        <v>23</v>
      </c>
      <c r="N1381">
        <v>34</v>
      </c>
      <c r="O1381">
        <v>44</v>
      </c>
      <c r="P1381" t="s">
        <v>27</v>
      </c>
      <c r="Q1381" t="s">
        <v>28</v>
      </c>
      <c r="R1381" t="s">
        <v>2356</v>
      </c>
      <c r="S1381" t="s">
        <v>2357</v>
      </c>
      <c r="V1381" s="4" t="b">
        <f t="shared" si="88"/>
        <v>0</v>
      </c>
      <c r="W1381" s="6" t="b">
        <f t="shared" si="89"/>
        <v>1</v>
      </c>
      <c r="X1381" s="4">
        <f t="shared" si="90"/>
        <v>0.9819444444444444</v>
      </c>
      <c r="Y1381" s="4">
        <f t="shared" si="91"/>
        <v>4.0972222222222188E-2</v>
      </c>
      <c r="Z1381" s="7">
        <f>IF(AND(V1381,W1381,Y1381&gt;=Constants!$C$3),TRUE,0)</f>
        <v>0</v>
      </c>
    </row>
    <row r="1382" spans="1:26" x14ac:dyDescent="0.2">
      <c r="A1382" t="s">
        <v>20</v>
      </c>
      <c r="B1382" t="s">
        <v>21</v>
      </c>
      <c r="C1382">
        <v>5</v>
      </c>
      <c r="D1382" t="s">
        <v>22</v>
      </c>
      <c r="E1382" t="s">
        <v>76</v>
      </c>
      <c r="F1382" t="s">
        <v>24</v>
      </c>
      <c r="G1382">
        <v>843</v>
      </c>
      <c r="H1382" t="s">
        <v>947</v>
      </c>
      <c r="I1382" t="s">
        <v>774</v>
      </c>
      <c r="J1382">
        <v>6</v>
      </c>
      <c r="K1382">
        <v>11</v>
      </c>
      <c r="L1382">
        <v>2020</v>
      </c>
      <c r="M1382">
        <v>23</v>
      </c>
      <c r="N1382">
        <v>37</v>
      </c>
      <c r="O1382">
        <v>33</v>
      </c>
      <c r="P1382" t="s">
        <v>27</v>
      </c>
      <c r="Q1382" t="s">
        <v>28</v>
      </c>
      <c r="R1382" t="s">
        <v>2358</v>
      </c>
      <c r="S1382" t="s">
        <v>2359</v>
      </c>
      <c r="V1382" s="4" t="b">
        <f t="shared" si="88"/>
        <v>0</v>
      </c>
      <c r="W1382" s="6" t="b">
        <f t="shared" si="89"/>
        <v>1</v>
      </c>
      <c r="X1382" s="4">
        <f t="shared" si="90"/>
        <v>0.98402777777777783</v>
      </c>
      <c r="Y1382" s="4">
        <f t="shared" si="91"/>
        <v>2.083333333333437E-3</v>
      </c>
      <c r="Z1382" s="7">
        <f>IF(AND(V1382,W1382,Y1382&gt;=Constants!$C$3),TRUE,0)</f>
        <v>0</v>
      </c>
    </row>
    <row r="1383" spans="1:26" x14ac:dyDescent="0.2">
      <c r="A1383" t="s">
        <v>20</v>
      </c>
      <c r="B1383" t="s">
        <v>21</v>
      </c>
      <c r="C1383">
        <v>5</v>
      </c>
      <c r="D1383" t="s">
        <v>22</v>
      </c>
      <c r="E1383" t="s">
        <v>76</v>
      </c>
      <c r="F1383" t="s">
        <v>24</v>
      </c>
      <c r="G1383">
        <v>844</v>
      </c>
      <c r="H1383" t="s">
        <v>947</v>
      </c>
      <c r="I1383" t="s">
        <v>774</v>
      </c>
      <c r="J1383">
        <v>7</v>
      </c>
      <c r="K1383">
        <v>11</v>
      </c>
      <c r="L1383">
        <v>2020</v>
      </c>
      <c r="M1383">
        <v>3</v>
      </c>
      <c r="N1383">
        <v>58</v>
      </c>
      <c r="O1383">
        <v>14</v>
      </c>
      <c r="P1383" t="s">
        <v>27</v>
      </c>
      <c r="Q1383" t="s">
        <v>28</v>
      </c>
      <c r="R1383" t="s">
        <v>2360</v>
      </c>
      <c r="S1383" t="s">
        <v>2361</v>
      </c>
      <c r="V1383" s="4" t="b">
        <f t="shared" si="88"/>
        <v>0</v>
      </c>
      <c r="W1383" s="6" t="b">
        <f t="shared" si="89"/>
        <v>0</v>
      </c>
      <c r="X1383" s="4">
        <f t="shared" si="90"/>
        <v>0.16527777777777777</v>
      </c>
      <c r="Y1383" s="4" t="str">
        <f t="shared" si="91"/>
        <v xml:space="preserve"> </v>
      </c>
      <c r="Z1383" s="7">
        <f>IF(AND(V1383,W1383,Y1383&gt;=Constants!$C$3),TRUE,0)</f>
        <v>0</v>
      </c>
    </row>
    <row r="1384" spans="1:26" x14ac:dyDescent="0.2">
      <c r="A1384" t="s">
        <v>20</v>
      </c>
      <c r="B1384" t="s">
        <v>21</v>
      </c>
      <c r="C1384">
        <v>5</v>
      </c>
      <c r="D1384" t="s">
        <v>22</v>
      </c>
      <c r="E1384" t="s">
        <v>76</v>
      </c>
      <c r="F1384" t="s">
        <v>24</v>
      </c>
      <c r="G1384">
        <v>845</v>
      </c>
      <c r="H1384" t="s">
        <v>678</v>
      </c>
      <c r="I1384" t="s">
        <v>774</v>
      </c>
      <c r="J1384">
        <v>7</v>
      </c>
      <c r="K1384">
        <v>11</v>
      </c>
      <c r="L1384">
        <v>2020</v>
      </c>
      <c r="M1384">
        <v>5</v>
      </c>
      <c r="N1384">
        <v>13</v>
      </c>
      <c r="O1384">
        <v>41</v>
      </c>
      <c r="P1384" t="s">
        <v>27</v>
      </c>
      <c r="Q1384" t="s">
        <v>28</v>
      </c>
      <c r="R1384" t="s">
        <v>2362</v>
      </c>
      <c r="S1384" t="s">
        <v>2363</v>
      </c>
      <c r="V1384" s="4" t="b">
        <f t="shared" si="88"/>
        <v>0</v>
      </c>
      <c r="W1384" s="6" t="b">
        <f t="shared" si="89"/>
        <v>1</v>
      </c>
      <c r="X1384" s="4">
        <f t="shared" si="90"/>
        <v>0.21736111111111112</v>
      </c>
      <c r="Y1384" s="4">
        <f t="shared" si="91"/>
        <v>5.2083333333333343E-2</v>
      </c>
      <c r="Z1384" s="7">
        <f>IF(AND(V1384,W1384,Y1384&gt;=Constants!$C$3),TRUE,0)</f>
        <v>0</v>
      </c>
    </row>
    <row r="1385" spans="1:26" x14ac:dyDescent="0.2">
      <c r="A1385" t="s">
        <v>20</v>
      </c>
      <c r="B1385" t="s">
        <v>21</v>
      </c>
      <c r="C1385">
        <v>5</v>
      </c>
      <c r="D1385" t="s">
        <v>22</v>
      </c>
      <c r="E1385" t="s">
        <v>76</v>
      </c>
      <c r="F1385" t="s">
        <v>24</v>
      </c>
      <c r="G1385">
        <v>845</v>
      </c>
      <c r="H1385" t="s">
        <v>678</v>
      </c>
      <c r="I1385" t="s">
        <v>26</v>
      </c>
      <c r="J1385">
        <v>7</v>
      </c>
      <c r="K1385">
        <v>11</v>
      </c>
      <c r="L1385">
        <v>2020</v>
      </c>
      <c r="M1385">
        <v>5</v>
      </c>
      <c r="N1385">
        <v>13</v>
      </c>
      <c r="O1385">
        <v>51</v>
      </c>
      <c r="P1385" t="s">
        <v>27</v>
      </c>
      <c r="Q1385" t="s">
        <v>28</v>
      </c>
      <c r="R1385" t="s">
        <v>679</v>
      </c>
      <c r="S1385" t="s">
        <v>680</v>
      </c>
      <c r="V1385" s="4" t="b">
        <f t="shared" si="88"/>
        <v>1</v>
      </c>
      <c r="W1385" s="6" t="b">
        <f t="shared" si="89"/>
        <v>1</v>
      </c>
      <c r="X1385" s="4">
        <f t="shared" si="90"/>
        <v>0.21736111111111112</v>
      </c>
      <c r="Y1385" s="4">
        <f t="shared" si="91"/>
        <v>0</v>
      </c>
      <c r="Z1385" s="7">
        <f>IF(AND(V1385,W1385,Y1385&gt;=Constants!$C$3),TRUE,0)</f>
        <v>0</v>
      </c>
    </row>
    <row r="1386" spans="1:26" x14ac:dyDescent="0.2">
      <c r="A1386" t="s">
        <v>20</v>
      </c>
      <c r="B1386" t="s">
        <v>21</v>
      </c>
      <c r="C1386">
        <v>5</v>
      </c>
      <c r="D1386" t="s">
        <v>22</v>
      </c>
      <c r="E1386" t="s">
        <v>76</v>
      </c>
      <c r="F1386" t="s">
        <v>24</v>
      </c>
      <c r="G1386">
        <v>846</v>
      </c>
      <c r="H1386" t="s">
        <v>678</v>
      </c>
      <c r="I1386" t="s">
        <v>26</v>
      </c>
      <c r="J1386">
        <v>7</v>
      </c>
      <c r="K1386">
        <v>11</v>
      </c>
      <c r="L1386">
        <v>2020</v>
      </c>
      <c r="M1386">
        <v>18</v>
      </c>
      <c r="N1386">
        <v>56</v>
      </c>
      <c r="O1386">
        <v>2</v>
      </c>
      <c r="P1386" t="s">
        <v>27</v>
      </c>
      <c r="Q1386" t="s">
        <v>28</v>
      </c>
      <c r="R1386" t="s">
        <v>681</v>
      </c>
      <c r="S1386" t="s">
        <v>682</v>
      </c>
      <c r="V1386" s="4" t="b">
        <f t="shared" si="88"/>
        <v>0</v>
      </c>
      <c r="W1386" s="6" t="b">
        <f t="shared" si="89"/>
        <v>1</v>
      </c>
      <c r="X1386" s="4">
        <f t="shared" si="90"/>
        <v>0.78888888888888886</v>
      </c>
      <c r="Y1386" s="4">
        <f t="shared" si="91"/>
        <v>0.57152777777777775</v>
      </c>
      <c r="Z1386" s="7">
        <f>IF(AND(V1386,W1386,Y1386&gt;=Constants!$C$3),TRUE,0)</f>
        <v>0</v>
      </c>
    </row>
    <row r="1387" spans="1:26" x14ac:dyDescent="0.2">
      <c r="A1387" t="s">
        <v>20</v>
      </c>
      <c r="B1387" t="s">
        <v>21</v>
      </c>
      <c r="C1387">
        <v>5</v>
      </c>
      <c r="D1387" t="s">
        <v>22</v>
      </c>
      <c r="E1387" t="s">
        <v>76</v>
      </c>
      <c r="F1387" t="s">
        <v>24</v>
      </c>
      <c r="G1387">
        <v>847</v>
      </c>
      <c r="H1387" t="s">
        <v>678</v>
      </c>
      <c r="I1387" t="s">
        <v>26</v>
      </c>
      <c r="J1387">
        <v>9</v>
      </c>
      <c r="K1387">
        <v>11</v>
      </c>
      <c r="L1387">
        <v>2020</v>
      </c>
      <c r="M1387">
        <v>2</v>
      </c>
      <c r="N1387">
        <v>17</v>
      </c>
      <c r="O1387">
        <v>55</v>
      </c>
      <c r="P1387" t="s">
        <v>27</v>
      </c>
      <c r="Q1387" t="s">
        <v>28</v>
      </c>
      <c r="R1387" t="s">
        <v>683</v>
      </c>
      <c r="S1387" t="s">
        <v>684</v>
      </c>
      <c r="V1387" s="4" t="b">
        <f t="shared" si="88"/>
        <v>0</v>
      </c>
      <c r="W1387" s="6" t="b">
        <f t="shared" si="89"/>
        <v>0</v>
      </c>
      <c r="X1387" s="4">
        <f t="shared" si="90"/>
        <v>9.5138888888888884E-2</v>
      </c>
      <c r="Y1387" s="4" t="str">
        <f t="shared" si="91"/>
        <v xml:space="preserve"> </v>
      </c>
      <c r="Z1387" s="7">
        <f>IF(AND(V1387,W1387,Y1387&gt;=Constants!$C$3),TRUE,0)</f>
        <v>0</v>
      </c>
    </row>
    <row r="1388" spans="1:26" x14ac:dyDescent="0.2">
      <c r="A1388" t="s">
        <v>20</v>
      </c>
      <c r="B1388" t="s">
        <v>21</v>
      </c>
      <c r="C1388">
        <v>5</v>
      </c>
      <c r="D1388" t="s">
        <v>22</v>
      </c>
      <c r="E1388" t="s">
        <v>76</v>
      </c>
      <c r="F1388" t="s">
        <v>24</v>
      </c>
      <c r="G1388">
        <v>848</v>
      </c>
      <c r="H1388" t="s">
        <v>678</v>
      </c>
      <c r="I1388" t="s">
        <v>26</v>
      </c>
      <c r="J1388">
        <v>9</v>
      </c>
      <c r="K1388">
        <v>11</v>
      </c>
      <c r="L1388">
        <v>2020</v>
      </c>
      <c r="M1388">
        <v>16</v>
      </c>
      <c r="N1388">
        <v>19</v>
      </c>
      <c r="O1388">
        <v>27</v>
      </c>
      <c r="P1388" t="s">
        <v>27</v>
      </c>
      <c r="Q1388" t="s">
        <v>28</v>
      </c>
      <c r="R1388" t="s">
        <v>685</v>
      </c>
      <c r="S1388" t="s">
        <v>686</v>
      </c>
      <c r="V1388" s="4" t="b">
        <f t="shared" si="88"/>
        <v>0</v>
      </c>
      <c r="W1388" s="6" t="b">
        <f t="shared" si="89"/>
        <v>1</v>
      </c>
      <c r="X1388" s="4">
        <f t="shared" si="90"/>
        <v>0.67986111111111114</v>
      </c>
      <c r="Y1388" s="4">
        <f t="shared" si="91"/>
        <v>0.58472222222222225</v>
      </c>
      <c r="Z1388" s="7">
        <f>IF(AND(V1388,W1388,Y1388&gt;=Constants!$C$3),TRUE,0)</f>
        <v>0</v>
      </c>
    </row>
    <row r="1389" spans="1:26" x14ac:dyDescent="0.2">
      <c r="A1389" t="s">
        <v>20</v>
      </c>
      <c r="B1389" t="s">
        <v>21</v>
      </c>
      <c r="C1389">
        <v>5</v>
      </c>
      <c r="D1389" t="s">
        <v>22</v>
      </c>
      <c r="E1389" t="s">
        <v>76</v>
      </c>
      <c r="F1389" t="s">
        <v>24</v>
      </c>
      <c r="G1389">
        <v>848</v>
      </c>
      <c r="H1389" t="s">
        <v>678</v>
      </c>
      <c r="I1389" t="s">
        <v>805</v>
      </c>
      <c r="J1389">
        <v>9</v>
      </c>
      <c r="K1389">
        <v>11</v>
      </c>
      <c r="L1389">
        <v>2020</v>
      </c>
      <c r="M1389">
        <v>16</v>
      </c>
      <c r="N1389">
        <v>19</v>
      </c>
      <c r="O1389">
        <v>41</v>
      </c>
      <c r="P1389" t="s">
        <v>27</v>
      </c>
      <c r="Q1389" t="s">
        <v>28</v>
      </c>
      <c r="R1389" t="s">
        <v>2364</v>
      </c>
      <c r="S1389" t="s">
        <v>2365</v>
      </c>
      <c r="V1389" s="4" t="b">
        <f t="shared" si="88"/>
        <v>1</v>
      </c>
      <c r="W1389" s="6" t="b">
        <f t="shared" si="89"/>
        <v>1</v>
      </c>
      <c r="X1389" s="4">
        <f t="shared" si="90"/>
        <v>0.67986111111111114</v>
      </c>
      <c r="Y1389" s="4">
        <f t="shared" si="91"/>
        <v>0</v>
      </c>
      <c r="Z1389" s="7">
        <f>IF(AND(V1389,W1389,Y1389&gt;=Constants!$C$3),TRUE,0)</f>
        <v>0</v>
      </c>
    </row>
    <row r="1390" spans="1:26" x14ac:dyDescent="0.2">
      <c r="A1390" t="s">
        <v>20</v>
      </c>
      <c r="B1390" t="s">
        <v>21</v>
      </c>
      <c r="C1390">
        <v>5</v>
      </c>
      <c r="D1390" t="s">
        <v>22</v>
      </c>
      <c r="E1390" t="s">
        <v>76</v>
      </c>
      <c r="F1390" t="s">
        <v>24</v>
      </c>
      <c r="G1390">
        <v>849</v>
      </c>
      <c r="H1390" t="s">
        <v>947</v>
      </c>
      <c r="I1390" t="s">
        <v>774</v>
      </c>
      <c r="J1390">
        <v>12</v>
      </c>
      <c r="K1390">
        <v>11</v>
      </c>
      <c r="L1390">
        <v>2020</v>
      </c>
      <c r="M1390">
        <v>2</v>
      </c>
      <c r="N1390">
        <v>36</v>
      </c>
      <c r="O1390">
        <v>56</v>
      </c>
      <c r="P1390" t="s">
        <v>27</v>
      </c>
      <c r="Q1390" t="s">
        <v>28</v>
      </c>
      <c r="R1390" t="s">
        <v>2366</v>
      </c>
      <c r="S1390" t="s">
        <v>2367</v>
      </c>
      <c r="V1390" s="4" t="b">
        <f t="shared" si="88"/>
        <v>0</v>
      </c>
      <c r="W1390" s="6" t="b">
        <f t="shared" si="89"/>
        <v>0</v>
      </c>
      <c r="X1390" s="4">
        <f t="shared" si="90"/>
        <v>0.10833333333333334</v>
      </c>
      <c r="Y1390" s="4" t="str">
        <f t="shared" si="91"/>
        <v xml:space="preserve"> </v>
      </c>
      <c r="Z1390" s="7">
        <f>IF(AND(V1390,W1390,Y1390&gt;=Constants!$C$3),TRUE,0)</f>
        <v>0</v>
      </c>
    </row>
    <row r="1391" spans="1:26" x14ac:dyDescent="0.2">
      <c r="A1391" t="s">
        <v>20</v>
      </c>
      <c r="B1391" t="s">
        <v>21</v>
      </c>
      <c r="C1391">
        <v>5</v>
      </c>
      <c r="D1391" t="s">
        <v>22</v>
      </c>
      <c r="E1391" t="s">
        <v>76</v>
      </c>
      <c r="F1391" t="s">
        <v>24</v>
      </c>
      <c r="G1391">
        <v>850</v>
      </c>
      <c r="H1391" t="s">
        <v>947</v>
      </c>
      <c r="I1391" t="s">
        <v>774</v>
      </c>
      <c r="J1391">
        <v>12</v>
      </c>
      <c r="K1391">
        <v>11</v>
      </c>
      <c r="L1391">
        <v>2020</v>
      </c>
      <c r="M1391">
        <v>21</v>
      </c>
      <c r="N1391">
        <v>37</v>
      </c>
      <c r="O1391">
        <v>18</v>
      </c>
      <c r="P1391" t="s">
        <v>28</v>
      </c>
      <c r="Q1391" t="s">
        <v>28</v>
      </c>
      <c r="R1391" t="s">
        <v>2368</v>
      </c>
      <c r="S1391" t="s">
        <v>2369</v>
      </c>
      <c r="V1391" s="4" t="b">
        <f t="shared" si="88"/>
        <v>0</v>
      </c>
      <c r="W1391" s="6" t="b">
        <f t="shared" si="89"/>
        <v>1</v>
      </c>
      <c r="X1391" s="4">
        <f t="shared" si="90"/>
        <v>0.90069444444444446</v>
      </c>
      <c r="Y1391" s="4">
        <f t="shared" si="91"/>
        <v>0.79236111111111107</v>
      </c>
      <c r="Z1391" s="7">
        <f>IF(AND(V1391,W1391,Y1391&gt;=Constants!$C$3),TRUE,0)</f>
        <v>0</v>
      </c>
    </row>
    <row r="1392" spans="1:26" x14ac:dyDescent="0.2">
      <c r="A1392" t="s">
        <v>20</v>
      </c>
      <c r="B1392" t="s">
        <v>21</v>
      </c>
      <c r="C1392">
        <v>5</v>
      </c>
      <c r="D1392" t="s">
        <v>22</v>
      </c>
      <c r="E1392" t="s">
        <v>76</v>
      </c>
      <c r="F1392" t="s">
        <v>24</v>
      </c>
      <c r="G1392">
        <v>851</v>
      </c>
      <c r="H1392" t="s">
        <v>25</v>
      </c>
      <c r="I1392" t="s">
        <v>774</v>
      </c>
      <c r="J1392">
        <v>13</v>
      </c>
      <c r="K1392">
        <v>11</v>
      </c>
      <c r="L1392">
        <v>2020</v>
      </c>
      <c r="M1392">
        <v>0</v>
      </c>
      <c r="N1392">
        <v>41</v>
      </c>
      <c r="O1392">
        <v>39</v>
      </c>
      <c r="P1392" t="s">
        <v>27</v>
      </c>
      <c r="Q1392" t="s">
        <v>28</v>
      </c>
      <c r="R1392" t="s">
        <v>2370</v>
      </c>
      <c r="S1392" t="s">
        <v>2371</v>
      </c>
      <c r="V1392" s="4" t="b">
        <f t="shared" si="88"/>
        <v>0</v>
      </c>
      <c r="W1392" s="6" t="b">
        <f t="shared" si="89"/>
        <v>0</v>
      </c>
      <c r="X1392" s="4">
        <f t="shared" si="90"/>
        <v>2.8472222222222222E-2</v>
      </c>
      <c r="Y1392" s="4" t="str">
        <f t="shared" si="91"/>
        <v xml:space="preserve"> </v>
      </c>
      <c r="Z1392" s="7">
        <f>IF(AND(V1392,W1392,Y1392&gt;=Constants!$C$3),TRUE,0)</f>
        <v>0</v>
      </c>
    </row>
    <row r="1393" spans="1:26" x14ac:dyDescent="0.2">
      <c r="A1393" t="s">
        <v>20</v>
      </c>
      <c r="B1393" t="s">
        <v>21</v>
      </c>
      <c r="C1393">
        <v>5</v>
      </c>
      <c r="D1393" t="s">
        <v>22</v>
      </c>
      <c r="E1393" t="s">
        <v>76</v>
      </c>
      <c r="F1393" t="s">
        <v>24</v>
      </c>
      <c r="G1393">
        <v>851</v>
      </c>
      <c r="H1393" t="s">
        <v>25</v>
      </c>
      <c r="I1393" t="s">
        <v>26</v>
      </c>
      <c r="J1393">
        <v>13</v>
      </c>
      <c r="K1393">
        <v>11</v>
      </c>
      <c r="L1393">
        <v>2020</v>
      </c>
      <c r="M1393">
        <v>0</v>
      </c>
      <c r="N1393">
        <v>41</v>
      </c>
      <c r="O1393">
        <v>27</v>
      </c>
      <c r="P1393" t="s">
        <v>27</v>
      </c>
      <c r="Q1393" t="s">
        <v>28</v>
      </c>
      <c r="R1393" t="s">
        <v>687</v>
      </c>
      <c r="S1393" t="s">
        <v>688</v>
      </c>
      <c r="V1393" s="4" t="b">
        <f t="shared" si="88"/>
        <v>1</v>
      </c>
      <c r="W1393" s="6" t="b">
        <f t="shared" si="89"/>
        <v>1</v>
      </c>
      <c r="X1393" s="4">
        <f t="shared" si="90"/>
        <v>2.8472222222222222E-2</v>
      </c>
      <c r="Y1393" s="4">
        <f t="shared" si="91"/>
        <v>0</v>
      </c>
      <c r="Z1393" s="7">
        <f>IF(AND(V1393,W1393,Y1393&gt;=Constants!$C$3),TRUE,0)</f>
        <v>0</v>
      </c>
    </row>
    <row r="1394" spans="1:26" x14ac:dyDescent="0.2">
      <c r="A1394" t="s">
        <v>20</v>
      </c>
      <c r="B1394" t="s">
        <v>21</v>
      </c>
      <c r="C1394">
        <v>5</v>
      </c>
      <c r="D1394" t="s">
        <v>22</v>
      </c>
      <c r="E1394" t="s">
        <v>76</v>
      </c>
      <c r="F1394" t="s">
        <v>24</v>
      </c>
      <c r="G1394">
        <v>851</v>
      </c>
      <c r="H1394" t="s">
        <v>25</v>
      </c>
      <c r="I1394" t="s">
        <v>805</v>
      </c>
      <c r="J1394">
        <v>13</v>
      </c>
      <c r="K1394">
        <v>11</v>
      </c>
      <c r="L1394">
        <v>2020</v>
      </c>
      <c r="M1394">
        <v>0</v>
      </c>
      <c r="N1394">
        <v>41</v>
      </c>
      <c r="O1394">
        <v>44</v>
      </c>
      <c r="P1394" t="s">
        <v>27</v>
      </c>
      <c r="Q1394" t="s">
        <v>28</v>
      </c>
      <c r="R1394" t="s">
        <v>2372</v>
      </c>
      <c r="S1394" t="s">
        <v>2373</v>
      </c>
      <c r="V1394" s="4" t="b">
        <f t="shared" si="88"/>
        <v>1</v>
      </c>
      <c r="W1394" s="6" t="b">
        <f t="shared" si="89"/>
        <v>1</v>
      </c>
      <c r="X1394" s="4">
        <f t="shared" si="90"/>
        <v>2.8472222222222222E-2</v>
      </c>
      <c r="Y1394" s="4">
        <f t="shared" si="91"/>
        <v>0</v>
      </c>
      <c r="Z1394" s="7">
        <f>IF(AND(V1394,W1394,Y1394&gt;=Constants!$C$3),TRUE,0)</f>
        <v>0</v>
      </c>
    </row>
    <row r="1395" spans="1:26" x14ac:dyDescent="0.2">
      <c r="A1395" t="s">
        <v>20</v>
      </c>
      <c r="B1395" t="s">
        <v>21</v>
      </c>
      <c r="C1395">
        <v>5</v>
      </c>
      <c r="D1395" t="s">
        <v>22</v>
      </c>
      <c r="E1395" t="s">
        <v>76</v>
      </c>
      <c r="F1395" t="s">
        <v>24</v>
      </c>
      <c r="G1395">
        <v>852</v>
      </c>
      <c r="H1395" t="s">
        <v>2374</v>
      </c>
      <c r="I1395" t="s">
        <v>805</v>
      </c>
      <c r="J1395">
        <v>13</v>
      </c>
      <c r="K1395">
        <v>11</v>
      </c>
      <c r="L1395">
        <v>2020</v>
      </c>
      <c r="M1395">
        <v>17</v>
      </c>
      <c r="N1395">
        <v>55</v>
      </c>
      <c r="O1395">
        <v>5</v>
      </c>
      <c r="P1395" t="s">
        <v>27</v>
      </c>
      <c r="Q1395" t="s">
        <v>28</v>
      </c>
      <c r="R1395" t="s">
        <v>2375</v>
      </c>
      <c r="S1395" t="s">
        <v>2376</v>
      </c>
      <c r="V1395" s="4" t="b">
        <f t="shared" si="88"/>
        <v>0</v>
      </c>
      <c r="W1395" s="6" t="b">
        <f t="shared" si="89"/>
        <v>1</v>
      </c>
      <c r="X1395" s="4">
        <f t="shared" si="90"/>
        <v>0.74652777777777779</v>
      </c>
      <c r="Y1395" s="4">
        <f t="shared" si="91"/>
        <v>0.71805555555555556</v>
      </c>
      <c r="Z1395" s="7">
        <f>IF(AND(V1395,W1395,Y1395&gt;=Constants!$C$3),TRUE,0)</f>
        <v>0</v>
      </c>
    </row>
    <row r="1396" spans="1:26" x14ac:dyDescent="0.2">
      <c r="A1396" t="s">
        <v>20</v>
      </c>
      <c r="B1396" t="s">
        <v>21</v>
      </c>
      <c r="C1396">
        <v>5</v>
      </c>
      <c r="D1396" t="s">
        <v>22</v>
      </c>
      <c r="E1396" t="s">
        <v>76</v>
      </c>
      <c r="F1396" t="s">
        <v>24</v>
      </c>
      <c r="G1396">
        <v>853</v>
      </c>
      <c r="H1396" t="s">
        <v>2374</v>
      </c>
      <c r="I1396" t="s">
        <v>774</v>
      </c>
      <c r="J1396">
        <v>13</v>
      </c>
      <c r="K1396">
        <v>11</v>
      </c>
      <c r="L1396">
        <v>2020</v>
      </c>
      <c r="M1396">
        <v>17</v>
      </c>
      <c r="N1396">
        <v>55</v>
      </c>
      <c r="O1396">
        <v>5</v>
      </c>
      <c r="P1396" t="s">
        <v>27</v>
      </c>
      <c r="Q1396" t="s">
        <v>28</v>
      </c>
      <c r="R1396" t="s">
        <v>2375</v>
      </c>
      <c r="S1396" t="s">
        <v>2377</v>
      </c>
      <c r="V1396" s="4" t="b">
        <f t="shared" si="88"/>
        <v>0</v>
      </c>
      <c r="W1396" s="6" t="b">
        <f t="shared" si="89"/>
        <v>1</v>
      </c>
      <c r="X1396" s="4">
        <f t="shared" si="90"/>
        <v>0.74652777777777779</v>
      </c>
      <c r="Y1396" s="4">
        <f t="shared" si="91"/>
        <v>0</v>
      </c>
      <c r="Z1396" s="7">
        <f>IF(AND(V1396,W1396,Y1396&gt;=Constants!$C$3),TRUE,0)</f>
        <v>0</v>
      </c>
    </row>
    <row r="1397" spans="1:26" x14ac:dyDescent="0.2">
      <c r="A1397" t="s">
        <v>20</v>
      </c>
      <c r="B1397" t="s">
        <v>21</v>
      </c>
      <c r="C1397">
        <v>5</v>
      </c>
      <c r="D1397" t="s">
        <v>22</v>
      </c>
      <c r="E1397" t="s">
        <v>76</v>
      </c>
      <c r="F1397" t="s">
        <v>24</v>
      </c>
      <c r="G1397">
        <v>854</v>
      </c>
      <c r="H1397" t="s">
        <v>2374</v>
      </c>
      <c r="I1397" t="s">
        <v>774</v>
      </c>
      <c r="J1397">
        <v>13</v>
      </c>
      <c r="K1397">
        <v>11</v>
      </c>
      <c r="L1397">
        <v>2020</v>
      </c>
      <c r="M1397">
        <v>17</v>
      </c>
      <c r="N1397">
        <v>55</v>
      </c>
      <c r="O1397">
        <v>5</v>
      </c>
      <c r="P1397" t="s">
        <v>27</v>
      </c>
      <c r="Q1397" t="s">
        <v>28</v>
      </c>
      <c r="R1397" t="s">
        <v>2375</v>
      </c>
      <c r="S1397" t="s">
        <v>2378</v>
      </c>
      <c r="V1397" s="4" t="b">
        <f t="shared" si="88"/>
        <v>0</v>
      </c>
      <c r="W1397" s="6" t="b">
        <f t="shared" si="89"/>
        <v>1</v>
      </c>
      <c r="X1397" s="4">
        <f t="shared" si="90"/>
        <v>0.74652777777777779</v>
      </c>
      <c r="Y1397" s="4">
        <f t="shared" si="91"/>
        <v>0</v>
      </c>
      <c r="Z1397" s="7">
        <f>IF(AND(V1397,W1397,Y1397&gt;=Constants!$C$3),TRUE,0)</f>
        <v>0</v>
      </c>
    </row>
    <row r="1398" spans="1:26" x14ac:dyDescent="0.2">
      <c r="A1398" t="s">
        <v>20</v>
      </c>
      <c r="B1398" t="s">
        <v>21</v>
      </c>
      <c r="C1398">
        <v>5</v>
      </c>
      <c r="D1398" t="s">
        <v>22</v>
      </c>
      <c r="E1398" t="s">
        <v>76</v>
      </c>
      <c r="F1398" t="s">
        <v>24</v>
      </c>
      <c r="G1398">
        <v>855</v>
      </c>
      <c r="H1398" t="s">
        <v>947</v>
      </c>
      <c r="I1398" t="s">
        <v>774</v>
      </c>
      <c r="J1398">
        <v>14</v>
      </c>
      <c r="K1398">
        <v>11</v>
      </c>
      <c r="L1398">
        <v>2020</v>
      </c>
      <c r="M1398">
        <v>19</v>
      </c>
      <c r="N1398">
        <v>51</v>
      </c>
      <c r="O1398">
        <v>2</v>
      </c>
      <c r="P1398" t="s">
        <v>27</v>
      </c>
      <c r="Q1398" t="s">
        <v>28</v>
      </c>
      <c r="R1398" t="s">
        <v>2379</v>
      </c>
      <c r="S1398" t="s">
        <v>2380</v>
      </c>
      <c r="V1398" s="4" t="b">
        <f t="shared" si="88"/>
        <v>0</v>
      </c>
      <c r="W1398" s="6" t="b">
        <f t="shared" si="89"/>
        <v>0</v>
      </c>
      <c r="X1398" s="4">
        <f t="shared" si="90"/>
        <v>0.82708333333333339</v>
      </c>
      <c r="Y1398" s="4" t="str">
        <f t="shared" si="91"/>
        <v xml:space="preserve"> </v>
      </c>
      <c r="Z1398" s="7">
        <f>IF(AND(V1398,W1398,Y1398&gt;=Constants!$C$3),TRUE,0)</f>
        <v>0</v>
      </c>
    </row>
    <row r="1399" spans="1:26" x14ac:dyDescent="0.2">
      <c r="A1399" t="s">
        <v>20</v>
      </c>
      <c r="B1399" t="s">
        <v>21</v>
      </c>
      <c r="C1399">
        <v>5</v>
      </c>
      <c r="D1399" t="s">
        <v>22</v>
      </c>
      <c r="E1399" t="s">
        <v>76</v>
      </c>
      <c r="F1399" t="s">
        <v>24</v>
      </c>
      <c r="G1399">
        <v>856</v>
      </c>
      <c r="H1399" t="s">
        <v>2381</v>
      </c>
      <c r="I1399" t="s">
        <v>774</v>
      </c>
      <c r="J1399">
        <v>14</v>
      </c>
      <c r="K1399">
        <v>11</v>
      </c>
      <c r="L1399">
        <v>2020</v>
      </c>
      <c r="M1399">
        <v>20</v>
      </c>
      <c r="N1399">
        <v>59</v>
      </c>
      <c r="O1399">
        <v>26</v>
      </c>
      <c r="P1399" t="s">
        <v>27</v>
      </c>
      <c r="Q1399" t="s">
        <v>98</v>
      </c>
      <c r="R1399" t="s">
        <v>2382</v>
      </c>
      <c r="S1399" t="s">
        <v>2383</v>
      </c>
      <c r="V1399" s="4" t="b">
        <f t="shared" si="88"/>
        <v>0</v>
      </c>
      <c r="W1399" s="6" t="b">
        <f t="shared" si="89"/>
        <v>1</v>
      </c>
      <c r="X1399" s="4">
        <f t="shared" si="90"/>
        <v>0.87430555555555556</v>
      </c>
      <c r="Y1399" s="4">
        <f t="shared" si="91"/>
        <v>4.7222222222222165E-2</v>
      </c>
      <c r="Z1399" s="7">
        <f>IF(AND(V1399,W1399,Y1399&gt;=Constants!$C$3),TRUE,0)</f>
        <v>0</v>
      </c>
    </row>
    <row r="1400" spans="1:26" s="8" customFormat="1" x14ac:dyDescent="0.2">
      <c r="A1400" s="8" t="s">
        <v>20</v>
      </c>
      <c r="B1400" s="8" t="s">
        <v>21</v>
      </c>
      <c r="C1400" s="8">
        <v>5</v>
      </c>
      <c r="D1400" s="8" t="s">
        <v>22</v>
      </c>
      <c r="E1400" s="8" t="s">
        <v>76</v>
      </c>
      <c r="F1400" s="8" t="s">
        <v>24</v>
      </c>
      <c r="G1400" s="8">
        <v>856</v>
      </c>
      <c r="H1400" s="8" t="s">
        <v>2381</v>
      </c>
      <c r="I1400" s="8" t="s">
        <v>774</v>
      </c>
      <c r="J1400" s="8">
        <v>14</v>
      </c>
      <c r="K1400" s="8">
        <v>11</v>
      </c>
      <c r="L1400" s="8">
        <v>2020</v>
      </c>
      <c r="M1400" s="8">
        <v>21</v>
      </c>
      <c r="N1400" s="8">
        <v>0</v>
      </c>
      <c r="O1400" s="8">
        <v>12</v>
      </c>
      <c r="P1400" s="8" t="s">
        <v>27</v>
      </c>
      <c r="Q1400" s="8" t="s">
        <v>98</v>
      </c>
      <c r="R1400" s="8" t="s">
        <v>2384</v>
      </c>
      <c r="S1400" s="8" t="s">
        <v>2385</v>
      </c>
      <c r="V1400" s="8" t="b">
        <f t="shared" si="88"/>
        <v>1</v>
      </c>
      <c r="W1400" s="15" t="b">
        <f t="shared" si="89"/>
        <v>1</v>
      </c>
      <c r="X1400" s="8">
        <f t="shared" si="90"/>
        <v>0.875</v>
      </c>
      <c r="Y1400" s="8">
        <f t="shared" si="91"/>
        <v>6.9444444444444198E-4</v>
      </c>
      <c r="Z1400" s="16" t="b">
        <f>IF(AND(V1400,W1400,Y1400&gt;=Constants!$C$3),TRUE,0)</f>
        <v>1</v>
      </c>
    </row>
    <row r="1401" spans="1:26" x14ac:dyDescent="0.2">
      <c r="A1401" t="s">
        <v>20</v>
      </c>
      <c r="B1401" t="s">
        <v>21</v>
      </c>
      <c r="C1401">
        <v>5</v>
      </c>
      <c r="D1401" t="s">
        <v>22</v>
      </c>
      <c r="E1401" t="s">
        <v>76</v>
      </c>
      <c r="F1401" t="s">
        <v>24</v>
      </c>
      <c r="G1401">
        <v>857</v>
      </c>
      <c r="H1401" t="s">
        <v>25</v>
      </c>
      <c r="I1401" t="s">
        <v>26</v>
      </c>
      <c r="J1401">
        <v>15</v>
      </c>
      <c r="K1401">
        <v>11</v>
      </c>
      <c r="L1401">
        <v>2020</v>
      </c>
      <c r="M1401">
        <v>17</v>
      </c>
      <c r="N1401">
        <v>37</v>
      </c>
      <c r="O1401">
        <v>32</v>
      </c>
      <c r="P1401" t="s">
        <v>27</v>
      </c>
      <c r="Q1401" t="s">
        <v>28</v>
      </c>
      <c r="R1401" t="s">
        <v>689</v>
      </c>
      <c r="S1401" t="s">
        <v>690</v>
      </c>
      <c r="V1401" s="4" t="b">
        <f t="shared" si="88"/>
        <v>0</v>
      </c>
      <c r="W1401" s="6" t="b">
        <f t="shared" si="89"/>
        <v>0</v>
      </c>
      <c r="X1401" s="4">
        <f t="shared" si="90"/>
        <v>0.73402777777777783</v>
      </c>
      <c r="Y1401" s="4" t="str">
        <f t="shared" si="91"/>
        <v xml:space="preserve"> </v>
      </c>
      <c r="Z1401" s="7">
        <f>IF(AND(V1401,W1401,Y1401&gt;=Constants!$C$3),TRUE,0)</f>
        <v>0</v>
      </c>
    </row>
    <row r="1402" spans="1:26" x14ac:dyDescent="0.2">
      <c r="A1402" t="s">
        <v>20</v>
      </c>
      <c r="B1402" t="s">
        <v>21</v>
      </c>
      <c r="C1402">
        <v>5</v>
      </c>
      <c r="D1402" t="s">
        <v>22</v>
      </c>
      <c r="E1402" t="s">
        <v>76</v>
      </c>
      <c r="F1402" t="s">
        <v>24</v>
      </c>
      <c r="G1402">
        <v>858</v>
      </c>
      <c r="H1402" t="s">
        <v>25</v>
      </c>
      <c r="I1402" t="s">
        <v>26</v>
      </c>
      <c r="J1402">
        <v>15</v>
      </c>
      <c r="K1402">
        <v>11</v>
      </c>
      <c r="L1402">
        <v>2020</v>
      </c>
      <c r="M1402">
        <v>17</v>
      </c>
      <c r="N1402">
        <v>37</v>
      </c>
      <c r="O1402">
        <v>33</v>
      </c>
      <c r="P1402" t="s">
        <v>27</v>
      </c>
      <c r="Q1402" t="s">
        <v>28</v>
      </c>
      <c r="R1402" t="s">
        <v>691</v>
      </c>
      <c r="S1402" t="s">
        <v>692</v>
      </c>
      <c r="V1402" s="4" t="b">
        <f t="shared" si="88"/>
        <v>0</v>
      </c>
      <c r="W1402" s="6" t="b">
        <f t="shared" si="89"/>
        <v>1</v>
      </c>
      <c r="X1402" s="4">
        <f t="shared" si="90"/>
        <v>0.73402777777777783</v>
      </c>
      <c r="Y1402" s="4">
        <f t="shared" si="91"/>
        <v>0</v>
      </c>
      <c r="Z1402" s="7">
        <f>IF(AND(V1402,W1402,Y1402&gt;=Constants!$C$3),TRUE,0)</f>
        <v>0</v>
      </c>
    </row>
    <row r="1403" spans="1:26" x14ac:dyDescent="0.2">
      <c r="A1403" t="s">
        <v>20</v>
      </c>
      <c r="B1403" t="s">
        <v>21</v>
      </c>
      <c r="C1403">
        <v>5</v>
      </c>
      <c r="D1403" t="s">
        <v>22</v>
      </c>
      <c r="E1403" t="s">
        <v>76</v>
      </c>
      <c r="F1403" t="s">
        <v>24</v>
      </c>
      <c r="G1403">
        <v>859</v>
      </c>
      <c r="H1403" t="s">
        <v>947</v>
      </c>
      <c r="I1403" t="s">
        <v>774</v>
      </c>
      <c r="J1403">
        <v>15</v>
      </c>
      <c r="K1403">
        <v>11</v>
      </c>
      <c r="L1403">
        <v>2020</v>
      </c>
      <c r="M1403">
        <v>19</v>
      </c>
      <c r="N1403">
        <v>33</v>
      </c>
      <c r="O1403">
        <v>19</v>
      </c>
      <c r="P1403" t="s">
        <v>27</v>
      </c>
      <c r="Q1403" t="s">
        <v>28</v>
      </c>
      <c r="R1403" t="s">
        <v>2386</v>
      </c>
      <c r="S1403" t="s">
        <v>2387</v>
      </c>
      <c r="V1403" s="4" t="b">
        <f t="shared" si="88"/>
        <v>0</v>
      </c>
      <c r="W1403" s="6" t="b">
        <f t="shared" si="89"/>
        <v>1</v>
      </c>
      <c r="X1403" s="4">
        <f t="shared" si="90"/>
        <v>0.81458333333333333</v>
      </c>
      <c r="Y1403" s="4">
        <f t="shared" si="91"/>
        <v>8.0555555555555491E-2</v>
      </c>
      <c r="Z1403" s="7">
        <f>IF(AND(V1403,W1403,Y1403&gt;=Constants!$C$3),TRUE,0)</f>
        <v>0</v>
      </c>
    </row>
    <row r="1404" spans="1:26" x14ac:dyDescent="0.2">
      <c r="A1404" t="s">
        <v>20</v>
      </c>
      <c r="B1404" t="s">
        <v>21</v>
      </c>
      <c r="C1404">
        <v>5</v>
      </c>
      <c r="D1404" t="s">
        <v>22</v>
      </c>
      <c r="E1404" t="s">
        <v>76</v>
      </c>
      <c r="F1404" t="s">
        <v>24</v>
      </c>
      <c r="G1404">
        <v>860</v>
      </c>
      <c r="H1404" t="s">
        <v>947</v>
      </c>
      <c r="I1404" t="s">
        <v>774</v>
      </c>
      <c r="J1404">
        <v>15</v>
      </c>
      <c r="K1404">
        <v>11</v>
      </c>
      <c r="L1404">
        <v>2020</v>
      </c>
      <c r="M1404">
        <v>20</v>
      </c>
      <c r="N1404">
        <v>14</v>
      </c>
      <c r="O1404">
        <v>5</v>
      </c>
      <c r="P1404" t="s">
        <v>27</v>
      </c>
      <c r="Q1404" t="s">
        <v>28</v>
      </c>
      <c r="R1404" t="s">
        <v>2388</v>
      </c>
      <c r="S1404" t="s">
        <v>2389</v>
      </c>
      <c r="V1404" s="4" t="b">
        <f t="shared" si="88"/>
        <v>0</v>
      </c>
      <c r="W1404" s="6" t="b">
        <f t="shared" si="89"/>
        <v>1</v>
      </c>
      <c r="X1404" s="4">
        <f t="shared" si="90"/>
        <v>0.84305555555555556</v>
      </c>
      <c r="Y1404" s="4">
        <f t="shared" si="91"/>
        <v>2.8472222222222232E-2</v>
      </c>
      <c r="Z1404" s="7">
        <f>IF(AND(V1404,W1404,Y1404&gt;=Constants!$C$3),TRUE,0)</f>
        <v>0</v>
      </c>
    </row>
    <row r="1405" spans="1:26" x14ac:dyDescent="0.2">
      <c r="A1405" t="s">
        <v>20</v>
      </c>
      <c r="B1405" t="s">
        <v>21</v>
      </c>
      <c r="C1405">
        <v>5</v>
      </c>
      <c r="D1405" t="s">
        <v>22</v>
      </c>
      <c r="E1405" t="s">
        <v>76</v>
      </c>
      <c r="F1405" t="s">
        <v>24</v>
      </c>
      <c r="G1405">
        <v>861</v>
      </c>
      <c r="H1405" t="s">
        <v>947</v>
      </c>
      <c r="I1405" t="s">
        <v>774</v>
      </c>
      <c r="J1405">
        <v>15</v>
      </c>
      <c r="K1405">
        <v>11</v>
      </c>
      <c r="L1405">
        <v>2020</v>
      </c>
      <c r="M1405">
        <v>21</v>
      </c>
      <c r="N1405">
        <v>5</v>
      </c>
      <c r="O1405">
        <v>30</v>
      </c>
      <c r="P1405" t="s">
        <v>27</v>
      </c>
      <c r="Q1405" t="s">
        <v>28</v>
      </c>
      <c r="R1405" t="s">
        <v>2390</v>
      </c>
      <c r="S1405" t="s">
        <v>2391</v>
      </c>
      <c r="V1405" s="4" t="b">
        <f t="shared" si="88"/>
        <v>0</v>
      </c>
      <c r="W1405" s="6" t="b">
        <f t="shared" si="89"/>
        <v>1</v>
      </c>
      <c r="X1405" s="4">
        <f t="shared" si="90"/>
        <v>0.87847222222222221</v>
      </c>
      <c r="Y1405" s="4">
        <f t="shared" si="91"/>
        <v>3.5416666666666652E-2</v>
      </c>
      <c r="Z1405" s="7">
        <f>IF(AND(V1405,W1405,Y1405&gt;=Constants!$C$3),TRUE,0)</f>
        <v>0</v>
      </c>
    </row>
    <row r="1406" spans="1:26" x14ac:dyDescent="0.2">
      <c r="A1406" t="s">
        <v>20</v>
      </c>
      <c r="B1406" t="s">
        <v>21</v>
      </c>
      <c r="C1406">
        <v>5</v>
      </c>
      <c r="D1406" t="s">
        <v>22</v>
      </c>
      <c r="E1406" t="s">
        <v>76</v>
      </c>
      <c r="F1406" t="s">
        <v>24</v>
      </c>
      <c r="G1406">
        <v>862</v>
      </c>
      <c r="H1406" t="s">
        <v>947</v>
      </c>
      <c r="I1406" t="s">
        <v>774</v>
      </c>
      <c r="J1406">
        <v>15</v>
      </c>
      <c r="K1406">
        <v>11</v>
      </c>
      <c r="L1406">
        <v>2020</v>
      </c>
      <c r="M1406">
        <v>23</v>
      </c>
      <c r="N1406">
        <v>4</v>
      </c>
      <c r="O1406">
        <v>11</v>
      </c>
      <c r="P1406" t="s">
        <v>27</v>
      </c>
      <c r="Q1406" t="s">
        <v>28</v>
      </c>
      <c r="R1406" t="s">
        <v>2392</v>
      </c>
      <c r="S1406" t="s">
        <v>2393</v>
      </c>
      <c r="V1406" s="4" t="b">
        <f t="shared" si="88"/>
        <v>0</v>
      </c>
      <c r="W1406" s="6" t="b">
        <f t="shared" si="89"/>
        <v>1</v>
      </c>
      <c r="X1406" s="4">
        <f t="shared" si="90"/>
        <v>0.96111111111111114</v>
      </c>
      <c r="Y1406" s="4">
        <f t="shared" si="91"/>
        <v>8.2638888888888928E-2</v>
      </c>
      <c r="Z1406" s="7">
        <f>IF(AND(V1406,W1406,Y1406&gt;=Constants!$C$3),TRUE,0)</f>
        <v>0</v>
      </c>
    </row>
    <row r="1407" spans="1:26" x14ac:dyDescent="0.2">
      <c r="A1407" t="s">
        <v>20</v>
      </c>
      <c r="B1407" t="s">
        <v>21</v>
      </c>
      <c r="C1407">
        <v>5</v>
      </c>
      <c r="D1407" t="s">
        <v>22</v>
      </c>
      <c r="E1407" t="s">
        <v>76</v>
      </c>
      <c r="F1407" t="s">
        <v>24</v>
      </c>
      <c r="G1407">
        <v>863</v>
      </c>
      <c r="H1407" t="s">
        <v>947</v>
      </c>
      <c r="I1407" t="s">
        <v>774</v>
      </c>
      <c r="J1407">
        <v>16</v>
      </c>
      <c r="K1407">
        <v>11</v>
      </c>
      <c r="L1407">
        <v>2020</v>
      </c>
      <c r="M1407">
        <v>3</v>
      </c>
      <c r="N1407">
        <v>46</v>
      </c>
      <c r="O1407">
        <v>6</v>
      </c>
      <c r="P1407" t="s">
        <v>27</v>
      </c>
      <c r="Q1407" t="s">
        <v>28</v>
      </c>
      <c r="R1407" t="s">
        <v>2394</v>
      </c>
      <c r="S1407" t="s">
        <v>2395</v>
      </c>
      <c r="V1407" s="4" t="b">
        <f t="shared" si="88"/>
        <v>0</v>
      </c>
      <c r="W1407" s="6" t="b">
        <f t="shared" si="89"/>
        <v>0</v>
      </c>
      <c r="X1407" s="4">
        <f t="shared" si="90"/>
        <v>0.15694444444444444</v>
      </c>
      <c r="Y1407" s="4" t="str">
        <f t="shared" si="91"/>
        <v xml:space="preserve"> </v>
      </c>
      <c r="Z1407" s="7">
        <f>IF(AND(V1407,W1407,Y1407&gt;=Constants!$C$3),TRUE,0)</f>
        <v>0</v>
      </c>
    </row>
    <row r="1408" spans="1:26" x14ac:dyDescent="0.2">
      <c r="A1408" t="s">
        <v>95</v>
      </c>
      <c r="B1408" t="s">
        <v>96</v>
      </c>
      <c r="C1408">
        <v>6</v>
      </c>
      <c r="D1408" t="s">
        <v>31</v>
      </c>
      <c r="E1408" t="s">
        <v>693</v>
      </c>
      <c r="F1408" t="s">
        <v>83</v>
      </c>
      <c r="G1408">
        <v>864</v>
      </c>
      <c r="H1408" t="s">
        <v>362</v>
      </c>
      <c r="I1408" t="s">
        <v>26</v>
      </c>
      <c r="J1408">
        <v>4</v>
      </c>
      <c r="K1408">
        <v>11</v>
      </c>
      <c r="L1408">
        <v>2020</v>
      </c>
      <c r="M1408">
        <v>1</v>
      </c>
      <c r="N1408">
        <v>6</v>
      </c>
      <c r="O1408">
        <v>24</v>
      </c>
      <c r="P1408" t="s">
        <v>27</v>
      </c>
      <c r="Q1408" t="s">
        <v>28</v>
      </c>
      <c r="R1408" t="s">
        <v>694</v>
      </c>
      <c r="S1408" t="s">
        <v>695</v>
      </c>
      <c r="V1408" s="4" t="b">
        <f t="shared" si="88"/>
        <v>0</v>
      </c>
      <c r="W1408" s="6" t="b">
        <f t="shared" si="89"/>
        <v>0</v>
      </c>
      <c r="X1408" s="4">
        <f t="shared" si="90"/>
        <v>4.5833333333333337E-2</v>
      </c>
      <c r="Y1408" s="4" t="str">
        <f t="shared" si="91"/>
        <v xml:space="preserve"> </v>
      </c>
      <c r="Z1408" s="7">
        <f>IF(AND(V1408,W1408,Y1408&gt;=Constants!$C$3),TRUE,0)</f>
        <v>0</v>
      </c>
    </row>
    <row r="1409" spans="1:26" x14ac:dyDescent="0.2">
      <c r="A1409" t="s">
        <v>95</v>
      </c>
      <c r="B1409" t="s">
        <v>96</v>
      </c>
      <c r="C1409">
        <v>6</v>
      </c>
      <c r="D1409" t="s">
        <v>31</v>
      </c>
      <c r="E1409" t="s">
        <v>2251</v>
      </c>
      <c r="F1409" t="s">
        <v>33</v>
      </c>
      <c r="G1409">
        <v>865</v>
      </c>
      <c r="H1409" t="s">
        <v>34</v>
      </c>
      <c r="I1409" t="s">
        <v>774</v>
      </c>
      <c r="J1409">
        <v>13</v>
      </c>
      <c r="K1409">
        <v>11</v>
      </c>
      <c r="L1409">
        <v>2020</v>
      </c>
      <c r="M1409">
        <v>14</v>
      </c>
      <c r="N1409">
        <v>12</v>
      </c>
      <c r="O1409">
        <v>12</v>
      </c>
      <c r="P1409" t="s">
        <v>112</v>
      </c>
      <c r="Q1409" t="s">
        <v>28</v>
      </c>
      <c r="R1409" t="s">
        <v>2396</v>
      </c>
      <c r="S1409" t="s">
        <v>2397</v>
      </c>
      <c r="V1409" s="4" t="b">
        <f t="shared" si="88"/>
        <v>0</v>
      </c>
      <c r="W1409" s="6" t="b">
        <f t="shared" si="89"/>
        <v>0</v>
      </c>
      <c r="X1409" s="4">
        <f t="shared" si="90"/>
        <v>0.59166666666666667</v>
      </c>
      <c r="Y1409" s="4" t="str">
        <f t="shared" si="91"/>
        <v xml:space="preserve"> </v>
      </c>
      <c r="Z1409" s="7">
        <f>IF(AND(V1409,W1409,Y1409&gt;=Constants!$C$3),TRUE,0)</f>
        <v>0</v>
      </c>
    </row>
    <row r="1410" spans="1:26" x14ac:dyDescent="0.2">
      <c r="A1410" t="s">
        <v>95</v>
      </c>
      <c r="B1410" t="s">
        <v>96</v>
      </c>
      <c r="C1410">
        <v>6</v>
      </c>
      <c r="D1410" t="s">
        <v>31</v>
      </c>
      <c r="E1410" t="s">
        <v>757</v>
      </c>
      <c r="F1410" t="s">
        <v>42</v>
      </c>
      <c r="G1410">
        <v>866</v>
      </c>
      <c r="H1410" t="s">
        <v>678</v>
      </c>
      <c r="I1410" t="s">
        <v>774</v>
      </c>
      <c r="J1410">
        <v>8</v>
      </c>
      <c r="K1410">
        <v>11</v>
      </c>
      <c r="L1410">
        <v>2020</v>
      </c>
      <c r="M1410">
        <v>3</v>
      </c>
      <c r="N1410">
        <v>6</v>
      </c>
      <c r="O1410">
        <v>25</v>
      </c>
      <c r="P1410" t="s">
        <v>27</v>
      </c>
      <c r="Q1410" t="s">
        <v>28</v>
      </c>
      <c r="R1410" t="s">
        <v>2398</v>
      </c>
      <c r="S1410" t="s">
        <v>2399</v>
      </c>
      <c r="V1410" s="4" t="b">
        <f t="shared" si="88"/>
        <v>0</v>
      </c>
      <c r="W1410" s="6" t="b">
        <f t="shared" si="89"/>
        <v>0</v>
      </c>
      <c r="X1410" s="4">
        <f t="shared" si="90"/>
        <v>0.12916666666666668</v>
      </c>
      <c r="Y1410" s="4" t="str">
        <f t="shared" si="91"/>
        <v xml:space="preserve"> </v>
      </c>
      <c r="Z1410" s="7">
        <f>IF(AND(V1410,W1410,Y1410&gt;=Constants!$C$3),TRUE,0)</f>
        <v>0</v>
      </c>
    </row>
    <row r="1411" spans="1:26" x14ac:dyDescent="0.2">
      <c r="A1411" t="s">
        <v>95</v>
      </c>
      <c r="B1411" t="s">
        <v>96</v>
      </c>
      <c r="C1411">
        <v>6</v>
      </c>
      <c r="D1411" t="s">
        <v>31</v>
      </c>
      <c r="E1411" t="s">
        <v>757</v>
      </c>
      <c r="F1411" t="s">
        <v>42</v>
      </c>
      <c r="G1411">
        <v>867</v>
      </c>
      <c r="H1411" t="s">
        <v>733</v>
      </c>
      <c r="I1411" t="s">
        <v>774</v>
      </c>
      <c r="J1411">
        <v>10</v>
      </c>
      <c r="K1411">
        <v>11</v>
      </c>
      <c r="L1411">
        <v>2020</v>
      </c>
      <c r="M1411">
        <v>10</v>
      </c>
      <c r="N1411">
        <v>36</v>
      </c>
      <c r="O1411">
        <v>41</v>
      </c>
      <c r="P1411" t="s">
        <v>27</v>
      </c>
      <c r="Q1411" t="s">
        <v>28</v>
      </c>
      <c r="R1411" t="s">
        <v>2400</v>
      </c>
      <c r="S1411" t="s">
        <v>2401</v>
      </c>
      <c r="V1411" s="4" t="b">
        <f t="shared" si="88"/>
        <v>0</v>
      </c>
      <c r="W1411" s="6" t="b">
        <f t="shared" si="89"/>
        <v>0</v>
      </c>
      <c r="X1411" s="4">
        <f t="shared" si="90"/>
        <v>0.44166666666666665</v>
      </c>
      <c r="Y1411" s="4" t="str">
        <f t="shared" si="91"/>
        <v xml:space="preserve"> </v>
      </c>
      <c r="Z1411" s="7">
        <f>IF(AND(V1411,W1411,Y1411&gt;=Constants!$C$3),TRUE,0)</f>
        <v>0</v>
      </c>
    </row>
    <row r="1412" spans="1:26" x14ac:dyDescent="0.2">
      <c r="A1412" t="s">
        <v>95</v>
      </c>
      <c r="B1412" t="s">
        <v>96</v>
      </c>
      <c r="C1412">
        <v>6</v>
      </c>
      <c r="D1412" t="s">
        <v>31</v>
      </c>
      <c r="E1412" t="s">
        <v>2282</v>
      </c>
      <c r="F1412" t="s">
        <v>115</v>
      </c>
      <c r="G1412">
        <v>868</v>
      </c>
      <c r="H1412" t="s">
        <v>678</v>
      </c>
      <c r="I1412" t="s">
        <v>774</v>
      </c>
      <c r="J1412">
        <v>7</v>
      </c>
      <c r="K1412">
        <v>11</v>
      </c>
      <c r="L1412">
        <v>2020</v>
      </c>
      <c r="M1412">
        <v>4</v>
      </c>
      <c r="N1412">
        <v>40</v>
      </c>
      <c r="O1412">
        <v>45</v>
      </c>
      <c r="P1412" t="s">
        <v>27</v>
      </c>
      <c r="Q1412" t="s">
        <v>28</v>
      </c>
      <c r="R1412" t="s">
        <v>2247</v>
      </c>
      <c r="S1412" t="s">
        <v>2402</v>
      </c>
      <c r="V1412" s="4" t="b">
        <f t="shared" si="88"/>
        <v>0</v>
      </c>
      <c r="W1412" s="6" t="b">
        <f t="shared" si="89"/>
        <v>0</v>
      </c>
      <c r="X1412" s="4">
        <f t="shared" si="90"/>
        <v>0.19444444444444445</v>
      </c>
      <c r="Y1412" s="4" t="str">
        <f t="shared" si="91"/>
        <v xml:space="preserve"> </v>
      </c>
      <c r="Z1412" s="7">
        <f>IF(AND(V1412,W1412,Y1412&gt;=Constants!$C$3),TRUE,0)</f>
        <v>0</v>
      </c>
    </row>
    <row r="1413" spans="1:26" x14ac:dyDescent="0.2">
      <c r="A1413" t="s">
        <v>95</v>
      </c>
      <c r="B1413" t="s">
        <v>96</v>
      </c>
      <c r="C1413">
        <v>6</v>
      </c>
      <c r="D1413" t="s">
        <v>22</v>
      </c>
      <c r="E1413" t="s">
        <v>2403</v>
      </c>
      <c r="F1413" t="s">
        <v>24</v>
      </c>
      <c r="G1413">
        <v>869</v>
      </c>
      <c r="H1413" t="s">
        <v>168</v>
      </c>
      <c r="I1413" t="s">
        <v>805</v>
      </c>
      <c r="J1413">
        <v>13</v>
      </c>
      <c r="K1413">
        <v>11</v>
      </c>
      <c r="L1413">
        <v>2020</v>
      </c>
      <c r="M1413">
        <v>0</v>
      </c>
      <c r="N1413">
        <v>15</v>
      </c>
      <c r="O1413">
        <v>11</v>
      </c>
      <c r="P1413" t="s">
        <v>27</v>
      </c>
      <c r="Q1413" t="s">
        <v>28</v>
      </c>
      <c r="R1413" t="s">
        <v>2404</v>
      </c>
      <c r="S1413" t="s">
        <v>2405</v>
      </c>
      <c r="V1413" s="4" t="b">
        <f t="shared" si="88"/>
        <v>0</v>
      </c>
      <c r="W1413" s="6" t="b">
        <f t="shared" si="89"/>
        <v>0</v>
      </c>
      <c r="X1413" s="4">
        <f t="shared" si="90"/>
        <v>1.0416666666666666E-2</v>
      </c>
      <c r="Y1413" s="4" t="str">
        <f t="shared" si="91"/>
        <v xml:space="preserve"> </v>
      </c>
      <c r="Z1413" s="7">
        <f>IF(AND(V1413,W1413,Y1413&gt;=Constants!$C$3),TRUE,0)</f>
        <v>0</v>
      </c>
    </row>
    <row r="1414" spans="1:26" x14ac:dyDescent="0.2">
      <c r="A1414" t="s">
        <v>95</v>
      </c>
      <c r="B1414" t="s">
        <v>21</v>
      </c>
      <c r="C1414">
        <v>7</v>
      </c>
      <c r="D1414" t="s">
        <v>31</v>
      </c>
      <c r="E1414" t="s">
        <v>696</v>
      </c>
      <c r="F1414" t="s">
        <v>83</v>
      </c>
      <c r="G1414">
        <v>870</v>
      </c>
      <c r="H1414" t="s">
        <v>25</v>
      </c>
      <c r="I1414" t="s">
        <v>774</v>
      </c>
      <c r="J1414">
        <v>26</v>
      </c>
      <c r="K1414">
        <v>11</v>
      </c>
      <c r="L1414">
        <v>2020</v>
      </c>
      <c r="M1414">
        <v>15</v>
      </c>
      <c r="N1414">
        <v>37</v>
      </c>
      <c r="O1414">
        <v>43</v>
      </c>
      <c r="P1414" t="s">
        <v>27</v>
      </c>
      <c r="Q1414" t="s">
        <v>28</v>
      </c>
      <c r="R1414" t="s">
        <v>2406</v>
      </c>
      <c r="S1414" t="s">
        <v>2407</v>
      </c>
      <c r="V1414" s="4" t="b">
        <f t="shared" si="88"/>
        <v>0</v>
      </c>
      <c r="W1414" s="6" t="b">
        <f t="shared" si="89"/>
        <v>0</v>
      </c>
      <c r="X1414" s="4">
        <f t="shared" si="90"/>
        <v>0.65069444444444446</v>
      </c>
      <c r="Y1414" s="4" t="str">
        <f t="shared" si="91"/>
        <v xml:space="preserve"> </v>
      </c>
      <c r="Z1414" s="7">
        <f>IF(AND(V1414,W1414,Y1414&gt;=Constants!$C$3),TRUE,0)</f>
        <v>0</v>
      </c>
    </row>
    <row r="1415" spans="1:26" x14ac:dyDescent="0.2">
      <c r="A1415" t="s">
        <v>95</v>
      </c>
      <c r="B1415" t="s">
        <v>21</v>
      </c>
      <c r="C1415">
        <v>7</v>
      </c>
      <c r="D1415" t="s">
        <v>31</v>
      </c>
      <c r="E1415" t="s">
        <v>696</v>
      </c>
      <c r="F1415" t="s">
        <v>83</v>
      </c>
      <c r="G1415">
        <v>870</v>
      </c>
      <c r="H1415" t="s">
        <v>25</v>
      </c>
      <c r="I1415" t="s">
        <v>805</v>
      </c>
      <c r="J1415">
        <v>26</v>
      </c>
      <c r="K1415">
        <v>11</v>
      </c>
      <c r="L1415">
        <v>2020</v>
      </c>
      <c r="M1415">
        <v>15</v>
      </c>
      <c r="N1415">
        <v>8</v>
      </c>
      <c r="O1415">
        <v>56</v>
      </c>
      <c r="P1415" t="s">
        <v>27</v>
      </c>
      <c r="Q1415" t="s">
        <v>28</v>
      </c>
      <c r="R1415" t="s">
        <v>2408</v>
      </c>
      <c r="S1415" t="s">
        <v>2409</v>
      </c>
      <c r="V1415" s="4" t="b">
        <f t="shared" si="88"/>
        <v>1</v>
      </c>
      <c r="W1415" s="6" t="b">
        <f t="shared" si="89"/>
        <v>1</v>
      </c>
      <c r="X1415" s="4">
        <f t="shared" si="90"/>
        <v>0.63055555555555554</v>
      </c>
      <c r="Y1415" s="4">
        <f t="shared" si="91"/>
        <v>2.0138888888888928E-2</v>
      </c>
      <c r="Z1415" s="7" t="b">
        <f>IF(AND(V1415,W1415,Y1415&gt;=Constants!$C$3),TRUE,0)</f>
        <v>1</v>
      </c>
    </row>
    <row r="1416" spans="1:26" x14ac:dyDescent="0.2">
      <c r="A1416" t="s">
        <v>95</v>
      </c>
      <c r="B1416" t="s">
        <v>21</v>
      </c>
      <c r="C1416">
        <v>7</v>
      </c>
      <c r="D1416" t="s">
        <v>31</v>
      </c>
      <c r="E1416" t="s">
        <v>696</v>
      </c>
      <c r="F1416" t="s">
        <v>83</v>
      </c>
      <c r="G1416">
        <v>871</v>
      </c>
      <c r="H1416" t="s">
        <v>25</v>
      </c>
      <c r="I1416" t="s">
        <v>35</v>
      </c>
      <c r="J1416">
        <v>26</v>
      </c>
      <c r="K1416">
        <v>11</v>
      </c>
      <c r="L1416">
        <v>2020</v>
      </c>
      <c r="M1416">
        <v>15</v>
      </c>
      <c r="N1416">
        <v>37</v>
      </c>
      <c r="O1416">
        <v>26</v>
      </c>
      <c r="P1416" t="s">
        <v>27</v>
      </c>
      <c r="Q1416" t="s">
        <v>28</v>
      </c>
      <c r="R1416" t="s">
        <v>697</v>
      </c>
      <c r="S1416" t="s">
        <v>698</v>
      </c>
      <c r="V1416" s="4" t="b">
        <f t="shared" si="88"/>
        <v>0</v>
      </c>
      <c r="W1416" s="6" t="b">
        <f t="shared" si="89"/>
        <v>1</v>
      </c>
      <c r="X1416" s="4">
        <f t="shared" si="90"/>
        <v>0.65069444444444446</v>
      </c>
      <c r="Y1416" s="4">
        <f t="shared" si="91"/>
        <v>2.0138888888888928E-2</v>
      </c>
      <c r="Z1416" s="7">
        <f>IF(AND(V1416,W1416,Y1416&gt;=Constants!$C$3),TRUE,0)</f>
        <v>0</v>
      </c>
    </row>
    <row r="1417" spans="1:26" x14ac:dyDescent="0.2">
      <c r="A1417" t="s">
        <v>95</v>
      </c>
      <c r="B1417" t="s">
        <v>21</v>
      </c>
      <c r="C1417">
        <v>7</v>
      </c>
      <c r="D1417" t="s">
        <v>31</v>
      </c>
      <c r="E1417" t="s">
        <v>696</v>
      </c>
      <c r="F1417" t="s">
        <v>83</v>
      </c>
      <c r="G1417">
        <v>871</v>
      </c>
      <c r="H1417" t="s">
        <v>25</v>
      </c>
      <c r="I1417" t="s">
        <v>805</v>
      </c>
      <c r="J1417">
        <v>26</v>
      </c>
      <c r="K1417">
        <v>11</v>
      </c>
      <c r="L1417">
        <v>2020</v>
      </c>
      <c r="M1417">
        <v>15</v>
      </c>
      <c r="N1417">
        <v>38</v>
      </c>
      <c r="O1417">
        <v>21</v>
      </c>
      <c r="P1417" t="s">
        <v>27</v>
      </c>
      <c r="Q1417" t="s">
        <v>28</v>
      </c>
      <c r="R1417" t="s">
        <v>2410</v>
      </c>
      <c r="S1417" t="s">
        <v>2411</v>
      </c>
      <c r="V1417" s="4" t="b">
        <f t="shared" si="88"/>
        <v>1</v>
      </c>
      <c r="W1417" s="6" t="b">
        <f t="shared" si="89"/>
        <v>1</v>
      </c>
      <c r="X1417" s="4">
        <f t="shared" si="90"/>
        <v>0.65138888888888891</v>
      </c>
      <c r="Y1417" s="4">
        <f t="shared" si="91"/>
        <v>6.9444444444444198E-4</v>
      </c>
      <c r="Z1417" s="7" t="b">
        <f>IF(AND(V1417,W1417,Y1417&gt;=Constants!$C$3),TRUE,0)</f>
        <v>1</v>
      </c>
    </row>
    <row r="1418" spans="1:26" x14ac:dyDescent="0.2">
      <c r="A1418" t="s">
        <v>95</v>
      </c>
      <c r="B1418" t="s">
        <v>21</v>
      </c>
      <c r="C1418">
        <v>7</v>
      </c>
      <c r="D1418" t="s">
        <v>31</v>
      </c>
      <c r="E1418" t="s">
        <v>696</v>
      </c>
      <c r="F1418" t="s">
        <v>83</v>
      </c>
      <c r="G1418">
        <v>872</v>
      </c>
      <c r="H1418" t="s">
        <v>25</v>
      </c>
      <c r="I1418" t="s">
        <v>35</v>
      </c>
      <c r="J1418">
        <v>26</v>
      </c>
      <c r="K1418">
        <v>11</v>
      </c>
      <c r="L1418">
        <v>2020</v>
      </c>
      <c r="M1418">
        <v>15</v>
      </c>
      <c r="N1418">
        <v>37</v>
      </c>
      <c r="O1418">
        <v>26</v>
      </c>
      <c r="P1418" t="s">
        <v>27</v>
      </c>
      <c r="Q1418" t="s">
        <v>28</v>
      </c>
      <c r="R1418" t="s">
        <v>697</v>
      </c>
      <c r="S1418" t="s">
        <v>699</v>
      </c>
      <c r="V1418" s="4" t="b">
        <f t="shared" si="88"/>
        <v>0</v>
      </c>
      <c r="W1418" s="6" t="b">
        <f t="shared" si="89"/>
        <v>1</v>
      </c>
      <c r="X1418" s="4">
        <f t="shared" si="90"/>
        <v>0.65069444444444446</v>
      </c>
      <c r="Y1418" s="4">
        <f t="shared" si="91"/>
        <v>6.9444444444444198E-4</v>
      </c>
      <c r="Z1418" s="7">
        <f>IF(AND(V1418,W1418,Y1418&gt;=Constants!$C$3),TRUE,0)</f>
        <v>0</v>
      </c>
    </row>
    <row r="1419" spans="1:26" x14ac:dyDescent="0.2">
      <c r="A1419" t="s">
        <v>95</v>
      </c>
      <c r="B1419" t="s">
        <v>21</v>
      </c>
      <c r="C1419">
        <v>7</v>
      </c>
      <c r="D1419" t="s">
        <v>22</v>
      </c>
      <c r="E1419" t="s">
        <v>2412</v>
      </c>
      <c r="F1419" t="s">
        <v>24</v>
      </c>
      <c r="G1419">
        <v>872</v>
      </c>
      <c r="H1419" t="s">
        <v>947</v>
      </c>
      <c r="I1419" t="s">
        <v>774</v>
      </c>
      <c r="J1419">
        <v>6</v>
      </c>
      <c r="K1419">
        <v>12</v>
      </c>
      <c r="L1419">
        <v>2020</v>
      </c>
      <c r="M1419">
        <v>23</v>
      </c>
      <c r="N1419">
        <v>43</v>
      </c>
      <c r="O1419">
        <v>23</v>
      </c>
      <c r="P1419" t="s">
        <v>28</v>
      </c>
      <c r="Q1419" t="s">
        <v>28</v>
      </c>
      <c r="R1419" t="s">
        <v>2413</v>
      </c>
      <c r="S1419" t="s">
        <v>2414</v>
      </c>
      <c r="V1419" s="4" t="b">
        <f t="shared" si="88"/>
        <v>1</v>
      </c>
      <c r="W1419" s="6" t="b">
        <f t="shared" si="89"/>
        <v>0</v>
      </c>
      <c r="X1419" s="4">
        <f t="shared" si="90"/>
        <v>0.98819444444444438</v>
      </c>
      <c r="Y1419" s="4" t="str">
        <f t="shared" si="91"/>
        <v xml:space="preserve"> </v>
      </c>
      <c r="Z1419" s="7">
        <f>IF(AND(V1419,W1419,Y1419&gt;=Constants!$C$3),TRUE,0)</f>
        <v>0</v>
      </c>
    </row>
    <row r="1420" spans="1:26" s="8" customFormat="1" x14ac:dyDescent="0.2">
      <c r="A1420" s="8" t="s">
        <v>95</v>
      </c>
      <c r="B1420" s="8" t="s">
        <v>21</v>
      </c>
      <c r="C1420" s="8">
        <v>7</v>
      </c>
      <c r="D1420" s="8" t="s">
        <v>31</v>
      </c>
      <c r="E1420" s="8" t="s">
        <v>696</v>
      </c>
      <c r="F1420" s="8" t="s">
        <v>83</v>
      </c>
      <c r="G1420" s="8">
        <v>872</v>
      </c>
      <c r="H1420" s="8" t="s">
        <v>25</v>
      </c>
      <c r="I1420" s="8" t="s">
        <v>774</v>
      </c>
      <c r="J1420" s="8">
        <v>26</v>
      </c>
      <c r="K1420" s="8">
        <v>11</v>
      </c>
      <c r="L1420" s="8">
        <v>2020</v>
      </c>
      <c r="M1420" s="8">
        <v>15</v>
      </c>
      <c r="N1420" s="8">
        <v>40</v>
      </c>
      <c r="O1420" s="8">
        <v>0</v>
      </c>
      <c r="P1420" s="8" t="s">
        <v>27</v>
      </c>
      <c r="Q1420" s="8" t="s">
        <v>28</v>
      </c>
      <c r="R1420" s="8" t="s">
        <v>2415</v>
      </c>
      <c r="S1420" s="8" t="s">
        <v>2416</v>
      </c>
      <c r="V1420" s="8" t="b">
        <f t="shared" si="88"/>
        <v>1</v>
      </c>
      <c r="W1420" s="15" t="b">
        <f t="shared" si="89"/>
        <v>0</v>
      </c>
      <c r="X1420" s="8">
        <f t="shared" si="90"/>
        <v>0.65277777777777779</v>
      </c>
      <c r="Y1420" s="8" t="str">
        <f t="shared" si="91"/>
        <v xml:space="preserve"> </v>
      </c>
      <c r="Z1420" s="16">
        <f>IF(AND(V1420,W1420,Y1420&gt;=Constants!$C$3),TRUE,0)</f>
        <v>0</v>
      </c>
    </row>
    <row r="1421" spans="1:26" x14ac:dyDescent="0.2">
      <c r="A1421" t="s">
        <v>95</v>
      </c>
      <c r="B1421" t="s">
        <v>21</v>
      </c>
      <c r="C1421">
        <v>7</v>
      </c>
      <c r="D1421" t="s">
        <v>31</v>
      </c>
      <c r="E1421" t="s">
        <v>696</v>
      </c>
      <c r="F1421" t="s">
        <v>83</v>
      </c>
      <c r="G1421">
        <v>872</v>
      </c>
      <c r="H1421" t="s">
        <v>25</v>
      </c>
      <c r="I1421" t="s">
        <v>805</v>
      </c>
      <c r="J1421">
        <v>26</v>
      </c>
      <c r="K1421">
        <v>11</v>
      </c>
      <c r="L1421">
        <v>2020</v>
      </c>
      <c r="M1421">
        <v>15</v>
      </c>
      <c r="N1421">
        <v>38</v>
      </c>
      <c r="O1421">
        <v>34</v>
      </c>
      <c r="P1421" t="s">
        <v>27</v>
      </c>
      <c r="Q1421" t="s">
        <v>28</v>
      </c>
      <c r="R1421" t="s">
        <v>2417</v>
      </c>
      <c r="S1421" t="s">
        <v>2418</v>
      </c>
      <c r="V1421" s="4" t="b">
        <f t="shared" si="88"/>
        <v>1</v>
      </c>
      <c r="W1421" s="6" t="b">
        <f t="shared" si="89"/>
        <v>1</v>
      </c>
      <c r="X1421" s="4">
        <f t="shared" si="90"/>
        <v>0.65138888888888891</v>
      </c>
      <c r="Y1421" s="4">
        <f t="shared" si="91"/>
        <v>1.388888888888884E-3</v>
      </c>
      <c r="Z1421" s="7" t="b">
        <f>IF(AND(V1421,W1421,Y1421&gt;=Constants!$C$3),TRUE,0)</f>
        <v>1</v>
      </c>
    </row>
    <row r="1422" spans="1:26" x14ac:dyDescent="0.2">
      <c r="A1422" t="s">
        <v>95</v>
      </c>
      <c r="B1422" t="s">
        <v>96</v>
      </c>
      <c r="C1422">
        <v>9</v>
      </c>
      <c r="D1422" t="s">
        <v>31</v>
      </c>
      <c r="E1422" t="s">
        <v>97</v>
      </c>
      <c r="F1422" t="s">
        <v>42</v>
      </c>
      <c r="G1422">
        <v>873</v>
      </c>
      <c r="H1422" t="s">
        <v>2381</v>
      </c>
      <c r="I1422" t="s">
        <v>774</v>
      </c>
      <c r="J1422">
        <v>6</v>
      </c>
      <c r="K1422">
        <v>11</v>
      </c>
      <c r="L1422">
        <v>2020</v>
      </c>
      <c r="M1422">
        <v>1</v>
      </c>
      <c r="N1422">
        <v>37</v>
      </c>
      <c r="O1422">
        <v>16</v>
      </c>
      <c r="P1422" t="s">
        <v>27</v>
      </c>
      <c r="Q1422" t="s">
        <v>28</v>
      </c>
      <c r="R1422" t="s">
        <v>2419</v>
      </c>
      <c r="S1422" t="s">
        <v>2420</v>
      </c>
      <c r="V1422" s="4" t="b">
        <f t="shared" si="88"/>
        <v>0</v>
      </c>
      <c r="W1422" s="6" t="b">
        <f t="shared" si="89"/>
        <v>0</v>
      </c>
      <c r="X1422" s="4">
        <f t="shared" si="90"/>
        <v>6.7361111111111108E-2</v>
      </c>
      <c r="Y1422" s="4" t="str">
        <f t="shared" si="91"/>
        <v xml:space="preserve"> </v>
      </c>
      <c r="Z1422" s="7">
        <f>IF(AND(V1422,W1422,Y1422&gt;=Constants!$C$3),TRUE,0)</f>
        <v>0</v>
      </c>
    </row>
    <row r="1423" spans="1:26" x14ac:dyDescent="0.2">
      <c r="A1423" t="s">
        <v>95</v>
      </c>
      <c r="B1423" t="s">
        <v>96</v>
      </c>
      <c r="C1423">
        <v>9</v>
      </c>
      <c r="D1423" t="s">
        <v>31</v>
      </c>
      <c r="E1423" t="s">
        <v>97</v>
      </c>
      <c r="F1423" t="s">
        <v>42</v>
      </c>
      <c r="G1423">
        <v>874</v>
      </c>
      <c r="H1423" t="s">
        <v>2381</v>
      </c>
      <c r="I1423" t="s">
        <v>774</v>
      </c>
      <c r="J1423">
        <v>7</v>
      </c>
      <c r="K1423">
        <v>11</v>
      </c>
      <c r="L1423">
        <v>2020</v>
      </c>
      <c r="M1423">
        <v>3</v>
      </c>
      <c r="N1423">
        <v>21</v>
      </c>
      <c r="O1423">
        <v>27</v>
      </c>
      <c r="P1423" t="s">
        <v>27</v>
      </c>
      <c r="Q1423" t="s">
        <v>28</v>
      </c>
      <c r="R1423" t="s">
        <v>2421</v>
      </c>
      <c r="S1423" t="s">
        <v>2422</v>
      </c>
      <c r="V1423" s="4" t="b">
        <f t="shared" si="88"/>
        <v>0</v>
      </c>
      <c r="W1423" s="6" t="b">
        <f t="shared" si="89"/>
        <v>0</v>
      </c>
      <c r="X1423" s="4">
        <f t="shared" si="90"/>
        <v>0.13958333333333334</v>
      </c>
      <c r="Y1423" s="4" t="str">
        <f t="shared" si="91"/>
        <v xml:space="preserve"> </v>
      </c>
      <c r="Z1423" s="7">
        <f>IF(AND(V1423,W1423,Y1423&gt;=Constants!$C$3),TRUE,0)</f>
        <v>0</v>
      </c>
    </row>
    <row r="1424" spans="1:26" x14ac:dyDescent="0.2">
      <c r="A1424" t="s">
        <v>95</v>
      </c>
      <c r="B1424" t="s">
        <v>96</v>
      </c>
      <c r="C1424">
        <v>9</v>
      </c>
      <c r="D1424" t="s">
        <v>22</v>
      </c>
      <c r="E1424" t="s">
        <v>2423</v>
      </c>
      <c r="F1424" t="s">
        <v>54</v>
      </c>
      <c r="G1424">
        <v>875</v>
      </c>
      <c r="H1424" t="s">
        <v>2381</v>
      </c>
      <c r="I1424" t="s">
        <v>774</v>
      </c>
      <c r="J1424">
        <v>9</v>
      </c>
      <c r="K1424">
        <v>11</v>
      </c>
      <c r="L1424">
        <v>2020</v>
      </c>
      <c r="M1424">
        <v>2</v>
      </c>
      <c r="N1424">
        <v>45</v>
      </c>
      <c r="O1424">
        <v>29</v>
      </c>
      <c r="P1424" t="s">
        <v>27</v>
      </c>
      <c r="Q1424" t="s">
        <v>28</v>
      </c>
      <c r="R1424" t="s">
        <v>2424</v>
      </c>
      <c r="S1424" t="s">
        <v>2425</v>
      </c>
      <c r="V1424" s="4" t="b">
        <f t="shared" si="88"/>
        <v>0</v>
      </c>
      <c r="W1424" s="6" t="b">
        <f t="shared" si="89"/>
        <v>0</v>
      </c>
      <c r="X1424" s="4">
        <f t="shared" si="90"/>
        <v>0.11458333333333333</v>
      </c>
      <c r="Y1424" s="4" t="str">
        <f t="shared" si="91"/>
        <v xml:space="preserve"> </v>
      </c>
      <c r="Z1424" s="7">
        <f>IF(AND(V1424,W1424,Y1424&gt;=Constants!$C$3),TRUE,0)</f>
        <v>0</v>
      </c>
    </row>
    <row r="1425" spans="1:26" x14ac:dyDescent="0.2">
      <c r="A1425" t="s">
        <v>95</v>
      </c>
      <c r="B1425" t="s">
        <v>96</v>
      </c>
      <c r="C1425">
        <v>9</v>
      </c>
      <c r="D1425" t="s">
        <v>22</v>
      </c>
      <c r="E1425" t="s">
        <v>2423</v>
      </c>
      <c r="F1425" t="s">
        <v>54</v>
      </c>
      <c r="G1425">
        <v>875</v>
      </c>
      <c r="H1425" t="s">
        <v>2381</v>
      </c>
      <c r="I1425" t="s">
        <v>805</v>
      </c>
      <c r="J1425">
        <v>9</v>
      </c>
      <c r="K1425">
        <v>11</v>
      </c>
      <c r="L1425">
        <v>2020</v>
      </c>
      <c r="M1425">
        <v>2</v>
      </c>
      <c r="N1425">
        <v>46</v>
      </c>
      <c r="O1425">
        <v>6</v>
      </c>
      <c r="P1425" t="s">
        <v>27</v>
      </c>
      <c r="Q1425" t="s">
        <v>28</v>
      </c>
      <c r="R1425" t="s">
        <v>1818</v>
      </c>
      <c r="S1425" t="s">
        <v>2426</v>
      </c>
      <c r="V1425" s="4" t="b">
        <f t="shared" si="88"/>
        <v>1</v>
      </c>
      <c r="W1425" s="6" t="b">
        <f t="shared" si="89"/>
        <v>1</v>
      </c>
      <c r="X1425" s="4">
        <f t="shared" si="90"/>
        <v>0.11527777777777777</v>
      </c>
      <c r="Y1425" s="4">
        <f t="shared" si="91"/>
        <v>6.9444444444444198E-4</v>
      </c>
      <c r="Z1425" s="7" t="b">
        <f>IF(AND(V1425,W1425,Y1425&gt;=Constants!$C$3),TRUE,0)</f>
        <v>1</v>
      </c>
    </row>
    <row r="1426" spans="1:26" x14ac:dyDescent="0.2">
      <c r="A1426" t="s">
        <v>95</v>
      </c>
      <c r="B1426" t="s">
        <v>96</v>
      </c>
      <c r="C1426">
        <v>9</v>
      </c>
      <c r="D1426" t="s">
        <v>31</v>
      </c>
      <c r="E1426" t="s">
        <v>114</v>
      </c>
      <c r="F1426" t="s">
        <v>115</v>
      </c>
      <c r="G1426">
        <v>876</v>
      </c>
      <c r="H1426" t="s">
        <v>168</v>
      </c>
      <c r="I1426" t="s">
        <v>774</v>
      </c>
      <c r="J1426">
        <v>9</v>
      </c>
      <c r="K1426">
        <v>11</v>
      </c>
      <c r="L1426">
        <v>2020</v>
      </c>
      <c r="M1426">
        <v>3</v>
      </c>
      <c r="N1426">
        <v>7</v>
      </c>
      <c r="O1426">
        <v>13</v>
      </c>
      <c r="P1426" t="s">
        <v>27</v>
      </c>
      <c r="Q1426" t="s">
        <v>28</v>
      </c>
      <c r="R1426" t="s">
        <v>2427</v>
      </c>
      <c r="S1426" t="s">
        <v>2428</v>
      </c>
      <c r="V1426" s="4" t="b">
        <f t="shared" si="88"/>
        <v>0</v>
      </c>
      <c r="W1426" s="6" t="b">
        <f t="shared" si="89"/>
        <v>1</v>
      </c>
      <c r="X1426" s="4">
        <f t="shared" si="90"/>
        <v>0.12986111111111112</v>
      </c>
      <c r="Y1426" s="4">
        <f t="shared" si="91"/>
        <v>1.4583333333333351E-2</v>
      </c>
      <c r="Z1426" s="7">
        <f>IF(AND(V1426,W1426,Y1426&gt;=Constants!$C$3),TRUE,0)</f>
        <v>0</v>
      </c>
    </row>
    <row r="1427" spans="1:26" x14ac:dyDescent="0.2">
      <c r="A1427" t="s">
        <v>95</v>
      </c>
      <c r="B1427" t="s">
        <v>96</v>
      </c>
      <c r="C1427">
        <v>9</v>
      </c>
      <c r="D1427" t="s">
        <v>31</v>
      </c>
      <c r="E1427" t="s">
        <v>97</v>
      </c>
      <c r="F1427" t="s">
        <v>42</v>
      </c>
      <c r="G1427">
        <v>877</v>
      </c>
      <c r="H1427" t="s">
        <v>2381</v>
      </c>
      <c r="I1427" t="s">
        <v>774</v>
      </c>
      <c r="J1427">
        <v>12</v>
      </c>
      <c r="K1427">
        <v>11</v>
      </c>
      <c r="L1427">
        <v>2020</v>
      </c>
      <c r="M1427">
        <v>22</v>
      </c>
      <c r="N1427">
        <v>21</v>
      </c>
      <c r="O1427">
        <v>8</v>
      </c>
      <c r="P1427" t="s">
        <v>27</v>
      </c>
      <c r="Q1427" t="s">
        <v>28</v>
      </c>
      <c r="R1427" t="s">
        <v>2429</v>
      </c>
      <c r="S1427" t="s">
        <v>2430</v>
      </c>
      <c r="V1427" s="4" t="b">
        <f t="shared" si="88"/>
        <v>0</v>
      </c>
      <c r="W1427" s="6" t="b">
        <f t="shared" si="89"/>
        <v>0</v>
      </c>
      <c r="X1427" s="4">
        <f t="shared" si="90"/>
        <v>0.93125000000000002</v>
      </c>
      <c r="Y1427" s="4" t="str">
        <f t="shared" si="91"/>
        <v xml:space="preserve"> </v>
      </c>
      <c r="Z1427" s="7">
        <f>IF(AND(V1427,W1427,Y1427&gt;=Constants!$C$3),TRUE,0)</f>
        <v>0</v>
      </c>
    </row>
    <row r="1428" spans="1:26" x14ac:dyDescent="0.2">
      <c r="A1428" t="s">
        <v>95</v>
      </c>
      <c r="B1428" t="s">
        <v>96</v>
      </c>
      <c r="C1428">
        <v>9</v>
      </c>
      <c r="D1428" t="s">
        <v>22</v>
      </c>
      <c r="E1428" t="s">
        <v>2423</v>
      </c>
      <c r="F1428" t="s">
        <v>54</v>
      </c>
      <c r="G1428">
        <v>878</v>
      </c>
      <c r="H1428" t="s">
        <v>947</v>
      </c>
      <c r="I1428" t="s">
        <v>774</v>
      </c>
      <c r="J1428">
        <v>12</v>
      </c>
      <c r="K1428">
        <v>11</v>
      </c>
      <c r="L1428">
        <v>2020</v>
      </c>
      <c r="M1428">
        <v>1</v>
      </c>
      <c r="N1428">
        <v>36</v>
      </c>
      <c r="O1428">
        <v>10</v>
      </c>
      <c r="P1428" t="s">
        <v>27</v>
      </c>
      <c r="Q1428" t="s">
        <v>28</v>
      </c>
      <c r="R1428" t="s">
        <v>2431</v>
      </c>
      <c r="S1428" t="s">
        <v>2432</v>
      </c>
      <c r="V1428" s="4" t="b">
        <f t="shared" ref="V1428:V1491" si="92">NOT(ISERROR(MATCH(G1428,G1427,0)))</f>
        <v>0</v>
      </c>
      <c r="W1428" s="6" t="b">
        <f t="shared" ref="W1428:W1491" si="93">IF(DATE(L1428,K1428,J1428)-DATE(L1427,K1427,J1427)&lt;&gt;0,FALSE,TRUE)</f>
        <v>1</v>
      </c>
      <c r="X1428" s="4">
        <f t="shared" ref="X1428:X1491" si="94">TIMEVALUE(CONCATENATE(M1428,":",N1428))</f>
        <v>6.6666666666666666E-2</v>
      </c>
      <c r="Y1428" s="4">
        <f t="shared" ref="Y1428:Y1491" si="95">IF(ISERROR((X1428-X1427))," ", IF(W1428,ABS(X1428-X1427)," "))</f>
        <v>0.86458333333333337</v>
      </c>
      <c r="Z1428" s="7">
        <f>IF(AND(V1428,W1428,Y1428&gt;=Constants!$C$3),TRUE,0)</f>
        <v>0</v>
      </c>
    </row>
    <row r="1429" spans="1:26" x14ac:dyDescent="0.2">
      <c r="A1429" t="s">
        <v>95</v>
      </c>
      <c r="B1429" t="s">
        <v>96</v>
      </c>
      <c r="C1429">
        <v>9</v>
      </c>
      <c r="D1429" t="s">
        <v>31</v>
      </c>
      <c r="E1429" t="s">
        <v>97</v>
      </c>
      <c r="F1429" t="s">
        <v>42</v>
      </c>
      <c r="G1429">
        <v>879</v>
      </c>
      <c r="H1429" t="s">
        <v>2381</v>
      </c>
      <c r="I1429" t="s">
        <v>774</v>
      </c>
      <c r="J1429">
        <v>16</v>
      </c>
      <c r="K1429">
        <v>11</v>
      </c>
      <c r="L1429">
        <v>2020</v>
      </c>
      <c r="M1429">
        <v>2</v>
      </c>
      <c r="N1429">
        <v>47</v>
      </c>
      <c r="O1429">
        <v>41</v>
      </c>
      <c r="P1429" t="s">
        <v>27</v>
      </c>
      <c r="Q1429" t="s">
        <v>28</v>
      </c>
      <c r="R1429" t="s">
        <v>2433</v>
      </c>
      <c r="S1429" t="s">
        <v>2434</v>
      </c>
      <c r="V1429" s="4" t="b">
        <f t="shared" si="92"/>
        <v>0</v>
      </c>
      <c r="W1429" s="6" t="b">
        <f t="shared" si="93"/>
        <v>0</v>
      </c>
      <c r="X1429" s="4">
        <f t="shared" si="94"/>
        <v>0.11597222222222221</v>
      </c>
      <c r="Y1429" s="4" t="str">
        <f t="shared" si="95"/>
        <v xml:space="preserve"> </v>
      </c>
      <c r="Z1429" s="7">
        <f>IF(AND(V1429,W1429,Y1429&gt;=Constants!$C$3),TRUE,0)</f>
        <v>0</v>
      </c>
    </row>
    <row r="1430" spans="1:26" x14ac:dyDescent="0.2">
      <c r="A1430" t="s">
        <v>95</v>
      </c>
      <c r="B1430" t="s">
        <v>96</v>
      </c>
      <c r="C1430">
        <v>9</v>
      </c>
      <c r="D1430" t="s">
        <v>31</v>
      </c>
      <c r="E1430" t="s">
        <v>97</v>
      </c>
      <c r="F1430" t="s">
        <v>42</v>
      </c>
      <c r="G1430">
        <v>880</v>
      </c>
      <c r="H1430" t="s">
        <v>362</v>
      </c>
      <c r="I1430" t="s">
        <v>774</v>
      </c>
      <c r="J1430">
        <v>13</v>
      </c>
      <c r="K1430">
        <v>11</v>
      </c>
      <c r="L1430">
        <v>2020</v>
      </c>
      <c r="M1430">
        <v>18</v>
      </c>
      <c r="N1430">
        <v>59</v>
      </c>
      <c r="O1430">
        <v>36</v>
      </c>
      <c r="P1430" t="s">
        <v>27</v>
      </c>
      <c r="Q1430" t="s">
        <v>28</v>
      </c>
      <c r="R1430" t="s">
        <v>2435</v>
      </c>
      <c r="S1430" t="s">
        <v>2436</v>
      </c>
      <c r="V1430" s="4" t="b">
        <f t="shared" si="92"/>
        <v>0</v>
      </c>
      <c r="W1430" s="6" t="b">
        <f t="shared" si="93"/>
        <v>0</v>
      </c>
      <c r="X1430" s="4">
        <f t="shared" si="94"/>
        <v>0.7909722222222223</v>
      </c>
      <c r="Y1430" s="4" t="str">
        <f t="shared" si="95"/>
        <v xml:space="preserve"> </v>
      </c>
      <c r="Z1430" s="7">
        <f>IF(AND(V1430,W1430,Y1430&gt;=Constants!$C$3),TRUE,0)</f>
        <v>0</v>
      </c>
    </row>
    <row r="1431" spans="1:26" x14ac:dyDescent="0.2">
      <c r="A1431" t="s">
        <v>95</v>
      </c>
      <c r="B1431" t="s">
        <v>96</v>
      </c>
      <c r="C1431">
        <v>9</v>
      </c>
      <c r="D1431" t="s">
        <v>22</v>
      </c>
      <c r="E1431" t="s">
        <v>2423</v>
      </c>
      <c r="F1431" t="s">
        <v>54</v>
      </c>
      <c r="G1431">
        <v>881</v>
      </c>
      <c r="H1431" t="s">
        <v>947</v>
      </c>
      <c r="I1431" t="s">
        <v>774</v>
      </c>
      <c r="J1431">
        <v>16</v>
      </c>
      <c r="K1431">
        <v>11</v>
      </c>
      <c r="L1431">
        <v>2020</v>
      </c>
      <c r="M1431">
        <v>3</v>
      </c>
      <c r="N1431">
        <v>15</v>
      </c>
      <c r="O1431">
        <v>42</v>
      </c>
      <c r="P1431" t="s">
        <v>27</v>
      </c>
      <c r="Q1431" t="s">
        <v>28</v>
      </c>
      <c r="R1431" t="s">
        <v>1961</v>
      </c>
      <c r="S1431" t="s">
        <v>2437</v>
      </c>
      <c r="V1431" s="4" t="b">
        <f t="shared" si="92"/>
        <v>0</v>
      </c>
      <c r="W1431" s="6" t="b">
        <f t="shared" si="93"/>
        <v>0</v>
      </c>
      <c r="X1431" s="4">
        <f t="shared" si="94"/>
        <v>0.13541666666666666</v>
      </c>
      <c r="Y1431" s="4" t="str">
        <f t="shared" si="95"/>
        <v xml:space="preserve"> </v>
      </c>
      <c r="Z1431" s="7">
        <f>IF(AND(V1431,W1431,Y1431&gt;=Constants!$C$3),TRUE,0)</f>
        <v>0</v>
      </c>
    </row>
    <row r="1432" spans="1:26" x14ac:dyDescent="0.2">
      <c r="A1432" t="s">
        <v>95</v>
      </c>
      <c r="B1432" t="s">
        <v>96</v>
      </c>
      <c r="C1432">
        <v>9</v>
      </c>
      <c r="D1432" t="s">
        <v>22</v>
      </c>
      <c r="E1432" t="s">
        <v>133</v>
      </c>
      <c r="F1432" t="s">
        <v>24</v>
      </c>
      <c r="G1432">
        <v>882</v>
      </c>
      <c r="H1432" t="s">
        <v>947</v>
      </c>
      <c r="I1432" t="s">
        <v>774</v>
      </c>
      <c r="J1432">
        <v>8</v>
      </c>
      <c r="K1432">
        <v>11</v>
      </c>
      <c r="L1432">
        <v>2020</v>
      </c>
      <c r="M1432">
        <v>20</v>
      </c>
      <c r="N1432">
        <v>11</v>
      </c>
      <c r="O1432">
        <v>53</v>
      </c>
      <c r="P1432" t="s">
        <v>27</v>
      </c>
      <c r="Q1432" t="s">
        <v>28</v>
      </c>
      <c r="R1432" t="s">
        <v>2438</v>
      </c>
      <c r="S1432" t="s">
        <v>2439</v>
      </c>
      <c r="V1432" s="4" t="b">
        <f t="shared" si="92"/>
        <v>0</v>
      </c>
      <c r="W1432" s="6" t="b">
        <f t="shared" si="93"/>
        <v>0</v>
      </c>
      <c r="X1432" s="4">
        <f t="shared" si="94"/>
        <v>0.84097222222222223</v>
      </c>
      <c r="Y1432" s="4" t="str">
        <f t="shared" si="95"/>
        <v xml:space="preserve"> </v>
      </c>
      <c r="Z1432" s="7">
        <f>IF(AND(V1432,W1432,Y1432&gt;=Constants!$C$3),TRUE,0)</f>
        <v>0</v>
      </c>
    </row>
    <row r="1433" spans="1:26" x14ac:dyDescent="0.2">
      <c r="A1433" t="s">
        <v>20</v>
      </c>
      <c r="B1433" t="s">
        <v>96</v>
      </c>
      <c r="C1433">
        <v>10</v>
      </c>
      <c r="D1433" t="s">
        <v>31</v>
      </c>
      <c r="E1433" t="s">
        <v>2322</v>
      </c>
      <c r="F1433" t="s">
        <v>42</v>
      </c>
      <c r="G1433">
        <v>882</v>
      </c>
      <c r="H1433" t="s">
        <v>25</v>
      </c>
      <c r="I1433" t="s">
        <v>805</v>
      </c>
      <c r="J1433">
        <v>28</v>
      </c>
      <c r="K1433">
        <v>11</v>
      </c>
      <c r="L1433">
        <v>2020</v>
      </c>
      <c r="M1433">
        <v>1</v>
      </c>
      <c r="N1433">
        <v>28</v>
      </c>
      <c r="O1433">
        <v>14</v>
      </c>
      <c r="P1433" t="s">
        <v>27</v>
      </c>
      <c r="Q1433" t="s">
        <v>28</v>
      </c>
      <c r="R1433" t="s">
        <v>2440</v>
      </c>
      <c r="S1433" t="s">
        <v>2441</v>
      </c>
      <c r="V1433" s="4" t="b">
        <f t="shared" si="92"/>
        <v>1</v>
      </c>
      <c r="W1433" s="6" t="b">
        <f t="shared" si="93"/>
        <v>0</v>
      </c>
      <c r="X1433" s="4">
        <f t="shared" si="94"/>
        <v>6.1111111111111116E-2</v>
      </c>
      <c r="Y1433" s="4" t="str">
        <f t="shared" si="95"/>
        <v xml:space="preserve"> </v>
      </c>
      <c r="Z1433" s="7">
        <f>IF(AND(V1433,W1433,Y1433&gt;=Constants!$C$3),TRUE,0)</f>
        <v>0</v>
      </c>
    </row>
    <row r="1434" spans="1:26" x14ac:dyDescent="0.2">
      <c r="A1434" t="s">
        <v>95</v>
      </c>
      <c r="B1434" t="s">
        <v>96</v>
      </c>
      <c r="C1434">
        <v>9</v>
      </c>
      <c r="D1434" t="s">
        <v>22</v>
      </c>
      <c r="E1434" t="s">
        <v>133</v>
      </c>
      <c r="F1434" t="s">
        <v>24</v>
      </c>
      <c r="G1434">
        <v>883</v>
      </c>
      <c r="H1434" t="s">
        <v>947</v>
      </c>
      <c r="I1434" t="s">
        <v>774</v>
      </c>
      <c r="J1434">
        <v>8</v>
      </c>
      <c r="K1434">
        <v>11</v>
      </c>
      <c r="L1434">
        <v>2020</v>
      </c>
      <c r="M1434">
        <v>21</v>
      </c>
      <c r="N1434">
        <v>9</v>
      </c>
      <c r="O1434">
        <v>43</v>
      </c>
      <c r="P1434" t="s">
        <v>27</v>
      </c>
      <c r="Q1434" t="s">
        <v>28</v>
      </c>
      <c r="R1434" t="s">
        <v>2442</v>
      </c>
      <c r="S1434" t="s">
        <v>2443</v>
      </c>
      <c r="V1434" s="4" t="b">
        <f t="shared" si="92"/>
        <v>0</v>
      </c>
      <c r="W1434" s="6" t="b">
        <f t="shared" si="93"/>
        <v>0</v>
      </c>
      <c r="X1434" s="4">
        <f t="shared" si="94"/>
        <v>0.88124999999999998</v>
      </c>
      <c r="Y1434" s="4" t="str">
        <f t="shared" si="95"/>
        <v xml:space="preserve"> </v>
      </c>
      <c r="Z1434" s="7">
        <f>IF(AND(V1434,W1434,Y1434&gt;=Constants!$C$3),TRUE,0)</f>
        <v>0</v>
      </c>
    </row>
    <row r="1435" spans="1:26" x14ac:dyDescent="0.2">
      <c r="A1435" t="s">
        <v>20</v>
      </c>
      <c r="B1435" t="s">
        <v>96</v>
      </c>
      <c r="C1435">
        <v>10</v>
      </c>
      <c r="D1435" t="s">
        <v>31</v>
      </c>
      <c r="E1435" t="s">
        <v>2444</v>
      </c>
      <c r="F1435" t="s">
        <v>42</v>
      </c>
      <c r="G1435">
        <v>883</v>
      </c>
      <c r="H1435" t="s">
        <v>820</v>
      </c>
      <c r="I1435" t="s">
        <v>805</v>
      </c>
      <c r="J1435">
        <v>29</v>
      </c>
      <c r="K1435">
        <v>11</v>
      </c>
      <c r="L1435">
        <v>2020</v>
      </c>
      <c r="M1435">
        <v>19</v>
      </c>
      <c r="N1435">
        <v>59</v>
      </c>
      <c r="O1435">
        <v>9</v>
      </c>
      <c r="P1435" t="s">
        <v>27</v>
      </c>
      <c r="Q1435" t="s">
        <v>28</v>
      </c>
      <c r="R1435" t="s">
        <v>2445</v>
      </c>
      <c r="S1435" t="s">
        <v>2446</v>
      </c>
      <c r="V1435" s="4" t="b">
        <f t="shared" si="92"/>
        <v>1</v>
      </c>
      <c r="W1435" s="6" t="b">
        <f t="shared" si="93"/>
        <v>0</v>
      </c>
      <c r="X1435" s="4">
        <f t="shared" si="94"/>
        <v>0.83263888888888893</v>
      </c>
      <c r="Y1435" s="4" t="str">
        <f t="shared" si="95"/>
        <v xml:space="preserve"> </v>
      </c>
      <c r="Z1435" s="7">
        <f>IF(AND(V1435,W1435,Y1435&gt;=Constants!$C$3),TRUE,0)</f>
        <v>0</v>
      </c>
    </row>
    <row r="1436" spans="1:26" s="8" customFormat="1" x14ac:dyDescent="0.2">
      <c r="A1436" s="8" t="s">
        <v>20</v>
      </c>
      <c r="B1436" s="8" t="s">
        <v>96</v>
      </c>
      <c r="C1436" s="8">
        <v>10</v>
      </c>
      <c r="D1436" s="8" t="s">
        <v>31</v>
      </c>
      <c r="E1436" s="8" t="s">
        <v>2444</v>
      </c>
      <c r="F1436" s="8" t="s">
        <v>42</v>
      </c>
      <c r="G1436" s="8">
        <v>883</v>
      </c>
      <c r="H1436" s="8" t="s">
        <v>820</v>
      </c>
      <c r="I1436" s="8" t="s">
        <v>805</v>
      </c>
      <c r="J1436" s="8">
        <v>29</v>
      </c>
      <c r="K1436" s="8">
        <v>11</v>
      </c>
      <c r="L1436" s="8">
        <v>2020</v>
      </c>
      <c r="M1436" s="8">
        <v>20</v>
      </c>
      <c r="N1436" s="8">
        <v>1</v>
      </c>
      <c r="O1436" s="8">
        <v>58</v>
      </c>
      <c r="P1436" s="8" t="s">
        <v>27</v>
      </c>
      <c r="Q1436" s="8" t="s">
        <v>28</v>
      </c>
      <c r="R1436" s="8" t="s">
        <v>2447</v>
      </c>
      <c r="S1436" s="8" t="s">
        <v>2448</v>
      </c>
      <c r="V1436" s="8" t="b">
        <f t="shared" si="92"/>
        <v>1</v>
      </c>
      <c r="W1436" s="15" t="b">
        <f t="shared" si="93"/>
        <v>1</v>
      </c>
      <c r="X1436" s="8">
        <f t="shared" si="94"/>
        <v>0.8340277777777777</v>
      </c>
      <c r="Y1436" s="8">
        <f t="shared" si="95"/>
        <v>1.3888888888887729E-3</v>
      </c>
      <c r="Z1436" s="16" t="b">
        <f>IF(AND(V1436,W1436,Y1436&gt;=Constants!$C$3),TRUE,0)</f>
        <v>1</v>
      </c>
    </row>
    <row r="1437" spans="1:26" x14ac:dyDescent="0.2">
      <c r="A1437" t="s">
        <v>95</v>
      </c>
      <c r="B1437" t="s">
        <v>96</v>
      </c>
      <c r="C1437">
        <v>9</v>
      </c>
      <c r="D1437" t="s">
        <v>22</v>
      </c>
      <c r="E1437" t="s">
        <v>133</v>
      </c>
      <c r="F1437" t="s">
        <v>24</v>
      </c>
      <c r="G1437">
        <v>884</v>
      </c>
      <c r="H1437" t="s">
        <v>947</v>
      </c>
      <c r="I1437" t="s">
        <v>774</v>
      </c>
      <c r="J1437">
        <v>9</v>
      </c>
      <c r="K1437">
        <v>11</v>
      </c>
      <c r="L1437">
        <v>2020</v>
      </c>
      <c r="M1437">
        <v>22</v>
      </c>
      <c r="N1437">
        <v>15</v>
      </c>
      <c r="O1437">
        <v>33</v>
      </c>
      <c r="P1437" t="s">
        <v>27</v>
      </c>
      <c r="Q1437" t="s">
        <v>28</v>
      </c>
      <c r="R1437" t="s">
        <v>2449</v>
      </c>
      <c r="S1437" t="s">
        <v>2450</v>
      </c>
      <c r="V1437" s="4" t="b">
        <f t="shared" si="92"/>
        <v>0</v>
      </c>
      <c r="W1437" s="6" t="b">
        <f t="shared" si="93"/>
        <v>0</v>
      </c>
      <c r="X1437" s="4">
        <f t="shared" si="94"/>
        <v>0.92708333333333337</v>
      </c>
      <c r="Y1437" s="4" t="str">
        <f t="shared" si="95"/>
        <v xml:space="preserve"> </v>
      </c>
      <c r="Z1437" s="7">
        <f>IF(AND(V1437,W1437,Y1437&gt;=Constants!$C$3),TRUE,0)</f>
        <v>0</v>
      </c>
    </row>
    <row r="1438" spans="1:26" x14ac:dyDescent="0.2">
      <c r="A1438" t="s">
        <v>20</v>
      </c>
      <c r="B1438" t="s">
        <v>96</v>
      </c>
      <c r="C1438">
        <v>10</v>
      </c>
      <c r="D1438" t="s">
        <v>31</v>
      </c>
      <c r="E1438" t="s">
        <v>2444</v>
      </c>
      <c r="F1438" t="s">
        <v>42</v>
      </c>
      <c r="G1438">
        <v>884</v>
      </c>
      <c r="H1438" t="s">
        <v>820</v>
      </c>
      <c r="I1438" t="s">
        <v>805</v>
      </c>
      <c r="J1438">
        <v>1</v>
      </c>
      <c r="K1438">
        <v>12</v>
      </c>
      <c r="L1438">
        <v>2020</v>
      </c>
      <c r="M1438">
        <v>22</v>
      </c>
      <c r="N1438">
        <v>6</v>
      </c>
      <c r="O1438">
        <v>14</v>
      </c>
      <c r="P1438" t="s">
        <v>27</v>
      </c>
      <c r="Q1438" t="s">
        <v>28</v>
      </c>
      <c r="R1438" t="s">
        <v>2451</v>
      </c>
      <c r="S1438" t="s">
        <v>2452</v>
      </c>
      <c r="V1438" s="4" t="b">
        <f t="shared" si="92"/>
        <v>1</v>
      </c>
      <c r="W1438" s="6" t="b">
        <f t="shared" si="93"/>
        <v>0</v>
      </c>
      <c r="X1438" s="4">
        <f t="shared" si="94"/>
        <v>0.92083333333333339</v>
      </c>
      <c r="Y1438" s="4" t="str">
        <f t="shared" si="95"/>
        <v xml:space="preserve"> </v>
      </c>
      <c r="Z1438" s="7">
        <f>IF(AND(V1438,W1438,Y1438&gt;=Constants!$C$3),TRUE,0)</f>
        <v>0</v>
      </c>
    </row>
    <row r="1439" spans="1:26" x14ac:dyDescent="0.2">
      <c r="A1439" t="s">
        <v>95</v>
      </c>
      <c r="B1439" t="s">
        <v>96</v>
      </c>
      <c r="C1439">
        <v>9</v>
      </c>
      <c r="D1439" t="s">
        <v>22</v>
      </c>
      <c r="E1439" t="s">
        <v>133</v>
      </c>
      <c r="F1439" t="s">
        <v>24</v>
      </c>
      <c r="G1439">
        <v>885</v>
      </c>
      <c r="H1439" t="s">
        <v>947</v>
      </c>
      <c r="I1439" t="s">
        <v>774</v>
      </c>
      <c r="J1439">
        <v>10</v>
      </c>
      <c r="K1439">
        <v>11</v>
      </c>
      <c r="L1439">
        <v>2020</v>
      </c>
      <c r="M1439">
        <v>20</v>
      </c>
      <c r="N1439">
        <v>3</v>
      </c>
      <c r="O1439">
        <v>46</v>
      </c>
      <c r="P1439" t="s">
        <v>27</v>
      </c>
      <c r="Q1439" t="s">
        <v>28</v>
      </c>
      <c r="R1439" t="s">
        <v>2453</v>
      </c>
      <c r="S1439" t="s">
        <v>2454</v>
      </c>
      <c r="V1439" s="4" t="b">
        <f t="shared" si="92"/>
        <v>0</v>
      </c>
      <c r="W1439" s="6" t="b">
        <f t="shared" si="93"/>
        <v>0</v>
      </c>
      <c r="X1439" s="4">
        <f t="shared" si="94"/>
        <v>0.8354166666666667</v>
      </c>
      <c r="Y1439" s="4" t="str">
        <f t="shared" si="95"/>
        <v xml:space="preserve"> </v>
      </c>
      <c r="Z1439" s="7">
        <f>IF(AND(V1439,W1439,Y1439&gt;=Constants!$C$3),TRUE,0)</f>
        <v>0</v>
      </c>
    </row>
    <row r="1440" spans="1:26" x14ac:dyDescent="0.2">
      <c r="A1440" t="s">
        <v>20</v>
      </c>
      <c r="B1440" t="s">
        <v>96</v>
      </c>
      <c r="C1440">
        <v>11</v>
      </c>
      <c r="D1440" t="s">
        <v>31</v>
      </c>
      <c r="E1440" t="s">
        <v>703</v>
      </c>
      <c r="F1440" t="s">
        <v>33</v>
      </c>
      <c r="G1440">
        <v>885</v>
      </c>
      <c r="H1440" t="s">
        <v>678</v>
      </c>
      <c r="I1440" t="s">
        <v>774</v>
      </c>
      <c r="J1440">
        <v>13</v>
      </c>
      <c r="K1440">
        <v>10</v>
      </c>
      <c r="L1440">
        <v>2020</v>
      </c>
      <c r="M1440">
        <v>18</v>
      </c>
      <c r="N1440">
        <v>23</v>
      </c>
      <c r="O1440">
        <v>49</v>
      </c>
      <c r="P1440" t="s">
        <v>27</v>
      </c>
      <c r="Q1440" t="s">
        <v>28</v>
      </c>
      <c r="R1440" t="s">
        <v>2455</v>
      </c>
      <c r="S1440" t="s">
        <v>2456</v>
      </c>
      <c r="V1440" s="4" t="b">
        <f t="shared" si="92"/>
        <v>1</v>
      </c>
      <c r="W1440" s="6" t="b">
        <f t="shared" si="93"/>
        <v>0</v>
      </c>
      <c r="X1440" s="4">
        <f t="shared" si="94"/>
        <v>0.76597222222222217</v>
      </c>
      <c r="Y1440" s="4" t="str">
        <f t="shared" si="95"/>
        <v xml:space="preserve"> </v>
      </c>
      <c r="Z1440" s="7">
        <f>IF(AND(V1440,W1440,Y1440&gt;=Constants!$C$3),TRUE,0)</f>
        <v>0</v>
      </c>
    </row>
    <row r="1441" spans="1:26" x14ac:dyDescent="0.2">
      <c r="A1441" t="s">
        <v>20</v>
      </c>
      <c r="B1441" t="s">
        <v>96</v>
      </c>
      <c r="C1441">
        <v>11</v>
      </c>
      <c r="D1441" t="s">
        <v>22</v>
      </c>
      <c r="E1441" t="s">
        <v>700</v>
      </c>
      <c r="F1441" t="s">
        <v>54</v>
      </c>
      <c r="G1441">
        <v>885</v>
      </c>
      <c r="H1441" t="s">
        <v>678</v>
      </c>
      <c r="I1441" t="s">
        <v>26</v>
      </c>
      <c r="J1441">
        <v>13</v>
      </c>
      <c r="K1441">
        <v>20</v>
      </c>
      <c r="L1441">
        <v>2020</v>
      </c>
      <c r="M1441">
        <v>18</v>
      </c>
      <c r="N1441">
        <v>23</v>
      </c>
      <c r="O1441">
        <v>30</v>
      </c>
      <c r="P1441" t="s">
        <v>27</v>
      </c>
      <c r="Q1441" t="s">
        <v>28</v>
      </c>
      <c r="R1441" t="s">
        <v>701</v>
      </c>
      <c r="S1441" t="s">
        <v>702</v>
      </c>
      <c r="V1441" s="4" t="b">
        <f t="shared" si="92"/>
        <v>1</v>
      </c>
      <c r="W1441" s="6" t="b">
        <f t="shared" si="93"/>
        <v>0</v>
      </c>
      <c r="X1441" s="4">
        <f t="shared" si="94"/>
        <v>0.76597222222222217</v>
      </c>
      <c r="Y1441" s="4" t="str">
        <f t="shared" si="95"/>
        <v xml:space="preserve"> </v>
      </c>
      <c r="Z1441" s="7">
        <f>IF(AND(V1441,W1441,Y1441&gt;=Constants!$C$3),TRUE,0)</f>
        <v>0</v>
      </c>
    </row>
    <row r="1442" spans="1:26" x14ac:dyDescent="0.2">
      <c r="A1442" t="s">
        <v>20</v>
      </c>
      <c r="B1442" t="s">
        <v>96</v>
      </c>
      <c r="C1442">
        <v>10</v>
      </c>
      <c r="D1442" t="s">
        <v>22</v>
      </c>
      <c r="E1442" t="s">
        <v>700</v>
      </c>
      <c r="F1442" t="s">
        <v>24</v>
      </c>
      <c r="G1442">
        <v>885</v>
      </c>
      <c r="H1442" t="s">
        <v>820</v>
      </c>
      <c r="I1442" t="s">
        <v>805</v>
      </c>
      <c r="J1442">
        <v>26</v>
      </c>
      <c r="K1442">
        <v>11</v>
      </c>
      <c r="L1442">
        <v>2020</v>
      </c>
      <c r="M1442">
        <v>20</v>
      </c>
      <c r="N1442">
        <v>47</v>
      </c>
      <c r="O1442">
        <v>38</v>
      </c>
      <c r="P1442" t="s">
        <v>27</v>
      </c>
      <c r="Q1442" t="s">
        <v>28</v>
      </c>
      <c r="R1442" t="s">
        <v>2457</v>
      </c>
      <c r="S1442" t="s">
        <v>2458</v>
      </c>
      <c r="V1442" s="4" t="b">
        <f t="shared" si="92"/>
        <v>1</v>
      </c>
      <c r="W1442" s="6" t="b">
        <f t="shared" si="93"/>
        <v>0</v>
      </c>
      <c r="X1442" s="4">
        <f t="shared" si="94"/>
        <v>0.86597222222222225</v>
      </c>
      <c r="Y1442" s="4" t="str">
        <f t="shared" si="95"/>
        <v xml:space="preserve"> </v>
      </c>
      <c r="Z1442" s="7">
        <f>IF(AND(V1442,W1442,Y1442&gt;=Constants!$C$3),TRUE,0)</f>
        <v>0</v>
      </c>
    </row>
    <row r="1443" spans="1:26" x14ac:dyDescent="0.2">
      <c r="A1443" t="s">
        <v>95</v>
      </c>
      <c r="B1443" t="s">
        <v>96</v>
      </c>
      <c r="C1443">
        <v>9</v>
      </c>
      <c r="D1443" t="s">
        <v>22</v>
      </c>
      <c r="E1443" t="s">
        <v>133</v>
      </c>
      <c r="F1443" t="s">
        <v>24</v>
      </c>
      <c r="G1443">
        <v>886</v>
      </c>
      <c r="H1443" t="s">
        <v>947</v>
      </c>
      <c r="I1443" t="s">
        <v>774</v>
      </c>
      <c r="J1443">
        <v>11</v>
      </c>
      <c r="K1443">
        <v>11</v>
      </c>
      <c r="L1443">
        <v>2020</v>
      </c>
      <c r="M1443">
        <v>23</v>
      </c>
      <c r="N1443">
        <v>3</v>
      </c>
      <c r="O1443">
        <v>21</v>
      </c>
      <c r="P1443" t="s">
        <v>27</v>
      </c>
      <c r="Q1443" t="s">
        <v>28</v>
      </c>
      <c r="R1443" t="s">
        <v>2459</v>
      </c>
      <c r="S1443" t="s">
        <v>2460</v>
      </c>
      <c r="V1443" s="4" t="b">
        <f t="shared" si="92"/>
        <v>0</v>
      </c>
      <c r="W1443" s="6" t="b">
        <f t="shared" si="93"/>
        <v>0</v>
      </c>
      <c r="X1443" s="4">
        <f t="shared" si="94"/>
        <v>0.9604166666666667</v>
      </c>
      <c r="Y1443" s="4" t="str">
        <f t="shared" si="95"/>
        <v xml:space="preserve"> </v>
      </c>
      <c r="Z1443" s="7">
        <f>IF(AND(V1443,W1443,Y1443&gt;=Constants!$C$3),TRUE,0)</f>
        <v>0</v>
      </c>
    </row>
    <row r="1444" spans="1:26" x14ac:dyDescent="0.2">
      <c r="A1444" t="s">
        <v>20</v>
      </c>
      <c r="B1444" t="s">
        <v>96</v>
      </c>
      <c r="C1444">
        <v>11</v>
      </c>
      <c r="D1444" t="s">
        <v>31</v>
      </c>
      <c r="E1444" t="s">
        <v>703</v>
      </c>
      <c r="F1444" t="s">
        <v>33</v>
      </c>
      <c r="G1444">
        <v>886</v>
      </c>
      <c r="H1444" t="s">
        <v>678</v>
      </c>
      <c r="I1444" t="s">
        <v>774</v>
      </c>
      <c r="J1444">
        <v>13</v>
      </c>
      <c r="K1444">
        <v>10</v>
      </c>
      <c r="L1444">
        <v>2020</v>
      </c>
      <c r="M1444">
        <v>18</v>
      </c>
      <c r="N1444">
        <v>23</v>
      </c>
      <c r="O1444">
        <v>55</v>
      </c>
      <c r="P1444" t="s">
        <v>27</v>
      </c>
      <c r="Q1444" t="s">
        <v>28</v>
      </c>
      <c r="R1444" t="s">
        <v>2461</v>
      </c>
      <c r="S1444" t="s">
        <v>2462</v>
      </c>
      <c r="V1444" s="4" t="b">
        <f t="shared" si="92"/>
        <v>1</v>
      </c>
      <c r="W1444" s="6" t="b">
        <f t="shared" si="93"/>
        <v>0</v>
      </c>
      <c r="X1444" s="4">
        <f t="shared" si="94"/>
        <v>0.76597222222222217</v>
      </c>
      <c r="Y1444" s="4" t="str">
        <f t="shared" si="95"/>
        <v xml:space="preserve"> </v>
      </c>
      <c r="Z1444" s="7">
        <f>IF(AND(V1444,W1444,Y1444&gt;=Constants!$C$3),TRUE,0)</f>
        <v>0</v>
      </c>
    </row>
    <row r="1445" spans="1:26" x14ac:dyDescent="0.2">
      <c r="A1445" t="s">
        <v>95</v>
      </c>
      <c r="B1445" t="s">
        <v>96</v>
      </c>
      <c r="C1445">
        <v>9</v>
      </c>
      <c r="D1445" t="s">
        <v>22</v>
      </c>
      <c r="E1445" t="s">
        <v>133</v>
      </c>
      <c r="F1445" t="s">
        <v>24</v>
      </c>
      <c r="G1445">
        <v>887</v>
      </c>
      <c r="H1445" t="s">
        <v>947</v>
      </c>
      <c r="I1445" t="s">
        <v>774</v>
      </c>
      <c r="J1445">
        <v>12</v>
      </c>
      <c r="K1445">
        <v>11</v>
      </c>
      <c r="L1445">
        <v>2020</v>
      </c>
      <c r="M1445">
        <v>21</v>
      </c>
      <c r="N1445">
        <v>7</v>
      </c>
      <c r="O1445">
        <v>21</v>
      </c>
      <c r="P1445" t="s">
        <v>27</v>
      </c>
      <c r="Q1445" t="s">
        <v>28</v>
      </c>
      <c r="R1445" t="s">
        <v>2463</v>
      </c>
      <c r="S1445" t="s">
        <v>2464</v>
      </c>
      <c r="V1445" s="4" t="b">
        <f t="shared" si="92"/>
        <v>0</v>
      </c>
      <c r="W1445" s="6" t="b">
        <f t="shared" si="93"/>
        <v>0</v>
      </c>
      <c r="X1445" s="4">
        <f t="shared" si="94"/>
        <v>0.87986111111111109</v>
      </c>
      <c r="Y1445" s="4" t="str">
        <f t="shared" si="95"/>
        <v xml:space="preserve"> </v>
      </c>
      <c r="Z1445" s="7">
        <f>IF(AND(V1445,W1445,Y1445&gt;=Constants!$C$3),TRUE,0)</f>
        <v>0</v>
      </c>
    </row>
    <row r="1446" spans="1:26" x14ac:dyDescent="0.2">
      <c r="A1446" t="s">
        <v>20</v>
      </c>
      <c r="B1446" t="s">
        <v>96</v>
      </c>
      <c r="C1446">
        <v>11</v>
      </c>
      <c r="D1446" t="s">
        <v>31</v>
      </c>
      <c r="E1446" t="s">
        <v>703</v>
      </c>
      <c r="F1446" t="s">
        <v>33</v>
      </c>
      <c r="G1446">
        <v>887</v>
      </c>
      <c r="H1446" t="s">
        <v>168</v>
      </c>
      <c r="I1446" t="s">
        <v>774</v>
      </c>
      <c r="J1446">
        <v>14</v>
      </c>
      <c r="K1446">
        <v>10</v>
      </c>
      <c r="L1446">
        <v>2020</v>
      </c>
      <c r="M1446">
        <v>1</v>
      </c>
      <c r="N1446">
        <v>28</v>
      </c>
      <c r="O1446">
        <v>13</v>
      </c>
      <c r="P1446" t="s">
        <v>27</v>
      </c>
      <c r="Q1446" t="s">
        <v>28</v>
      </c>
      <c r="R1446" t="s">
        <v>2465</v>
      </c>
      <c r="S1446" t="s">
        <v>2466</v>
      </c>
      <c r="V1446" s="4" t="b">
        <f t="shared" si="92"/>
        <v>1</v>
      </c>
      <c r="W1446" s="6" t="b">
        <f t="shared" si="93"/>
        <v>0</v>
      </c>
      <c r="X1446" s="4">
        <f t="shared" si="94"/>
        <v>6.1111111111111116E-2</v>
      </c>
      <c r="Y1446" s="4" t="str">
        <f t="shared" si="95"/>
        <v xml:space="preserve"> </v>
      </c>
      <c r="Z1446" s="7">
        <f>IF(AND(V1446,W1446,Y1446&gt;=Constants!$C$3),TRUE,0)</f>
        <v>0</v>
      </c>
    </row>
    <row r="1447" spans="1:26" x14ac:dyDescent="0.2">
      <c r="A1447" t="s">
        <v>20</v>
      </c>
      <c r="B1447" t="s">
        <v>96</v>
      </c>
      <c r="C1447">
        <v>11</v>
      </c>
      <c r="D1447" t="s">
        <v>22</v>
      </c>
      <c r="E1447" t="s">
        <v>2467</v>
      </c>
      <c r="F1447" t="s">
        <v>24</v>
      </c>
      <c r="G1447">
        <v>888</v>
      </c>
      <c r="H1447" t="s">
        <v>25</v>
      </c>
      <c r="I1447" t="s">
        <v>774</v>
      </c>
      <c r="J1447">
        <v>14</v>
      </c>
      <c r="K1447">
        <v>10</v>
      </c>
      <c r="L1447">
        <v>2020</v>
      </c>
      <c r="M1447">
        <v>2</v>
      </c>
      <c r="N1447">
        <v>56</v>
      </c>
      <c r="O1447">
        <v>41</v>
      </c>
      <c r="P1447" t="s">
        <v>27</v>
      </c>
      <c r="Q1447" t="s">
        <v>98</v>
      </c>
      <c r="R1447" t="s">
        <v>2468</v>
      </c>
      <c r="S1447" t="s">
        <v>2469</v>
      </c>
      <c r="V1447" s="4" t="b">
        <f t="shared" si="92"/>
        <v>0</v>
      </c>
      <c r="W1447" s="6" t="b">
        <f t="shared" si="93"/>
        <v>1</v>
      </c>
      <c r="X1447" s="4">
        <f t="shared" si="94"/>
        <v>0.12222222222222223</v>
      </c>
      <c r="Y1447" s="4">
        <f t="shared" si="95"/>
        <v>6.1111111111111116E-2</v>
      </c>
      <c r="Z1447" s="7">
        <f>IF(AND(V1447,W1447,Y1447&gt;=Constants!$C$3),TRUE,0)</f>
        <v>0</v>
      </c>
    </row>
    <row r="1448" spans="1:26" x14ac:dyDescent="0.2">
      <c r="A1448" t="s">
        <v>95</v>
      </c>
      <c r="B1448" t="s">
        <v>96</v>
      </c>
      <c r="C1448">
        <v>9</v>
      </c>
      <c r="D1448" t="s">
        <v>22</v>
      </c>
      <c r="E1448" t="s">
        <v>133</v>
      </c>
      <c r="F1448" t="s">
        <v>24</v>
      </c>
      <c r="G1448">
        <v>888</v>
      </c>
      <c r="H1448" t="s">
        <v>947</v>
      </c>
      <c r="I1448" t="s">
        <v>774</v>
      </c>
      <c r="J1448">
        <v>14</v>
      </c>
      <c r="K1448">
        <v>11</v>
      </c>
      <c r="L1448">
        <v>2020</v>
      </c>
      <c r="M1448">
        <v>22</v>
      </c>
      <c r="N1448">
        <v>59</v>
      </c>
      <c r="O1448">
        <v>22</v>
      </c>
      <c r="P1448" t="s">
        <v>27</v>
      </c>
      <c r="Q1448" t="s">
        <v>28</v>
      </c>
      <c r="R1448" t="s">
        <v>2470</v>
      </c>
      <c r="S1448" t="s">
        <v>2471</v>
      </c>
      <c r="V1448" s="4" t="b">
        <f t="shared" si="92"/>
        <v>1</v>
      </c>
      <c r="W1448" s="6" t="b">
        <f t="shared" si="93"/>
        <v>0</v>
      </c>
      <c r="X1448" s="4">
        <f t="shared" si="94"/>
        <v>0.95763888888888893</v>
      </c>
      <c r="Y1448" s="4" t="str">
        <f t="shared" si="95"/>
        <v xml:space="preserve"> </v>
      </c>
      <c r="Z1448" s="7">
        <f>IF(AND(V1448,W1448,Y1448&gt;=Constants!$C$3),TRUE,0)</f>
        <v>0</v>
      </c>
    </row>
    <row r="1449" spans="1:26" x14ac:dyDescent="0.2">
      <c r="A1449" t="s">
        <v>20</v>
      </c>
      <c r="B1449" t="s">
        <v>96</v>
      </c>
      <c r="C1449">
        <v>11</v>
      </c>
      <c r="D1449" t="s">
        <v>31</v>
      </c>
      <c r="E1449" t="s">
        <v>703</v>
      </c>
      <c r="F1449" t="s">
        <v>33</v>
      </c>
      <c r="G1449">
        <v>888</v>
      </c>
      <c r="H1449" t="s">
        <v>25</v>
      </c>
      <c r="I1449" t="s">
        <v>26</v>
      </c>
      <c r="J1449">
        <v>14</v>
      </c>
      <c r="K1449">
        <v>10</v>
      </c>
      <c r="L1449">
        <v>2020</v>
      </c>
      <c r="M1449">
        <v>2</v>
      </c>
      <c r="N1449">
        <v>54</v>
      </c>
      <c r="O1449">
        <v>10</v>
      </c>
      <c r="P1449" t="s">
        <v>27</v>
      </c>
      <c r="Q1449" t="s">
        <v>98</v>
      </c>
      <c r="R1449" t="s">
        <v>704</v>
      </c>
      <c r="S1449" t="s">
        <v>705</v>
      </c>
      <c r="V1449" s="4" t="b">
        <f t="shared" si="92"/>
        <v>1</v>
      </c>
      <c r="W1449" s="6" t="b">
        <f t="shared" si="93"/>
        <v>0</v>
      </c>
      <c r="X1449" s="4">
        <f t="shared" si="94"/>
        <v>0.12083333333333333</v>
      </c>
      <c r="Y1449" s="4" t="str">
        <f t="shared" si="95"/>
        <v xml:space="preserve"> </v>
      </c>
      <c r="Z1449" s="7">
        <f>IF(AND(V1449,W1449,Y1449&gt;=Constants!$C$3),TRUE,0)</f>
        <v>0</v>
      </c>
    </row>
    <row r="1450" spans="1:26" x14ac:dyDescent="0.2">
      <c r="A1450" t="s">
        <v>95</v>
      </c>
      <c r="B1450" t="s">
        <v>96</v>
      </c>
      <c r="C1450">
        <v>9</v>
      </c>
      <c r="D1450" t="s">
        <v>22</v>
      </c>
      <c r="E1450" t="s">
        <v>133</v>
      </c>
      <c r="F1450" t="s">
        <v>24</v>
      </c>
      <c r="G1450">
        <v>889</v>
      </c>
      <c r="H1450" t="s">
        <v>947</v>
      </c>
      <c r="I1450" t="s">
        <v>774</v>
      </c>
      <c r="J1450">
        <v>15</v>
      </c>
      <c r="K1450">
        <v>11</v>
      </c>
      <c r="L1450">
        <v>2020</v>
      </c>
      <c r="M1450">
        <v>23</v>
      </c>
      <c r="N1450">
        <v>38</v>
      </c>
      <c r="O1450">
        <v>33</v>
      </c>
      <c r="P1450" t="s">
        <v>27</v>
      </c>
      <c r="Q1450" t="s">
        <v>28</v>
      </c>
      <c r="R1450" t="s">
        <v>2472</v>
      </c>
      <c r="S1450" t="s">
        <v>2473</v>
      </c>
      <c r="V1450" s="4" t="b">
        <f t="shared" si="92"/>
        <v>0</v>
      </c>
      <c r="W1450" s="6" t="b">
        <f t="shared" si="93"/>
        <v>0</v>
      </c>
      <c r="X1450" s="4">
        <f t="shared" si="94"/>
        <v>0.98472222222222217</v>
      </c>
      <c r="Y1450" s="4" t="str">
        <f t="shared" si="95"/>
        <v xml:space="preserve"> </v>
      </c>
      <c r="Z1450" s="7">
        <f>IF(AND(V1450,W1450,Y1450&gt;=Constants!$C$3),TRUE,0)</f>
        <v>0</v>
      </c>
    </row>
    <row r="1451" spans="1:26" x14ac:dyDescent="0.2">
      <c r="A1451" t="s">
        <v>20</v>
      </c>
      <c r="B1451" t="s">
        <v>96</v>
      </c>
      <c r="C1451">
        <v>11</v>
      </c>
      <c r="D1451" t="s">
        <v>31</v>
      </c>
      <c r="E1451" t="s">
        <v>703</v>
      </c>
      <c r="F1451" t="s">
        <v>33</v>
      </c>
      <c r="G1451">
        <v>889</v>
      </c>
      <c r="H1451" t="s">
        <v>25</v>
      </c>
      <c r="I1451" t="s">
        <v>26</v>
      </c>
      <c r="J1451">
        <v>15</v>
      </c>
      <c r="K1451">
        <v>10</v>
      </c>
      <c r="L1451">
        <v>2020</v>
      </c>
      <c r="M1451">
        <v>0</v>
      </c>
      <c r="N1451">
        <v>13</v>
      </c>
      <c r="O1451">
        <v>43</v>
      </c>
      <c r="P1451" t="s">
        <v>27</v>
      </c>
      <c r="Q1451" t="s">
        <v>28</v>
      </c>
      <c r="R1451" t="s">
        <v>706</v>
      </c>
      <c r="S1451" t="s">
        <v>707</v>
      </c>
      <c r="V1451" s="4" t="b">
        <f t="shared" si="92"/>
        <v>1</v>
      </c>
      <c r="W1451" s="6" t="b">
        <f t="shared" si="93"/>
        <v>0</v>
      </c>
      <c r="X1451" s="4">
        <f t="shared" si="94"/>
        <v>9.0277777777777787E-3</v>
      </c>
      <c r="Y1451" s="4" t="str">
        <f t="shared" si="95"/>
        <v xml:space="preserve"> </v>
      </c>
      <c r="Z1451" s="7">
        <f>IF(AND(V1451,W1451,Y1451&gt;=Constants!$C$3),TRUE,0)</f>
        <v>0</v>
      </c>
    </row>
    <row r="1452" spans="1:26" x14ac:dyDescent="0.2">
      <c r="A1452" t="s">
        <v>20</v>
      </c>
      <c r="B1452" t="s">
        <v>96</v>
      </c>
      <c r="C1452">
        <v>11</v>
      </c>
      <c r="D1452" t="s">
        <v>22</v>
      </c>
      <c r="E1452" t="s">
        <v>700</v>
      </c>
      <c r="F1452" t="s">
        <v>54</v>
      </c>
      <c r="G1452">
        <v>890</v>
      </c>
      <c r="H1452" t="s">
        <v>678</v>
      </c>
      <c r="I1452" t="s">
        <v>774</v>
      </c>
      <c r="J1452">
        <v>15</v>
      </c>
      <c r="K1452">
        <v>10</v>
      </c>
      <c r="L1452">
        <v>2020</v>
      </c>
      <c r="M1452">
        <v>3</v>
      </c>
      <c r="N1452">
        <v>22</v>
      </c>
      <c r="O1452">
        <v>38</v>
      </c>
      <c r="P1452" t="s">
        <v>27</v>
      </c>
      <c r="Q1452" t="s">
        <v>28</v>
      </c>
      <c r="R1452" t="s">
        <v>2474</v>
      </c>
      <c r="S1452" t="s">
        <v>2475</v>
      </c>
      <c r="V1452" s="4" t="b">
        <f t="shared" si="92"/>
        <v>0</v>
      </c>
      <c r="W1452" s="6" t="b">
        <f t="shared" si="93"/>
        <v>1</v>
      </c>
      <c r="X1452" s="4">
        <f t="shared" si="94"/>
        <v>0.14027777777777778</v>
      </c>
      <c r="Y1452" s="4">
        <f t="shared" si="95"/>
        <v>0.13125000000000001</v>
      </c>
      <c r="Z1452" s="7">
        <f>IF(AND(V1452,W1452,Y1452&gt;=Constants!$C$3),TRUE,0)</f>
        <v>0</v>
      </c>
    </row>
    <row r="1453" spans="1:26" x14ac:dyDescent="0.2">
      <c r="A1453" t="s">
        <v>20</v>
      </c>
      <c r="B1453" t="s">
        <v>96</v>
      </c>
      <c r="C1453">
        <v>11</v>
      </c>
      <c r="D1453" t="s">
        <v>31</v>
      </c>
      <c r="E1453" t="s">
        <v>703</v>
      </c>
      <c r="F1453" t="s">
        <v>33</v>
      </c>
      <c r="G1453">
        <v>890</v>
      </c>
      <c r="H1453" t="s">
        <v>678</v>
      </c>
      <c r="I1453" t="s">
        <v>26</v>
      </c>
      <c r="J1453">
        <v>15</v>
      </c>
      <c r="K1453">
        <v>10</v>
      </c>
      <c r="L1453">
        <v>2020</v>
      </c>
      <c r="M1453">
        <v>3</v>
      </c>
      <c r="N1453">
        <v>22</v>
      </c>
      <c r="O1453">
        <v>48</v>
      </c>
      <c r="P1453" t="s">
        <v>27</v>
      </c>
      <c r="Q1453" t="s">
        <v>28</v>
      </c>
      <c r="R1453" t="s">
        <v>708</v>
      </c>
      <c r="S1453" t="s">
        <v>709</v>
      </c>
      <c r="V1453" s="4" t="b">
        <f t="shared" si="92"/>
        <v>1</v>
      </c>
      <c r="W1453" s="6" t="b">
        <f t="shared" si="93"/>
        <v>1</v>
      </c>
      <c r="X1453" s="4">
        <f t="shared" si="94"/>
        <v>0.14027777777777778</v>
      </c>
      <c r="Y1453" s="4">
        <f t="shared" si="95"/>
        <v>0</v>
      </c>
      <c r="Z1453" s="7">
        <f>IF(AND(V1453,W1453,Y1453&gt;=Constants!$C$3),TRUE,0)</f>
        <v>0</v>
      </c>
    </row>
    <row r="1454" spans="1:26" x14ac:dyDescent="0.2">
      <c r="A1454" t="s">
        <v>20</v>
      </c>
      <c r="B1454" t="s">
        <v>96</v>
      </c>
      <c r="C1454">
        <v>11</v>
      </c>
      <c r="D1454" t="s">
        <v>31</v>
      </c>
      <c r="E1454" t="s">
        <v>703</v>
      </c>
      <c r="F1454" t="s">
        <v>33</v>
      </c>
      <c r="G1454">
        <v>891</v>
      </c>
      <c r="H1454" t="s">
        <v>25</v>
      </c>
      <c r="I1454" t="s">
        <v>26</v>
      </c>
      <c r="J1454">
        <v>15</v>
      </c>
      <c r="K1454">
        <v>10</v>
      </c>
      <c r="L1454">
        <v>2020</v>
      </c>
      <c r="M1454">
        <v>17</v>
      </c>
      <c r="N1454">
        <v>2</v>
      </c>
      <c r="O1454">
        <v>34</v>
      </c>
      <c r="P1454" t="s">
        <v>27</v>
      </c>
      <c r="Q1454" t="s">
        <v>28</v>
      </c>
      <c r="R1454" t="s">
        <v>710</v>
      </c>
      <c r="S1454" t="s">
        <v>711</v>
      </c>
      <c r="V1454" s="4" t="b">
        <f t="shared" si="92"/>
        <v>0</v>
      </c>
      <c r="W1454" s="6" t="b">
        <f t="shared" si="93"/>
        <v>1</v>
      </c>
      <c r="X1454" s="4">
        <f t="shared" si="94"/>
        <v>0.70972222222222225</v>
      </c>
      <c r="Y1454" s="4">
        <f t="shared" si="95"/>
        <v>0.56944444444444442</v>
      </c>
      <c r="Z1454" s="7">
        <f>IF(AND(V1454,W1454,Y1454&gt;=Constants!$C$3),TRUE,0)</f>
        <v>0</v>
      </c>
    </row>
    <row r="1455" spans="1:26" x14ac:dyDescent="0.2">
      <c r="A1455" t="s">
        <v>20</v>
      </c>
      <c r="B1455" t="s">
        <v>96</v>
      </c>
      <c r="C1455">
        <v>11</v>
      </c>
      <c r="D1455" t="s">
        <v>31</v>
      </c>
      <c r="E1455" t="s">
        <v>703</v>
      </c>
      <c r="F1455" t="s">
        <v>33</v>
      </c>
      <c r="G1455">
        <v>892</v>
      </c>
      <c r="H1455" t="s">
        <v>736</v>
      </c>
      <c r="I1455" t="s">
        <v>774</v>
      </c>
      <c r="J1455">
        <v>16</v>
      </c>
      <c r="K1455">
        <v>10</v>
      </c>
      <c r="L1455">
        <v>2020</v>
      </c>
      <c r="M1455">
        <v>4</v>
      </c>
      <c r="N1455">
        <v>12</v>
      </c>
      <c r="O1455">
        <v>0</v>
      </c>
      <c r="P1455" t="s">
        <v>27</v>
      </c>
      <c r="Q1455" t="s">
        <v>28</v>
      </c>
      <c r="R1455" t="s">
        <v>2476</v>
      </c>
      <c r="S1455" t="s">
        <v>2477</v>
      </c>
      <c r="V1455" s="4" t="b">
        <f t="shared" si="92"/>
        <v>0</v>
      </c>
      <c r="W1455" s="6" t="b">
        <f t="shared" si="93"/>
        <v>0</v>
      </c>
      <c r="X1455" s="4">
        <f t="shared" si="94"/>
        <v>0.17500000000000002</v>
      </c>
      <c r="Y1455" s="4" t="str">
        <f t="shared" si="95"/>
        <v xml:space="preserve"> </v>
      </c>
      <c r="Z1455" s="7">
        <f>IF(AND(V1455,W1455,Y1455&gt;=Constants!$C$3),TRUE,0)</f>
        <v>0</v>
      </c>
    </row>
    <row r="1456" spans="1:26" x14ac:dyDescent="0.2">
      <c r="A1456" t="s">
        <v>20</v>
      </c>
      <c r="B1456" t="s">
        <v>96</v>
      </c>
      <c r="C1456">
        <v>11</v>
      </c>
      <c r="D1456" t="s">
        <v>31</v>
      </c>
      <c r="E1456" t="s">
        <v>2444</v>
      </c>
      <c r="F1456" t="s">
        <v>115</v>
      </c>
      <c r="G1456">
        <v>893</v>
      </c>
      <c r="H1456" t="s">
        <v>678</v>
      </c>
      <c r="I1456" t="s">
        <v>774</v>
      </c>
      <c r="J1456">
        <v>17</v>
      </c>
      <c r="K1456">
        <v>10</v>
      </c>
      <c r="L1456">
        <v>2020</v>
      </c>
      <c r="M1456">
        <v>3</v>
      </c>
      <c r="N1456">
        <v>27</v>
      </c>
      <c r="O1456">
        <v>14</v>
      </c>
      <c r="P1456" t="s">
        <v>27</v>
      </c>
      <c r="Q1456" t="s">
        <v>28</v>
      </c>
      <c r="R1456" t="s">
        <v>2478</v>
      </c>
      <c r="S1456" t="s">
        <v>2479</v>
      </c>
      <c r="V1456" s="4" t="b">
        <f t="shared" si="92"/>
        <v>0</v>
      </c>
      <c r="W1456" s="6" t="b">
        <f t="shared" si="93"/>
        <v>0</v>
      </c>
      <c r="X1456" s="4">
        <f t="shared" si="94"/>
        <v>0.14375000000000002</v>
      </c>
      <c r="Y1456" s="4" t="str">
        <f t="shared" si="95"/>
        <v xml:space="preserve"> </v>
      </c>
      <c r="Z1456" s="7">
        <f>IF(AND(V1456,W1456,Y1456&gt;=Constants!$C$3),TRUE,0)</f>
        <v>0</v>
      </c>
    </row>
    <row r="1457" spans="1:26" x14ac:dyDescent="0.2">
      <c r="A1457" t="s">
        <v>20</v>
      </c>
      <c r="B1457" t="s">
        <v>96</v>
      </c>
      <c r="C1457">
        <v>11</v>
      </c>
      <c r="D1457" t="s">
        <v>31</v>
      </c>
      <c r="E1457" t="s">
        <v>2444</v>
      </c>
      <c r="F1457" t="s">
        <v>115</v>
      </c>
      <c r="G1457">
        <v>894</v>
      </c>
      <c r="H1457" t="s">
        <v>678</v>
      </c>
      <c r="I1457" t="s">
        <v>774</v>
      </c>
      <c r="J1457">
        <v>17</v>
      </c>
      <c r="K1457">
        <v>10</v>
      </c>
      <c r="L1457">
        <v>2020</v>
      </c>
      <c r="M1457">
        <v>3</v>
      </c>
      <c r="N1457">
        <v>27</v>
      </c>
      <c r="O1457">
        <v>14</v>
      </c>
      <c r="P1457" t="s">
        <v>27</v>
      </c>
      <c r="Q1457" t="s">
        <v>28</v>
      </c>
      <c r="R1457" t="s">
        <v>2478</v>
      </c>
      <c r="S1457" t="s">
        <v>2480</v>
      </c>
      <c r="V1457" s="4" t="b">
        <f t="shared" si="92"/>
        <v>0</v>
      </c>
      <c r="W1457" s="6" t="b">
        <f t="shared" si="93"/>
        <v>1</v>
      </c>
      <c r="X1457" s="4">
        <f t="shared" si="94"/>
        <v>0.14375000000000002</v>
      </c>
      <c r="Y1457" s="4">
        <f t="shared" si="95"/>
        <v>0</v>
      </c>
      <c r="Z1457" s="7">
        <f>IF(AND(V1457,W1457,Y1457&gt;=Constants!$C$3),TRUE,0)</f>
        <v>0</v>
      </c>
    </row>
    <row r="1458" spans="1:26" x14ac:dyDescent="0.2">
      <c r="A1458" t="s">
        <v>20</v>
      </c>
      <c r="B1458" t="s">
        <v>96</v>
      </c>
      <c r="C1458">
        <v>11</v>
      </c>
      <c r="D1458" t="s">
        <v>22</v>
      </c>
      <c r="E1458" t="s">
        <v>700</v>
      </c>
      <c r="F1458" t="s">
        <v>54</v>
      </c>
      <c r="G1458">
        <v>894</v>
      </c>
      <c r="H1458" t="s">
        <v>678</v>
      </c>
      <c r="I1458" t="s">
        <v>26</v>
      </c>
      <c r="J1458">
        <v>17</v>
      </c>
      <c r="K1458">
        <v>10</v>
      </c>
      <c r="L1458">
        <v>2020</v>
      </c>
      <c r="M1458">
        <v>3</v>
      </c>
      <c r="N1458">
        <v>51</v>
      </c>
      <c r="O1458">
        <v>28</v>
      </c>
      <c r="P1458" t="s">
        <v>27</v>
      </c>
      <c r="Q1458" t="s">
        <v>28</v>
      </c>
      <c r="R1458" t="s">
        <v>712</v>
      </c>
      <c r="S1458" t="s">
        <v>713</v>
      </c>
      <c r="V1458" s="4" t="b">
        <f t="shared" si="92"/>
        <v>1</v>
      </c>
      <c r="W1458" s="6" t="b">
        <f t="shared" si="93"/>
        <v>1</v>
      </c>
      <c r="X1458" s="4">
        <f t="shared" si="94"/>
        <v>0.16041666666666668</v>
      </c>
      <c r="Y1458" s="4">
        <f t="shared" si="95"/>
        <v>1.6666666666666663E-2</v>
      </c>
      <c r="Z1458" s="7" t="b">
        <f>IF(AND(V1458,W1458,Y1458&gt;=Constants!$C$3),TRUE,0)</f>
        <v>1</v>
      </c>
    </row>
    <row r="1459" spans="1:26" x14ac:dyDescent="0.2">
      <c r="A1459" t="s">
        <v>20</v>
      </c>
      <c r="B1459" t="s">
        <v>96</v>
      </c>
      <c r="C1459">
        <v>11</v>
      </c>
      <c r="D1459" t="s">
        <v>31</v>
      </c>
      <c r="E1459" t="s">
        <v>703</v>
      </c>
      <c r="F1459" t="s">
        <v>33</v>
      </c>
      <c r="G1459">
        <v>895</v>
      </c>
      <c r="H1459" t="s">
        <v>678</v>
      </c>
      <c r="I1459" t="s">
        <v>774</v>
      </c>
      <c r="J1459">
        <v>17</v>
      </c>
      <c r="K1459">
        <v>10</v>
      </c>
      <c r="L1459">
        <v>2020</v>
      </c>
      <c r="M1459">
        <v>3</v>
      </c>
      <c r="N1459">
        <v>28</v>
      </c>
      <c r="O1459">
        <v>13</v>
      </c>
      <c r="P1459" t="s">
        <v>27</v>
      </c>
      <c r="Q1459" t="s">
        <v>28</v>
      </c>
      <c r="R1459" t="s">
        <v>2481</v>
      </c>
      <c r="S1459" t="s">
        <v>2482</v>
      </c>
      <c r="V1459" s="4" t="b">
        <f t="shared" si="92"/>
        <v>0</v>
      </c>
      <c r="W1459" s="6" t="b">
        <f t="shared" si="93"/>
        <v>1</v>
      </c>
      <c r="X1459" s="4">
        <f t="shared" si="94"/>
        <v>0.14444444444444446</v>
      </c>
      <c r="Y1459" s="4">
        <f t="shared" si="95"/>
        <v>1.5972222222222221E-2</v>
      </c>
      <c r="Z1459" s="7">
        <f>IF(AND(V1459,W1459,Y1459&gt;=Constants!$C$3),TRUE,0)</f>
        <v>0</v>
      </c>
    </row>
    <row r="1460" spans="1:26" x14ac:dyDescent="0.2">
      <c r="A1460" t="s">
        <v>20</v>
      </c>
      <c r="B1460" t="s">
        <v>96</v>
      </c>
      <c r="C1460">
        <v>11</v>
      </c>
      <c r="D1460" t="s">
        <v>22</v>
      </c>
      <c r="E1460" t="s">
        <v>700</v>
      </c>
      <c r="F1460" t="s">
        <v>54</v>
      </c>
      <c r="G1460">
        <v>895</v>
      </c>
      <c r="H1460" t="s">
        <v>678</v>
      </c>
      <c r="I1460" t="s">
        <v>26</v>
      </c>
      <c r="J1460">
        <v>17</v>
      </c>
      <c r="K1460">
        <v>10</v>
      </c>
      <c r="L1460">
        <v>2020</v>
      </c>
      <c r="M1460">
        <v>3</v>
      </c>
      <c r="N1460">
        <v>51</v>
      </c>
      <c r="O1460">
        <v>28</v>
      </c>
      <c r="P1460" t="s">
        <v>27</v>
      </c>
      <c r="Q1460" t="s">
        <v>28</v>
      </c>
      <c r="R1460" t="s">
        <v>712</v>
      </c>
      <c r="S1460" t="s">
        <v>714</v>
      </c>
      <c r="V1460" s="4" t="b">
        <f t="shared" si="92"/>
        <v>1</v>
      </c>
      <c r="W1460" s="6" t="b">
        <f t="shared" si="93"/>
        <v>1</v>
      </c>
      <c r="X1460" s="4">
        <f t="shared" si="94"/>
        <v>0.16041666666666668</v>
      </c>
      <c r="Y1460" s="4">
        <f t="shared" si="95"/>
        <v>1.5972222222222221E-2</v>
      </c>
      <c r="Z1460" s="7" t="b">
        <f>IF(AND(V1460,W1460,Y1460&gt;=Constants!$C$3),TRUE,0)</f>
        <v>1</v>
      </c>
    </row>
    <row r="1461" spans="1:26" x14ac:dyDescent="0.2">
      <c r="A1461" t="s">
        <v>20</v>
      </c>
      <c r="B1461" t="s">
        <v>96</v>
      </c>
      <c r="C1461">
        <v>11</v>
      </c>
      <c r="D1461" t="s">
        <v>31</v>
      </c>
      <c r="E1461" t="s">
        <v>703</v>
      </c>
      <c r="F1461" t="s">
        <v>33</v>
      </c>
      <c r="G1461">
        <v>896</v>
      </c>
      <c r="H1461" t="s">
        <v>678</v>
      </c>
      <c r="I1461" t="s">
        <v>774</v>
      </c>
      <c r="J1461">
        <v>17</v>
      </c>
      <c r="K1461">
        <v>10</v>
      </c>
      <c r="L1461">
        <v>2020</v>
      </c>
      <c r="M1461">
        <v>3</v>
      </c>
      <c r="N1461">
        <v>28</v>
      </c>
      <c r="O1461">
        <v>13</v>
      </c>
      <c r="P1461" t="s">
        <v>27</v>
      </c>
      <c r="Q1461" t="s">
        <v>28</v>
      </c>
      <c r="R1461" t="s">
        <v>2481</v>
      </c>
      <c r="S1461" t="s">
        <v>2483</v>
      </c>
      <c r="V1461" s="4" t="b">
        <f t="shared" si="92"/>
        <v>0</v>
      </c>
      <c r="W1461" s="6" t="b">
        <f t="shared" si="93"/>
        <v>1</v>
      </c>
      <c r="X1461" s="4">
        <f t="shared" si="94"/>
        <v>0.14444444444444446</v>
      </c>
      <c r="Y1461" s="4">
        <f t="shared" si="95"/>
        <v>1.5972222222222221E-2</v>
      </c>
      <c r="Z1461" s="7">
        <f>IF(AND(V1461,W1461,Y1461&gt;=Constants!$C$3),TRUE,0)</f>
        <v>0</v>
      </c>
    </row>
    <row r="1462" spans="1:26" x14ac:dyDescent="0.2">
      <c r="A1462" t="s">
        <v>20</v>
      </c>
      <c r="B1462" t="s">
        <v>96</v>
      </c>
      <c r="C1462">
        <v>11</v>
      </c>
      <c r="D1462" t="s">
        <v>31</v>
      </c>
      <c r="E1462" t="s">
        <v>703</v>
      </c>
      <c r="F1462" t="s">
        <v>33</v>
      </c>
      <c r="G1462">
        <v>897</v>
      </c>
      <c r="H1462" t="s">
        <v>168</v>
      </c>
      <c r="I1462" t="s">
        <v>774</v>
      </c>
      <c r="J1462">
        <v>17</v>
      </c>
      <c r="K1462">
        <v>10</v>
      </c>
      <c r="L1462">
        <v>2020</v>
      </c>
      <c r="M1462">
        <v>6</v>
      </c>
      <c r="N1462">
        <v>52</v>
      </c>
      <c r="O1462">
        <v>16</v>
      </c>
      <c r="P1462" t="s">
        <v>27</v>
      </c>
      <c r="Q1462" t="s">
        <v>28</v>
      </c>
      <c r="R1462" t="s">
        <v>2484</v>
      </c>
      <c r="S1462" t="s">
        <v>2485</v>
      </c>
      <c r="V1462" s="4" t="b">
        <f t="shared" si="92"/>
        <v>0</v>
      </c>
      <c r="W1462" s="6" t="b">
        <f t="shared" si="93"/>
        <v>1</v>
      </c>
      <c r="X1462" s="4">
        <f t="shared" si="94"/>
        <v>0.28611111111111115</v>
      </c>
      <c r="Y1462" s="4">
        <f t="shared" si="95"/>
        <v>0.14166666666666669</v>
      </c>
      <c r="Z1462" s="7">
        <f>IF(AND(V1462,W1462,Y1462&gt;=Constants!$C$3),TRUE,0)</f>
        <v>0</v>
      </c>
    </row>
    <row r="1463" spans="1:26" x14ac:dyDescent="0.2">
      <c r="A1463" t="s">
        <v>20</v>
      </c>
      <c r="B1463" t="s">
        <v>96</v>
      </c>
      <c r="C1463">
        <v>11</v>
      </c>
      <c r="D1463" t="s">
        <v>31</v>
      </c>
      <c r="E1463" t="s">
        <v>2444</v>
      </c>
      <c r="F1463" t="s">
        <v>115</v>
      </c>
      <c r="G1463">
        <v>898</v>
      </c>
      <c r="H1463" t="s">
        <v>168</v>
      </c>
      <c r="I1463" t="s">
        <v>774</v>
      </c>
      <c r="J1463">
        <v>18</v>
      </c>
      <c r="K1463">
        <v>10</v>
      </c>
      <c r="L1463">
        <v>2020</v>
      </c>
      <c r="M1463">
        <v>3</v>
      </c>
      <c r="N1463">
        <v>0</v>
      </c>
      <c r="O1463">
        <v>9</v>
      </c>
      <c r="P1463" t="s">
        <v>27</v>
      </c>
      <c r="Q1463" t="s">
        <v>28</v>
      </c>
      <c r="R1463" t="s">
        <v>2486</v>
      </c>
      <c r="S1463" t="s">
        <v>2487</v>
      </c>
      <c r="V1463" s="4" t="b">
        <f t="shared" si="92"/>
        <v>0</v>
      </c>
      <c r="W1463" s="6" t="b">
        <f t="shared" si="93"/>
        <v>0</v>
      </c>
      <c r="X1463" s="4">
        <f t="shared" si="94"/>
        <v>0.125</v>
      </c>
      <c r="Y1463" s="4" t="str">
        <f t="shared" si="95"/>
        <v xml:space="preserve"> </v>
      </c>
      <c r="Z1463" s="7">
        <f>IF(AND(V1463,W1463,Y1463&gt;=Constants!$C$3),TRUE,0)</f>
        <v>0</v>
      </c>
    </row>
    <row r="1464" spans="1:26" x14ac:dyDescent="0.2">
      <c r="A1464" t="s">
        <v>20</v>
      </c>
      <c r="B1464" t="s">
        <v>96</v>
      </c>
      <c r="C1464">
        <v>11</v>
      </c>
      <c r="D1464" t="s">
        <v>31</v>
      </c>
      <c r="E1464" t="s">
        <v>2444</v>
      </c>
      <c r="F1464" t="s">
        <v>115</v>
      </c>
      <c r="G1464">
        <v>899</v>
      </c>
      <c r="H1464" t="s">
        <v>678</v>
      </c>
      <c r="I1464" t="s">
        <v>774</v>
      </c>
      <c r="J1464">
        <v>18</v>
      </c>
      <c r="K1464">
        <v>10</v>
      </c>
      <c r="L1464">
        <v>2020</v>
      </c>
      <c r="M1464">
        <v>3</v>
      </c>
      <c r="N1464">
        <v>50</v>
      </c>
      <c r="O1464">
        <v>49</v>
      </c>
      <c r="P1464" t="s">
        <v>27</v>
      </c>
      <c r="Q1464" t="s">
        <v>28</v>
      </c>
      <c r="R1464" t="s">
        <v>2488</v>
      </c>
      <c r="S1464" t="s">
        <v>2489</v>
      </c>
      <c r="V1464" s="4" t="b">
        <f t="shared" si="92"/>
        <v>0</v>
      </c>
      <c r="W1464" s="6" t="b">
        <f t="shared" si="93"/>
        <v>1</v>
      </c>
      <c r="X1464" s="4">
        <f t="shared" si="94"/>
        <v>0.15972222222222224</v>
      </c>
      <c r="Y1464" s="4">
        <f t="shared" si="95"/>
        <v>3.4722222222222238E-2</v>
      </c>
      <c r="Z1464" s="7">
        <f>IF(AND(V1464,W1464,Y1464&gt;=Constants!$C$3),TRUE,0)</f>
        <v>0</v>
      </c>
    </row>
    <row r="1465" spans="1:26" x14ac:dyDescent="0.2">
      <c r="A1465" t="s">
        <v>20</v>
      </c>
      <c r="B1465" t="s">
        <v>96</v>
      </c>
      <c r="C1465">
        <v>11</v>
      </c>
      <c r="D1465" t="s">
        <v>31</v>
      </c>
      <c r="E1465" t="s">
        <v>2444</v>
      </c>
      <c r="F1465" t="s">
        <v>115</v>
      </c>
      <c r="G1465">
        <v>900</v>
      </c>
      <c r="H1465" t="s">
        <v>678</v>
      </c>
      <c r="I1465" t="s">
        <v>774</v>
      </c>
      <c r="J1465">
        <v>18</v>
      </c>
      <c r="K1465">
        <v>10</v>
      </c>
      <c r="L1465">
        <v>2020</v>
      </c>
      <c r="M1465">
        <v>3</v>
      </c>
      <c r="N1465">
        <v>50</v>
      </c>
      <c r="O1465">
        <v>49</v>
      </c>
      <c r="P1465" t="s">
        <v>27</v>
      </c>
      <c r="Q1465" t="s">
        <v>28</v>
      </c>
      <c r="R1465" t="s">
        <v>2488</v>
      </c>
      <c r="S1465" t="s">
        <v>2490</v>
      </c>
      <c r="V1465" s="4" t="b">
        <f t="shared" si="92"/>
        <v>0</v>
      </c>
      <c r="W1465" s="6" t="b">
        <f t="shared" si="93"/>
        <v>1</v>
      </c>
      <c r="X1465" s="4">
        <f t="shared" si="94"/>
        <v>0.15972222222222224</v>
      </c>
      <c r="Y1465" s="4">
        <f t="shared" si="95"/>
        <v>0</v>
      </c>
      <c r="Z1465" s="7">
        <f>IF(AND(V1465,W1465,Y1465&gt;=Constants!$C$3),TRUE,0)</f>
        <v>0</v>
      </c>
    </row>
    <row r="1466" spans="1:26" x14ac:dyDescent="0.2">
      <c r="A1466" t="s">
        <v>20</v>
      </c>
      <c r="B1466" t="s">
        <v>96</v>
      </c>
      <c r="C1466">
        <v>11</v>
      </c>
      <c r="D1466" t="s">
        <v>22</v>
      </c>
      <c r="E1466" t="s">
        <v>700</v>
      </c>
      <c r="F1466" t="s">
        <v>54</v>
      </c>
      <c r="G1466">
        <v>901</v>
      </c>
      <c r="H1466" t="s">
        <v>25</v>
      </c>
      <c r="I1466" t="s">
        <v>26</v>
      </c>
      <c r="J1466">
        <v>18</v>
      </c>
      <c r="K1466">
        <v>10</v>
      </c>
      <c r="L1466">
        <v>2020</v>
      </c>
      <c r="M1466">
        <v>19</v>
      </c>
      <c r="N1466">
        <v>34</v>
      </c>
      <c r="O1466">
        <v>32</v>
      </c>
      <c r="P1466" t="s">
        <v>27</v>
      </c>
      <c r="Q1466" t="s">
        <v>28</v>
      </c>
      <c r="R1466" t="s">
        <v>715</v>
      </c>
      <c r="S1466" t="s">
        <v>716</v>
      </c>
      <c r="V1466" s="4" t="b">
        <f t="shared" si="92"/>
        <v>0</v>
      </c>
      <c r="W1466" s="6" t="b">
        <f t="shared" si="93"/>
        <v>1</v>
      </c>
      <c r="X1466" s="4">
        <f t="shared" si="94"/>
        <v>0.81527777777777777</v>
      </c>
      <c r="Y1466" s="4">
        <f t="shared" si="95"/>
        <v>0.65555555555555556</v>
      </c>
      <c r="Z1466" s="7">
        <f>IF(AND(V1466,W1466,Y1466&gt;=Constants!$C$3),TRUE,0)</f>
        <v>0</v>
      </c>
    </row>
    <row r="1467" spans="1:26" x14ac:dyDescent="0.2">
      <c r="A1467" t="s">
        <v>20</v>
      </c>
      <c r="B1467" t="s">
        <v>96</v>
      </c>
      <c r="C1467">
        <v>11</v>
      </c>
      <c r="D1467" t="s">
        <v>22</v>
      </c>
      <c r="E1467" t="s">
        <v>700</v>
      </c>
      <c r="F1467" t="s">
        <v>54</v>
      </c>
      <c r="G1467">
        <v>901</v>
      </c>
      <c r="H1467" t="s">
        <v>25</v>
      </c>
      <c r="I1467" t="s">
        <v>805</v>
      </c>
      <c r="J1467">
        <v>18</v>
      </c>
      <c r="K1467">
        <v>10</v>
      </c>
      <c r="L1467">
        <v>2020</v>
      </c>
      <c r="M1467">
        <v>19</v>
      </c>
      <c r="N1467">
        <v>33</v>
      </c>
      <c r="O1467">
        <v>47</v>
      </c>
      <c r="P1467" t="s">
        <v>27</v>
      </c>
      <c r="Q1467" t="s">
        <v>28</v>
      </c>
      <c r="R1467" t="s">
        <v>2491</v>
      </c>
      <c r="S1467" t="s">
        <v>2492</v>
      </c>
      <c r="V1467" s="4" t="b">
        <f t="shared" si="92"/>
        <v>1</v>
      </c>
      <c r="W1467" s="6" t="b">
        <f t="shared" si="93"/>
        <v>1</v>
      </c>
      <c r="X1467" s="4">
        <f t="shared" si="94"/>
        <v>0.81458333333333333</v>
      </c>
      <c r="Y1467" s="4">
        <f t="shared" si="95"/>
        <v>6.9444444444444198E-4</v>
      </c>
      <c r="Z1467" s="7" t="b">
        <f>IF(AND(V1467,W1467,Y1467&gt;=Constants!$C$3),TRUE,0)</f>
        <v>1</v>
      </c>
    </row>
    <row r="1468" spans="1:26" x14ac:dyDescent="0.2">
      <c r="A1468" t="s">
        <v>20</v>
      </c>
      <c r="B1468" t="s">
        <v>96</v>
      </c>
      <c r="C1468">
        <v>11</v>
      </c>
      <c r="D1468" t="s">
        <v>31</v>
      </c>
      <c r="E1468" t="s">
        <v>703</v>
      </c>
      <c r="F1468" t="s">
        <v>33</v>
      </c>
      <c r="G1468">
        <v>902</v>
      </c>
      <c r="H1468" t="s">
        <v>25</v>
      </c>
      <c r="I1468" t="s">
        <v>774</v>
      </c>
      <c r="J1468">
        <v>20</v>
      </c>
      <c r="K1468">
        <v>10</v>
      </c>
      <c r="L1468">
        <v>2020</v>
      </c>
      <c r="M1468">
        <v>3</v>
      </c>
      <c r="N1468">
        <v>48</v>
      </c>
      <c r="O1468">
        <v>56</v>
      </c>
      <c r="P1468" t="s">
        <v>27</v>
      </c>
      <c r="Q1468" t="s">
        <v>28</v>
      </c>
      <c r="R1468" t="s">
        <v>2493</v>
      </c>
      <c r="S1468" t="s">
        <v>2494</v>
      </c>
      <c r="V1468" s="4" t="b">
        <f t="shared" si="92"/>
        <v>0</v>
      </c>
      <c r="W1468" s="6" t="b">
        <f t="shared" si="93"/>
        <v>0</v>
      </c>
      <c r="X1468" s="4">
        <f t="shared" si="94"/>
        <v>0.15833333333333333</v>
      </c>
      <c r="Y1468" s="4" t="str">
        <f t="shared" si="95"/>
        <v xml:space="preserve"> </v>
      </c>
      <c r="Z1468" s="7">
        <f>IF(AND(V1468,W1468,Y1468&gt;=Constants!$C$3),TRUE,0)</f>
        <v>0</v>
      </c>
    </row>
    <row r="1469" spans="1:26" x14ac:dyDescent="0.2">
      <c r="A1469" t="s">
        <v>20</v>
      </c>
      <c r="B1469" t="s">
        <v>96</v>
      </c>
      <c r="C1469">
        <v>11</v>
      </c>
      <c r="D1469" t="s">
        <v>31</v>
      </c>
      <c r="E1469" t="s">
        <v>703</v>
      </c>
      <c r="F1469" t="s">
        <v>33</v>
      </c>
      <c r="G1469">
        <v>903</v>
      </c>
      <c r="H1469" t="s">
        <v>25</v>
      </c>
      <c r="I1469" t="s">
        <v>774</v>
      </c>
      <c r="J1469">
        <v>20</v>
      </c>
      <c r="K1469">
        <v>10</v>
      </c>
      <c r="L1469">
        <v>2020</v>
      </c>
      <c r="M1469">
        <v>3</v>
      </c>
      <c r="N1469">
        <v>48</v>
      </c>
      <c r="O1469">
        <v>57</v>
      </c>
      <c r="P1469" t="s">
        <v>27</v>
      </c>
      <c r="Q1469" t="s">
        <v>28</v>
      </c>
      <c r="R1469" t="s">
        <v>2495</v>
      </c>
      <c r="S1469" t="s">
        <v>2496</v>
      </c>
      <c r="V1469" s="4" t="b">
        <f t="shared" si="92"/>
        <v>0</v>
      </c>
      <c r="W1469" s="6" t="b">
        <f t="shared" si="93"/>
        <v>1</v>
      </c>
      <c r="X1469" s="4">
        <f t="shared" si="94"/>
        <v>0.15833333333333333</v>
      </c>
      <c r="Y1469" s="4">
        <f t="shared" si="95"/>
        <v>0</v>
      </c>
      <c r="Z1469" s="7">
        <f>IF(AND(V1469,W1469,Y1469&gt;=Constants!$C$3),TRUE,0)</f>
        <v>0</v>
      </c>
    </row>
    <row r="1470" spans="1:26" x14ac:dyDescent="0.2">
      <c r="A1470" t="s">
        <v>20</v>
      </c>
      <c r="B1470" t="s">
        <v>96</v>
      </c>
      <c r="C1470">
        <v>11</v>
      </c>
      <c r="D1470" t="s">
        <v>31</v>
      </c>
      <c r="E1470" t="s">
        <v>703</v>
      </c>
      <c r="F1470" t="s">
        <v>33</v>
      </c>
      <c r="G1470">
        <v>904</v>
      </c>
      <c r="H1470" t="s">
        <v>25</v>
      </c>
      <c r="I1470" t="s">
        <v>774</v>
      </c>
      <c r="J1470">
        <v>20</v>
      </c>
      <c r="K1470">
        <v>10</v>
      </c>
      <c r="L1470">
        <v>2020</v>
      </c>
      <c r="M1470">
        <v>21</v>
      </c>
      <c r="N1470">
        <v>41</v>
      </c>
      <c r="O1470">
        <v>56</v>
      </c>
      <c r="P1470" t="s">
        <v>27</v>
      </c>
      <c r="Q1470" t="s">
        <v>28</v>
      </c>
      <c r="R1470" t="s">
        <v>2497</v>
      </c>
      <c r="S1470" t="s">
        <v>2498</v>
      </c>
      <c r="V1470" s="4" t="b">
        <f t="shared" si="92"/>
        <v>0</v>
      </c>
      <c r="W1470" s="6" t="b">
        <f t="shared" si="93"/>
        <v>1</v>
      </c>
      <c r="X1470" s="4">
        <f t="shared" si="94"/>
        <v>0.90347222222222223</v>
      </c>
      <c r="Y1470" s="4">
        <f t="shared" si="95"/>
        <v>0.74513888888888891</v>
      </c>
      <c r="Z1470" s="7">
        <f>IF(AND(V1470,W1470,Y1470&gt;=Constants!$C$3),TRUE,0)</f>
        <v>0</v>
      </c>
    </row>
    <row r="1471" spans="1:26" x14ac:dyDescent="0.2">
      <c r="A1471" t="s">
        <v>20</v>
      </c>
      <c r="B1471" t="s">
        <v>96</v>
      </c>
      <c r="C1471">
        <v>11</v>
      </c>
      <c r="D1471" t="s">
        <v>31</v>
      </c>
      <c r="E1471" t="s">
        <v>703</v>
      </c>
      <c r="F1471" t="s">
        <v>33</v>
      </c>
      <c r="G1471">
        <v>905</v>
      </c>
      <c r="H1471" t="s">
        <v>678</v>
      </c>
      <c r="I1471" t="s">
        <v>774</v>
      </c>
      <c r="J1471">
        <v>21</v>
      </c>
      <c r="K1471">
        <v>10</v>
      </c>
      <c r="L1471">
        <v>2020</v>
      </c>
      <c r="M1471">
        <v>0</v>
      </c>
      <c r="N1471">
        <v>51</v>
      </c>
      <c r="O1471">
        <v>1</v>
      </c>
      <c r="P1471" t="s">
        <v>27</v>
      </c>
      <c r="Q1471" t="s">
        <v>28</v>
      </c>
      <c r="R1471" t="s">
        <v>2499</v>
      </c>
      <c r="S1471" t="s">
        <v>2500</v>
      </c>
      <c r="V1471" s="4" t="b">
        <f t="shared" si="92"/>
        <v>0</v>
      </c>
      <c r="W1471" s="6" t="b">
        <f t="shared" si="93"/>
        <v>0</v>
      </c>
      <c r="X1471" s="4">
        <f t="shared" si="94"/>
        <v>3.5416666666666666E-2</v>
      </c>
      <c r="Y1471" s="4" t="str">
        <f t="shared" si="95"/>
        <v xml:space="preserve"> </v>
      </c>
      <c r="Z1471" s="7">
        <f>IF(AND(V1471,W1471,Y1471&gt;=Constants!$C$3),TRUE,0)</f>
        <v>0</v>
      </c>
    </row>
    <row r="1472" spans="1:26" x14ac:dyDescent="0.2">
      <c r="A1472" t="s">
        <v>20</v>
      </c>
      <c r="B1472" t="s">
        <v>96</v>
      </c>
      <c r="C1472">
        <v>11</v>
      </c>
      <c r="D1472" t="s">
        <v>31</v>
      </c>
      <c r="E1472" t="s">
        <v>703</v>
      </c>
      <c r="F1472" t="s">
        <v>33</v>
      </c>
      <c r="G1472">
        <v>906</v>
      </c>
      <c r="H1472" t="s">
        <v>678</v>
      </c>
      <c r="I1472" t="s">
        <v>774</v>
      </c>
      <c r="J1472">
        <v>21</v>
      </c>
      <c r="K1472">
        <v>10</v>
      </c>
      <c r="L1472">
        <v>2020</v>
      </c>
      <c r="M1472">
        <v>0</v>
      </c>
      <c r="N1472">
        <v>51</v>
      </c>
      <c r="O1472">
        <v>12</v>
      </c>
      <c r="P1472" t="s">
        <v>27</v>
      </c>
      <c r="Q1472" t="s">
        <v>28</v>
      </c>
      <c r="R1472" t="s">
        <v>2501</v>
      </c>
      <c r="S1472" t="s">
        <v>2502</v>
      </c>
      <c r="V1472" s="4" t="b">
        <f t="shared" si="92"/>
        <v>0</v>
      </c>
      <c r="W1472" s="6" t="b">
        <f t="shared" si="93"/>
        <v>1</v>
      </c>
      <c r="X1472" s="4">
        <f t="shared" si="94"/>
        <v>3.5416666666666666E-2</v>
      </c>
      <c r="Y1472" s="4">
        <f t="shared" si="95"/>
        <v>0</v>
      </c>
      <c r="Z1472" s="7">
        <f>IF(AND(V1472,W1472,Y1472&gt;=Constants!$C$3),TRUE,0)</f>
        <v>0</v>
      </c>
    </row>
    <row r="1473" spans="1:26" x14ac:dyDescent="0.2">
      <c r="A1473" t="s">
        <v>20</v>
      </c>
      <c r="B1473" t="s">
        <v>96</v>
      </c>
      <c r="C1473">
        <v>11</v>
      </c>
      <c r="D1473" t="s">
        <v>31</v>
      </c>
      <c r="E1473" t="s">
        <v>703</v>
      </c>
      <c r="F1473" t="s">
        <v>33</v>
      </c>
      <c r="G1473">
        <v>907</v>
      </c>
      <c r="H1473" t="s">
        <v>25</v>
      </c>
      <c r="I1473" t="s">
        <v>774</v>
      </c>
      <c r="J1473">
        <v>21</v>
      </c>
      <c r="K1473">
        <v>10</v>
      </c>
      <c r="L1473">
        <v>2020</v>
      </c>
      <c r="M1473">
        <v>4</v>
      </c>
      <c r="N1473">
        <v>36</v>
      </c>
      <c r="O1473">
        <v>51</v>
      </c>
      <c r="P1473" t="s">
        <v>27</v>
      </c>
      <c r="Q1473" t="s">
        <v>28</v>
      </c>
      <c r="R1473" t="s">
        <v>2503</v>
      </c>
      <c r="S1473" t="s">
        <v>2504</v>
      </c>
      <c r="V1473" s="4" t="b">
        <f t="shared" si="92"/>
        <v>0</v>
      </c>
      <c r="W1473" s="6" t="b">
        <f t="shared" si="93"/>
        <v>1</v>
      </c>
      <c r="X1473" s="4">
        <f t="shared" si="94"/>
        <v>0.19166666666666665</v>
      </c>
      <c r="Y1473" s="4">
        <f t="shared" si="95"/>
        <v>0.15625</v>
      </c>
      <c r="Z1473" s="7">
        <f>IF(AND(V1473,W1473,Y1473&gt;=Constants!$C$3),TRUE,0)</f>
        <v>0</v>
      </c>
    </row>
    <row r="1474" spans="1:26" x14ac:dyDescent="0.2">
      <c r="A1474" t="s">
        <v>20</v>
      </c>
      <c r="B1474" t="s">
        <v>96</v>
      </c>
      <c r="C1474">
        <v>11</v>
      </c>
      <c r="D1474" t="s">
        <v>31</v>
      </c>
      <c r="E1474" t="s">
        <v>703</v>
      </c>
      <c r="F1474" t="s">
        <v>33</v>
      </c>
      <c r="G1474">
        <v>908</v>
      </c>
      <c r="H1474" t="s">
        <v>34</v>
      </c>
      <c r="I1474" t="s">
        <v>774</v>
      </c>
      <c r="J1474">
        <v>22</v>
      </c>
      <c r="K1474">
        <v>10</v>
      </c>
      <c r="L1474">
        <v>2020</v>
      </c>
      <c r="M1474">
        <v>6</v>
      </c>
      <c r="N1474">
        <v>59</v>
      </c>
      <c r="O1474">
        <v>4</v>
      </c>
      <c r="P1474" t="s">
        <v>27</v>
      </c>
      <c r="Q1474" t="s">
        <v>28</v>
      </c>
      <c r="R1474" t="s">
        <v>2505</v>
      </c>
      <c r="S1474" t="s">
        <v>2506</v>
      </c>
      <c r="V1474" s="4" t="b">
        <f t="shared" si="92"/>
        <v>0</v>
      </c>
      <c r="W1474" s="6" t="b">
        <f t="shared" si="93"/>
        <v>0</v>
      </c>
      <c r="X1474" s="4">
        <f t="shared" si="94"/>
        <v>0.29097222222222224</v>
      </c>
      <c r="Y1474" s="4" t="str">
        <f t="shared" si="95"/>
        <v xml:space="preserve"> </v>
      </c>
      <c r="Z1474" s="7">
        <f>IF(AND(V1474,W1474,Y1474&gt;=Constants!$C$3),TRUE,0)</f>
        <v>0</v>
      </c>
    </row>
    <row r="1475" spans="1:26" s="8" customFormat="1" x14ac:dyDescent="0.2">
      <c r="A1475" s="8" t="s">
        <v>20</v>
      </c>
      <c r="B1475" s="8" t="s">
        <v>96</v>
      </c>
      <c r="C1475" s="8">
        <v>11</v>
      </c>
      <c r="D1475" s="8" t="s">
        <v>31</v>
      </c>
      <c r="E1475" s="8" t="s">
        <v>703</v>
      </c>
      <c r="F1475" s="8" t="s">
        <v>33</v>
      </c>
      <c r="G1475" s="8">
        <v>908</v>
      </c>
      <c r="H1475" s="8" t="s">
        <v>34</v>
      </c>
      <c r="I1475" s="8" t="s">
        <v>774</v>
      </c>
      <c r="J1475" s="8">
        <v>22</v>
      </c>
      <c r="K1475" s="8">
        <v>10</v>
      </c>
      <c r="L1475" s="8">
        <v>2020</v>
      </c>
      <c r="M1475" s="8">
        <v>7</v>
      </c>
      <c r="N1475" s="8">
        <v>2</v>
      </c>
      <c r="O1475" s="8">
        <v>10</v>
      </c>
      <c r="P1475" s="8" t="s">
        <v>27</v>
      </c>
      <c r="Q1475" s="8" t="s">
        <v>28</v>
      </c>
      <c r="R1475" s="8" t="s">
        <v>2507</v>
      </c>
      <c r="S1475" s="8" t="s">
        <v>2508</v>
      </c>
      <c r="V1475" s="8" t="b">
        <f t="shared" si="92"/>
        <v>1</v>
      </c>
      <c r="W1475" s="15" t="b">
        <f t="shared" si="93"/>
        <v>1</v>
      </c>
      <c r="X1475" s="8">
        <f t="shared" si="94"/>
        <v>0.29305555555555557</v>
      </c>
      <c r="Y1475" s="8">
        <f t="shared" si="95"/>
        <v>2.0833333333333259E-3</v>
      </c>
      <c r="Z1475" s="16" t="b">
        <f>IF(AND(V1475,W1475,Y1475&gt;=Constants!$C$3),TRUE,0)</f>
        <v>1</v>
      </c>
    </row>
    <row r="1476" spans="1:26" x14ac:dyDescent="0.2">
      <c r="A1476" t="s">
        <v>20</v>
      </c>
      <c r="B1476" t="s">
        <v>96</v>
      </c>
      <c r="C1476">
        <v>11</v>
      </c>
      <c r="D1476" t="s">
        <v>31</v>
      </c>
      <c r="E1476" t="s">
        <v>703</v>
      </c>
      <c r="F1476" t="s">
        <v>33</v>
      </c>
      <c r="G1476">
        <v>909</v>
      </c>
      <c r="H1476" t="s">
        <v>163</v>
      </c>
      <c r="I1476" t="s">
        <v>774</v>
      </c>
      <c r="J1476">
        <v>22</v>
      </c>
      <c r="K1476">
        <v>10</v>
      </c>
      <c r="L1476">
        <v>2020</v>
      </c>
      <c r="M1476">
        <v>21</v>
      </c>
      <c r="N1476">
        <v>2</v>
      </c>
      <c r="O1476">
        <v>56</v>
      </c>
      <c r="P1476" t="s">
        <v>27</v>
      </c>
      <c r="Q1476" t="s">
        <v>28</v>
      </c>
      <c r="R1476" t="s">
        <v>2509</v>
      </c>
      <c r="S1476" t="s">
        <v>2510</v>
      </c>
      <c r="V1476" s="4" t="b">
        <f t="shared" si="92"/>
        <v>0</v>
      </c>
      <c r="W1476" s="6" t="b">
        <f t="shared" si="93"/>
        <v>1</v>
      </c>
      <c r="X1476" s="4">
        <f t="shared" si="94"/>
        <v>0.87638888888888899</v>
      </c>
      <c r="Y1476" s="4">
        <f t="shared" si="95"/>
        <v>0.58333333333333348</v>
      </c>
      <c r="Z1476" s="7">
        <f>IF(AND(V1476,W1476,Y1476&gt;=Constants!$C$3),TRUE,0)</f>
        <v>0</v>
      </c>
    </row>
    <row r="1477" spans="1:26" x14ac:dyDescent="0.2">
      <c r="A1477" t="s">
        <v>20</v>
      </c>
      <c r="B1477" t="s">
        <v>96</v>
      </c>
      <c r="C1477">
        <v>11</v>
      </c>
      <c r="D1477" t="s">
        <v>31</v>
      </c>
      <c r="E1477" t="s">
        <v>703</v>
      </c>
      <c r="F1477" t="s">
        <v>33</v>
      </c>
      <c r="G1477">
        <v>910</v>
      </c>
      <c r="H1477" t="s">
        <v>736</v>
      </c>
      <c r="I1477" t="s">
        <v>774</v>
      </c>
      <c r="J1477">
        <v>22</v>
      </c>
      <c r="K1477">
        <v>10</v>
      </c>
      <c r="L1477">
        <v>2020</v>
      </c>
      <c r="M1477">
        <v>21</v>
      </c>
      <c r="N1477">
        <v>18</v>
      </c>
      <c r="O1477">
        <v>57</v>
      </c>
      <c r="P1477" t="s">
        <v>27</v>
      </c>
      <c r="Q1477" t="s">
        <v>28</v>
      </c>
      <c r="R1477" t="s">
        <v>2511</v>
      </c>
      <c r="S1477" t="s">
        <v>2512</v>
      </c>
      <c r="V1477" s="4" t="b">
        <f t="shared" si="92"/>
        <v>0</v>
      </c>
      <c r="W1477" s="6" t="b">
        <f t="shared" si="93"/>
        <v>1</v>
      </c>
      <c r="X1477" s="4">
        <f t="shared" si="94"/>
        <v>0.88750000000000007</v>
      </c>
      <c r="Y1477" s="4">
        <f t="shared" si="95"/>
        <v>1.1111111111111072E-2</v>
      </c>
      <c r="Z1477" s="7">
        <f>IF(AND(V1477,W1477,Y1477&gt;=Constants!$C$3),TRUE,0)</f>
        <v>0</v>
      </c>
    </row>
    <row r="1478" spans="1:26" x14ac:dyDescent="0.2">
      <c r="A1478" t="s">
        <v>20</v>
      </c>
      <c r="B1478" t="s">
        <v>96</v>
      </c>
      <c r="C1478">
        <v>11</v>
      </c>
      <c r="D1478" t="s">
        <v>31</v>
      </c>
      <c r="E1478" t="s">
        <v>703</v>
      </c>
      <c r="F1478" t="s">
        <v>33</v>
      </c>
      <c r="G1478">
        <v>911</v>
      </c>
      <c r="H1478" t="s">
        <v>736</v>
      </c>
      <c r="I1478" t="s">
        <v>774</v>
      </c>
      <c r="J1478">
        <v>23</v>
      </c>
      <c r="K1478">
        <v>10</v>
      </c>
      <c r="L1478">
        <v>2020</v>
      </c>
      <c r="M1478">
        <v>23</v>
      </c>
      <c r="N1478">
        <v>12</v>
      </c>
      <c r="O1478">
        <v>27</v>
      </c>
      <c r="P1478" t="s">
        <v>27</v>
      </c>
      <c r="Q1478" t="s">
        <v>28</v>
      </c>
      <c r="R1478" t="s">
        <v>2513</v>
      </c>
      <c r="S1478" t="s">
        <v>2514</v>
      </c>
      <c r="V1478" s="4" t="b">
        <f t="shared" si="92"/>
        <v>0</v>
      </c>
      <c r="W1478" s="6" t="b">
        <f t="shared" si="93"/>
        <v>0</v>
      </c>
      <c r="X1478" s="4">
        <f t="shared" si="94"/>
        <v>0.96666666666666667</v>
      </c>
      <c r="Y1478" s="4" t="str">
        <f t="shared" si="95"/>
        <v xml:space="preserve"> </v>
      </c>
      <c r="Z1478" s="7">
        <f>IF(AND(V1478,W1478,Y1478&gt;=Constants!$C$3),TRUE,0)</f>
        <v>0</v>
      </c>
    </row>
    <row r="1479" spans="1:26" x14ac:dyDescent="0.2">
      <c r="A1479" t="s">
        <v>20</v>
      </c>
      <c r="B1479" t="s">
        <v>96</v>
      </c>
      <c r="C1479">
        <v>11</v>
      </c>
      <c r="D1479" t="s">
        <v>31</v>
      </c>
      <c r="E1479" t="s">
        <v>703</v>
      </c>
      <c r="F1479" t="s">
        <v>33</v>
      </c>
      <c r="G1479">
        <v>912</v>
      </c>
      <c r="H1479" t="s">
        <v>168</v>
      </c>
      <c r="I1479" t="s">
        <v>774</v>
      </c>
      <c r="J1479">
        <v>24</v>
      </c>
      <c r="K1479">
        <v>10</v>
      </c>
      <c r="L1479">
        <v>2020</v>
      </c>
      <c r="M1479">
        <v>3</v>
      </c>
      <c r="N1479">
        <v>19</v>
      </c>
      <c r="O1479">
        <v>13</v>
      </c>
      <c r="P1479" t="s">
        <v>27</v>
      </c>
      <c r="Q1479" t="s">
        <v>28</v>
      </c>
      <c r="R1479" t="s">
        <v>2515</v>
      </c>
      <c r="S1479" t="s">
        <v>2516</v>
      </c>
      <c r="V1479" s="4" t="b">
        <f t="shared" si="92"/>
        <v>0</v>
      </c>
      <c r="W1479" s="6" t="b">
        <f t="shared" si="93"/>
        <v>0</v>
      </c>
      <c r="X1479" s="4">
        <f t="shared" si="94"/>
        <v>0.13819444444444443</v>
      </c>
      <c r="Y1479" s="4" t="str">
        <f t="shared" si="95"/>
        <v xml:space="preserve"> </v>
      </c>
      <c r="Z1479" s="7">
        <f>IF(AND(V1479,W1479,Y1479&gt;=Constants!$C$3),TRUE,0)</f>
        <v>0</v>
      </c>
    </row>
    <row r="1480" spans="1:26" s="8" customFormat="1" x14ac:dyDescent="0.2">
      <c r="A1480" s="8" t="s">
        <v>20</v>
      </c>
      <c r="B1480" s="8" t="s">
        <v>96</v>
      </c>
      <c r="C1480" s="8">
        <v>11</v>
      </c>
      <c r="D1480" s="8" t="s">
        <v>31</v>
      </c>
      <c r="E1480" s="8" t="s">
        <v>703</v>
      </c>
      <c r="F1480" s="8" t="s">
        <v>33</v>
      </c>
      <c r="G1480" s="8">
        <v>913</v>
      </c>
      <c r="H1480" s="8" t="s">
        <v>34</v>
      </c>
      <c r="I1480" s="8" t="s">
        <v>774</v>
      </c>
      <c r="J1480" s="8">
        <v>24</v>
      </c>
      <c r="K1480" s="8">
        <v>10</v>
      </c>
      <c r="L1480" s="8">
        <v>2020</v>
      </c>
      <c r="M1480" s="8">
        <v>6</v>
      </c>
      <c r="N1480" s="8">
        <v>15</v>
      </c>
      <c r="O1480" s="8">
        <v>23</v>
      </c>
      <c r="P1480" s="8" t="s">
        <v>27</v>
      </c>
      <c r="Q1480" s="8" t="s">
        <v>36</v>
      </c>
      <c r="R1480" s="8" t="s">
        <v>2517</v>
      </c>
      <c r="S1480" s="8" t="s">
        <v>2518</v>
      </c>
      <c r="V1480" s="8" t="b">
        <f t="shared" si="92"/>
        <v>0</v>
      </c>
      <c r="W1480" s="15" t="b">
        <f t="shared" si="93"/>
        <v>1</v>
      </c>
      <c r="X1480" s="8">
        <f t="shared" si="94"/>
        <v>0.26041666666666669</v>
      </c>
      <c r="Y1480" s="8">
        <f t="shared" si="95"/>
        <v>0.12222222222222226</v>
      </c>
      <c r="Z1480" s="16">
        <f>IF(AND(V1480,W1480,Y1480&gt;=Constants!$C$3),TRUE,0)</f>
        <v>0</v>
      </c>
    </row>
    <row r="1481" spans="1:26" s="8" customFormat="1" x14ac:dyDescent="0.2">
      <c r="A1481" s="8" t="s">
        <v>20</v>
      </c>
      <c r="B1481" s="8" t="s">
        <v>96</v>
      </c>
      <c r="C1481" s="8">
        <v>11</v>
      </c>
      <c r="D1481" s="8" t="s">
        <v>31</v>
      </c>
      <c r="E1481" s="8" t="s">
        <v>703</v>
      </c>
      <c r="F1481" s="8" t="s">
        <v>33</v>
      </c>
      <c r="G1481" s="8">
        <v>913</v>
      </c>
      <c r="H1481" s="8" t="s">
        <v>34</v>
      </c>
      <c r="I1481" s="8" t="s">
        <v>774</v>
      </c>
      <c r="J1481" s="8">
        <v>24</v>
      </c>
      <c r="K1481" s="8">
        <v>10</v>
      </c>
      <c r="L1481" s="8">
        <v>2020</v>
      </c>
      <c r="M1481" s="8">
        <v>7</v>
      </c>
      <c r="N1481" s="8">
        <v>9</v>
      </c>
      <c r="O1481" s="8">
        <v>13</v>
      </c>
      <c r="P1481" s="8" t="s">
        <v>27</v>
      </c>
      <c r="Q1481" s="8" t="s">
        <v>36</v>
      </c>
      <c r="R1481" s="8" t="s">
        <v>2519</v>
      </c>
      <c r="S1481" s="8" t="s">
        <v>2520</v>
      </c>
      <c r="V1481" s="8" t="b">
        <f t="shared" si="92"/>
        <v>1</v>
      </c>
      <c r="W1481" s="15" t="b">
        <f t="shared" si="93"/>
        <v>1</v>
      </c>
      <c r="X1481" s="8">
        <f t="shared" si="94"/>
        <v>0.29791666666666666</v>
      </c>
      <c r="Y1481" s="8">
        <f t="shared" si="95"/>
        <v>3.7499999999999978E-2</v>
      </c>
      <c r="Z1481" s="16" t="b">
        <f>IF(AND(V1481,W1481,Y1481&gt;=Constants!$C$3),TRUE,0)</f>
        <v>1</v>
      </c>
    </row>
    <row r="1482" spans="1:26" x14ac:dyDescent="0.2">
      <c r="A1482" t="s">
        <v>20</v>
      </c>
      <c r="B1482" t="s">
        <v>96</v>
      </c>
      <c r="C1482">
        <v>11</v>
      </c>
      <c r="D1482" t="s">
        <v>31</v>
      </c>
      <c r="E1482" t="s">
        <v>703</v>
      </c>
      <c r="F1482" t="s">
        <v>33</v>
      </c>
      <c r="G1482">
        <v>913</v>
      </c>
      <c r="H1482" t="s">
        <v>34</v>
      </c>
      <c r="I1482" t="s">
        <v>774</v>
      </c>
      <c r="J1482">
        <v>25</v>
      </c>
      <c r="K1482">
        <v>10</v>
      </c>
      <c r="L1482">
        <v>2020</v>
      </c>
      <c r="M1482">
        <v>5</v>
      </c>
      <c r="N1482">
        <v>34</v>
      </c>
      <c r="O1482">
        <v>34</v>
      </c>
      <c r="P1482" t="s">
        <v>27</v>
      </c>
      <c r="Q1482" t="s">
        <v>36</v>
      </c>
      <c r="R1482" t="s">
        <v>2521</v>
      </c>
      <c r="S1482" t="s">
        <v>2522</v>
      </c>
      <c r="V1482" s="4" t="b">
        <f t="shared" si="92"/>
        <v>1</v>
      </c>
      <c r="W1482" s="6" t="b">
        <f t="shared" si="93"/>
        <v>0</v>
      </c>
      <c r="X1482" s="4">
        <f t="shared" si="94"/>
        <v>0.23194444444444443</v>
      </c>
      <c r="Y1482" s="4" t="str">
        <f t="shared" si="95"/>
        <v xml:space="preserve"> </v>
      </c>
      <c r="Z1482" s="7">
        <f>IF(AND(V1482,W1482,Y1482&gt;=Constants!$C$3),TRUE,0)</f>
        <v>0</v>
      </c>
    </row>
    <row r="1483" spans="1:26" x14ac:dyDescent="0.2">
      <c r="A1483" t="s">
        <v>20</v>
      </c>
      <c r="B1483" t="s">
        <v>96</v>
      </c>
      <c r="C1483">
        <v>11</v>
      </c>
      <c r="D1483" t="s">
        <v>22</v>
      </c>
      <c r="E1483" t="s">
        <v>700</v>
      </c>
      <c r="F1483" t="s">
        <v>54</v>
      </c>
      <c r="G1483">
        <v>913</v>
      </c>
      <c r="H1483" t="s">
        <v>34</v>
      </c>
      <c r="I1483" t="s">
        <v>774</v>
      </c>
      <c r="J1483">
        <v>25</v>
      </c>
      <c r="K1483">
        <v>10</v>
      </c>
      <c r="L1483">
        <v>2020</v>
      </c>
      <c r="M1483">
        <v>11</v>
      </c>
      <c r="N1483">
        <v>37</v>
      </c>
      <c r="O1483">
        <v>2</v>
      </c>
      <c r="P1483" t="s">
        <v>27</v>
      </c>
      <c r="Q1483" t="s">
        <v>36</v>
      </c>
      <c r="R1483" t="s">
        <v>2523</v>
      </c>
      <c r="S1483" t="s">
        <v>2524</v>
      </c>
      <c r="V1483" s="4" t="b">
        <f t="shared" si="92"/>
        <v>1</v>
      </c>
      <c r="W1483" s="6" t="b">
        <f t="shared" si="93"/>
        <v>1</v>
      </c>
      <c r="X1483" s="4">
        <f t="shared" si="94"/>
        <v>0.48402777777777778</v>
      </c>
      <c r="Y1483" s="4">
        <f t="shared" si="95"/>
        <v>0.25208333333333333</v>
      </c>
      <c r="Z1483" s="7" t="b">
        <f>IF(AND(V1483,W1483,Y1483&gt;=Constants!$C$3),TRUE,0)</f>
        <v>1</v>
      </c>
    </row>
    <row r="1484" spans="1:26" s="8" customFormat="1" x14ac:dyDescent="0.2">
      <c r="A1484" s="8" t="s">
        <v>20</v>
      </c>
      <c r="B1484" s="8" t="s">
        <v>96</v>
      </c>
      <c r="C1484" s="8">
        <v>11</v>
      </c>
      <c r="D1484" s="8" t="s">
        <v>31</v>
      </c>
      <c r="E1484" s="8" t="s">
        <v>703</v>
      </c>
      <c r="F1484" s="8" t="s">
        <v>33</v>
      </c>
      <c r="G1484" s="8">
        <v>913</v>
      </c>
      <c r="H1484" s="8" t="s">
        <v>34</v>
      </c>
      <c r="I1484" s="8" t="s">
        <v>774</v>
      </c>
      <c r="J1484" s="8">
        <v>25</v>
      </c>
      <c r="K1484" s="8">
        <v>10</v>
      </c>
      <c r="L1484" s="8">
        <v>2020</v>
      </c>
      <c r="M1484" s="8">
        <v>12</v>
      </c>
      <c r="N1484" s="8">
        <v>18</v>
      </c>
      <c r="O1484" s="8">
        <v>15</v>
      </c>
      <c r="P1484" s="8" t="s">
        <v>27</v>
      </c>
      <c r="Q1484" s="8" t="s">
        <v>28</v>
      </c>
      <c r="R1484" s="8" t="s">
        <v>2525</v>
      </c>
      <c r="S1484" s="8" t="s">
        <v>2526</v>
      </c>
      <c r="V1484" s="8" t="b">
        <f t="shared" si="92"/>
        <v>1</v>
      </c>
      <c r="W1484" s="15" t="b">
        <f t="shared" si="93"/>
        <v>1</v>
      </c>
      <c r="X1484" s="8">
        <f t="shared" si="94"/>
        <v>0.51250000000000007</v>
      </c>
      <c r="Y1484" s="8">
        <f t="shared" si="95"/>
        <v>2.8472222222222288E-2</v>
      </c>
      <c r="Z1484" s="16" t="b">
        <f>IF(AND(V1484,W1484,Y1484&gt;=Constants!$C$3),TRUE,0)</f>
        <v>1</v>
      </c>
    </row>
    <row r="1485" spans="1:26" x14ac:dyDescent="0.2">
      <c r="A1485" t="s">
        <v>20</v>
      </c>
      <c r="B1485" t="s">
        <v>96</v>
      </c>
      <c r="C1485">
        <v>11</v>
      </c>
      <c r="D1485" t="s">
        <v>22</v>
      </c>
      <c r="E1485" t="s">
        <v>700</v>
      </c>
      <c r="F1485" t="s">
        <v>54</v>
      </c>
      <c r="G1485">
        <v>913</v>
      </c>
      <c r="H1485" t="s">
        <v>34</v>
      </c>
      <c r="I1485" t="s">
        <v>26</v>
      </c>
      <c r="J1485">
        <v>24</v>
      </c>
      <c r="K1485">
        <v>10</v>
      </c>
      <c r="L1485">
        <v>2020</v>
      </c>
      <c r="M1485">
        <v>6</v>
      </c>
      <c r="N1485">
        <v>22</v>
      </c>
      <c r="O1485">
        <v>18</v>
      </c>
      <c r="P1485" t="s">
        <v>27</v>
      </c>
      <c r="Q1485" t="s">
        <v>36</v>
      </c>
      <c r="R1485" t="s">
        <v>717</v>
      </c>
      <c r="S1485" t="s">
        <v>718</v>
      </c>
      <c r="V1485" s="4" t="b">
        <f t="shared" si="92"/>
        <v>1</v>
      </c>
      <c r="W1485" s="6" t="b">
        <f t="shared" si="93"/>
        <v>0</v>
      </c>
      <c r="X1485" s="4">
        <f t="shared" si="94"/>
        <v>0.26527777777777778</v>
      </c>
      <c r="Y1485" s="4" t="str">
        <f t="shared" si="95"/>
        <v xml:space="preserve"> </v>
      </c>
      <c r="Z1485" s="7">
        <f>IF(AND(V1485,W1485,Y1485&gt;=Constants!$C$3),TRUE,0)</f>
        <v>0</v>
      </c>
    </row>
    <row r="1486" spans="1:26" x14ac:dyDescent="0.2">
      <c r="A1486" t="s">
        <v>20</v>
      </c>
      <c r="B1486" t="s">
        <v>96</v>
      </c>
      <c r="C1486">
        <v>11</v>
      </c>
      <c r="D1486" t="s">
        <v>22</v>
      </c>
      <c r="E1486" t="s">
        <v>700</v>
      </c>
      <c r="F1486" t="s">
        <v>54</v>
      </c>
      <c r="G1486">
        <v>913</v>
      </c>
      <c r="H1486" t="s">
        <v>34</v>
      </c>
      <c r="I1486" t="s">
        <v>805</v>
      </c>
      <c r="J1486">
        <v>24</v>
      </c>
      <c r="K1486">
        <v>10</v>
      </c>
      <c r="L1486">
        <v>2020</v>
      </c>
      <c r="M1486">
        <v>6</v>
      </c>
      <c r="N1486">
        <v>27</v>
      </c>
      <c r="O1486">
        <v>37</v>
      </c>
      <c r="P1486" t="s">
        <v>27</v>
      </c>
      <c r="Q1486" t="s">
        <v>36</v>
      </c>
      <c r="R1486" t="s">
        <v>2527</v>
      </c>
      <c r="S1486" t="s">
        <v>2528</v>
      </c>
      <c r="V1486" s="4" t="b">
        <f t="shared" si="92"/>
        <v>1</v>
      </c>
      <c r="W1486" s="6" t="b">
        <f t="shared" si="93"/>
        <v>1</v>
      </c>
      <c r="X1486" s="4">
        <f t="shared" si="94"/>
        <v>0.26874999999999999</v>
      </c>
      <c r="Y1486" s="4">
        <f t="shared" si="95"/>
        <v>3.4722222222222099E-3</v>
      </c>
      <c r="Z1486" s="7" t="b">
        <f>IF(AND(V1486,W1486,Y1486&gt;=Constants!$C$3),TRUE,0)</f>
        <v>1</v>
      </c>
    </row>
    <row r="1487" spans="1:26" x14ac:dyDescent="0.2">
      <c r="A1487" t="s">
        <v>20</v>
      </c>
      <c r="B1487" t="s">
        <v>96</v>
      </c>
      <c r="C1487">
        <v>11</v>
      </c>
      <c r="D1487" t="s">
        <v>31</v>
      </c>
      <c r="E1487" t="s">
        <v>703</v>
      </c>
      <c r="F1487" t="s">
        <v>33</v>
      </c>
      <c r="G1487">
        <v>914</v>
      </c>
      <c r="H1487" t="s">
        <v>25</v>
      </c>
      <c r="I1487" t="s">
        <v>774</v>
      </c>
      <c r="J1487">
        <v>24</v>
      </c>
      <c r="K1487">
        <v>10</v>
      </c>
      <c r="L1487">
        <v>2020</v>
      </c>
      <c r="M1487">
        <v>16</v>
      </c>
      <c r="N1487">
        <v>26</v>
      </c>
      <c r="O1487">
        <v>18</v>
      </c>
      <c r="P1487" t="s">
        <v>27</v>
      </c>
      <c r="Q1487" t="s">
        <v>28</v>
      </c>
      <c r="R1487" t="s">
        <v>2529</v>
      </c>
      <c r="S1487" t="s">
        <v>2530</v>
      </c>
      <c r="V1487" s="4" t="b">
        <f t="shared" si="92"/>
        <v>0</v>
      </c>
      <c r="W1487" s="6" t="b">
        <f t="shared" si="93"/>
        <v>1</v>
      </c>
      <c r="X1487" s="4">
        <f t="shared" si="94"/>
        <v>0.68472222222222223</v>
      </c>
      <c r="Y1487" s="4">
        <f t="shared" si="95"/>
        <v>0.41597222222222224</v>
      </c>
      <c r="Z1487" s="7">
        <f>IF(AND(V1487,W1487,Y1487&gt;=Constants!$C$3),TRUE,0)</f>
        <v>0</v>
      </c>
    </row>
    <row r="1488" spans="1:26" x14ac:dyDescent="0.2">
      <c r="A1488" t="s">
        <v>20</v>
      </c>
      <c r="B1488" t="s">
        <v>96</v>
      </c>
      <c r="C1488">
        <v>11</v>
      </c>
      <c r="D1488" t="s">
        <v>22</v>
      </c>
      <c r="E1488" t="s">
        <v>700</v>
      </c>
      <c r="F1488" t="s">
        <v>54</v>
      </c>
      <c r="G1488">
        <v>914</v>
      </c>
      <c r="H1488" t="s">
        <v>34</v>
      </c>
      <c r="I1488" t="s">
        <v>774</v>
      </c>
      <c r="J1488">
        <v>25</v>
      </c>
      <c r="K1488">
        <v>10</v>
      </c>
      <c r="L1488">
        <v>2020</v>
      </c>
      <c r="M1488">
        <v>11</v>
      </c>
      <c r="N1488">
        <v>37</v>
      </c>
      <c r="O1488">
        <v>2</v>
      </c>
      <c r="P1488" t="s">
        <v>27</v>
      </c>
      <c r="Q1488" t="s">
        <v>28</v>
      </c>
      <c r="R1488" t="s">
        <v>2523</v>
      </c>
      <c r="S1488" t="s">
        <v>2531</v>
      </c>
      <c r="V1488" s="4" t="b">
        <f t="shared" si="92"/>
        <v>1</v>
      </c>
      <c r="W1488" s="6" t="b">
        <f t="shared" si="93"/>
        <v>0</v>
      </c>
      <c r="X1488" s="4">
        <f t="shared" si="94"/>
        <v>0.48402777777777778</v>
      </c>
      <c r="Y1488" s="4" t="str">
        <f t="shared" si="95"/>
        <v xml:space="preserve"> </v>
      </c>
      <c r="Z1488" s="7">
        <f>IF(AND(V1488,W1488,Y1488&gt;=Constants!$C$3),TRUE,0)</f>
        <v>0</v>
      </c>
    </row>
    <row r="1489" spans="1:26" x14ac:dyDescent="0.2">
      <c r="A1489" t="s">
        <v>20</v>
      </c>
      <c r="B1489" t="s">
        <v>96</v>
      </c>
      <c r="C1489">
        <v>11</v>
      </c>
      <c r="D1489" t="s">
        <v>31</v>
      </c>
      <c r="E1489" t="s">
        <v>703</v>
      </c>
      <c r="F1489" t="s">
        <v>33</v>
      </c>
      <c r="G1489">
        <v>915</v>
      </c>
      <c r="H1489" t="s">
        <v>34</v>
      </c>
      <c r="I1489" t="s">
        <v>774</v>
      </c>
      <c r="J1489">
        <v>25</v>
      </c>
      <c r="K1489">
        <v>10</v>
      </c>
      <c r="L1489">
        <v>2020</v>
      </c>
      <c r="M1489">
        <v>5</v>
      </c>
      <c r="N1489">
        <v>35</v>
      </c>
      <c r="O1489">
        <v>30</v>
      </c>
      <c r="P1489" t="s">
        <v>27</v>
      </c>
      <c r="Q1489" t="s">
        <v>28</v>
      </c>
      <c r="R1489" t="s">
        <v>2532</v>
      </c>
      <c r="S1489" t="s">
        <v>2533</v>
      </c>
      <c r="V1489" s="4" t="b">
        <f t="shared" si="92"/>
        <v>0</v>
      </c>
      <c r="W1489" s="6" t="b">
        <f t="shared" si="93"/>
        <v>1</v>
      </c>
      <c r="X1489" s="4">
        <f t="shared" si="94"/>
        <v>0.23263888888888887</v>
      </c>
      <c r="Y1489" s="4">
        <f t="shared" si="95"/>
        <v>0.25138888888888888</v>
      </c>
      <c r="Z1489" s="7">
        <f>IF(AND(V1489,W1489,Y1489&gt;=Constants!$C$3),TRUE,0)</f>
        <v>0</v>
      </c>
    </row>
    <row r="1490" spans="1:26" x14ac:dyDescent="0.2">
      <c r="A1490" t="s">
        <v>20</v>
      </c>
      <c r="B1490" t="s">
        <v>96</v>
      </c>
      <c r="C1490">
        <v>11</v>
      </c>
      <c r="D1490" t="s">
        <v>31</v>
      </c>
      <c r="E1490" t="s">
        <v>703</v>
      </c>
      <c r="F1490" t="s">
        <v>33</v>
      </c>
      <c r="G1490">
        <v>916</v>
      </c>
      <c r="H1490" t="s">
        <v>34</v>
      </c>
      <c r="I1490" t="s">
        <v>774</v>
      </c>
      <c r="J1490">
        <v>25</v>
      </c>
      <c r="K1490">
        <v>10</v>
      </c>
      <c r="L1490">
        <v>2020</v>
      </c>
      <c r="M1490">
        <v>5</v>
      </c>
      <c r="N1490">
        <v>35</v>
      </c>
      <c r="O1490">
        <v>41</v>
      </c>
      <c r="P1490" t="s">
        <v>27</v>
      </c>
      <c r="Q1490" t="s">
        <v>28</v>
      </c>
      <c r="R1490" t="s">
        <v>2534</v>
      </c>
      <c r="S1490" t="s">
        <v>2535</v>
      </c>
      <c r="V1490" s="4" t="b">
        <f t="shared" si="92"/>
        <v>0</v>
      </c>
      <c r="W1490" s="6" t="b">
        <f t="shared" si="93"/>
        <v>1</v>
      </c>
      <c r="X1490" s="4">
        <f t="shared" si="94"/>
        <v>0.23263888888888887</v>
      </c>
      <c r="Y1490" s="4">
        <f t="shared" si="95"/>
        <v>0</v>
      </c>
      <c r="Z1490" s="7">
        <f>IF(AND(V1490,W1490,Y1490&gt;=Constants!$C$3),TRUE,0)</f>
        <v>0</v>
      </c>
    </row>
    <row r="1491" spans="1:26" x14ac:dyDescent="0.2">
      <c r="A1491" t="s">
        <v>20</v>
      </c>
      <c r="B1491" t="s">
        <v>96</v>
      </c>
      <c r="C1491">
        <v>11</v>
      </c>
      <c r="D1491" t="s">
        <v>31</v>
      </c>
      <c r="E1491" t="s">
        <v>703</v>
      </c>
      <c r="F1491" t="s">
        <v>33</v>
      </c>
      <c r="G1491">
        <v>917</v>
      </c>
      <c r="H1491" t="s">
        <v>34</v>
      </c>
      <c r="I1491" t="s">
        <v>774</v>
      </c>
      <c r="J1491">
        <v>25</v>
      </c>
      <c r="K1491">
        <v>10</v>
      </c>
      <c r="L1491">
        <v>2020</v>
      </c>
      <c r="M1491">
        <v>5</v>
      </c>
      <c r="N1491">
        <v>36</v>
      </c>
      <c r="O1491">
        <v>20</v>
      </c>
      <c r="P1491" t="s">
        <v>27</v>
      </c>
      <c r="Q1491" t="s">
        <v>36</v>
      </c>
      <c r="R1491" t="s">
        <v>2536</v>
      </c>
      <c r="S1491" t="s">
        <v>2537</v>
      </c>
      <c r="V1491" s="4" t="b">
        <f t="shared" si="92"/>
        <v>0</v>
      </c>
      <c r="W1491" s="6" t="b">
        <f t="shared" si="93"/>
        <v>1</v>
      </c>
      <c r="X1491" s="4">
        <f t="shared" si="94"/>
        <v>0.23333333333333331</v>
      </c>
      <c r="Y1491" s="4">
        <f t="shared" si="95"/>
        <v>6.9444444444444198E-4</v>
      </c>
      <c r="Z1491" s="7">
        <f>IF(AND(V1491,W1491,Y1491&gt;=Constants!$C$3),TRUE,0)</f>
        <v>0</v>
      </c>
    </row>
    <row r="1492" spans="1:26" x14ac:dyDescent="0.2">
      <c r="A1492" t="s">
        <v>20</v>
      </c>
      <c r="B1492" t="s">
        <v>96</v>
      </c>
      <c r="C1492">
        <v>11</v>
      </c>
      <c r="D1492" t="s">
        <v>31</v>
      </c>
      <c r="E1492" t="s">
        <v>703</v>
      </c>
      <c r="F1492" t="s">
        <v>33</v>
      </c>
      <c r="G1492">
        <v>918</v>
      </c>
      <c r="H1492" t="s">
        <v>34</v>
      </c>
      <c r="I1492" t="s">
        <v>774</v>
      </c>
      <c r="J1492">
        <v>25</v>
      </c>
      <c r="K1492">
        <v>10</v>
      </c>
      <c r="L1492">
        <v>2020</v>
      </c>
      <c r="M1492">
        <v>12</v>
      </c>
      <c r="N1492">
        <v>18</v>
      </c>
      <c r="O1492">
        <v>15</v>
      </c>
      <c r="P1492" t="s">
        <v>112</v>
      </c>
      <c r="Q1492" t="s">
        <v>28</v>
      </c>
      <c r="R1492" t="s">
        <v>2525</v>
      </c>
      <c r="S1492" t="s">
        <v>2538</v>
      </c>
      <c r="V1492" s="4" t="b">
        <f t="shared" ref="V1492:V1555" si="96">NOT(ISERROR(MATCH(G1492,G1491,0)))</f>
        <v>0</v>
      </c>
      <c r="W1492" s="6" t="b">
        <f t="shared" ref="W1492:W1555" si="97">IF(DATE(L1492,K1492,J1492)-DATE(L1491,K1491,J1491)&lt;&gt;0,FALSE,TRUE)</f>
        <v>1</v>
      </c>
      <c r="X1492" s="4">
        <f t="shared" ref="X1492:X1555" si="98">TIMEVALUE(CONCATENATE(M1492,":",N1492))</f>
        <v>0.51250000000000007</v>
      </c>
      <c r="Y1492" s="4">
        <f t="shared" ref="Y1492:Y1555" si="99">IF(ISERROR((X1492-X1491))," ", IF(W1492,ABS(X1492-X1491)," "))</f>
        <v>0.27916666666666679</v>
      </c>
      <c r="Z1492" s="7">
        <f>IF(AND(V1492,W1492,Y1492&gt;=Constants!$C$3),TRUE,0)</f>
        <v>0</v>
      </c>
    </row>
    <row r="1493" spans="1:26" x14ac:dyDescent="0.2">
      <c r="A1493" t="s">
        <v>20</v>
      </c>
      <c r="B1493" t="s">
        <v>96</v>
      </c>
      <c r="C1493">
        <v>11</v>
      </c>
      <c r="D1493" t="s">
        <v>31</v>
      </c>
      <c r="E1493" t="s">
        <v>703</v>
      </c>
      <c r="F1493" t="s">
        <v>33</v>
      </c>
      <c r="G1493">
        <v>919</v>
      </c>
      <c r="H1493" t="s">
        <v>34</v>
      </c>
      <c r="I1493" t="s">
        <v>774</v>
      </c>
      <c r="J1493">
        <v>25</v>
      </c>
      <c r="K1493">
        <v>10</v>
      </c>
      <c r="L1493">
        <v>2020</v>
      </c>
      <c r="M1493">
        <v>12</v>
      </c>
      <c r="N1493">
        <v>18</v>
      </c>
      <c r="O1493">
        <v>15</v>
      </c>
      <c r="P1493" t="s">
        <v>112</v>
      </c>
      <c r="Q1493" t="s">
        <v>28</v>
      </c>
      <c r="R1493" t="s">
        <v>2525</v>
      </c>
      <c r="S1493" t="s">
        <v>2539</v>
      </c>
      <c r="V1493" s="4" t="b">
        <f t="shared" si="96"/>
        <v>0</v>
      </c>
      <c r="W1493" s="6" t="b">
        <f t="shared" si="97"/>
        <v>1</v>
      </c>
      <c r="X1493" s="4">
        <f t="shared" si="98"/>
        <v>0.51250000000000007</v>
      </c>
      <c r="Y1493" s="4">
        <f t="shared" si="99"/>
        <v>0</v>
      </c>
      <c r="Z1493" s="7">
        <f>IF(AND(V1493,W1493,Y1493&gt;=Constants!$C$3),TRUE,0)</f>
        <v>0</v>
      </c>
    </row>
    <row r="1494" spans="1:26" x14ac:dyDescent="0.2">
      <c r="A1494" t="s">
        <v>20</v>
      </c>
      <c r="B1494" t="s">
        <v>96</v>
      </c>
      <c r="C1494">
        <v>11</v>
      </c>
      <c r="D1494" t="s">
        <v>31</v>
      </c>
      <c r="E1494" t="s">
        <v>703</v>
      </c>
      <c r="F1494" t="s">
        <v>33</v>
      </c>
      <c r="G1494">
        <v>920</v>
      </c>
      <c r="H1494" t="s">
        <v>34</v>
      </c>
      <c r="I1494" t="s">
        <v>774</v>
      </c>
      <c r="J1494">
        <v>25</v>
      </c>
      <c r="K1494">
        <v>10</v>
      </c>
      <c r="L1494">
        <v>2020</v>
      </c>
      <c r="M1494">
        <v>12</v>
      </c>
      <c r="N1494">
        <v>18</v>
      </c>
      <c r="O1494">
        <v>15</v>
      </c>
      <c r="P1494" t="s">
        <v>112</v>
      </c>
      <c r="Q1494" t="s">
        <v>28</v>
      </c>
      <c r="R1494" t="s">
        <v>2525</v>
      </c>
      <c r="S1494" t="s">
        <v>2540</v>
      </c>
      <c r="V1494" s="4" t="b">
        <f t="shared" si="96"/>
        <v>0</v>
      </c>
      <c r="W1494" s="6" t="b">
        <f t="shared" si="97"/>
        <v>1</v>
      </c>
      <c r="X1494" s="4">
        <f t="shared" si="98"/>
        <v>0.51250000000000007</v>
      </c>
      <c r="Y1494" s="4">
        <f t="shared" si="99"/>
        <v>0</v>
      </c>
      <c r="Z1494" s="7">
        <f>IF(AND(V1494,W1494,Y1494&gt;=Constants!$C$3),TRUE,0)</f>
        <v>0</v>
      </c>
    </row>
    <row r="1495" spans="1:26" x14ac:dyDescent="0.2">
      <c r="A1495" t="s">
        <v>20</v>
      </c>
      <c r="B1495" t="s">
        <v>96</v>
      </c>
      <c r="C1495">
        <v>11</v>
      </c>
      <c r="D1495" t="s">
        <v>31</v>
      </c>
      <c r="E1495" t="s">
        <v>703</v>
      </c>
      <c r="F1495" t="s">
        <v>33</v>
      </c>
      <c r="G1495">
        <v>921</v>
      </c>
      <c r="H1495" t="s">
        <v>163</v>
      </c>
      <c r="I1495" t="s">
        <v>774</v>
      </c>
      <c r="J1495">
        <v>25</v>
      </c>
      <c r="K1495">
        <v>10</v>
      </c>
      <c r="L1495">
        <v>2020</v>
      </c>
      <c r="M1495">
        <v>20</v>
      </c>
      <c r="N1495">
        <v>14</v>
      </c>
      <c r="O1495">
        <v>32</v>
      </c>
      <c r="P1495" t="s">
        <v>27</v>
      </c>
      <c r="Q1495" t="s">
        <v>28</v>
      </c>
      <c r="R1495" t="s">
        <v>2541</v>
      </c>
      <c r="S1495" t="s">
        <v>2542</v>
      </c>
      <c r="V1495" s="4" t="b">
        <f t="shared" si="96"/>
        <v>0</v>
      </c>
      <c r="W1495" s="6" t="b">
        <f t="shared" si="97"/>
        <v>1</v>
      </c>
      <c r="X1495" s="4">
        <f t="shared" si="98"/>
        <v>0.84305555555555556</v>
      </c>
      <c r="Y1495" s="4">
        <f t="shared" si="99"/>
        <v>0.33055555555555549</v>
      </c>
      <c r="Z1495" s="7">
        <f>IF(AND(V1495,W1495,Y1495&gt;=Constants!$C$3),TRUE,0)</f>
        <v>0</v>
      </c>
    </row>
    <row r="1496" spans="1:26" x14ac:dyDescent="0.2">
      <c r="A1496" t="s">
        <v>20</v>
      </c>
      <c r="B1496" t="s">
        <v>96</v>
      </c>
      <c r="C1496">
        <v>11</v>
      </c>
      <c r="D1496" t="s">
        <v>31</v>
      </c>
      <c r="E1496" t="s">
        <v>2444</v>
      </c>
      <c r="F1496" t="s">
        <v>115</v>
      </c>
      <c r="G1496">
        <v>922</v>
      </c>
      <c r="H1496" t="s">
        <v>736</v>
      </c>
      <c r="I1496" t="s">
        <v>774</v>
      </c>
      <c r="J1496">
        <v>15</v>
      </c>
      <c r="K1496">
        <v>10</v>
      </c>
      <c r="L1496">
        <v>2020</v>
      </c>
      <c r="M1496">
        <v>18</v>
      </c>
      <c r="N1496">
        <v>59</v>
      </c>
      <c r="O1496">
        <v>15</v>
      </c>
      <c r="P1496" t="s">
        <v>27</v>
      </c>
      <c r="Q1496" t="s">
        <v>28</v>
      </c>
      <c r="R1496" t="s">
        <v>2543</v>
      </c>
      <c r="S1496" t="s">
        <v>2544</v>
      </c>
      <c r="V1496" s="4" t="b">
        <f t="shared" si="96"/>
        <v>0</v>
      </c>
      <c r="W1496" s="6" t="b">
        <f t="shared" si="97"/>
        <v>0</v>
      </c>
      <c r="X1496" s="4">
        <f t="shared" si="98"/>
        <v>0.7909722222222223</v>
      </c>
      <c r="Y1496" s="4" t="str">
        <f t="shared" si="99"/>
        <v xml:space="preserve"> </v>
      </c>
      <c r="Z1496" s="7">
        <f>IF(AND(V1496,W1496,Y1496&gt;=Constants!$C$3),TRUE,0)</f>
        <v>0</v>
      </c>
    </row>
    <row r="1497" spans="1:26" x14ac:dyDescent="0.2">
      <c r="A1497" t="s">
        <v>20</v>
      </c>
      <c r="B1497" t="s">
        <v>96</v>
      </c>
      <c r="C1497">
        <v>11</v>
      </c>
      <c r="D1497" t="s">
        <v>31</v>
      </c>
      <c r="E1497" t="s">
        <v>2444</v>
      </c>
      <c r="F1497" t="s">
        <v>115</v>
      </c>
      <c r="G1497">
        <v>923</v>
      </c>
      <c r="H1497" t="s">
        <v>2381</v>
      </c>
      <c r="I1497" t="s">
        <v>774</v>
      </c>
      <c r="J1497">
        <v>17</v>
      </c>
      <c r="K1497">
        <v>10</v>
      </c>
      <c r="L1497">
        <v>2020</v>
      </c>
      <c r="M1497">
        <v>20</v>
      </c>
      <c r="N1497">
        <v>6</v>
      </c>
      <c r="O1497">
        <v>59</v>
      </c>
      <c r="P1497" t="s">
        <v>27</v>
      </c>
      <c r="Q1497" t="s">
        <v>28</v>
      </c>
      <c r="R1497" t="s">
        <v>2545</v>
      </c>
      <c r="S1497" t="s">
        <v>2546</v>
      </c>
      <c r="V1497" s="4" t="b">
        <f t="shared" si="96"/>
        <v>0</v>
      </c>
      <c r="W1497" s="6" t="b">
        <f t="shared" si="97"/>
        <v>0</v>
      </c>
      <c r="X1497" s="4">
        <f t="shared" si="98"/>
        <v>0.83750000000000002</v>
      </c>
      <c r="Y1497" s="4" t="str">
        <f t="shared" si="99"/>
        <v xml:space="preserve"> </v>
      </c>
      <c r="Z1497" s="7">
        <f>IF(AND(V1497,W1497,Y1497&gt;=Constants!$C$3),TRUE,0)</f>
        <v>0</v>
      </c>
    </row>
    <row r="1498" spans="1:26" x14ac:dyDescent="0.2">
      <c r="A1498" t="s">
        <v>20</v>
      </c>
      <c r="B1498" t="s">
        <v>96</v>
      </c>
      <c r="C1498">
        <v>11</v>
      </c>
      <c r="D1498" t="s">
        <v>22</v>
      </c>
      <c r="E1498" t="s">
        <v>2467</v>
      </c>
      <c r="F1498" t="s">
        <v>24</v>
      </c>
      <c r="G1498">
        <v>924</v>
      </c>
      <c r="H1498" t="s">
        <v>25</v>
      </c>
      <c r="I1498" t="s">
        <v>774</v>
      </c>
      <c r="J1498">
        <v>14</v>
      </c>
      <c r="K1498">
        <v>10</v>
      </c>
      <c r="L1498">
        <v>2020</v>
      </c>
      <c r="M1498">
        <v>0</v>
      </c>
      <c r="N1498">
        <v>48</v>
      </c>
      <c r="O1498">
        <v>39</v>
      </c>
      <c r="P1498" t="s">
        <v>27</v>
      </c>
      <c r="Q1498" t="s">
        <v>28</v>
      </c>
      <c r="R1498" t="s">
        <v>2547</v>
      </c>
      <c r="S1498" t="s">
        <v>2548</v>
      </c>
      <c r="V1498" s="4" t="b">
        <f t="shared" si="96"/>
        <v>0</v>
      </c>
      <c r="W1498" s="6" t="b">
        <f t="shared" si="97"/>
        <v>0</v>
      </c>
      <c r="X1498" s="4">
        <f t="shared" si="98"/>
        <v>3.3333333333333333E-2</v>
      </c>
      <c r="Y1498" s="4" t="str">
        <f t="shared" si="99"/>
        <v xml:space="preserve"> </v>
      </c>
      <c r="Z1498" s="7">
        <f>IF(AND(V1498,W1498,Y1498&gt;=Constants!$C$3),TRUE,0)</f>
        <v>0</v>
      </c>
    </row>
    <row r="1499" spans="1:26" x14ac:dyDescent="0.2">
      <c r="A1499" t="s">
        <v>20</v>
      </c>
      <c r="B1499" t="s">
        <v>96</v>
      </c>
      <c r="C1499">
        <v>11</v>
      </c>
      <c r="D1499" t="s">
        <v>22</v>
      </c>
      <c r="E1499" t="s">
        <v>700</v>
      </c>
      <c r="F1499" t="s">
        <v>54</v>
      </c>
      <c r="G1499">
        <v>924</v>
      </c>
      <c r="H1499" t="s">
        <v>25</v>
      </c>
      <c r="I1499" t="s">
        <v>26</v>
      </c>
      <c r="J1499">
        <v>14</v>
      </c>
      <c r="K1499">
        <v>10</v>
      </c>
      <c r="L1499">
        <v>2020</v>
      </c>
      <c r="M1499">
        <v>0</v>
      </c>
      <c r="N1499">
        <v>41</v>
      </c>
      <c r="O1499">
        <v>27</v>
      </c>
      <c r="P1499" t="s">
        <v>27</v>
      </c>
      <c r="Q1499" t="s">
        <v>28</v>
      </c>
      <c r="R1499" t="s">
        <v>719</v>
      </c>
      <c r="S1499" t="s">
        <v>720</v>
      </c>
      <c r="V1499" s="4" t="b">
        <f t="shared" si="96"/>
        <v>1</v>
      </c>
      <c r="W1499" s="6" t="b">
        <f t="shared" si="97"/>
        <v>1</v>
      </c>
      <c r="X1499" s="4">
        <f t="shared" si="98"/>
        <v>2.8472222222222222E-2</v>
      </c>
      <c r="Y1499" s="4">
        <f t="shared" si="99"/>
        <v>4.8611111111111112E-3</v>
      </c>
      <c r="Z1499" s="7" t="b">
        <f>IF(AND(V1499,W1499,Y1499&gt;=Constants!$C$3),TRUE,0)</f>
        <v>1</v>
      </c>
    </row>
    <row r="1500" spans="1:26" x14ac:dyDescent="0.2">
      <c r="A1500" t="s">
        <v>20</v>
      </c>
      <c r="B1500" t="s">
        <v>96</v>
      </c>
      <c r="C1500">
        <v>11</v>
      </c>
      <c r="D1500" t="s">
        <v>22</v>
      </c>
      <c r="E1500" t="s">
        <v>700</v>
      </c>
      <c r="F1500" t="s">
        <v>54</v>
      </c>
      <c r="G1500">
        <v>925</v>
      </c>
      <c r="H1500" t="s">
        <v>25</v>
      </c>
      <c r="I1500" t="s">
        <v>774</v>
      </c>
      <c r="J1500">
        <v>14</v>
      </c>
      <c r="K1500">
        <v>10</v>
      </c>
      <c r="L1500">
        <v>2020</v>
      </c>
      <c r="M1500">
        <v>19</v>
      </c>
      <c r="N1500">
        <v>3</v>
      </c>
      <c r="O1500">
        <v>38</v>
      </c>
      <c r="P1500" t="s">
        <v>27</v>
      </c>
      <c r="Q1500" t="s">
        <v>28</v>
      </c>
      <c r="R1500" t="s">
        <v>2549</v>
      </c>
      <c r="S1500" t="s">
        <v>2550</v>
      </c>
      <c r="V1500" s="4" t="b">
        <f t="shared" si="96"/>
        <v>0</v>
      </c>
      <c r="W1500" s="6" t="b">
        <f t="shared" si="97"/>
        <v>1</v>
      </c>
      <c r="X1500" s="4">
        <f t="shared" si="98"/>
        <v>0.79375000000000007</v>
      </c>
      <c r="Y1500" s="4">
        <f t="shared" si="99"/>
        <v>0.76527777777777783</v>
      </c>
      <c r="Z1500" s="7">
        <f>IF(AND(V1500,W1500,Y1500&gt;=Constants!$C$3),TRUE,0)</f>
        <v>0</v>
      </c>
    </row>
    <row r="1501" spans="1:26" x14ac:dyDescent="0.2">
      <c r="A1501" t="s">
        <v>20</v>
      </c>
      <c r="B1501" t="s">
        <v>96</v>
      </c>
      <c r="C1501">
        <v>11</v>
      </c>
      <c r="D1501" t="s">
        <v>22</v>
      </c>
      <c r="E1501" t="s">
        <v>2467</v>
      </c>
      <c r="F1501" t="s">
        <v>24</v>
      </c>
      <c r="G1501">
        <v>925</v>
      </c>
      <c r="H1501" t="s">
        <v>25</v>
      </c>
      <c r="I1501" t="s">
        <v>774</v>
      </c>
      <c r="J1501">
        <v>16</v>
      </c>
      <c r="K1501">
        <v>10</v>
      </c>
      <c r="L1501">
        <v>2020</v>
      </c>
      <c r="M1501">
        <v>1</v>
      </c>
      <c r="N1501">
        <v>55</v>
      </c>
      <c r="O1501">
        <v>39</v>
      </c>
      <c r="P1501" t="s">
        <v>27</v>
      </c>
      <c r="Q1501" t="s">
        <v>28</v>
      </c>
      <c r="R1501" t="s">
        <v>2551</v>
      </c>
      <c r="S1501" t="s">
        <v>2552</v>
      </c>
      <c r="V1501" s="4" t="b">
        <f t="shared" si="96"/>
        <v>1</v>
      </c>
      <c r="W1501" s="6" t="b">
        <f t="shared" si="97"/>
        <v>0</v>
      </c>
      <c r="X1501" s="4">
        <f t="shared" si="98"/>
        <v>7.9861111111111105E-2</v>
      </c>
      <c r="Y1501" s="4" t="str">
        <f t="shared" si="99"/>
        <v xml:space="preserve"> </v>
      </c>
      <c r="Z1501" s="7">
        <f>IF(AND(V1501,W1501,Y1501&gt;=Constants!$C$3),TRUE,0)</f>
        <v>0</v>
      </c>
    </row>
    <row r="1502" spans="1:26" x14ac:dyDescent="0.2">
      <c r="A1502" t="s">
        <v>20</v>
      </c>
      <c r="B1502" t="s">
        <v>96</v>
      </c>
      <c r="C1502">
        <v>11</v>
      </c>
      <c r="D1502" t="s">
        <v>22</v>
      </c>
      <c r="E1502" t="s">
        <v>700</v>
      </c>
      <c r="F1502" t="s">
        <v>54</v>
      </c>
      <c r="G1502">
        <v>926</v>
      </c>
      <c r="H1502" t="s">
        <v>25</v>
      </c>
      <c r="I1502" t="s">
        <v>774</v>
      </c>
      <c r="J1502">
        <v>14</v>
      </c>
      <c r="K1502">
        <v>10</v>
      </c>
      <c r="L1502">
        <v>2020</v>
      </c>
      <c r="M1502">
        <v>19</v>
      </c>
      <c r="N1502">
        <v>5</v>
      </c>
      <c r="O1502">
        <v>11</v>
      </c>
      <c r="P1502" t="s">
        <v>27</v>
      </c>
      <c r="Q1502" t="s">
        <v>28</v>
      </c>
      <c r="R1502" t="s">
        <v>2553</v>
      </c>
      <c r="S1502" t="s">
        <v>2554</v>
      </c>
      <c r="V1502" s="4" t="b">
        <f t="shared" si="96"/>
        <v>0</v>
      </c>
      <c r="W1502" s="6" t="b">
        <f t="shared" si="97"/>
        <v>0</v>
      </c>
      <c r="X1502" s="4">
        <f t="shared" si="98"/>
        <v>0.79513888888888884</v>
      </c>
      <c r="Y1502" s="4" t="str">
        <f t="shared" si="99"/>
        <v xml:space="preserve"> </v>
      </c>
      <c r="Z1502" s="7">
        <f>IF(AND(V1502,W1502,Y1502&gt;=Constants!$C$3),TRUE,0)</f>
        <v>0</v>
      </c>
    </row>
    <row r="1503" spans="1:26" x14ac:dyDescent="0.2">
      <c r="A1503" t="s">
        <v>20</v>
      </c>
      <c r="B1503" t="s">
        <v>96</v>
      </c>
      <c r="C1503">
        <v>11</v>
      </c>
      <c r="D1503" t="s">
        <v>22</v>
      </c>
      <c r="E1503" t="s">
        <v>700</v>
      </c>
      <c r="F1503" t="s">
        <v>54</v>
      </c>
      <c r="G1503">
        <v>927</v>
      </c>
      <c r="H1503" t="s">
        <v>736</v>
      </c>
      <c r="I1503" t="s">
        <v>774</v>
      </c>
      <c r="J1503">
        <v>14</v>
      </c>
      <c r="K1503">
        <v>10</v>
      </c>
      <c r="L1503">
        <v>2020</v>
      </c>
      <c r="M1503">
        <v>19</v>
      </c>
      <c r="N1503">
        <v>32</v>
      </c>
      <c r="O1503">
        <v>16</v>
      </c>
      <c r="P1503" t="s">
        <v>27</v>
      </c>
      <c r="Q1503" t="s">
        <v>28</v>
      </c>
      <c r="R1503" t="s">
        <v>2555</v>
      </c>
      <c r="S1503" t="s">
        <v>2556</v>
      </c>
      <c r="V1503" s="4" t="b">
        <f t="shared" si="96"/>
        <v>0</v>
      </c>
      <c r="W1503" s="6" t="b">
        <f t="shared" si="97"/>
        <v>1</v>
      </c>
      <c r="X1503" s="4">
        <f t="shared" si="98"/>
        <v>0.81388888888888899</v>
      </c>
      <c r="Y1503" s="4">
        <f t="shared" si="99"/>
        <v>1.8750000000000155E-2</v>
      </c>
      <c r="Z1503" s="7">
        <f>IF(AND(V1503,W1503,Y1503&gt;=Constants!$C$3),TRUE,0)</f>
        <v>0</v>
      </c>
    </row>
    <row r="1504" spans="1:26" x14ac:dyDescent="0.2">
      <c r="A1504" t="s">
        <v>20</v>
      </c>
      <c r="B1504" t="s">
        <v>96</v>
      </c>
      <c r="C1504">
        <v>11</v>
      </c>
      <c r="D1504" t="s">
        <v>22</v>
      </c>
      <c r="E1504" t="s">
        <v>700</v>
      </c>
      <c r="F1504" t="s">
        <v>54</v>
      </c>
      <c r="G1504">
        <v>928</v>
      </c>
      <c r="H1504" t="s">
        <v>736</v>
      </c>
      <c r="I1504" t="s">
        <v>774</v>
      </c>
      <c r="J1504">
        <v>14</v>
      </c>
      <c r="K1504">
        <v>10</v>
      </c>
      <c r="L1504">
        <v>2020</v>
      </c>
      <c r="M1504">
        <v>21</v>
      </c>
      <c r="N1504">
        <v>53</v>
      </c>
      <c r="O1504">
        <v>3</v>
      </c>
      <c r="P1504" t="s">
        <v>27</v>
      </c>
      <c r="Q1504" t="s">
        <v>28</v>
      </c>
      <c r="R1504" t="s">
        <v>2557</v>
      </c>
      <c r="S1504" t="s">
        <v>2558</v>
      </c>
      <c r="V1504" s="4" t="b">
        <f t="shared" si="96"/>
        <v>0</v>
      </c>
      <c r="W1504" s="6" t="b">
        <f t="shared" si="97"/>
        <v>1</v>
      </c>
      <c r="X1504" s="4">
        <f t="shared" si="98"/>
        <v>0.91180555555555554</v>
      </c>
      <c r="Y1504" s="4">
        <f t="shared" si="99"/>
        <v>9.7916666666666541E-2</v>
      </c>
      <c r="Z1504" s="7">
        <f>IF(AND(V1504,W1504,Y1504&gt;=Constants!$C$3),TRUE,0)</f>
        <v>0</v>
      </c>
    </row>
    <row r="1505" spans="1:26" x14ac:dyDescent="0.2">
      <c r="A1505" t="s">
        <v>20</v>
      </c>
      <c r="B1505" t="s">
        <v>96</v>
      </c>
      <c r="C1505">
        <v>11</v>
      </c>
      <c r="D1505" t="s">
        <v>22</v>
      </c>
      <c r="E1505" t="s">
        <v>700</v>
      </c>
      <c r="F1505" t="s">
        <v>54</v>
      </c>
      <c r="G1505">
        <v>929</v>
      </c>
      <c r="H1505" t="s">
        <v>25</v>
      </c>
      <c r="I1505" t="s">
        <v>774</v>
      </c>
      <c r="J1505">
        <v>15</v>
      </c>
      <c r="K1505">
        <v>10</v>
      </c>
      <c r="L1505">
        <v>2020</v>
      </c>
      <c r="M1505">
        <v>22</v>
      </c>
      <c r="N1505">
        <v>44</v>
      </c>
      <c r="O1505">
        <v>1</v>
      </c>
      <c r="P1505" t="s">
        <v>27</v>
      </c>
      <c r="Q1505" t="s">
        <v>28</v>
      </c>
      <c r="R1505" t="s">
        <v>2559</v>
      </c>
      <c r="S1505" t="s">
        <v>2560</v>
      </c>
      <c r="V1505" s="4" t="b">
        <f t="shared" si="96"/>
        <v>0</v>
      </c>
      <c r="W1505" s="6" t="b">
        <f t="shared" si="97"/>
        <v>0</v>
      </c>
      <c r="X1505" s="4">
        <f t="shared" si="98"/>
        <v>0.9472222222222223</v>
      </c>
      <c r="Y1505" s="4" t="str">
        <f t="shared" si="99"/>
        <v xml:space="preserve"> </v>
      </c>
      <c r="Z1505" s="7">
        <f>IF(AND(V1505,W1505,Y1505&gt;=Constants!$C$3),TRUE,0)</f>
        <v>0</v>
      </c>
    </row>
    <row r="1506" spans="1:26" s="8" customFormat="1" x14ac:dyDescent="0.2">
      <c r="A1506" s="8" t="s">
        <v>20</v>
      </c>
      <c r="B1506" s="8" t="s">
        <v>96</v>
      </c>
      <c r="C1506" s="8">
        <v>11</v>
      </c>
      <c r="D1506" s="8" t="s">
        <v>22</v>
      </c>
      <c r="E1506" s="8" t="s">
        <v>700</v>
      </c>
      <c r="F1506" s="8" t="s">
        <v>54</v>
      </c>
      <c r="G1506" s="8">
        <v>929</v>
      </c>
      <c r="H1506" s="8" t="s">
        <v>25</v>
      </c>
      <c r="I1506" s="8" t="s">
        <v>774</v>
      </c>
      <c r="J1506" s="8">
        <v>15</v>
      </c>
      <c r="K1506" s="8">
        <v>10</v>
      </c>
      <c r="L1506" s="8">
        <v>2020</v>
      </c>
      <c r="M1506" s="8">
        <v>23</v>
      </c>
      <c r="N1506" s="8">
        <v>1</v>
      </c>
      <c r="O1506" s="8">
        <v>4</v>
      </c>
      <c r="P1506" s="8" t="s">
        <v>27</v>
      </c>
      <c r="Q1506" s="8" t="s">
        <v>28</v>
      </c>
      <c r="R1506" s="8" t="s">
        <v>2561</v>
      </c>
      <c r="S1506" s="8" t="s">
        <v>2562</v>
      </c>
      <c r="V1506" s="8" t="b">
        <f t="shared" si="96"/>
        <v>1</v>
      </c>
      <c r="W1506" s="15" t="b">
        <f t="shared" si="97"/>
        <v>1</v>
      </c>
      <c r="X1506" s="8">
        <f t="shared" si="98"/>
        <v>0.9590277777777777</v>
      </c>
      <c r="Y1506" s="8">
        <f t="shared" si="99"/>
        <v>1.1805555555555403E-2</v>
      </c>
      <c r="Z1506" s="16" t="b">
        <f>IF(AND(V1506,W1506,Y1506&gt;=Constants!$C$3),TRUE,0)</f>
        <v>1</v>
      </c>
    </row>
    <row r="1507" spans="1:26" x14ac:dyDescent="0.2">
      <c r="A1507" t="s">
        <v>20</v>
      </c>
      <c r="B1507" t="s">
        <v>96</v>
      </c>
      <c r="C1507">
        <v>11</v>
      </c>
      <c r="D1507" t="s">
        <v>22</v>
      </c>
      <c r="E1507" t="s">
        <v>700</v>
      </c>
      <c r="F1507" t="s">
        <v>54</v>
      </c>
      <c r="G1507">
        <v>930</v>
      </c>
      <c r="H1507" t="s">
        <v>25</v>
      </c>
      <c r="I1507" t="s">
        <v>774</v>
      </c>
      <c r="J1507">
        <v>16</v>
      </c>
      <c r="K1507">
        <v>10</v>
      </c>
      <c r="L1507">
        <v>2020</v>
      </c>
      <c r="M1507">
        <v>21</v>
      </c>
      <c r="N1507">
        <v>21</v>
      </c>
      <c r="O1507">
        <v>25</v>
      </c>
      <c r="P1507" t="s">
        <v>27</v>
      </c>
      <c r="Q1507" t="s">
        <v>28</v>
      </c>
      <c r="R1507" t="s">
        <v>2563</v>
      </c>
      <c r="S1507" t="s">
        <v>2564</v>
      </c>
      <c r="V1507" s="4" t="b">
        <f t="shared" si="96"/>
        <v>0</v>
      </c>
      <c r="W1507" s="6" t="b">
        <f t="shared" si="97"/>
        <v>0</v>
      </c>
      <c r="X1507" s="4">
        <f t="shared" si="98"/>
        <v>0.88958333333333339</v>
      </c>
      <c r="Y1507" s="4" t="str">
        <f t="shared" si="99"/>
        <v xml:space="preserve"> </v>
      </c>
      <c r="Z1507" s="7">
        <f>IF(AND(V1507,W1507,Y1507&gt;=Constants!$C$3),TRUE,0)</f>
        <v>0</v>
      </c>
    </row>
    <row r="1508" spans="1:26" x14ac:dyDescent="0.2">
      <c r="A1508" t="s">
        <v>20</v>
      </c>
      <c r="B1508" t="s">
        <v>96</v>
      </c>
      <c r="C1508">
        <v>11</v>
      </c>
      <c r="D1508" t="s">
        <v>22</v>
      </c>
      <c r="E1508" t="s">
        <v>700</v>
      </c>
      <c r="F1508" t="s">
        <v>54</v>
      </c>
      <c r="G1508">
        <v>931</v>
      </c>
      <c r="H1508" t="s">
        <v>25</v>
      </c>
      <c r="I1508" t="s">
        <v>774</v>
      </c>
      <c r="J1508">
        <v>18</v>
      </c>
      <c r="K1508">
        <v>10</v>
      </c>
      <c r="L1508">
        <v>2020</v>
      </c>
      <c r="M1508">
        <v>19</v>
      </c>
      <c r="N1508">
        <v>42</v>
      </c>
      <c r="O1508">
        <v>53</v>
      </c>
      <c r="P1508" t="s">
        <v>112</v>
      </c>
      <c r="Q1508" t="s">
        <v>28</v>
      </c>
      <c r="R1508" t="s">
        <v>2565</v>
      </c>
      <c r="S1508" t="s">
        <v>2566</v>
      </c>
      <c r="V1508" s="4" t="b">
        <f t="shared" si="96"/>
        <v>0</v>
      </c>
      <c r="W1508" s="6" t="b">
        <f t="shared" si="97"/>
        <v>0</v>
      </c>
      <c r="X1508" s="4">
        <f t="shared" si="98"/>
        <v>0.8208333333333333</v>
      </c>
      <c r="Y1508" s="4" t="str">
        <f t="shared" si="99"/>
        <v xml:space="preserve"> </v>
      </c>
      <c r="Z1508" s="7">
        <f>IF(AND(V1508,W1508,Y1508&gt;=Constants!$C$3),TRUE,0)</f>
        <v>0</v>
      </c>
    </row>
    <row r="1509" spans="1:26" x14ac:dyDescent="0.2">
      <c r="A1509" t="s">
        <v>20</v>
      </c>
      <c r="B1509" t="s">
        <v>96</v>
      </c>
      <c r="C1509">
        <v>11</v>
      </c>
      <c r="D1509" t="s">
        <v>22</v>
      </c>
      <c r="E1509" t="s">
        <v>700</v>
      </c>
      <c r="F1509" t="s">
        <v>54</v>
      </c>
      <c r="G1509">
        <v>932</v>
      </c>
      <c r="H1509" t="s">
        <v>25</v>
      </c>
      <c r="I1509" t="s">
        <v>805</v>
      </c>
      <c r="J1509">
        <v>19</v>
      </c>
      <c r="K1509">
        <v>10</v>
      </c>
      <c r="L1509">
        <v>2020</v>
      </c>
      <c r="M1509">
        <v>6</v>
      </c>
      <c r="N1509">
        <v>8</v>
      </c>
      <c r="O1509">
        <v>25</v>
      </c>
      <c r="P1509" t="s">
        <v>112</v>
      </c>
      <c r="Q1509" t="s">
        <v>28</v>
      </c>
      <c r="R1509" t="s">
        <v>2567</v>
      </c>
      <c r="S1509" t="s">
        <v>2568</v>
      </c>
      <c r="V1509" s="4" t="b">
        <f t="shared" si="96"/>
        <v>0</v>
      </c>
      <c r="W1509" s="6" t="b">
        <f t="shared" si="97"/>
        <v>0</v>
      </c>
      <c r="X1509" s="4">
        <f t="shared" si="98"/>
        <v>0.25555555555555559</v>
      </c>
      <c r="Y1509" s="4" t="str">
        <f t="shared" si="99"/>
        <v xml:space="preserve"> </v>
      </c>
      <c r="Z1509" s="7">
        <f>IF(AND(V1509,W1509,Y1509&gt;=Constants!$C$3),TRUE,0)</f>
        <v>0</v>
      </c>
    </row>
    <row r="1510" spans="1:26" x14ac:dyDescent="0.2">
      <c r="A1510" t="s">
        <v>20</v>
      </c>
      <c r="B1510" t="s">
        <v>96</v>
      </c>
      <c r="C1510">
        <v>11</v>
      </c>
      <c r="D1510" t="s">
        <v>22</v>
      </c>
      <c r="E1510" t="s">
        <v>700</v>
      </c>
      <c r="F1510" t="s">
        <v>54</v>
      </c>
      <c r="G1510">
        <v>933</v>
      </c>
      <c r="H1510" t="s">
        <v>25</v>
      </c>
      <c r="I1510" t="s">
        <v>774</v>
      </c>
      <c r="J1510">
        <v>20</v>
      </c>
      <c r="K1510">
        <v>10</v>
      </c>
      <c r="L1510">
        <v>2020</v>
      </c>
      <c r="M1510">
        <v>3</v>
      </c>
      <c r="N1510">
        <v>49</v>
      </c>
      <c r="O1510">
        <v>47</v>
      </c>
      <c r="P1510" t="s">
        <v>27</v>
      </c>
      <c r="Q1510" t="s">
        <v>28</v>
      </c>
      <c r="R1510" t="s">
        <v>2569</v>
      </c>
      <c r="S1510" t="s">
        <v>2570</v>
      </c>
      <c r="V1510" s="4" t="b">
        <f t="shared" si="96"/>
        <v>0</v>
      </c>
      <c r="W1510" s="6" t="b">
        <f t="shared" si="97"/>
        <v>0</v>
      </c>
      <c r="X1510" s="4">
        <f t="shared" si="98"/>
        <v>0.15902777777777777</v>
      </c>
      <c r="Y1510" s="4" t="str">
        <f t="shared" si="99"/>
        <v xml:space="preserve"> </v>
      </c>
      <c r="Z1510" s="7">
        <f>IF(AND(V1510,W1510,Y1510&gt;=Constants!$C$3),TRUE,0)</f>
        <v>0</v>
      </c>
    </row>
    <row r="1511" spans="1:26" x14ac:dyDescent="0.2">
      <c r="A1511" t="s">
        <v>20</v>
      </c>
      <c r="B1511" t="s">
        <v>96</v>
      </c>
      <c r="C1511">
        <v>11</v>
      </c>
      <c r="D1511" t="s">
        <v>22</v>
      </c>
      <c r="E1511" t="s">
        <v>700</v>
      </c>
      <c r="F1511" t="s">
        <v>54</v>
      </c>
      <c r="G1511">
        <v>934</v>
      </c>
      <c r="H1511" t="s">
        <v>25</v>
      </c>
      <c r="I1511" t="s">
        <v>774</v>
      </c>
      <c r="J1511">
        <v>20</v>
      </c>
      <c r="K1511">
        <v>10</v>
      </c>
      <c r="L1511">
        <v>2020</v>
      </c>
      <c r="M1511">
        <v>17</v>
      </c>
      <c r="N1511">
        <v>28</v>
      </c>
      <c r="O1511">
        <v>39</v>
      </c>
      <c r="P1511" t="s">
        <v>112</v>
      </c>
      <c r="Q1511" t="s">
        <v>28</v>
      </c>
      <c r="R1511" t="s">
        <v>2571</v>
      </c>
      <c r="S1511" t="s">
        <v>2572</v>
      </c>
      <c r="V1511" s="4" t="b">
        <f t="shared" si="96"/>
        <v>0</v>
      </c>
      <c r="W1511" s="6" t="b">
        <f t="shared" si="97"/>
        <v>1</v>
      </c>
      <c r="X1511" s="4">
        <f t="shared" si="98"/>
        <v>0.72777777777777775</v>
      </c>
      <c r="Y1511" s="4">
        <f t="shared" si="99"/>
        <v>0.56874999999999998</v>
      </c>
      <c r="Z1511" s="7">
        <f>IF(AND(V1511,W1511,Y1511&gt;=Constants!$C$3),TRUE,0)</f>
        <v>0</v>
      </c>
    </row>
    <row r="1512" spans="1:26" x14ac:dyDescent="0.2">
      <c r="A1512" t="s">
        <v>20</v>
      </c>
      <c r="B1512" t="s">
        <v>96</v>
      </c>
      <c r="C1512">
        <v>11</v>
      </c>
      <c r="D1512" t="s">
        <v>22</v>
      </c>
      <c r="E1512" t="s">
        <v>700</v>
      </c>
      <c r="F1512" t="s">
        <v>54</v>
      </c>
      <c r="G1512">
        <v>935</v>
      </c>
      <c r="H1512" t="s">
        <v>25</v>
      </c>
      <c r="I1512" t="s">
        <v>774</v>
      </c>
      <c r="J1512">
        <v>21</v>
      </c>
      <c r="K1512">
        <v>10</v>
      </c>
      <c r="L1512">
        <v>2020</v>
      </c>
      <c r="M1512">
        <v>0</v>
      </c>
      <c r="N1512">
        <v>10</v>
      </c>
      <c r="O1512">
        <v>46</v>
      </c>
      <c r="P1512" t="s">
        <v>27</v>
      </c>
      <c r="Q1512" t="s">
        <v>98</v>
      </c>
      <c r="R1512" t="s">
        <v>2573</v>
      </c>
      <c r="S1512" t="s">
        <v>2574</v>
      </c>
      <c r="V1512" s="4" t="b">
        <f t="shared" si="96"/>
        <v>0</v>
      </c>
      <c r="W1512" s="6" t="b">
        <f t="shared" si="97"/>
        <v>0</v>
      </c>
      <c r="X1512" s="4">
        <f t="shared" si="98"/>
        <v>6.9444444444444441E-3</v>
      </c>
      <c r="Y1512" s="4" t="str">
        <f t="shared" si="99"/>
        <v xml:space="preserve"> </v>
      </c>
      <c r="Z1512" s="7">
        <f>IF(AND(V1512,W1512,Y1512&gt;=Constants!$C$3),TRUE,0)</f>
        <v>0</v>
      </c>
    </row>
    <row r="1513" spans="1:26" x14ac:dyDescent="0.2">
      <c r="A1513" t="s">
        <v>20</v>
      </c>
      <c r="B1513" t="s">
        <v>96</v>
      </c>
      <c r="C1513">
        <v>11</v>
      </c>
      <c r="D1513" t="s">
        <v>22</v>
      </c>
      <c r="E1513" t="s">
        <v>700</v>
      </c>
      <c r="F1513" t="s">
        <v>54</v>
      </c>
      <c r="G1513">
        <v>935</v>
      </c>
      <c r="H1513" t="s">
        <v>25</v>
      </c>
      <c r="I1513" t="s">
        <v>26</v>
      </c>
      <c r="J1513">
        <v>21</v>
      </c>
      <c r="K1513">
        <v>10</v>
      </c>
      <c r="L1513">
        <v>2020</v>
      </c>
      <c r="M1513">
        <v>0</v>
      </c>
      <c r="N1513">
        <v>9</v>
      </c>
      <c r="O1513">
        <v>59</v>
      </c>
      <c r="P1513" t="s">
        <v>27</v>
      </c>
      <c r="Q1513" t="s">
        <v>98</v>
      </c>
      <c r="R1513" t="s">
        <v>721</v>
      </c>
      <c r="S1513" t="s">
        <v>722</v>
      </c>
      <c r="V1513" s="4" t="b">
        <f t="shared" si="96"/>
        <v>1</v>
      </c>
      <c r="W1513" s="6" t="b">
        <f t="shared" si="97"/>
        <v>1</v>
      </c>
      <c r="X1513" s="4">
        <f t="shared" si="98"/>
        <v>6.2499999999999995E-3</v>
      </c>
      <c r="Y1513" s="4">
        <f t="shared" si="99"/>
        <v>6.9444444444444458E-4</v>
      </c>
      <c r="Z1513" s="7" t="b">
        <f>IF(AND(V1513,W1513,Y1513&gt;=Constants!$C$3),TRUE,0)</f>
        <v>1</v>
      </c>
    </row>
    <row r="1514" spans="1:26" x14ac:dyDescent="0.2">
      <c r="A1514" t="s">
        <v>20</v>
      </c>
      <c r="B1514" t="s">
        <v>96</v>
      </c>
      <c r="C1514">
        <v>11</v>
      </c>
      <c r="D1514" t="s">
        <v>22</v>
      </c>
      <c r="E1514" t="s">
        <v>700</v>
      </c>
      <c r="F1514" t="s">
        <v>54</v>
      </c>
      <c r="G1514">
        <v>935</v>
      </c>
      <c r="H1514" t="s">
        <v>25</v>
      </c>
      <c r="I1514" t="s">
        <v>805</v>
      </c>
      <c r="J1514">
        <v>21</v>
      </c>
      <c r="K1514">
        <v>10</v>
      </c>
      <c r="L1514">
        <v>2020</v>
      </c>
      <c r="M1514">
        <v>0</v>
      </c>
      <c r="N1514">
        <v>10</v>
      </c>
      <c r="O1514">
        <v>15</v>
      </c>
      <c r="P1514" t="s">
        <v>27</v>
      </c>
      <c r="Q1514" t="s">
        <v>98</v>
      </c>
      <c r="R1514" t="s">
        <v>2575</v>
      </c>
      <c r="S1514" t="s">
        <v>2576</v>
      </c>
      <c r="V1514" s="4" t="b">
        <f t="shared" si="96"/>
        <v>1</v>
      </c>
      <c r="W1514" s="6" t="b">
        <f t="shared" si="97"/>
        <v>1</v>
      </c>
      <c r="X1514" s="4">
        <f t="shared" si="98"/>
        <v>6.9444444444444441E-3</v>
      </c>
      <c r="Y1514" s="4">
        <f t="shared" si="99"/>
        <v>6.9444444444444458E-4</v>
      </c>
      <c r="Z1514" s="7" t="b">
        <f>IF(AND(V1514,W1514,Y1514&gt;=Constants!$C$3),TRUE,0)</f>
        <v>1</v>
      </c>
    </row>
    <row r="1515" spans="1:26" x14ac:dyDescent="0.2">
      <c r="A1515" t="s">
        <v>20</v>
      </c>
      <c r="B1515" t="s">
        <v>96</v>
      </c>
      <c r="C1515">
        <v>11</v>
      </c>
      <c r="D1515" t="s">
        <v>22</v>
      </c>
      <c r="E1515" t="s">
        <v>700</v>
      </c>
      <c r="F1515" t="s">
        <v>54</v>
      </c>
      <c r="G1515">
        <v>936</v>
      </c>
      <c r="H1515" t="s">
        <v>678</v>
      </c>
      <c r="I1515" t="s">
        <v>774</v>
      </c>
      <c r="J1515">
        <v>21</v>
      </c>
      <c r="K1515">
        <v>10</v>
      </c>
      <c r="L1515">
        <v>2020</v>
      </c>
      <c r="M1515">
        <v>0</v>
      </c>
      <c r="N1515">
        <v>22</v>
      </c>
      <c r="O1515">
        <v>7</v>
      </c>
      <c r="P1515" t="s">
        <v>27</v>
      </c>
      <c r="Q1515" t="s">
        <v>28</v>
      </c>
      <c r="R1515" t="s">
        <v>2577</v>
      </c>
      <c r="S1515" t="s">
        <v>2578</v>
      </c>
      <c r="V1515" s="4" t="b">
        <f t="shared" si="96"/>
        <v>0</v>
      </c>
      <c r="W1515" s="6" t="b">
        <f t="shared" si="97"/>
        <v>1</v>
      </c>
      <c r="X1515" s="4">
        <f t="shared" si="98"/>
        <v>1.5277777777777777E-2</v>
      </c>
      <c r="Y1515" s="4">
        <f t="shared" si="99"/>
        <v>8.3333333333333332E-3</v>
      </c>
      <c r="Z1515" s="7">
        <f>IF(AND(V1515,W1515,Y1515&gt;=Constants!$C$3),TRUE,0)</f>
        <v>0</v>
      </c>
    </row>
    <row r="1516" spans="1:26" x14ac:dyDescent="0.2">
      <c r="A1516" t="s">
        <v>20</v>
      </c>
      <c r="B1516" t="s">
        <v>96</v>
      </c>
      <c r="C1516">
        <v>11</v>
      </c>
      <c r="D1516" t="s">
        <v>22</v>
      </c>
      <c r="E1516" t="s">
        <v>700</v>
      </c>
      <c r="F1516" t="s">
        <v>54</v>
      </c>
      <c r="G1516">
        <v>937</v>
      </c>
      <c r="H1516" t="s">
        <v>678</v>
      </c>
      <c r="I1516" t="s">
        <v>774</v>
      </c>
      <c r="J1516">
        <v>21</v>
      </c>
      <c r="K1516">
        <v>10</v>
      </c>
      <c r="L1516">
        <v>2020</v>
      </c>
      <c r="M1516">
        <v>0</v>
      </c>
      <c r="N1516">
        <v>22</v>
      </c>
      <c r="O1516">
        <v>7</v>
      </c>
      <c r="P1516" t="s">
        <v>27</v>
      </c>
      <c r="Q1516" t="s">
        <v>28</v>
      </c>
      <c r="R1516" t="s">
        <v>2577</v>
      </c>
      <c r="S1516" t="s">
        <v>2579</v>
      </c>
      <c r="V1516" s="4" t="b">
        <f t="shared" si="96"/>
        <v>0</v>
      </c>
      <c r="W1516" s="6" t="b">
        <f t="shared" si="97"/>
        <v>1</v>
      </c>
      <c r="X1516" s="4">
        <f t="shared" si="98"/>
        <v>1.5277777777777777E-2</v>
      </c>
      <c r="Y1516" s="4">
        <f t="shared" si="99"/>
        <v>0</v>
      </c>
      <c r="Z1516" s="7">
        <f>IF(AND(V1516,W1516,Y1516&gt;=Constants!$C$3),TRUE,0)</f>
        <v>0</v>
      </c>
    </row>
    <row r="1517" spans="1:26" x14ac:dyDescent="0.2">
      <c r="A1517" t="s">
        <v>20</v>
      </c>
      <c r="B1517" t="s">
        <v>96</v>
      </c>
      <c r="C1517">
        <v>11</v>
      </c>
      <c r="D1517" t="s">
        <v>22</v>
      </c>
      <c r="E1517" t="s">
        <v>700</v>
      </c>
      <c r="F1517" t="s">
        <v>54</v>
      </c>
      <c r="G1517">
        <v>938</v>
      </c>
      <c r="H1517" t="s">
        <v>2580</v>
      </c>
      <c r="I1517" t="s">
        <v>774</v>
      </c>
      <c r="J1517">
        <v>21</v>
      </c>
      <c r="K1517">
        <v>10</v>
      </c>
      <c r="L1517">
        <v>2020</v>
      </c>
      <c r="M1517">
        <v>3</v>
      </c>
      <c r="N1517">
        <v>6</v>
      </c>
      <c r="O1517">
        <v>26</v>
      </c>
      <c r="P1517" t="s">
        <v>27</v>
      </c>
      <c r="Q1517" t="s">
        <v>28</v>
      </c>
      <c r="R1517" t="s">
        <v>2581</v>
      </c>
      <c r="S1517" t="s">
        <v>2582</v>
      </c>
      <c r="V1517" s="4" t="b">
        <f t="shared" si="96"/>
        <v>0</v>
      </c>
      <c r="W1517" s="6" t="b">
        <f t="shared" si="97"/>
        <v>1</v>
      </c>
      <c r="X1517" s="4">
        <f t="shared" si="98"/>
        <v>0.12916666666666668</v>
      </c>
      <c r="Y1517" s="4">
        <f t="shared" si="99"/>
        <v>0.1138888888888889</v>
      </c>
      <c r="Z1517" s="7">
        <f>IF(AND(V1517,W1517,Y1517&gt;=Constants!$C$3),TRUE,0)</f>
        <v>0</v>
      </c>
    </row>
    <row r="1518" spans="1:26" x14ac:dyDescent="0.2">
      <c r="A1518" t="s">
        <v>20</v>
      </c>
      <c r="B1518" t="s">
        <v>96</v>
      </c>
      <c r="C1518">
        <v>11</v>
      </c>
      <c r="D1518" t="s">
        <v>22</v>
      </c>
      <c r="E1518" t="s">
        <v>700</v>
      </c>
      <c r="F1518" t="s">
        <v>54</v>
      </c>
      <c r="G1518">
        <v>939</v>
      </c>
      <c r="H1518" t="s">
        <v>2580</v>
      </c>
      <c r="I1518" t="s">
        <v>774</v>
      </c>
      <c r="J1518">
        <v>21</v>
      </c>
      <c r="K1518">
        <v>10</v>
      </c>
      <c r="L1518">
        <v>2020</v>
      </c>
      <c r="M1518">
        <v>3</v>
      </c>
      <c r="N1518">
        <v>6</v>
      </c>
      <c r="O1518">
        <v>26</v>
      </c>
      <c r="P1518" t="s">
        <v>27</v>
      </c>
      <c r="Q1518" t="s">
        <v>28</v>
      </c>
      <c r="R1518" t="s">
        <v>2581</v>
      </c>
      <c r="S1518" t="s">
        <v>2583</v>
      </c>
      <c r="V1518" s="4" t="b">
        <f t="shared" si="96"/>
        <v>0</v>
      </c>
      <c r="W1518" s="6" t="b">
        <f t="shared" si="97"/>
        <v>1</v>
      </c>
      <c r="X1518" s="4">
        <f t="shared" si="98"/>
        <v>0.12916666666666668</v>
      </c>
      <c r="Y1518" s="4">
        <f t="shared" si="99"/>
        <v>0</v>
      </c>
      <c r="Z1518" s="7">
        <f>IF(AND(V1518,W1518,Y1518&gt;=Constants!$C$3),TRUE,0)</f>
        <v>0</v>
      </c>
    </row>
    <row r="1519" spans="1:26" x14ac:dyDescent="0.2">
      <c r="A1519" t="s">
        <v>20</v>
      </c>
      <c r="B1519" t="s">
        <v>96</v>
      </c>
      <c r="C1519">
        <v>11</v>
      </c>
      <c r="D1519" t="s">
        <v>22</v>
      </c>
      <c r="E1519" t="s">
        <v>700</v>
      </c>
      <c r="F1519" t="s">
        <v>54</v>
      </c>
      <c r="G1519">
        <v>940</v>
      </c>
      <c r="H1519" t="s">
        <v>2580</v>
      </c>
      <c r="I1519" t="s">
        <v>774</v>
      </c>
      <c r="J1519">
        <v>21</v>
      </c>
      <c r="K1519">
        <v>10</v>
      </c>
      <c r="L1519">
        <v>2020</v>
      </c>
      <c r="M1519">
        <v>3</v>
      </c>
      <c r="N1519">
        <v>20</v>
      </c>
      <c r="O1519">
        <v>33</v>
      </c>
      <c r="P1519" t="s">
        <v>27</v>
      </c>
      <c r="Q1519" t="s">
        <v>28</v>
      </c>
      <c r="R1519" t="s">
        <v>2584</v>
      </c>
      <c r="S1519" t="s">
        <v>2585</v>
      </c>
      <c r="V1519" s="4" t="b">
        <f t="shared" si="96"/>
        <v>0</v>
      </c>
      <c r="W1519" s="6" t="b">
        <f t="shared" si="97"/>
        <v>1</v>
      </c>
      <c r="X1519" s="4">
        <f t="shared" si="98"/>
        <v>0.1388888888888889</v>
      </c>
      <c r="Y1519" s="4">
        <f t="shared" si="99"/>
        <v>9.7222222222222154E-3</v>
      </c>
      <c r="Z1519" s="7">
        <f>IF(AND(V1519,W1519,Y1519&gt;=Constants!$C$3),TRUE,0)</f>
        <v>0</v>
      </c>
    </row>
    <row r="1520" spans="1:26" x14ac:dyDescent="0.2">
      <c r="A1520" t="s">
        <v>20</v>
      </c>
      <c r="B1520" t="s">
        <v>96</v>
      </c>
      <c r="C1520">
        <v>11</v>
      </c>
      <c r="D1520" t="s">
        <v>22</v>
      </c>
      <c r="E1520" t="s">
        <v>700</v>
      </c>
      <c r="F1520" t="s">
        <v>54</v>
      </c>
      <c r="G1520">
        <v>941</v>
      </c>
      <c r="H1520" t="s">
        <v>34</v>
      </c>
      <c r="I1520" t="s">
        <v>774</v>
      </c>
      <c r="J1520">
        <v>21</v>
      </c>
      <c r="K1520">
        <v>10</v>
      </c>
      <c r="L1520">
        <v>2020</v>
      </c>
      <c r="M1520">
        <v>6</v>
      </c>
      <c r="N1520">
        <v>40</v>
      </c>
      <c r="O1520">
        <v>17</v>
      </c>
      <c r="P1520" t="s">
        <v>27</v>
      </c>
      <c r="Q1520" t="s">
        <v>28</v>
      </c>
      <c r="R1520" t="s">
        <v>2586</v>
      </c>
      <c r="S1520" t="s">
        <v>2587</v>
      </c>
      <c r="V1520" s="4" t="b">
        <f t="shared" si="96"/>
        <v>0</v>
      </c>
      <c r="W1520" s="6" t="b">
        <f t="shared" si="97"/>
        <v>1</v>
      </c>
      <c r="X1520" s="4">
        <f t="shared" si="98"/>
        <v>0.27777777777777779</v>
      </c>
      <c r="Y1520" s="4">
        <f t="shared" si="99"/>
        <v>0.1388888888888889</v>
      </c>
      <c r="Z1520" s="7">
        <f>IF(AND(V1520,W1520,Y1520&gt;=Constants!$C$3),TRUE,0)</f>
        <v>0</v>
      </c>
    </row>
    <row r="1521" spans="1:26" x14ac:dyDescent="0.2">
      <c r="A1521" t="s">
        <v>20</v>
      </c>
      <c r="B1521" t="s">
        <v>96</v>
      </c>
      <c r="C1521">
        <v>11</v>
      </c>
      <c r="D1521" t="s">
        <v>22</v>
      </c>
      <c r="E1521" t="s">
        <v>700</v>
      </c>
      <c r="F1521" t="s">
        <v>54</v>
      </c>
      <c r="G1521">
        <v>941</v>
      </c>
      <c r="H1521" t="s">
        <v>25</v>
      </c>
      <c r="I1521" t="s">
        <v>774</v>
      </c>
      <c r="J1521">
        <v>23</v>
      </c>
      <c r="K1521">
        <v>10</v>
      </c>
      <c r="L1521">
        <v>2020</v>
      </c>
      <c r="M1521">
        <v>17</v>
      </c>
      <c r="N1521">
        <v>23</v>
      </c>
      <c r="O1521">
        <v>53</v>
      </c>
      <c r="P1521" t="s">
        <v>27</v>
      </c>
      <c r="Q1521" t="s">
        <v>98</v>
      </c>
      <c r="R1521" t="s">
        <v>2588</v>
      </c>
      <c r="S1521" t="s">
        <v>2589</v>
      </c>
      <c r="V1521" s="4" t="b">
        <f t="shared" si="96"/>
        <v>1</v>
      </c>
      <c r="W1521" s="6" t="b">
        <f t="shared" si="97"/>
        <v>0</v>
      </c>
      <c r="X1521" s="4">
        <f t="shared" si="98"/>
        <v>0.72430555555555554</v>
      </c>
      <c r="Y1521" s="4" t="str">
        <f t="shared" si="99"/>
        <v xml:space="preserve"> </v>
      </c>
      <c r="Z1521" s="7">
        <f>IF(AND(V1521,W1521,Y1521&gt;=Constants!$C$3),TRUE,0)</f>
        <v>0</v>
      </c>
    </row>
    <row r="1522" spans="1:26" x14ac:dyDescent="0.2">
      <c r="A1522" t="s">
        <v>20</v>
      </c>
      <c r="B1522" t="s">
        <v>96</v>
      </c>
      <c r="C1522">
        <v>11</v>
      </c>
      <c r="D1522" t="s">
        <v>22</v>
      </c>
      <c r="E1522" t="s">
        <v>700</v>
      </c>
      <c r="F1522" t="s">
        <v>54</v>
      </c>
      <c r="G1522">
        <v>941</v>
      </c>
      <c r="H1522" t="s">
        <v>34</v>
      </c>
      <c r="I1522" t="s">
        <v>26</v>
      </c>
      <c r="J1522">
        <v>21</v>
      </c>
      <c r="K1522">
        <v>10</v>
      </c>
      <c r="L1522">
        <v>2020</v>
      </c>
      <c r="M1522">
        <v>6</v>
      </c>
      <c r="N1522">
        <v>41</v>
      </c>
      <c r="O1522">
        <v>41</v>
      </c>
      <c r="P1522" t="s">
        <v>27</v>
      </c>
      <c r="Q1522" t="s">
        <v>28</v>
      </c>
      <c r="R1522" t="s">
        <v>723</v>
      </c>
      <c r="S1522" t="s">
        <v>724</v>
      </c>
      <c r="V1522" s="4" t="b">
        <f t="shared" si="96"/>
        <v>1</v>
      </c>
      <c r="W1522" s="6" t="b">
        <f t="shared" si="97"/>
        <v>0</v>
      </c>
      <c r="X1522" s="4">
        <f t="shared" si="98"/>
        <v>0.27847222222222223</v>
      </c>
      <c r="Y1522" s="4" t="str">
        <f t="shared" si="99"/>
        <v xml:space="preserve"> </v>
      </c>
      <c r="Z1522" s="7">
        <f>IF(AND(V1522,W1522,Y1522&gt;=Constants!$C$3),TRUE,0)</f>
        <v>0</v>
      </c>
    </row>
    <row r="1523" spans="1:26" x14ac:dyDescent="0.2">
      <c r="A1523" t="s">
        <v>20</v>
      </c>
      <c r="B1523" t="s">
        <v>96</v>
      </c>
      <c r="C1523">
        <v>11</v>
      </c>
      <c r="D1523" t="s">
        <v>22</v>
      </c>
      <c r="E1523" t="s">
        <v>700</v>
      </c>
      <c r="F1523" t="s">
        <v>54</v>
      </c>
      <c r="G1523">
        <v>941</v>
      </c>
      <c r="H1523" t="s">
        <v>25</v>
      </c>
      <c r="I1523" t="s">
        <v>805</v>
      </c>
      <c r="J1523">
        <v>23</v>
      </c>
      <c r="K1523">
        <v>10</v>
      </c>
      <c r="L1523">
        <v>2020</v>
      </c>
      <c r="M1523">
        <v>17</v>
      </c>
      <c r="N1523">
        <v>25</v>
      </c>
      <c r="O1523">
        <v>13</v>
      </c>
      <c r="P1523" t="s">
        <v>27</v>
      </c>
      <c r="Q1523" t="s">
        <v>98</v>
      </c>
      <c r="R1523" t="s">
        <v>2590</v>
      </c>
      <c r="S1523" t="s">
        <v>2591</v>
      </c>
      <c r="V1523" s="4" t="b">
        <f t="shared" si="96"/>
        <v>1</v>
      </c>
      <c r="W1523" s="6" t="b">
        <f t="shared" si="97"/>
        <v>0</v>
      </c>
      <c r="X1523" s="4">
        <f t="shared" si="98"/>
        <v>0.72569444444444453</v>
      </c>
      <c r="Y1523" s="4" t="str">
        <f t="shared" si="99"/>
        <v xml:space="preserve"> </v>
      </c>
      <c r="Z1523" s="7">
        <f>IF(AND(V1523,W1523,Y1523&gt;=Constants!$C$3),TRUE,0)</f>
        <v>0</v>
      </c>
    </row>
    <row r="1524" spans="1:26" x14ac:dyDescent="0.2">
      <c r="A1524" t="s">
        <v>20</v>
      </c>
      <c r="B1524" t="s">
        <v>96</v>
      </c>
      <c r="C1524">
        <v>11</v>
      </c>
      <c r="D1524" t="s">
        <v>22</v>
      </c>
      <c r="E1524" t="s">
        <v>700</v>
      </c>
      <c r="F1524" t="s">
        <v>54</v>
      </c>
      <c r="G1524">
        <v>942</v>
      </c>
      <c r="H1524" t="s">
        <v>25</v>
      </c>
      <c r="I1524" t="s">
        <v>805</v>
      </c>
      <c r="J1524">
        <v>23</v>
      </c>
      <c r="K1524">
        <v>10</v>
      </c>
      <c r="L1524">
        <v>2020</v>
      </c>
      <c r="M1524">
        <v>18</v>
      </c>
      <c r="N1524">
        <v>4</v>
      </c>
      <c r="O1524">
        <v>28</v>
      </c>
      <c r="P1524" t="s">
        <v>112</v>
      </c>
      <c r="Q1524" t="s">
        <v>28</v>
      </c>
      <c r="R1524" t="s">
        <v>2592</v>
      </c>
      <c r="S1524" t="s">
        <v>2593</v>
      </c>
      <c r="V1524" s="4" t="b">
        <f t="shared" si="96"/>
        <v>0</v>
      </c>
      <c r="W1524" s="6" t="b">
        <f t="shared" si="97"/>
        <v>1</v>
      </c>
      <c r="X1524" s="4">
        <f t="shared" si="98"/>
        <v>0.75277777777777777</v>
      </c>
      <c r="Y1524" s="4">
        <f t="shared" si="99"/>
        <v>2.7083333333333237E-2</v>
      </c>
      <c r="Z1524" s="7">
        <f>IF(AND(V1524,W1524,Y1524&gt;=Constants!$C$3),TRUE,0)</f>
        <v>0</v>
      </c>
    </row>
    <row r="1525" spans="1:26" x14ac:dyDescent="0.2">
      <c r="A1525" t="s">
        <v>20</v>
      </c>
      <c r="B1525" t="s">
        <v>96</v>
      </c>
      <c r="C1525">
        <v>11</v>
      </c>
      <c r="D1525" t="s">
        <v>22</v>
      </c>
      <c r="E1525" t="s">
        <v>700</v>
      </c>
      <c r="F1525" t="s">
        <v>54</v>
      </c>
      <c r="G1525">
        <v>943</v>
      </c>
      <c r="H1525" t="s">
        <v>25</v>
      </c>
      <c r="I1525" t="s">
        <v>774</v>
      </c>
      <c r="J1525">
        <v>23</v>
      </c>
      <c r="K1525">
        <v>10</v>
      </c>
      <c r="L1525">
        <v>2020</v>
      </c>
      <c r="M1525">
        <v>18</v>
      </c>
      <c r="N1525">
        <v>4</v>
      </c>
      <c r="O1525">
        <v>42</v>
      </c>
      <c r="P1525" t="s">
        <v>27</v>
      </c>
      <c r="Q1525" t="s">
        <v>36</v>
      </c>
      <c r="R1525" t="s">
        <v>2594</v>
      </c>
      <c r="S1525" t="s">
        <v>2595</v>
      </c>
      <c r="V1525" s="4" t="b">
        <f t="shared" si="96"/>
        <v>0</v>
      </c>
      <c r="W1525" s="6" t="b">
        <f t="shared" si="97"/>
        <v>1</v>
      </c>
      <c r="X1525" s="4">
        <f t="shared" si="98"/>
        <v>0.75277777777777777</v>
      </c>
      <c r="Y1525" s="4">
        <f t="shared" si="99"/>
        <v>0</v>
      </c>
      <c r="Z1525" s="7">
        <f>IF(AND(V1525,W1525,Y1525&gt;=Constants!$C$3),TRUE,0)</f>
        <v>0</v>
      </c>
    </row>
    <row r="1526" spans="1:26" x14ac:dyDescent="0.2">
      <c r="A1526" t="s">
        <v>20</v>
      </c>
      <c r="B1526" t="s">
        <v>96</v>
      </c>
      <c r="C1526">
        <v>11</v>
      </c>
      <c r="D1526" t="s">
        <v>22</v>
      </c>
      <c r="E1526" t="s">
        <v>700</v>
      </c>
      <c r="F1526" t="s">
        <v>54</v>
      </c>
      <c r="G1526">
        <v>943</v>
      </c>
      <c r="H1526" t="s">
        <v>25</v>
      </c>
      <c r="I1526" t="s">
        <v>805</v>
      </c>
      <c r="J1526">
        <v>23</v>
      </c>
      <c r="K1526">
        <v>10</v>
      </c>
      <c r="L1526">
        <v>2020</v>
      </c>
      <c r="M1526">
        <v>18</v>
      </c>
      <c r="N1526">
        <v>4</v>
      </c>
      <c r="O1526">
        <v>28</v>
      </c>
      <c r="P1526" t="s">
        <v>27</v>
      </c>
      <c r="Q1526" t="s">
        <v>36</v>
      </c>
      <c r="R1526" t="s">
        <v>2592</v>
      </c>
      <c r="S1526" t="s">
        <v>2596</v>
      </c>
      <c r="V1526" s="4" t="b">
        <f t="shared" si="96"/>
        <v>1</v>
      </c>
      <c r="W1526" s="6" t="b">
        <f t="shared" si="97"/>
        <v>1</v>
      </c>
      <c r="X1526" s="4">
        <f t="shared" si="98"/>
        <v>0.75277777777777777</v>
      </c>
      <c r="Y1526" s="4">
        <f t="shared" si="99"/>
        <v>0</v>
      </c>
      <c r="Z1526" s="7">
        <f>IF(AND(V1526,W1526,Y1526&gt;=Constants!$C$3),TRUE,0)</f>
        <v>0</v>
      </c>
    </row>
    <row r="1527" spans="1:26" x14ac:dyDescent="0.2">
      <c r="A1527" t="s">
        <v>20</v>
      </c>
      <c r="B1527" t="s">
        <v>96</v>
      </c>
      <c r="C1527">
        <v>11</v>
      </c>
      <c r="D1527" t="s">
        <v>22</v>
      </c>
      <c r="E1527" t="s">
        <v>700</v>
      </c>
      <c r="F1527" t="s">
        <v>54</v>
      </c>
      <c r="G1527">
        <v>944</v>
      </c>
      <c r="H1527" t="s">
        <v>25</v>
      </c>
      <c r="I1527" t="s">
        <v>774</v>
      </c>
      <c r="J1527">
        <v>23</v>
      </c>
      <c r="K1527">
        <v>10</v>
      </c>
      <c r="L1527">
        <v>2020</v>
      </c>
      <c r="M1527">
        <v>18</v>
      </c>
      <c r="N1527">
        <v>18</v>
      </c>
      <c r="O1527">
        <v>9</v>
      </c>
      <c r="P1527" t="s">
        <v>27</v>
      </c>
      <c r="Q1527" t="s">
        <v>28</v>
      </c>
      <c r="R1527" t="s">
        <v>2597</v>
      </c>
      <c r="S1527" t="s">
        <v>2598</v>
      </c>
      <c r="V1527" s="4" t="b">
        <f t="shared" si="96"/>
        <v>0</v>
      </c>
      <c r="W1527" s="6" t="b">
        <f t="shared" si="97"/>
        <v>1</v>
      </c>
      <c r="X1527" s="4">
        <f t="shared" si="98"/>
        <v>0.76250000000000007</v>
      </c>
      <c r="Y1527" s="4">
        <f t="shared" si="99"/>
        <v>9.7222222222222987E-3</v>
      </c>
      <c r="Z1527" s="7">
        <f>IF(AND(V1527,W1527,Y1527&gt;=Constants!$C$3),TRUE,0)</f>
        <v>0</v>
      </c>
    </row>
    <row r="1528" spans="1:26" x14ac:dyDescent="0.2">
      <c r="A1528" t="s">
        <v>20</v>
      </c>
      <c r="B1528" t="s">
        <v>96</v>
      </c>
      <c r="C1528">
        <v>11</v>
      </c>
      <c r="D1528" t="s">
        <v>22</v>
      </c>
      <c r="E1528" t="s">
        <v>700</v>
      </c>
      <c r="F1528" t="s">
        <v>54</v>
      </c>
      <c r="G1528">
        <v>945</v>
      </c>
      <c r="H1528" t="s">
        <v>34</v>
      </c>
      <c r="I1528" t="s">
        <v>774</v>
      </c>
      <c r="J1528">
        <v>25</v>
      </c>
      <c r="K1528">
        <v>10</v>
      </c>
      <c r="L1528">
        <v>2020</v>
      </c>
      <c r="M1528">
        <v>11</v>
      </c>
      <c r="N1528">
        <v>37</v>
      </c>
      <c r="O1528">
        <v>2</v>
      </c>
      <c r="P1528" t="s">
        <v>27</v>
      </c>
      <c r="Q1528" t="s">
        <v>28</v>
      </c>
      <c r="R1528" t="s">
        <v>2523</v>
      </c>
      <c r="S1528" t="s">
        <v>2599</v>
      </c>
      <c r="V1528" s="4" t="b">
        <f t="shared" si="96"/>
        <v>0</v>
      </c>
      <c r="W1528" s="6" t="b">
        <f t="shared" si="97"/>
        <v>0</v>
      </c>
      <c r="X1528" s="4">
        <f t="shared" si="98"/>
        <v>0.48402777777777778</v>
      </c>
      <c r="Y1528" s="4" t="str">
        <f t="shared" si="99"/>
        <v xml:space="preserve"> </v>
      </c>
      <c r="Z1528" s="7">
        <f>IF(AND(V1528,W1528,Y1528&gt;=Constants!$C$3),TRUE,0)</f>
        <v>0</v>
      </c>
    </row>
    <row r="1529" spans="1:26" x14ac:dyDescent="0.2">
      <c r="A1529" t="s">
        <v>20</v>
      </c>
      <c r="B1529" t="s">
        <v>96</v>
      </c>
      <c r="C1529">
        <v>11</v>
      </c>
      <c r="D1529" t="s">
        <v>22</v>
      </c>
      <c r="E1529" t="s">
        <v>700</v>
      </c>
      <c r="F1529" t="s">
        <v>54</v>
      </c>
      <c r="G1529">
        <v>946</v>
      </c>
      <c r="H1529" t="s">
        <v>25</v>
      </c>
      <c r="I1529" t="s">
        <v>774</v>
      </c>
      <c r="J1529">
        <v>26</v>
      </c>
      <c r="K1529">
        <v>10</v>
      </c>
      <c r="L1529">
        <v>2020</v>
      </c>
      <c r="M1529">
        <v>0</v>
      </c>
      <c r="N1529">
        <v>42</v>
      </c>
      <c r="O1529">
        <v>10</v>
      </c>
      <c r="P1529" t="s">
        <v>27</v>
      </c>
      <c r="Q1529" t="s">
        <v>28</v>
      </c>
      <c r="R1529" t="s">
        <v>2600</v>
      </c>
      <c r="S1529" t="s">
        <v>2601</v>
      </c>
      <c r="V1529" s="4" t="b">
        <f t="shared" si="96"/>
        <v>0</v>
      </c>
      <c r="W1529" s="6" t="b">
        <f t="shared" si="97"/>
        <v>0</v>
      </c>
      <c r="X1529" s="4">
        <f t="shared" si="98"/>
        <v>2.9166666666666664E-2</v>
      </c>
      <c r="Y1529" s="4" t="str">
        <f t="shared" si="99"/>
        <v xml:space="preserve"> </v>
      </c>
      <c r="Z1529" s="7">
        <f>IF(AND(V1529,W1529,Y1529&gt;=Constants!$C$3),TRUE,0)</f>
        <v>0</v>
      </c>
    </row>
    <row r="1530" spans="1:26" x14ac:dyDescent="0.2">
      <c r="A1530" t="s">
        <v>20</v>
      </c>
      <c r="B1530" t="s">
        <v>96</v>
      </c>
      <c r="C1530">
        <v>11</v>
      </c>
      <c r="D1530" t="s">
        <v>22</v>
      </c>
      <c r="E1530" t="s">
        <v>700</v>
      </c>
      <c r="F1530" t="s">
        <v>54</v>
      </c>
      <c r="G1530">
        <v>947</v>
      </c>
      <c r="H1530" t="s">
        <v>25</v>
      </c>
      <c r="I1530" t="s">
        <v>774</v>
      </c>
      <c r="J1530">
        <v>26</v>
      </c>
      <c r="K1530">
        <v>10</v>
      </c>
      <c r="L1530">
        <v>2020</v>
      </c>
      <c r="M1530">
        <v>6</v>
      </c>
      <c r="N1530">
        <v>8</v>
      </c>
      <c r="O1530">
        <v>43</v>
      </c>
      <c r="P1530" t="s">
        <v>112</v>
      </c>
      <c r="Q1530" t="s">
        <v>28</v>
      </c>
      <c r="R1530" t="s">
        <v>2602</v>
      </c>
      <c r="S1530" t="s">
        <v>2603</v>
      </c>
      <c r="V1530" s="4" t="b">
        <f t="shared" si="96"/>
        <v>0</v>
      </c>
      <c r="W1530" s="6" t="b">
        <f t="shared" si="97"/>
        <v>1</v>
      </c>
      <c r="X1530" s="4">
        <f t="shared" si="98"/>
        <v>0.25555555555555559</v>
      </c>
      <c r="Y1530" s="4">
        <f t="shared" si="99"/>
        <v>0.22638888888888892</v>
      </c>
      <c r="Z1530" s="7">
        <f>IF(AND(V1530,W1530,Y1530&gt;=Constants!$C$3),TRUE,0)</f>
        <v>0</v>
      </c>
    </row>
    <row r="1531" spans="1:26" x14ac:dyDescent="0.2">
      <c r="A1531" t="s">
        <v>20</v>
      </c>
      <c r="B1531" t="s">
        <v>96</v>
      </c>
      <c r="C1531">
        <v>11</v>
      </c>
      <c r="D1531" t="s">
        <v>22</v>
      </c>
      <c r="E1531" t="s">
        <v>700</v>
      </c>
      <c r="F1531" t="s">
        <v>54</v>
      </c>
      <c r="G1531">
        <v>947</v>
      </c>
      <c r="H1531" t="s">
        <v>25</v>
      </c>
      <c r="I1531" t="s">
        <v>805</v>
      </c>
      <c r="J1531">
        <v>26</v>
      </c>
      <c r="K1531">
        <v>10</v>
      </c>
      <c r="L1531">
        <v>2020</v>
      </c>
      <c r="M1531">
        <v>6</v>
      </c>
      <c r="N1531">
        <v>8</v>
      </c>
      <c r="O1531">
        <v>31</v>
      </c>
      <c r="P1531" t="s">
        <v>112</v>
      </c>
      <c r="Q1531" t="s">
        <v>28</v>
      </c>
      <c r="R1531" t="s">
        <v>2604</v>
      </c>
      <c r="S1531" t="s">
        <v>2605</v>
      </c>
      <c r="V1531" s="4" t="b">
        <f t="shared" si="96"/>
        <v>1</v>
      </c>
      <c r="W1531" s="6" t="b">
        <f t="shared" si="97"/>
        <v>1</v>
      </c>
      <c r="X1531" s="4">
        <f t="shared" si="98"/>
        <v>0.25555555555555559</v>
      </c>
      <c r="Y1531" s="4">
        <f t="shared" si="99"/>
        <v>0</v>
      </c>
      <c r="Z1531" s="7">
        <f>IF(AND(V1531,W1531,Y1531&gt;=Constants!$C$3),TRUE,0)</f>
        <v>0</v>
      </c>
    </row>
    <row r="1532" spans="1:26" x14ac:dyDescent="0.2">
      <c r="A1532" t="s">
        <v>20</v>
      </c>
      <c r="B1532" t="s">
        <v>96</v>
      </c>
      <c r="C1532">
        <v>12</v>
      </c>
      <c r="D1532" t="s">
        <v>22</v>
      </c>
      <c r="E1532" t="s">
        <v>741</v>
      </c>
      <c r="F1532" t="s">
        <v>24</v>
      </c>
      <c r="G1532">
        <v>948</v>
      </c>
      <c r="H1532" t="s">
        <v>736</v>
      </c>
      <c r="I1532" t="s">
        <v>774</v>
      </c>
      <c r="J1532">
        <v>27</v>
      </c>
      <c r="K1532">
        <v>11</v>
      </c>
      <c r="L1532">
        <v>2020</v>
      </c>
      <c r="M1532">
        <v>22</v>
      </c>
      <c r="N1532">
        <v>18</v>
      </c>
      <c r="O1532">
        <v>17</v>
      </c>
      <c r="P1532" t="s">
        <v>27</v>
      </c>
      <c r="Q1532" t="s">
        <v>28</v>
      </c>
      <c r="R1532" t="s">
        <v>2606</v>
      </c>
      <c r="S1532" t="s">
        <v>2607</v>
      </c>
      <c r="V1532" s="4" t="b">
        <f t="shared" si="96"/>
        <v>0</v>
      </c>
      <c r="W1532" s="6" t="b">
        <f t="shared" si="97"/>
        <v>0</v>
      </c>
      <c r="X1532" s="4">
        <f t="shared" si="98"/>
        <v>0.9291666666666667</v>
      </c>
      <c r="Y1532" s="4" t="str">
        <f t="shared" si="99"/>
        <v xml:space="preserve"> </v>
      </c>
      <c r="Z1532" s="7">
        <f>IF(AND(V1532,W1532,Y1532&gt;=Constants!$C$3),TRUE,0)</f>
        <v>0</v>
      </c>
    </row>
    <row r="1533" spans="1:26" x14ac:dyDescent="0.2">
      <c r="A1533" t="s">
        <v>20</v>
      </c>
      <c r="B1533" t="s">
        <v>96</v>
      </c>
      <c r="C1533">
        <v>12</v>
      </c>
      <c r="D1533" t="s">
        <v>22</v>
      </c>
      <c r="E1533" t="s">
        <v>741</v>
      </c>
      <c r="F1533" t="s">
        <v>24</v>
      </c>
      <c r="G1533">
        <v>949</v>
      </c>
      <c r="H1533" t="s">
        <v>736</v>
      </c>
      <c r="I1533" t="s">
        <v>774</v>
      </c>
      <c r="J1533">
        <v>1</v>
      </c>
      <c r="K1533">
        <v>12</v>
      </c>
      <c r="L1533">
        <v>2020</v>
      </c>
      <c r="M1533">
        <v>0</v>
      </c>
      <c r="N1533">
        <v>23</v>
      </c>
      <c r="O1533">
        <v>22</v>
      </c>
      <c r="P1533" t="s">
        <v>27</v>
      </c>
      <c r="Q1533" t="s">
        <v>28</v>
      </c>
      <c r="R1533" t="s">
        <v>2608</v>
      </c>
      <c r="S1533" t="s">
        <v>2609</v>
      </c>
      <c r="V1533" s="4" t="b">
        <f t="shared" si="96"/>
        <v>0</v>
      </c>
      <c r="W1533" s="6" t="b">
        <f t="shared" si="97"/>
        <v>0</v>
      </c>
      <c r="X1533" s="4">
        <f t="shared" si="98"/>
        <v>1.5972222222222224E-2</v>
      </c>
      <c r="Y1533" s="4" t="str">
        <f t="shared" si="99"/>
        <v xml:space="preserve"> </v>
      </c>
      <c r="Z1533" s="7">
        <f>IF(AND(V1533,W1533,Y1533&gt;=Constants!$C$3),TRUE,0)</f>
        <v>0</v>
      </c>
    </row>
    <row r="1534" spans="1:26" x14ac:dyDescent="0.2">
      <c r="A1534" t="s">
        <v>20</v>
      </c>
      <c r="B1534" t="s">
        <v>96</v>
      </c>
      <c r="C1534">
        <v>12</v>
      </c>
      <c r="D1534" t="s">
        <v>22</v>
      </c>
      <c r="E1534" t="s">
        <v>53</v>
      </c>
      <c r="F1534" t="s">
        <v>54</v>
      </c>
      <c r="G1534">
        <v>950</v>
      </c>
      <c r="H1534" t="s">
        <v>163</v>
      </c>
      <c r="I1534" t="s">
        <v>774</v>
      </c>
      <c r="J1534">
        <v>7</v>
      </c>
      <c r="K1534">
        <v>12</v>
      </c>
      <c r="L1534">
        <v>2020</v>
      </c>
      <c r="M1534">
        <v>3</v>
      </c>
      <c r="N1534">
        <v>20</v>
      </c>
      <c r="O1534">
        <v>49</v>
      </c>
      <c r="P1534" t="s">
        <v>27</v>
      </c>
      <c r="Q1534" t="s">
        <v>28</v>
      </c>
      <c r="R1534" t="s">
        <v>2610</v>
      </c>
      <c r="S1534" t="s">
        <v>2611</v>
      </c>
      <c r="V1534" s="4" t="b">
        <f t="shared" si="96"/>
        <v>0</v>
      </c>
      <c r="W1534" s="6" t="b">
        <f t="shared" si="97"/>
        <v>0</v>
      </c>
      <c r="X1534" s="4">
        <f t="shared" si="98"/>
        <v>0.1388888888888889</v>
      </c>
      <c r="Y1534" s="4" t="str">
        <f t="shared" si="99"/>
        <v xml:space="preserve"> </v>
      </c>
      <c r="Z1534" s="7">
        <f>IF(AND(V1534,W1534,Y1534&gt;=Constants!$C$3),TRUE,0)</f>
        <v>0</v>
      </c>
    </row>
    <row r="1535" spans="1:26" x14ac:dyDescent="0.2">
      <c r="A1535" t="s">
        <v>20</v>
      </c>
      <c r="B1535" t="s">
        <v>96</v>
      </c>
      <c r="C1535">
        <v>12</v>
      </c>
      <c r="D1535" t="s">
        <v>22</v>
      </c>
      <c r="E1535" t="s">
        <v>53</v>
      </c>
      <c r="F1535" t="s">
        <v>54</v>
      </c>
      <c r="G1535">
        <v>951</v>
      </c>
      <c r="H1535" t="s">
        <v>168</v>
      </c>
      <c r="I1535" t="s">
        <v>774</v>
      </c>
      <c r="J1535">
        <v>27</v>
      </c>
      <c r="K1535">
        <v>11</v>
      </c>
      <c r="L1535">
        <v>2020</v>
      </c>
      <c r="M1535">
        <v>22</v>
      </c>
      <c r="N1535">
        <v>59</v>
      </c>
      <c r="O1535">
        <v>4</v>
      </c>
      <c r="P1535" t="s">
        <v>27</v>
      </c>
      <c r="Q1535" t="s">
        <v>28</v>
      </c>
      <c r="R1535" t="s">
        <v>2612</v>
      </c>
      <c r="S1535" t="s">
        <v>2613</v>
      </c>
      <c r="V1535" s="4" t="b">
        <f t="shared" si="96"/>
        <v>0</v>
      </c>
      <c r="W1535" s="6" t="b">
        <f t="shared" si="97"/>
        <v>0</v>
      </c>
      <c r="X1535" s="4">
        <f t="shared" si="98"/>
        <v>0.95763888888888893</v>
      </c>
      <c r="Y1535" s="4" t="str">
        <f t="shared" si="99"/>
        <v xml:space="preserve"> </v>
      </c>
      <c r="Z1535" s="7">
        <f>IF(AND(V1535,W1535,Y1535&gt;=Constants!$C$3),TRUE,0)</f>
        <v>0</v>
      </c>
    </row>
    <row r="1536" spans="1:26" x14ac:dyDescent="0.2">
      <c r="A1536" t="s">
        <v>20</v>
      </c>
      <c r="B1536" t="s">
        <v>96</v>
      </c>
      <c r="C1536">
        <v>13</v>
      </c>
      <c r="D1536" t="s">
        <v>31</v>
      </c>
      <c r="E1536" t="s">
        <v>2614</v>
      </c>
      <c r="F1536" t="s">
        <v>83</v>
      </c>
      <c r="G1536">
        <v>952</v>
      </c>
      <c r="H1536" t="s">
        <v>168</v>
      </c>
      <c r="I1536" t="s">
        <v>774</v>
      </c>
      <c r="J1536">
        <v>15</v>
      </c>
      <c r="K1536">
        <v>11</v>
      </c>
      <c r="L1536">
        <v>2020</v>
      </c>
      <c r="M1536">
        <v>2</v>
      </c>
      <c r="N1536">
        <v>38</v>
      </c>
      <c r="O1536">
        <v>24</v>
      </c>
      <c r="P1536" t="s">
        <v>27</v>
      </c>
      <c r="Q1536" t="s">
        <v>28</v>
      </c>
      <c r="R1536" t="s">
        <v>2615</v>
      </c>
      <c r="S1536" t="s">
        <v>2616</v>
      </c>
      <c r="V1536" s="4" t="b">
        <f t="shared" si="96"/>
        <v>0</v>
      </c>
      <c r="W1536" s="6" t="b">
        <f t="shared" si="97"/>
        <v>0</v>
      </c>
      <c r="X1536" s="4">
        <f t="shared" si="98"/>
        <v>0.10972222222222222</v>
      </c>
      <c r="Y1536" s="4" t="str">
        <f t="shared" si="99"/>
        <v xml:space="preserve"> </v>
      </c>
      <c r="Z1536" s="7">
        <f>IF(AND(V1536,W1536,Y1536&gt;=Constants!$C$3),TRUE,0)</f>
        <v>0</v>
      </c>
    </row>
    <row r="1537" spans="1:26" x14ac:dyDescent="0.2">
      <c r="A1537" t="s">
        <v>20</v>
      </c>
      <c r="B1537" t="s">
        <v>96</v>
      </c>
      <c r="C1537">
        <v>13</v>
      </c>
      <c r="D1537" t="s">
        <v>31</v>
      </c>
      <c r="E1537" t="s">
        <v>53</v>
      </c>
      <c r="F1537" t="s">
        <v>115</v>
      </c>
      <c r="G1537">
        <v>953</v>
      </c>
      <c r="H1537" t="s">
        <v>168</v>
      </c>
      <c r="I1537" t="s">
        <v>774</v>
      </c>
      <c r="J1537">
        <v>12</v>
      </c>
      <c r="K1537">
        <v>11</v>
      </c>
      <c r="L1537">
        <v>2020</v>
      </c>
      <c r="M1537">
        <v>7</v>
      </c>
      <c r="N1537">
        <v>1</v>
      </c>
      <c r="O1537">
        <v>42</v>
      </c>
      <c r="P1537" t="s">
        <v>27</v>
      </c>
      <c r="Q1537" t="s">
        <v>28</v>
      </c>
      <c r="R1537" t="s">
        <v>2617</v>
      </c>
      <c r="S1537" t="s">
        <v>2618</v>
      </c>
      <c r="V1537" s="4" t="b">
        <f t="shared" si="96"/>
        <v>0</v>
      </c>
      <c r="W1537" s="6" t="b">
        <f t="shared" si="97"/>
        <v>0</v>
      </c>
      <c r="X1537" s="4">
        <f t="shared" si="98"/>
        <v>0.29236111111111113</v>
      </c>
      <c r="Y1537" s="4" t="str">
        <f t="shared" si="99"/>
        <v xml:space="preserve"> </v>
      </c>
      <c r="Z1537" s="7">
        <f>IF(AND(V1537,W1537,Y1537&gt;=Constants!$C$3),TRUE,0)</f>
        <v>0</v>
      </c>
    </row>
    <row r="1538" spans="1:26" x14ac:dyDescent="0.2">
      <c r="A1538" t="s">
        <v>20</v>
      </c>
      <c r="B1538" t="s">
        <v>96</v>
      </c>
      <c r="C1538">
        <v>13</v>
      </c>
      <c r="D1538" t="s">
        <v>22</v>
      </c>
      <c r="E1538" t="s">
        <v>700</v>
      </c>
      <c r="F1538" t="s">
        <v>54</v>
      </c>
      <c r="G1538">
        <v>954</v>
      </c>
      <c r="H1538" t="s">
        <v>2309</v>
      </c>
      <c r="I1538" t="s">
        <v>774</v>
      </c>
      <c r="J1538">
        <v>3</v>
      </c>
      <c r="K1538">
        <v>11</v>
      </c>
      <c r="L1538">
        <v>2020</v>
      </c>
      <c r="M1538">
        <v>20</v>
      </c>
      <c r="N1538">
        <v>0</v>
      </c>
      <c r="O1538">
        <v>46</v>
      </c>
      <c r="P1538" t="s">
        <v>28</v>
      </c>
      <c r="Q1538" t="s">
        <v>28</v>
      </c>
      <c r="R1538" t="s">
        <v>2619</v>
      </c>
      <c r="S1538" t="s">
        <v>2620</v>
      </c>
      <c r="V1538" s="4" t="b">
        <f t="shared" si="96"/>
        <v>0</v>
      </c>
      <c r="W1538" s="6" t="b">
        <f t="shared" si="97"/>
        <v>0</v>
      </c>
      <c r="X1538" s="4">
        <f t="shared" si="98"/>
        <v>0.83333333333333337</v>
      </c>
      <c r="Y1538" s="4" t="str">
        <f t="shared" si="99"/>
        <v xml:space="preserve"> </v>
      </c>
      <c r="Z1538" s="7">
        <f>IF(AND(V1538,W1538,Y1538&gt;=Constants!$C$3),TRUE,0)</f>
        <v>0</v>
      </c>
    </row>
    <row r="1539" spans="1:26" x14ac:dyDescent="0.2">
      <c r="A1539" t="s">
        <v>20</v>
      </c>
      <c r="B1539" t="s">
        <v>96</v>
      </c>
      <c r="C1539">
        <v>13</v>
      </c>
      <c r="D1539" t="s">
        <v>22</v>
      </c>
      <c r="E1539" t="s">
        <v>700</v>
      </c>
      <c r="F1539" t="s">
        <v>54</v>
      </c>
      <c r="G1539">
        <v>955</v>
      </c>
      <c r="H1539" t="s">
        <v>820</v>
      </c>
      <c r="I1539" t="s">
        <v>805</v>
      </c>
      <c r="J1539">
        <v>4</v>
      </c>
      <c r="K1539">
        <v>11</v>
      </c>
      <c r="L1539">
        <v>2020</v>
      </c>
      <c r="M1539">
        <v>0</v>
      </c>
      <c r="N1539">
        <v>20</v>
      </c>
      <c r="O1539">
        <v>33</v>
      </c>
      <c r="P1539" t="s">
        <v>27</v>
      </c>
      <c r="Q1539" t="s">
        <v>28</v>
      </c>
      <c r="R1539" t="s">
        <v>2621</v>
      </c>
      <c r="S1539" t="s">
        <v>2622</v>
      </c>
      <c r="V1539" s="4" t="b">
        <f t="shared" si="96"/>
        <v>0</v>
      </c>
      <c r="W1539" s="6" t="b">
        <f t="shared" si="97"/>
        <v>0</v>
      </c>
      <c r="X1539" s="4">
        <f t="shared" si="98"/>
        <v>1.3888888888888888E-2</v>
      </c>
      <c r="Y1539" s="4" t="str">
        <f t="shared" si="99"/>
        <v xml:space="preserve"> </v>
      </c>
      <c r="Z1539" s="7">
        <f>IF(AND(V1539,W1539,Y1539&gt;=Constants!$C$3),TRUE,0)</f>
        <v>0</v>
      </c>
    </row>
    <row r="1540" spans="1:26" x14ac:dyDescent="0.2">
      <c r="A1540" t="s">
        <v>20</v>
      </c>
      <c r="B1540" t="s">
        <v>96</v>
      </c>
      <c r="C1540">
        <v>13</v>
      </c>
      <c r="D1540" t="s">
        <v>22</v>
      </c>
      <c r="E1540" t="s">
        <v>700</v>
      </c>
      <c r="F1540" t="s">
        <v>54</v>
      </c>
      <c r="G1540">
        <v>956</v>
      </c>
      <c r="H1540" t="s">
        <v>820</v>
      </c>
      <c r="I1540" t="s">
        <v>774</v>
      </c>
      <c r="J1540">
        <v>4</v>
      </c>
      <c r="K1540">
        <v>11</v>
      </c>
      <c r="L1540">
        <v>2020</v>
      </c>
      <c r="M1540">
        <v>18</v>
      </c>
      <c r="N1540">
        <v>59</v>
      </c>
      <c r="O1540">
        <v>23</v>
      </c>
      <c r="P1540" t="s">
        <v>27</v>
      </c>
      <c r="Q1540" t="s">
        <v>28</v>
      </c>
      <c r="R1540" t="s">
        <v>2623</v>
      </c>
      <c r="S1540" t="s">
        <v>2624</v>
      </c>
      <c r="V1540" s="4" t="b">
        <f t="shared" si="96"/>
        <v>0</v>
      </c>
      <c r="W1540" s="6" t="b">
        <f t="shared" si="97"/>
        <v>1</v>
      </c>
      <c r="X1540" s="4">
        <f t="shared" si="98"/>
        <v>0.7909722222222223</v>
      </c>
      <c r="Y1540" s="4">
        <f t="shared" si="99"/>
        <v>0.77708333333333346</v>
      </c>
      <c r="Z1540" s="7">
        <f>IF(AND(V1540,W1540,Y1540&gt;=Constants!$C$3),TRUE,0)</f>
        <v>0</v>
      </c>
    </row>
    <row r="1541" spans="1:26" s="8" customFormat="1" x14ac:dyDescent="0.2">
      <c r="A1541" s="8" t="s">
        <v>20</v>
      </c>
      <c r="B1541" s="8" t="s">
        <v>96</v>
      </c>
      <c r="C1541" s="8">
        <v>13</v>
      </c>
      <c r="D1541" s="8" t="s">
        <v>22</v>
      </c>
      <c r="E1541" s="8" t="s">
        <v>700</v>
      </c>
      <c r="F1541" s="8" t="s">
        <v>54</v>
      </c>
      <c r="G1541" s="8">
        <v>956</v>
      </c>
      <c r="H1541" s="8" t="s">
        <v>820</v>
      </c>
      <c r="I1541" s="8" t="s">
        <v>774</v>
      </c>
      <c r="J1541" s="8">
        <v>4</v>
      </c>
      <c r="K1541" s="8">
        <v>11</v>
      </c>
      <c r="L1541" s="8">
        <v>2020</v>
      </c>
      <c r="M1541" s="8">
        <v>19</v>
      </c>
      <c r="N1541" s="8">
        <v>5</v>
      </c>
      <c r="O1541" s="8">
        <v>31</v>
      </c>
      <c r="P1541" s="8" t="s">
        <v>27</v>
      </c>
      <c r="Q1541" s="8" t="s">
        <v>28</v>
      </c>
      <c r="R1541" s="8" t="s">
        <v>2625</v>
      </c>
      <c r="S1541" s="8" t="s">
        <v>2626</v>
      </c>
      <c r="V1541" s="8" t="b">
        <f t="shared" si="96"/>
        <v>1</v>
      </c>
      <c r="W1541" s="15" t="b">
        <f t="shared" si="97"/>
        <v>1</v>
      </c>
      <c r="X1541" s="8">
        <f t="shared" si="98"/>
        <v>0.79513888888888884</v>
      </c>
      <c r="Y1541" s="8">
        <f t="shared" si="99"/>
        <v>4.1666666666665408E-3</v>
      </c>
      <c r="Z1541" s="16" t="b">
        <f>IF(AND(V1541,W1541,Y1541&gt;=Constants!$C$3),TRUE,0)</f>
        <v>1</v>
      </c>
    </row>
    <row r="1542" spans="1:26" x14ac:dyDescent="0.2">
      <c r="A1542" t="s">
        <v>20</v>
      </c>
      <c r="B1542" t="s">
        <v>96</v>
      </c>
      <c r="C1542">
        <v>13</v>
      </c>
      <c r="D1542" t="s">
        <v>22</v>
      </c>
      <c r="E1542" t="s">
        <v>700</v>
      </c>
      <c r="F1542" t="s">
        <v>54</v>
      </c>
      <c r="G1542">
        <v>956</v>
      </c>
      <c r="H1542" t="s">
        <v>820</v>
      </c>
      <c r="I1542" t="s">
        <v>805</v>
      </c>
      <c r="J1542">
        <v>4</v>
      </c>
      <c r="K1542">
        <v>11</v>
      </c>
      <c r="L1542">
        <v>2020</v>
      </c>
      <c r="M1542">
        <v>18</v>
      </c>
      <c r="N1542">
        <v>58</v>
      </c>
      <c r="O1542">
        <v>58</v>
      </c>
      <c r="P1542" t="s">
        <v>27</v>
      </c>
      <c r="Q1542" t="s">
        <v>28</v>
      </c>
      <c r="R1542" t="s">
        <v>2627</v>
      </c>
      <c r="S1542" t="s">
        <v>2628</v>
      </c>
      <c r="V1542" s="4" t="b">
        <f t="shared" si="96"/>
        <v>1</v>
      </c>
      <c r="W1542" s="6" t="b">
        <f t="shared" si="97"/>
        <v>1</v>
      </c>
      <c r="X1542" s="4">
        <f t="shared" si="98"/>
        <v>0.79027777777777775</v>
      </c>
      <c r="Y1542" s="4">
        <f t="shared" si="99"/>
        <v>4.8611111111110938E-3</v>
      </c>
      <c r="Z1542" s="7" t="b">
        <f>IF(AND(V1542,W1542,Y1542&gt;=Constants!$C$3),TRUE,0)</f>
        <v>1</v>
      </c>
    </row>
    <row r="1543" spans="1:26" s="8" customFormat="1" x14ac:dyDescent="0.2">
      <c r="A1543" s="8" t="s">
        <v>20</v>
      </c>
      <c r="B1543" s="8" t="s">
        <v>96</v>
      </c>
      <c r="C1543" s="8">
        <v>13</v>
      </c>
      <c r="D1543" s="8" t="s">
        <v>22</v>
      </c>
      <c r="E1543" s="8" t="s">
        <v>700</v>
      </c>
      <c r="F1543" s="8" t="s">
        <v>54</v>
      </c>
      <c r="G1543" s="8">
        <v>956</v>
      </c>
      <c r="H1543" s="8" t="s">
        <v>820</v>
      </c>
      <c r="I1543" s="8" t="s">
        <v>805</v>
      </c>
      <c r="J1543" s="8">
        <v>4</v>
      </c>
      <c r="K1543" s="8">
        <v>11</v>
      </c>
      <c r="L1543" s="8">
        <v>2020</v>
      </c>
      <c r="M1543" s="8">
        <v>19</v>
      </c>
      <c r="N1543" s="8">
        <v>1</v>
      </c>
      <c r="O1543" s="8">
        <v>5</v>
      </c>
      <c r="P1543" s="8" t="s">
        <v>27</v>
      </c>
      <c r="Q1543" s="8" t="s">
        <v>28</v>
      </c>
      <c r="R1543" s="8" t="s">
        <v>2629</v>
      </c>
      <c r="S1543" s="8" t="s">
        <v>2630</v>
      </c>
      <c r="V1543" s="8" t="b">
        <f t="shared" si="96"/>
        <v>1</v>
      </c>
      <c r="W1543" s="15" t="b">
        <f t="shared" si="97"/>
        <v>1</v>
      </c>
      <c r="X1543" s="8">
        <f t="shared" si="98"/>
        <v>0.79236111111111107</v>
      </c>
      <c r="Y1543" s="8">
        <f t="shared" si="99"/>
        <v>2.0833333333333259E-3</v>
      </c>
      <c r="Z1543" s="16" t="b">
        <f>IF(AND(V1543,W1543,Y1543&gt;=Constants!$C$3),TRUE,0)</f>
        <v>1</v>
      </c>
    </row>
    <row r="1544" spans="1:26" x14ac:dyDescent="0.2">
      <c r="A1544" t="s">
        <v>20</v>
      </c>
      <c r="B1544" t="s">
        <v>96</v>
      </c>
      <c r="C1544">
        <v>13</v>
      </c>
      <c r="D1544" t="s">
        <v>22</v>
      </c>
      <c r="E1544" t="s">
        <v>700</v>
      </c>
      <c r="F1544" t="s">
        <v>54</v>
      </c>
      <c r="G1544">
        <v>957</v>
      </c>
      <c r="H1544" t="s">
        <v>820</v>
      </c>
      <c r="I1544" t="s">
        <v>805</v>
      </c>
      <c r="J1544">
        <v>4</v>
      </c>
      <c r="K1544">
        <v>11</v>
      </c>
      <c r="L1544">
        <v>2020</v>
      </c>
      <c r="M1544">
        <v>21</v>
      </c>
      <c r="N1544">
        <v>11</v>
      </c>
      <c r="O1544">
        <v>16</v>
      </c>
      <c r="P1544" t="s">
        <v>27</v>
      </c>
      <c r="Q1544" t="s">
        <v>28</v>
      </c>
      <c r="R1544" t="s">
        <v>2631</v>
      </c>
      <c r="S1544" t="s">
        <v>2632</v>
      </c>
      <c r="V1544" s="4" t="b">
        <f t="shared" si="96"/>
        <v>0</v>
      </c>
      <c r="W1544" s="6" t="b">
        <f t="shared" si="97"/>
        <v>1</v>
      </c>
      <c r="X1544" s="4">
        <f t="shared" si="98"/>
        <v>0.88263888888888886</v>
      </c>
      <c r="Y1544" s="4">
        <f t="shared" si="99"/>
        <v>9.027777777777779E-2</v>
      </c>
      <c r="Z1544" s="7">
        <f>IF(AND(V1544,W1544,Y1544&gt;=Constants!$C$3),TRUE,0)</f>
        <v>0</v>
      </c>
    </row>
    <row r="1545" spans="1:26" s="8" customFormat="1" x14ac:dyDescent="0.2">
      <c r="A1545" s="8" t="s">
        <v>20</v>
      </c>
      <c r="B1545" s="8" t="s">
        <v>96</v>
      </c>
      <c r="C1545" s="8">
        <v>13</v>
      </c>
      <c r="D1545" s="8" t="s">
        <v>22</v>
      </c>
      <c r="E1545" s="8" t="s">
        <v>700</v>
      </c>
      <c r="F1545" s="8" t="s">
        <v>54</v>
      </c>
      <c r="G1545" s="8">
        <v>957</v>
      </c>
      <c r="H1545" s="8" t="s">
        <v>820</v>
      </c>
      <c r="I1545" s="8" t="s">
        <v>805</v>
      </c>
      <c r="J1545" s="8">
        <v>4</v>
      </c>
      <c r="K1545" s="8">
        <v>11</v>
      </c>
      <c r="L1545" s="8">
        <v>2020</v>
      </c>
      <c r="M1545" s="8">
        <v>22</v>
      </c>
      <c r="N1545" s="8">
        <v>0</v>
      </c>
      <c r="O1545" s="8">
        <v>51</v>
      </c>
      <c r="P1545" s="8" t="s">
        <v>27</v>
      </c>
      <c r="Q1545" s="8" t="s">
        <v>28</v>
      </c>
      <c r="R1545" s="8" t="s">
        <v>2519</v>
      </c>
      <c r="S1545" s="8" t="s">
        <v>2633</v>
      </c>
      <c r="V1545" s="8" t="b">
        <f t="shared" si="96"/>
        <v>1</v>
      </c>
      <c r="W1545" s="15" t="b">
        <f t="shared" si="97"/>
        <v>1</v>
      </c>
      <c r="X1545" s="8">
        <f t="shared" si="98"/>
        <v>0.91666666666666663</v>
      </c>
      <c r="Y1545" s="8">
        <f t="shared" si="99"/>
        <v>3.4027777777777768E-2</v>
      </c>
      <c r="Z1545" s="16" t="b">
        <f>IF(AND(V1545,W1545,Y1545&gt;=Constants!$C$3),TRUE,0)</f>
        <v>1</v>
      </c>
    </row>
    <row r="1546" spans="1:26" x14ac:dyDescent="0.2">
      <c r="A1546" t="s">
        <v>20</v>
      </c>
      <c r="B1546" t="s">
        <v>96</v>
      </c>
      <c r="C1546">
        <v>13</v>
      </c>
      <c r="D1546" t="s">
        <v>22</v>
      </c>
      <c r="E1546" t="s">
        <v>700</v>
      </c>
      <c r="F1546" t="s">
        <v>54</v>
      </c>
      <c r="G1546">
        <v>958</v>
      </c>
      <c r="H1546" t="s">
        <v>820</v>
      </c>
      <c r="I1546" t="s">
        <v>805</v>
      </c>
      <c r="J1546">
        <v>4</v>
      </c>
      <c r="K1546">
        <v>11</v>
      </c>
      <c r="L1546">
        <v>2020</v>
      </c>
      <c r="M1546">
        <v>22</v>
      </c>
      <c r="N1546">
        <v>25</v>
      </c>
      <c r="O1546">
        <v>41</v>
      </c>
      <c r="P1546" t="s">
        <v>27</v>
      </c>
      <c r="Q1546" t="s">
        <v>28</v>
      </c>
      <c r="R1546" t="s">
        <v>2634</v>
      </c>
      <c r="S1546" t="s">
        <v>2635</v>
      </c>
      <c r="V1546" s="4" t="b">
        <f t="shared" si="96"/>
        <v>0</v>
      </c>
      <c r="W1546" s="6" t="b">
        <f t="shared" si="97"/>
        <v>1</v>
      </c>
      <c r="X1546" s="4">
        <f t="shared" si="98"/>
        <v>0.93402777777777779</v>
      </c>
      <c r="Y1546" s="4">
        <f t="shared" si="99"/>
        <v>1.736111111111116E-2</v>
      </c>
      <c r="Z1546" s="7">
        <f>IF(AND(V1546,W1546,Y1546&gt;=Constants!$C$3),TRUE,0)</f>
        <v>0</v>
      </c>
    </row>
    <row r="1547" spans="1:26" x14ac:dyDescent="0.2">
      <c r="A1547" t="s">
        <v>20</v>
      </c>
      <c r="B1547" t="s">
        <v>96</v>
      </c>
      <c r="C1547">
        <v>13</v>
      </c>
      <c r="D1547" t="s">
        <v>22</v>
      </c>
      <c r="E1547" t="s">
        <v>700</v>
      </c>
      <c r="F1547" t="s">
        <v>54</v>
      </c>
      <c r="G1547">
        <v>959</v>
      </c>
      <c r="H1547" t="s">
        <v>820</v>
      </c>
      <c r="I1547" t="s">
        <v>774</v>
      </c>
      <c r="J1547">
        <v>5</v>
      </c>
      <c r="K1547">
        <v>11</v>
      </c>
      <c r="L1547">
        <v>2020</v>
      </c>
      <c r="M1547">
        <v>1</v>
      </c>
      <c r="N1547">
        <v>27</v>
      </c>
      <c r="O1547">
        <v>44</v>
      </c>
      <c r="P1547" t="s">
        <v>27</v>
      </c>
      <c r="Q1547" t="s">
        <v>28</v>
      </c>
      <c r="R1547" t="s">
        <v>2636</v>
      </c>
      <c r="S1547" t="s">
        <v>2637</v>
      </c>
      <c r="V1547" s="4" t="b">
        <f t="shared" si="96"/>
        <v>0</v>
      </c>
      <c r="W1547" s="6" t="b">
        <f t="shared" si="97"/>
        <v>0</v>
      </c>
      <c r="X1547" s="4">
        <f t="shared" si="98"/>
        <v>6.0416666666666667E-2</v>
      </c>
      <c r="Y1547" s="4" t="str">
        <f t="shared" si="99"/>
        <v xml:space="preserve"> </v>
      </c>
      <c r="Z1547" s="7">
        <f>IF(AND(V1547,W1547,Y1547&gt;=Constants!$C$3),TRUE,0)</f>
        <v>0</v>
      </c>
    </row>
    <row r="1548" spans="1:26" x14ac:dyDescent="0.2">
      <c r="A1548" t="s">
        <v>20</v>
      </c>
      <c r="B1548" t="s">
        <v>96</v>
      </c>
      <c r="C1548">
        <v>13</v>
      </c>
      <c r="D1548" t="s">
        <v>22</v>
      </c>
      <c r="E1548" t="s">
        <v>700</v>
      </c>
      <c r="F1548" t="s">
        <v>54</v>
      </c>
      <c r="G1548">
        <v>960</v>
      </c>
      <c r="H1548" t="s">
        <v>820</v>
      </c>
      <c r="I1548" t="s">
        <v>805</v>
      </c>
      <c r="J1548">
        <v>5</v>
      </c>
      <c r="K1548">
        <v>11</v>
      </c>
      <c r="L1548">
        <v>2020</v>
      </c>
      <c r="M1548">
        <v>19</v>
      </c>
      <c r="N1548">
        <v>29</v>
      </c>
      <c r="O1548">
        <v>14</v>
      </c>
      <c r="P1548" t="s">
        <v>27</v>
      </c>
      <c r="Q1548" t="s">
        <v>28</v>
      </c>
      <c r="R1548" t="s">
        <v>2638</v>
      </c>
      <c r="S1548" t="s">
        <v>2639</v>
      </c>
      <c r="V1548" s="4" t="b">
        <f t="shared" si="96"/>
        <v>0</v>
      </c>
      <c r="W1548" s="6" t="b">
        <f t="shared" si="97"/>
        <v>1</v>
      </c>
      <c r="X1548" s="4">
        <f t="shared" si="98"/>
        <v>0.81180555555555556</v>
      </c>
      <c r="Y1548" s="4">
        <f t="shared" si="99"/>
        <v>0.75138888888888888</v>
      </c>
      <c r="Z1548" s="7">
        <f>IF(AND(V1548,W1548,Y1548&gt;=Constants!$C$3),TRUE,0)</f>
        <v>0</v>
      </c>
    </row>
    <row r="1549" spans="1:26" s="8" customFormat="1" x14ac:dyDescent="0.2">
      <c r="A1549" s="8" t="s">
        <v>20</v>
      </c>
      <c r="B1549" s="8" t="s">
        <v>96</v>
      </c>
      <c r="C1549" s="8">
        <v>13</v>
      </c>
      <c r="D1549" s="8" t="s">
        <v>22</v>
      </c>
      <c r="E1549" s="8" t="s">
        <v>700</v>
      </c>
      <c r="F1549" s="8" t="s">
        <v>54</v>
      </c>
      <c r="G1549" s="8">
        <v>960</v>
      </c>
      <c r="H1549" s="8" t="s">
        <v>820</v>
      </c>
      <c r="I1549" s="8" t="s">
        <v>805</v>
      </c>
      <c r="J1549" s="8">
        <v>5</v>
      </c>
      <c r="K1549" s="8">
        <v>11</v>
      </c>
      <c r="L1549" s="8">
        <v>2020</v>
      </c>
      <c r="M1549" s="8">
        <v>20</v>
      </c>
      <c r="N1549" s="8">
        <v>0</v>
      </c>
      <c r="O1549" s="8">
        <v>58</v>
      </c>
      <c r="P1549" s="8" t="s">
        <v>27</v>
      </c>
      <c r="Q1549" s="8" t="s">
        <v>28</v>
      </c>
      <c r="R1549" s="8" t="s">
        <v>2640</v>
      </c>
      <c r="S1549" s="8" t="s">
        <v>2641</v>
      </c>
      <c r="V1549" s="8" t="b">
        <f t="shared" si="96"/>
        <v>1</v>
      </c>
      <c r="W1549" s="15" t="b">
        <f t="shared" si="97"/>
        <v>1</v>
      </c>
      <c r="X1549" s="8">
        <f t="shared" si="98"/>
        <v>0.83333333333333337</v>
      </c>
      <c r="Y1549" s="8">
        <f t="shared" si="99"/>
        <v>2.1527777777777812E-2</v>
      </c>
      <c r="Z1549" s="16" t="b">
        <f>IF(AND(V1549,W1549,Y1549&gt;=Constants!$C$3),TRUE,0)</f>
        <v>1</v>
      </c>
    </row>
    <row r="1550" spans="1:26" x14ac:dyDescent="0.2">
      <c r="A1550" t="s">
        <v>20</v>
      </c>
      <c r="B1550" t="s">
        <v>96</v>
      </c>
      <c r="C1550">
        <v>13</v>
      </c>
      <c r="D1550" t="s">
        <v>22</v>
      </c>
      <c r="E1550" t="s">
        <v>700</v>
      </c>
      <c r="F1550" t="s">
        <v>54</v>
      </c>
      <c r="G1550">
        <v>960</v>
      </c>
      <c r="H1550" t="s">
        <v>820</v>
      </c>
      <c r="I1550" t="s">
        <v>805</v>
      </c>
      <c r="J1550">
        <v>5</v>
      </c>
      <c r="K1550">
        <v>11</v>
      </c>
      <c r="L1550">
        <v>2020</v>
      </c>
      <c r="M1550">
        <v>21</v>
      </c>
      <c r="N1550">
        <v>4</v>
      </c>
      <c r="O1550">
        <v>41</v>
      </c>
      <c r="P1550" t="s">
        <v>27</v>
      </c>
      <c r="Q1550" t="s">
        <v>28</v>
      </c>
      <c r="R1550" t="s">
        <v>2642</v>
      </c>
      <c r="S1550" t="s">
        <v>2643</v>
      </c>
      <c r="V1550" s="4" t="b">
        <f t="shared" si="96"/>
        <v>1</v>
      </c>
      <c r="W1550" s="6" t="b">
        <f t="shared" si="97"/>
        <v>1</v>
      </c>
      <c r="X1550" s="4">
        <f t="shared" si="98"/>
        <v>0.87777777777777777</v>
      </c>
      <c r="Y1550" s="4">
        <f t="shared" si="99"/>
        <v>4.4444444444444398E-2</v>
      </c>
      <c r="Z1550" s="7" t="b">
        <f>IF(AND(V1550,W1550,Y1550&gt;=Constants!$C$3),TRUE,0)</f>
        <v>1</v>
      </c>
    </row>
    <row r="1551" spans="1:26" s="8" customFormat="1" x14ac:dyDescent="0.2">
      <c r="A1551" s="8" t="s">
        <v>20</v>
      </c>
      <c r="B1551" s="8" t="s">
        <v>96</v>
      </c>
      <c r="C1551" s="8">
        <v>13</v>
      </c>
      <c r="D1551" s="8" t="s">
        <v>22</v>
      </c>
      <c r="E1551" s="8" t="s">
        <v>700</v>
      </c>
      <c r="F1551" s="8" t="s">
        <v>54</v>
      </c>
      <c r="G1551" s="8">
        <v>960</v>
      </c>
      <c r="H1551" s="8" t="s">
        <v>820</v>
      </c>
      <c r="I1551" s="8" t="s">
        <v>805</v>
      </c>
      <c r="J1551" s="8">
        <v>5</v>
      </c>
      <c r="K1551" s="8">
        <v>11</v>
      </c>
      <c r="L1551" s="8">
        <v>2020</v>
      </c>
      <c r="M1551" s="8">
        <v>22</v>
      </c>
      <c r="N1551" s="8">
        <v>3</v>
      </c>
      <c r="O1551" s="8">
        <v>3</v>
      </c>
      <c r="P1551" s="8" t="s">
        <v>27</v>
      </c>
      <c r="Q1551" s="8" t="s">
        <v>28</v>
      </c>
      <c r="R1551" s="8" t="s">
        <v>2388</v>
      </c>
      <c r="S1551" s="8" t="s">
        <v>2644</v>
      </c>
      <c r="V1551" s="8" t="b">
        <f t="shared" si="96"/>
        <v>1</v>
      </c>
      <c r="W1551" s="15" t="b">
        <f t="shared" si="97"/>
        <v>1</v>
      </c>
      <c r="X1551" s="8">
        <f t="shared" si="98"/>
        <v>0.91875000000000007</v>
      </c>
      <c r="Y1551" s="8">
        <f t="shared" si="99"/>
        <v>4.0972222222222299E-2</v>
      </c>
      <c r="Z1551" s="16" t="b">
        <f>IF(AND(V1551,W1551,Y1551&gt;=Constants!$C$3),TRUE,0)</f>
        <v>1</v>
      </c>
    </row>
    <row r="1552" spans="1:26" x14ac:dyDescent="0.2">
      <c r="A1552" t="s">
        <v>20</v>
      </c>
      <c r="B1552" t="s">
        <v>96</v>
      </c>
      <c r="C1552">
        <v>13</v>
      </c>
      <c r="D1552" t="s">
        <v>22</v>
      </c>
      <c r="E1552" t="s">
        <v>700</v>
      </c>
      <c r="F1552" t="s">
        <v>54</v>
      </c>
      <c r="G1552">
        <v>960</v>
      </c>
      <c r="H1552" t="s">
        <v>820</v>
      </c>
      <c r="I1552" t="s">
        <v>805</v>
      </c>
      <c r="J1552">
        <v>5</v>
      </c>
      <c r="K1552">
        <v>11</v>
      </c>
      <c r="L1552">
        <v>2020</v>
      </c>
      <c r="M1552">
        <v>23</v>
      </c>
      <c r="N1552">
        <v>9</v>
      </c>
      <c r="O1552">
        <v>6</v>
      </c>
      <c r="P1552" t="s">
        <v>27</v>
      </c>
      <c r="Q1552" t="s">
        <v>28</v>
      </c>
      <c r="R1552" t="s">
        <v>2645</v>
      </c>
      <c r="S1552" t="s">
        <v>2646</v>
      </c>
      <c r="V1552" s="4" t="b">
        <f t="shared" si="96"/>
        <v>1</v>
      </c>
      <c r="W1552" s="6" t="b">
        <f t="shared" si="97"/>
        <v>1</v>
      </c>
      <c r="X1552" s="4">
        <f t="shared" si="98"/>
        <v>0.96458333333333324</v>
      </c>
      <c r="Y1552" s="4">
        <f t="shared" si="99"/>
        <v>4.5833333333333171E-2</v>
      </c>
      <c r="Z1552" s="7" t="b">
        <f>IF(AND(V1552,W1552,Y1552&gt;=Constants!$C$3),TRUE,0)</f>
        <v>1</v>
      </c>
    </row>
    <row r="1553" spans="1:26" x14ac:dyDescent="0.2">
      <c r="A1553" t="s">
        <v>20</v>
      </c>
      <c r="B1553" t="s">
        <v>96</v>
      </c>
      <c r="C1553">
        <v>13</v>
      </c>
      <c r="D1553" t="s">
        <v>22</v>
      </c>
      <c r="E1553" t="s">
        <v>700</v>
      </c>
      <c r="F1553" t="s">
        <v>54</v>
      </c>
      <c r="G1553">
        <v>961</v>
      </c>
      <c r="H1553" t="s">
        <v>820</v>
      </c>
      <c r="I1553" t="s">
        <v>774</v>
      </c>
      <c r="J1553">
        <v>6</v>
      </c>
      <c r="K1553">
        <v>11</v>
      </c>
      <c r="L1553">
        <v>2020</v>
      </c>
      <c r="M1553">
        <v>18</v>
      </c>
      <c r="N1553">
        <v>50</v>
      </c>
      <c r="O1553">
        <v>22</v>
      </c>
      <c r="P1553" t="s">
        <v>27</v>
      </c>
      <c r="Q1553" t="s">
        <v>28</v>
      </c>
      <c r="R1553" t="s">
        <v>2567</v>
      </c>
      <c r="S1553" t="s">
        <v>2647</v>
      </c>
      <c r="V1553" s="4" t="b">
        <f t="shared" si="96"/>
        <v>0</v>
      </c>
      <c r="W1553" s="6" t="b">
        <f t="shared" si="97"/>
        <v>0</v>
      </c>
      <c r="X1553" s="4">
        <f t="shared" si="98"/>
        <v>0.78472222222222221</v>
      </c>
      <c r="Y1553" s="4" t="str">
        <f t="shared" si="99"/>
        <v xml:space="preserve"> </v>
      </c>
      <c r="Z1553" s="7">
        <f>IF(AND(V1553,W1553,Y1553&gt;=Constants!$C$3),TRUE,0)</f>
        <v>0</v>
      </c>
    </row>
    <row r="1554" spans="1:26" x14ac:dyDescent="0.2">
      <c r="A1554" t="s">
        <v>20</v>
      </c>
      <c r="B1554" t="s">
        <v>96</v>
      </c>
      <c r="C1554">
        <v>13</v>
      </c>
      <c r="D1554" t="s">
        <v>22</v>
      </c>
      <c r="E1554" t="s">
        <v>700</v>
      </c>
      <c r="F1554" t="s">
        <v>54</v>
      </c>
      <c r="G1554">
        <v>961</v>
      </c>
      <c r="H1554" t="s">
        <v>820</v>
      </c>
      <c r="I1554" t="s">
        <v>805</v>
      </c>
      <c r="J1554">
        <v>6</v>
      </c>
      <c r="K1554">
        <v>11</v>
      </c>
      <c r="L1554">
        <v>2020</v>
      </c>
      <c r="M1554">
        <v>18</v>
      </c>
      <c r="N1554">
        <v>45</v>
      </c>
      <c r="O1554">
        <v>2</v>
      </c>
      <c r="P1554" t="s">
        <v>27</v>
      </c>
      <c r="Q1554" t="s">
        <v>28</v>
      </c>
      <c r="R1554" t="s">
        <v>2648</v>
      </c>
      <c r="S1554" t="s">
        <v>2649</v>
      </c>
      <c r="V1554" s="4" t="b">
        <f t="shared" si="96"/>
        <v>1</v>
      </c>
      <c r="W1554" s="6" t="b">
        <f t="shared" si="97"/>
        <v>1</v>
      </c>
      <c r="X1554" s="4">
        <f t="shared" si="98"/>
        <v>0.78125</v>
      </c>
      <c r="Y1554" s="4">
        <f t="shared" si="99"/>
        <v>3.4722222222222099E-3</v>
      </c>
      <c r="Z1554" s="7" t="b">
        <f>IF(AND(V1554,W1554,Y1554&gt;=Constants!$C$3),TRUE,0)</f>
        <v>1</v>
      </c>
    </row>
    <row r="1555" spans="1:26" x14ac:dyDescent="0.2">
      <c r="A1555" t="s">
        <v>95</v>
      </c>
      <c r="B1555" t="s">
        <v>96</v>
      </c>
      <c r="C1555">
        <v>14</v>
      </c>
      <c r="D1555" t="s">
        <v>31</v>
      </c>
      <c r="E1555" t="s">
        <v>2650</v>
      </c>
      <c r="F1555" t="s">
        <v>33</v>
      </c>
      <c r="G1555">
        <v>962</v>
      </c>
      <c r="H1555" t="s">
        <v>726</v>
      </c>
      <c r="I1555" t="s">
        <v>774</v>
      </c>
      <c r="J1555">
        <v>29</v>
      </c>
      <c r="K1555">
        <v>11</v>
      </c>
      <c r="L1555">
        <v>2020</v>
      </c>
      <c r="M1555">
        <v>4</v>
      </c>
      <c r="N1555">
        <v>55</v>
      </c>
      <c r="O1555">
        <v>58</v>
      </c>
      <c r="P1555" t="s">
        <v>27</v>
      </c>
      <c r="Q1555" t="s">
        <v>28</v>
      </c>
      <c r="R1555" t="s">
        <v>2651</v>
      </c>
      <c r="S1555" t="s">
        <v>2652</v>
      </c>
      <c r="V1555" s="4" t="b">
        <f t="shared" si="96"/>
        <v>0</v>
      </c>
      <c r="W1555" s="6" t="b">
        <f t="shared" si="97"/>
        <v>0</v>
      </c>
      <c r="X1555" s="4">
        <f t="shared" si="98"/>
        <v>0.20486111111111113</v>
      </c>
      <c r="Y1555" s="4" t="str">
        <f t="shared" si="99"/>
        <v xml:space="preserve"> </v>
      </c>
      <c r="Z1555" s="7">
        <f>IF(AND(V1555,W1555,Y1555&gt;=Constants!$C$3),TRUE,0)</f>
        <v>0</v>
      </c>
    </row>
    <row r="1556" spans="1:26" x14ac:dyDescent="0.2">
      <c r="A1556" t="s">
        <v>20</v>
      </c>
      <c r="B1556" t="s">
        <v>96</v>
      </c>
      <c r="C1556">
        <v>13</v>
      </c>
      <c r="D1556" t="s">
        <v>22</v>
      </c>
      <c r="E1556" t="s">
        <v>700</v>
      </c>
      <c r="F1556" t="s">
        <v>54</v>
      </c>
      <c r="G1556">
        <v>962</v>
      </c>
      <c r="H1556" t="s">
        <v>820</v>
      </c>
      <c r="I1556" t="s">
        <v>805</v>
      </c>
      <c r="J1556">
        <v>6</v>
      </c>
      <c r="K1556">
        <v>11</v>
      </c>
      <c r="L1556">
        <v>2020</v>
      </c>
      <c r="M1556">
        <v>22</v>
      </c>
      <c r="N1556">
        <v>28</v>
      </c>
      <c r="O1556">
        <v>52</v>
      </c>
      <c r="P1556" t="s">
        <v>27</v>
      </c>
      <c r="Q1556" t="s">
        <v>28</v>
      </c>
      <c r="R1556" t="s">
        <v>2653</v>
      </c>
      <c r="S1556" t="s">
        <v>2654</v>
      </c>
      <c r="V1556" s="4" t="b">
        <f t="shared" ref="V1556:V1619" si="100">NOT(ISERROR(MATCH(G1556,G1555,0)))</f>
        <v>1</v>
      </c>
      <c r="W1556" s="6" t="b">
        <f t="shared" ref="W1556:W1619" si="101">IF(DATE(L1556,K1556,J1556)-DATE(L1555,K1555,J1555)&lt;&gt;0,FALSE,TRUE)</f>
        <v>0</v>
      </c>
      <c r="X1556" s="4">
        <f t="shared" ref="X1556:X1619" si="102">TIMEVALUE(CONCATENATE(M1556,":",N1556))</f>
        <v>0.93611111111111101</v>
      </c>
      <c r="Y1556" s="4" t="str">
        <f t="shared" ref="Y1556:Y1619" si="103">IF(ISERROR((X1556-X1555))," ", IF(W1556,ABS(X1556-X1555)," "))</f>
        <v xml:space="preserve"> </v>
      </c>
      <c r="Z1556" s="7">
        <f>IF(AND(V1556,W1556,Y1556&gt;=Constants!$C$3),TRUE,0)</f>
        <v>0</v>
      </c>
    </row>
    <row r="1557" spans="1:26" x14ac:dyDescent="0.2">
      <c r="A1557" t="s">
        <v>95</v>
      </c>
      <c r="B1557" t="s">
        <v>96</v>
      </c>
      <c r="C1557">
        <v>14</v>
      </c>
      <c r="D1557" t="s">
        <v>31</v>
      </c>
      <c r="E1557" t="s">
        <v>2650</v>
      </c>
      <c r="F1557" t="s">
        <v>33</v>
      </c>
      <c r="G1557">
        <v>963</v>
      </c>
      <c r="H1557" t="s">
        <v>726</v>
      </c>
      <c r="I1557" t="s">
        <v>774</v>
      </c>
      <c r="J1557">
        <v>30</v>
      </c>
      <c r="K1557">
        <v>11</v>
      </c>
      <c r="L1557">
        <v>2020</v>
      </c>
      <c r="M1557">
        <v>4</v>
      </c>
      <c r="N1557">
        <v>15</v>
      </c>
      <c r="O1557">
        <v>42</v>
      </c>
      <c r="P1557" t="s">
        <v>27</v>
      </c>
      <c r="Q1557" t="s">
        <v>28</v>
      </c>
      <c r="R1557" t="s">
        <v>2655</v>
      </c>
      <c r="S1557" t="s">
        <v>2656</v>
      </c>
      <c r="V1557" s="4" t="b">
        <f t="shared" si="100"/>
        <v>0</v>
      </c>
      <c r="W1557" s="6" t="b">
        <f t="shared" si="101"/>
        <v>0</v>
      </c>
      <c r="X1557" s="4">
        <f t="shared" si="102"/>
        <v>0.17708333333333334</v>
      </c>
      <c r="Y1557" s="4" t="str">
        <f t="shared" si="103"/>
        <v xml:space="preserve"> </v>
      </c>
      <c r="Z1557" s="7">
        <f>IF(AND(V1557,W1557,Y1557&gt;=Constants!$C$3),TRUE,0)</f>
        <v>0</v>
      </c>
    </row>
    <row r="1558" spans="1:26" x14ac:dyDescent="0.2">
      <c r="A1558" t="s">
        <v>95</v>
      </c>
      <c r="B1558" t="s">
        <v>96</v>
      </c>
      <c r="C1558">
        <v>14</v>
      </c>
      <c r="D1558" t="s">
        <v>22</v>
      </c>
      <c r="E1558" t="s">
        <v>2657</v>
      </c>
      <c r="F1558" t="s">
        <v>54</v>
      </c>
      <c r="G1558">
        <v>964</v>
      </c>
      <c r="H1558" t="s">
        <v>820</v>
      </c>
      <c r="I1558" t="s">
        <v>805</v>
      </c>
      <c r="J1558">
        <v>30</v>
      </c>
      <c r="K1558">
        <v>11</v>
      </c>
      <c r="L1558">
        <v>2020</v>
      </c>
      <c r="M1558">
        <v>21</v>
      </c>
      <c r="N1558">
        <v>41</v>
      </c>
      <c r="O1558">
        <v>43</v>
      </c>
      <c r="P1558" t="s">
        <v>27</v>
      </c>
      <c r="Q1558" t="s">
        <v>28</v>
      </c>
      <c r="R1558" t="s">
        <v>2658</v>
      </c>
      <c r="S1558" t="s">
        <v>2659</v>
      </c>
      <c r="V1558" s="4" t="b">
        <f t="shared" si="100"/>
        <v>0</v>
      </c>
      <c r="W1558" s="6" t="b">
        <f t="shared" si="101"/>
        <v>1</v>
      </c>
      <c r="X1558" s="4">
        <f t="shared" si="102"/>
        <v>0.90347222222222223</v>
      </c>
      <c r="Y1558" s="4">
        <f t="shared" si="103"/>
        <v>0.72638888888888886</v>
      </c>
      <c r="Z1558" s="7">
        <f>IF(AND(V1558,W1558,Y1558&gt;=Constants!$C$3),TRUE,0)</f>
        <v>0</v>
      </c>
    </row>
    <row r="1559" spans="1:26" x14ac:dyDescent="0.2">
      <c r="A1559" t="s">
        <v>20</v>
      </c>
      <c r="B1559" t="s">
        <v>96</v>
      </c>
      <c r="C1559">
        <v>15</v>
      </c>
      <c r="D1559" t="s">
        <v>31</v>
      </c>
      <c r="E1559" t="s">
        <v>725</v>
      </c>
      <c r="F1559" t="s">
        <v>115</v>
      </c>
      <c r="G1559">
        <v>965</v>
      </c>
      <c r="H1559" t="s">
        <v>726</v>
      </c>
      <c r="I1559" t="s">
        <v>35</v>
      </c>
      <c r="J1559">
        <v>14</v>
      </c>
      <c r="K1559">
        <v>10</v>
      </c>
      <c r="L1559">
        <v>2020</v>
      </c>
      <c r="M1559">
        <v>11</v>
      </c>
      <c r="N1559">
        <v>43</v>
      </c>
      <c r="O1559">
        <v>47</v>
      </c>
      <c r="P1559" t="s">
        <v>27</v>
      </c>
      <c r="Q1559" t="s">
        <v>28</v>
      </c>
      <c r="R1559" t="s">
        <v>727</v>
      </c>
      <c r="S1559" t="s">
        <v>728</v>
      </c>
      <c r="V1559" s="4" t="b">
        <f t="shared" si="100"/>
        <v>0</v>
      </c>
      <c r="W1559" s="6" t="b">
        <f t="shared" si="101"/>
        <v>0</v>
      </c>
      <c r="X1559" s="4">
        <f t="shared" si="102"/>
        <v>0.48819444444444443</v>
      </c>
      <c r="Y1559" s="4" t="str">
        <f t="shared" si="103"/>
        <v xml:space="preserve"> </v>
      </c>
      <c r="Z1559" s="7">
        <f>IF(AND(V1559,W1559,Y1559&gt;=Constants!$C$3),TRUE,0)</f>
        <v>0</v>
      </c>
    </row>
    <row r="1560" spans="1:26" x14ac:dyDescent="0.2">
      <c r="A1560" t="s">
        <v>20</v>
      </c>
      <c r="B1560" t="s">
        <v>96</v>
      </c>
      <c r="C1560">
        <v>15</v>
      </c>
      <c r="D1560" t="s">
        <v>31</v>
      </c>
      <c r="E1560" t="s">
        <v>729</v>
      </c>
      <c r="F1560" t="s">
        <v>33</v>
      </c>
      <c r="G1560">
        <v>965</v>
      </c>
      <c r="H1560" t="s">
        <v>726</v>
      </c>
      <c r="I1560" t="s">
        <v>35</v>
      </c>
      <c r="J1560">
        <v>14</v>
      </c>
      <c r="K1560">
        <v>10</v>
      </c>
      <c r="L1560">
        <v>2020</v>
      </c>
      <c r="M1560">
        <v>16</v>
      </c>
      <c r="N1560">
        <v>1</v>
      </c>
      <c r="O1560">
        <v>16</v>
      </c>
      <c r="P1560" t="s">
        <v>27</v>
      </c>
      <c r="Q1560" t="s">
        <v>28</v>
      </c>
      <c r="R1560" t="s">
        <v>730</v>
      </c>
      <c r="S1560" t="s">
        <v>731</v>
      </c>
      <c r="V1560" s="4" t="b">
        <f t="shared" si="100"/>
        <v>1</v>
      </c>
      <c r="W1560" s="6" t="b">
        <f t="shared" si="101"/>
        <v>1</v>
      </c>
      <c r="X1560" s="4">
        <f t="shared" si="102"/>
        <v>0.66736111111111107</v>
      </c>
      <c r="Y1560" s="4">
        <f t="shared" si="103"/>
        <v>0.17916666666666664</v>
      </c>
      <c r="Z1560" s="7" t="b">
        <f>IF(AND(V1560,W1560,Y1560&gt;=Constants!$C$3),TRUE,0)</f>
        <v>1</v>
      </c>
    </row>
    <row r="1561" spans="1:26" x14ac:dyDescent="0.2">
      <c r="A1561" t="s">
        <v>20</v>
      </c>
      <c r="B1561" t="s">
        <v>96</v>
      </c>
      <c r="C1561">
        <v>15</v>
      </c>
      <c r="D1561" t="s">
        <v>22</v>
      </c>
      <c r="E1561" t="s">
        <v>2660</v>
      </c>
      <c r="F1561" t="s">
        <v>24</v>
      </c>
      <c r="G1561">
        <v>965</v>
      </c>
      <c r="H1561" t="s">
        <v>726</v>
      </c>
      <c r="I1561" t="s">
        <v>774</v>
      </c>
      <c r="J1561">
        <v>14</v>
      </c>
      <c r="K1561">
        <v>10</v>
      </c>
      <c r="L1561">
        <v>2020</v>
      </c>
      <c r="M1561">
        <v>16</v>
      </c>
      <c r="N1561">
        <v>19</v>
      </c>
      <c r="O1561">
        <v>11</v>
      </c>
      <c r="P1561" t="s">
        <v>27</v>
      </c>
      <c r="Q1561" t="s">
        <v>28</v>
      </c>
      <c r="R1561" t="s">
        <v>2661</v>
      </c>
      <c r="S1561" t="s">
        <v>2662</v>
      </c>
      <c r="V1561" s="4" t="b">
        <f t="shared" si="100"/>
        <v>1</v>
      </c>
      <c r="W1561" s="6" t="b">
        <f t="shared" si="101"/>
        <v>1</v>
      </c>
      <c r="X1561" s="4">
        <f t="shared" si="102"/>
        <v>0.67986111111111114</v>
      </c>
      <c r="Y1561" s="4">
        <f t="shared" si="103"/>
        <v>1.2500000000000067E-2</v>
      </c>
      <c r="Z1561" s="7" t="b">
        <f>IF(AND(V1561,W1561,Y1561&gt;=Constants!$C$3),TRUE,0)</f>
        <v>1</v>
      </c>
    </row>
    <row r="1562" spans="1:26" x14ac:dyDescent="0.2">
      <c r="A1562" t="s">
        <v>20</v>
      </c>
      <c r="B1562" t="s">
        <v>96</v>
      </c>
      <c r="C1562">
        <v>16</v>
      </c>
      <c r="D1562" t="s">
        <v>31</v>
      </c>
      <c r="E1562" t="s">
        <v>2663</v>
      </c>
      <c r="F1562" t="s">
        <v>33</v>
      </c>
      <c r="G1562">
        <v>966</v>
      </c>
      <c r="H1562" t="s">
        <v>25</v>
      </c>
      <c r="I1562" t="s">
        <v>805</v>
      </c>
      <c r="J1562">
        <v>28</v>
      </c>
      <c r="K1562">
        <v>11</v>
      </c>
      <c r="L1562">
        <v>2020</v>
      </c>
      <c r="M1562">
        <v>0</v>
      </c>
      <c r="N1562">
        <v>51</v>
      </c>
      <c r="O1562">
        <v>46</v>
      </c>
      <c r="P1562" t="s">
        <v>27</v>
      </c>
      <c r="Q1562" t="s">
        <v>28</v>
      </c>
      <c r="R1562" t="s">
        <v>2664</v>
      </c>
      <c r="S1562" t="s">
        <v>2665</v>
      </c>
      <c r="V1562" s="4" t="b">
        <f t="shared" si="100"/>
        <v>0</v>
      </c>
      <c r="W1562" s="6" t="b">
        <f t="shared" si="101"/>
        <v>0</v>
      </c>
      <c r="X1562" s="4">
        <f t="shared" si="102"/>
        <v>3.5416666666666666E-2</v>
      </c>
      <c r="Y1562" s="4" t="str">
        <f t="shared" si="103"/>
        <v xml:space="preserve"> </v>
      </c>
      <c r="Z1562" s="7">
        <f>IF(AND(V1562,W1562,Y1562&gt;=Constants!$C$3),TRUE,0)</f>
        <v>0</v>
      </c>
    </row>
    <row r="1563" spans="1:26" x14ac:dyDescent="0.2">
      <c r="A1563" t="s">
        <v>20</v>
      </c>
      <c r="B1563" t="s">
        <v>96</v>
      </c>
      <c r="C1563">
        <v>16</v>
      </c>
      <c r="D1563" t="s">
        <v>31</v>
      </c>
      <c r="E1563" t="s">
        <v>2663</v>
      </c>
      <c r="F1563" t="s">
        <v>33</v>
      </c>
      <c r="G1563">
        <v>967</v>
      </c>
      <c r="H1563" t="s">
        <v>25</v>
      </c>
      <c r="I1563" t="s">
        <v>774</v>
      </c>
      <c r="J1563">
        <v>28</v>
      </c>
      <c r="K1563">
        <v>11</v>
      </c>
      <c r="L1563">
        <v>2020</v>
      </c>
      <c r="M1563">
        <v>4</v>
      </c>
      <c r="N1563">
        <v>26</v>
      </c>
      <c r="O1563">
        <v>41</v>
      </c>
      <c r="P1563" t="s">
        <v>27</v>
      </c>
      <c r="Q1563" t="s">
        <v>28</v>
      </c>
      <c r="R1563" t="s">
        <v>2666</v>
      </c>
      <c r="S1563" t="s">
        <v>2667</v>
      </c>
      <c r="V1563" s="4" t="b">
        <f t="shared" si="100"/>
        <v>0</v>
      </c>
      <c r="W1563" s="6" t="b">
        <f t="shared" si="101"/>
        <v>1</v>
      </c>
      <c r="X1563" s="4">
        <f t="shared" si="102"/>
        <v>0.18472222222222223</v>
      </c>
      <c r="Y1563" s="4">
        <f t="shared" si="103"/>
        <v>0.14930555555555558</v>
      </c>
      <c r="Z1563" s="7">
        <f>IF(AND(V1563,W1563,Y1563&gt;=Constants!$C$3),TRUE,0)</f>
        <v>0</v>
      </c>
    </row>
    <row r="1564" spans="1:26" x14ac:dyDescent="0.2">
      <c r="A1564" t="s">
        <v>20</v>
      </c>
      <c r="B1564" t="s">
        <v>96</v>
      </c>
      <c r="C1564">
        <v>16</v>
      </c>
      <c r="D1564" t="s">
        <v>31</v>
      </c>
      <c r="E1564" t="s">
        <v>2668</v>
      </c>
      <c r="F1564" t="s">
        <v>115</v>
      </c>
      <c r="G1564">
        <v>968</v>
      </c>
      <c r="H1564" t="s">
        <v>168</v>
      </c>
      <c r="I1564" t="s">
        <v>774</v>
      </c>
      <c r="J1564">
        <v>27</v>
      </c>
      <c r="K1564">
        <v>11</v>
      </c>
      <c r="L1564">
        <v>2020</v>
      </c>
      <c r="M1564">
        <v>2</v>
      </c>
      <c r="N1564">
        <v>5</v>
      </c>
      <c r="O1564">
        <v>31</v>
      </c>
      <c r="P1564" t="s">
        <v>27</v>
      </c>
      <c r="Q1564" t="s">
        <v>28</v>
      </c>
      <c r="R1564" t="s">
        <v>2669</v>
      </c>
      <c r="S1564" t="s">
        <v>2670</v>
      </c>
      <c r="V1564" s="4" t="b">
        <f t="shared" si="100"/>
        <v>0</v>
      </c>
      <c r="W1564" s="6" t="b">
        <f t="shared" si="101"/>
        <v>0</v>
      </c>
      <c r="X1564" s="4">
        <f t="shared" si="102"/>
        <v>8.6805555555555566E-2</v>
      </c>
      <c r="Y1564" s="4" t="str">
        <f t="shared" si="103"/>
        <v xml:space="preserve"> </v>
      </c>
      <c r="Z1564" s="7">
        <f>IF(AND(V1564,W1564,Y1564&gt;=Constants!$C$3),TRUE,0)</f>
        <v>0</v>
      </c>
    </row>
    <row r="1565" spans="1:26" x14ac:dyDescent="0.2">
      <c r="A1565" t="s">
        <v>20</v>
      </c>
      <c r="B1565" t="s">
        <v>96</v>
      </c>
      <c r="C1565">
        <v>16</v>
      </c>
      <c r="D1565" t="s">
        <v>22</v>
      </c>
      <c r="E1565" t="s">
        <v>2671</v>
      </c>
      <c r="F1565" t="s">
        <v>54</v>
      </c>
      <c r="G1565">
        <v>969</v>
      </c>
      <c r="H1565" t="s">
        <v>947</v>
      </c>
      <c r="I1565" t="s">
        <v>774</v>
      </c>
      <c r="J1565">
        <v>26</v>
      </c>
      <c r="K1565">
        <v>11</v>
      </c>
      <c r="L1565">
        <v>2020</v>
      </c>
      <c r="M1565">
        <v>3</v>
      </c>
      <c r="N1565">
        <v>41</v>
      </c>
      <c r="O1565">
        <v>10</v>
      </c>
      <c r="P1565" t="s">
        <v>27</v>
      </c>
      <c r="Q1565" t="s">
        <v>28</v>
      </c>
      <c r="R1565" t="s">
        <v>2672</v>
      </c>
      <c r="S1565" t="s">
        <v>2673</v>
      </c>
      <c r="V1565" s="4" t="b">
        <f t="shared" si="100"/>
        <v>0</v>
      </c>
      <c r="W1565" s="6" t="b">
        <f t="shared" si="101"/>
        <v>0</v>
      </c>
      <c r="X1565" s="4">
        <f t="shared" si="102"/>
        <v>0.15347222222222223</v>
      </c>
      <c r="Y1565" s="4" t="str">
        <f t="shared" si="103"/>
        <v xml:space="preserve"> </v>
      </c>
      <c r="Z1565" s="7">
        <f>IF(AND(V1565,W1565,Y1565&gt;=Constants!$C$3),TRUE,0)</f>
        <v>0</v>
      </c>
    </row>
    <row r="1566" spans="1:26" x14ac:dyDescent="0.2">
      <c r="A1566" t="s">
        <v>20</v>
      </c>
      <c r="B1566" t="s">
        <v>21</v>
      </c>
      <c r="C1566">
        <v>17</v>
      </c>
      <c r="D1566" t="s">
        <v>31</v>
      </c>
      <c r="E1566" t="s">
        <v>732</v>
      </c>
      <c r="F1566" t="s">
        <v>83</v>
      </c>
      <c r="G1566">
        <v>970</v>
      </c>
      <c r="H1566" t="s">
        <v>736</v>
      </c>
      <c r="I1566" t="s">
        <v>774</v>
      </c>
      <c r="J1566">
        <v>17</v>
      </c>
      <c r="K1566">
        <v>10</v>
      </c>
      <c r="L1566">
        <v>2020</v>
      </c>
      <c r="M1566">
        <v>6</v>
      </c>
      <c r="N1566">
        <v>23</v>
      </c>
      <c r="O1566">
        <v>35</v>
      </c>
      <c r="P1566" t="s">
        <v>27</v>
      </c>
      <c r="Q1566" t="s">
        <v>28</v>
      </c>
      <c r="R1566" t="s">
        <v>2400</v>
      </c>
      <c r="S1566" t="s">
        <v>2674</v>
      </c>
      <c r="V1566" s="4" t="b">
        <f t="shared" si="100"/>
        <v>0</v>
      </c>
      <c r="W1566" s="6" t="b">
        <f t="shared" si="101"/>
        <v>0</v>
      </c>
      <c r="X1566" s="4">
        <f t="shared" si="102"/>
        <v>0.26597222222222222</v>
      </c>
      <c r="Y1566" s="4" t="str">
        <f t="shared" si="103"/>
        <v xml:space="preserve"> </v>
      </c>
      <c r="Z1566" s="7">
        <f>IF(AND(V1566,W1566,Y1566&gt;=Constants!$C$3),TRUE,0)</f>
        <v>0</v>
      </c>
    </row>
    <row r="1567" spans="1:26" x14ac:dyDescent="0.2">
      <c r="A1567" t="s">
        <v>20</v>
      </c>
      <c r="B1567" t="s">
        <v>21</v>
      </c>
      <c r="C1567">
        <v>17</v>
      </c>
      <c r="D1567" t="s">
        <v>31</v>
      </c>
      <c r="E1567" t="s">
        <v>732</v>
      </c>
      <c r="F1567" t="s">
        <v>83</v>
      </c>
      <c r="G1567">
        <v>971</v>
      </c>
      <c r="H1567" t="s">
        <v>733</v>
      </c>
      <c r="I1567" t="s">
        <v>35</v>
      </c>
      <c r="J1567">
        <v>18</v>
      </c>
      <c r="K1567">
        <v>10</v>
      </c>
      <c r="L1567">
        <v>2020</v>
      </c>
      <c r="M1567">
        <v>2</v>
      </c>
      <c r="N1567">
        <v>24</v>
      </c>
      <c r="O1567">
        <v>1</v>
      </c>
      <c r="P1567" t="s">
        <v>27</v>
      </c>
      <c r="Q1567" t="s">
        <v>28</v>
      </c>
      <c r="R1567" t="s">
        <v>734</v>
      </c>
      <c r="S1567" t="s">
        <v>735</v>
      </c>
      <c r="V1567" s="4" t="b">
        <f t="shared" si="100"/>
        <v>0</v>
      </c>
      <c r="W1567" s="6" t="b">
        <f t="shared" si="101"/>
        <v>0</v>
      </c>
      <c r="X1567" s="4">
        <f t="shared" si="102"/>
        <v>9.9999999999999992E-2</v>
      </c>
      <c r="Y1567" s="4" t="str">
        <f t="shared" si="103"/>
        <v xml:space="preserve"> </v>
      </c>
      <c r="Z1567" s="7">
        <f>IF(AND(V1567,W1567,Y1567&gt;=Constants!$C$3),TRUE,0)</f>
        <v>0</v>
      </c>
    </row>
    <row r="1568" spans="1:26" x14ac:dyDescent="0.2">
      <c r="A1568" t="s">
        <v>20</v>
      </c>
      <c r="B1568" t="s">
        <v>21</v>
      </c>
      <c r="C1568">
        <v>17</v>
      </c>
      <c r="D1568" t="s">
        <v>22</v>
      </c>
      <c r="E1568" t="s">
        <v>696</v>
      </c>
      <c r="F1568" t="s">
        <v>24</v>
      </c>
      <c r="G1568">
        <v>972</v>
      </c>
      <c r="H1568" t="s">
        <v>736</v>
      </c>
      <c r="I1568" t="s">
        <v>774</v>
      </c>
      <c r="J1568">
        <v>16</v>
      </c>
      <c r="K1568">
        <v>10</v>
      </c>
      <c r="L1568">
        <v>2020</v>
      </c>
      <c r="M1568">
        <v>23</v>
      </c>
      <c r="N1568">
        <v>57</v>
      </c>
      <c r="O1568">
        <v>37</v>
      </c>
      <c r="P1568" t="s">
        <v>27</v>
      </c>
      <c r="Q1568" t="s">
        <v>28</v>
      </c>
      <c r="R1568" t="s">
        <v>2675</v>
      </c>
      <c r="S1568" t="s">
        <v>2676</v>
      </c>
      <c r="V1568" s="4" t="b">
        <f t="shared" si="100"/>
        <v>0</v>
      </c>
      <c r="W1568" s="6" t="b">
        <f t="shared" si="101"/>
        <v>0</v>
      </c>
      <c r="X1568" s="4">
        <f t="shared" si="102"/>
        <v>0.99791666666666667</v>
      </c>
      <c r="Y1568" s="4" t="str">
        <f t="shared" si="103"/>
        <v xml:space="preserve"> </v>
      </c>
      <c r="Z1568" s="7">
        <f>IF(AND(V1568,W1568,Y1568&gt;=Constants!$C$3),TRUE,0)</f>
        <v>0</v>
      </c>
    </row>
    <row r="1569" spans="1:26" x14ac:dyDescent="0.2">
      <c r="A1569" t="s">
        <v>20</v>
      </c>
      <c r="B1569" t="s">
        <v>21</v>
      </c>
      <c r="C1569">
        <v>17</v>
      </c>
      <c r="D1569" t="s">
        <v>22</v>
      </c>
      <c r="E1569" t="s">
        <v>696</v>
      </c>
      <c r="F1569" t="s">
        <v>24</v>
      </c>
      <c r="G1569">
        <v>973</v>
      </c>
      <c r="H1569" t="s">
        <v>736</v>
      </c>
      <c r="I1569" t="s">
        <v>26</v>
      </c>
      <c r="J1569">
        <v>15</v>
      </c>
      <c r="K1569">
        <v>10</v>
      </c>
      <c r="L1569">
        <v>2020</v>
      </c>
      <c r="M1569">
        <v>0</v>
      </c>
      <c r="N1569">
        <v>11</v>
      </c>
      <c r="O1569">
        <v>31</v>
      </c>
      <c r="P1569" t="s">
        <v>27</v>
      </c>
      <c r="Q1569" t="s">
        <v>28</v>
      </c>
      <c r="R1569" t="s">
        <v>737</v>
      </c>
      <c r="S1569" t="s">
        <v>738</v>
      </c>
      <c r="V1569" s="4" t="b">
        <f t="shared" si="100"/>
        <v>0</v>
      </c>
      <c r="W1569" s="6" t="b">
        <f t="shared" si="101"/>
        <v>0</v>
      </c>
      <c r="X1569" s="4">
        <f t="shared" si="102"/>
        <v>7.6388888888888886E-3</v>
      </c>
      <c r="Y1569" s="4" t="str">
        <f t="shared" si="103"/>
        <v xml:space="preserve"> </v>
      </c>
      <c r="Z1569" s="7">
        <f>IF(AND(V1569,W1569,Y1569&gt;=Constants!$C$3),TRUE,0)</f>
        <v>0</v>
      </c>
    </row>
    <row r="1570" spans="1:26" x14ac:dyDescent="0.2">
      <c r="A1570" t="s">
        <v>20</v>
      </c>
      <c r="B1570" t="s">
        <v>21</v>
      </c>
      <c r="C1570">
        <v>17</v>
      </c>
      <c r="D1570" t="s">
        <v>22</v>
      </c>
      <c r="E1570" t="s">
        <v>696</v>
      </c>
      <c r="F1570" t="s">
        <v>24</v>
      </c>
      <c r="G1570">
        <v>974</v>
      </c>
      <c r="H1570" t="s">
        <v>736</v>
      </c>
      <c r="I1570" t="s">
        <v>774</v>
      </c>
      <c r="J1570">
        <v>15</v>
      </c>
      <c r="K1570">
        <v>10</v>
      </c>
      <c r="L1570">
        <v>2020</v>
      </c>
      <c r="M1570">
        <v>22</v>
      </c>
      <c r="N1570">
        <v>15</v>
      </c>
      <c r="O1570">
        <v>57</v>
      </c>
      <c r="P1570" t="s">
        <v>27</v>
      </c>
      <c r="Q1570" t="s">
        <v>28</v>
      </c>
      <c r="R1570" t="s">
        <v>2677</v>
      </c>
      <c r="S1570" t="s">
        <v>2678</v>
      </c>
      <c r="V1570" s="4" t="b">
        <f t="shared" si="100"/>
        <v>0</v>
      </c>
      <c r="W1570" s="6" t="b">
        <f t="shared" si="101"/>
        <v>1</v>
      </c>
      <c r="X1570" s="4">
        <f t="shared" si="102"/>
        <v>0.92708333333333337</v>
      </c>
      <c r="Y1570" s="4">
        <f t="shared" si="103"/>
        <v>0.91944444444444451</v>
      </c>
      <c r="Z1570" s="7">
        <f>IF(AND(V1570,W1570,Y1570&gt;=Constants!$C$3),TRUE,0)</f>
        <v>0</v>
      </c>
    </row>
    <row r="1571" spans="1:26" x14ac:dyDescent="0.2">
      <c r="A1571" t="s">
        <v>20</v>
      </c>
      <c r="B1571" t="s">
        <v>21</v>
      </c>
      <c r="C1571">
        <v>17</v>
      </c>
      <c r="D1571" t="s">
        <v>22</v>
      </c>
      <c r="E1571" t="s">
        <v>696</v>
      </c>
      <c r="F1571" t="s">
        <v>24</v>
      </c>
      <c r="G1571">
        <v>974</v>
      </c>
      <c r="H1571" t="s">
        <v>736</v>
      </c>
      <c r="I1571" t="s">
        <v>774</v>
      </c>
      <c r="J1571">
        <v>17</v>
      </c>
      <c r="K1571">
        <v>10</v>
      </c>
      <c r="L1571">
        <v>2020</v>
      </c>
      <c r="M1571">
        <v>20</v>
      </c>
      <c r="N1571">
        <v>41</v>
      </c>
      <c r="O1571">
        <v>20</v>
      </c>
      <c r="P1571" t="s">
        <v>27</v>
      </c>
      <c r="Q1571" t="s">
        <v>28</v>
      </c>
      <c r="R1571" t="s">
        <v>2679</v>
      </c>
      <c r="S1571" t="s">
        <v>2680</v>
      </c>
      <c r="V1571" s="4" t="b">
        <f t="shared" si="100"/>
        <v>1</v>
      </c>
      <c r="W1571" s="6" t="b">
        <f t="shared" si="101"/>
        <v>0</v>
      </c>
      <c r="X1571" s="4">
        <f t="shared" si="102"/>
        <v>0.8618055555555556</v>
      </c>
      <c r="Y1571" s="4" t="str">
        <f t="shared" si="103"/>
        <v xml:space="preserve"> </v>
      </c>
      <c r="Z1571" s="7">
        <f>IF(AND(V1571,W1571,Y1571&gt;=Constants!$C$3),TRUE,0)</f>
        <v>0</v>
      </c>
    </row>
    <row r="1572" spans="1:26" x14ac:dyDescent="0.2">
      <c r="A1572" t="s">
        <v>20</v>
      </c>
      <c r="B1572" t="s">
        <v>21</v>
      </c>
      <c r="C1572">
        <v>17</v>
      </c>
      <c r="D1572" t="s">
        <v>22</v>
      </c>
      <c r="E1572" t="s">
        <v>696</v>
      </c>
      <c r="F1572" t="s">
        <v>24</v>
      </c>
      <c r="G1572">
        <v>975</v>
      </c>
      <c r="H1572" t="s">
        <v>736</v>
      </c>
      <c r="I1572" t="s">
        <v>774</v>
      </c>
      <c r="J1572">
        <v>16</v>
      </c>
      <c r="K1572">
        <v>10</v>
      </c>
      <c r="L1572">
        <v>2020</v>
      </c>
      <c r="M1572">
        <v>1</v>
      </c>
      <c r="N1572">
        <v>57</v>
      </c>
      <c r="O1572">
        <v>4</v>
      </c>
      <c r="P1572" t="s">
        <v>27</v>
      </c>
      <c r="Q1572" t="s">
        <v>28</v>
      </c>
      <c r="R1572" t="s">
        <v>2681</v>
      </c>
      <c r="S1572" t="s">
        <v>2682</v>
      </c>
      <c r="V1572" s="4" t="b">
        <f t="shared" si="100"/>
        <v>0</v>
      </c>
      <c r="W1572" s="6" t="b">
        <f t="shared" si="101"/>
        <v>0</v>
      </c>
      <c r="X1572" s="4">
        <f t="shared" si="102"/>
        <v>8.1250000000000003E-2</v>
      </c>
      <c r="Y1572" s="4" t="str">
        <f t="shared" si="103"/>
        <v xml:space="preserve"> </v>
      </c>
      <c r="Z1572" s="7">
        <f>IF(AND(V1572,W1572,Y1572&gt;=Constants!$C$3),TRUE,0)</f>
        <v>0</v>
      </c>
    </row>
    <row r="1573" spans="1:26" x14ac:dyDescent="0.2">
      <c r="A1573" t="s">
        <v>20</v>
      </c>
      <c r="B1573" t="s">
        <v>21</v>
      </c>
      <c r="C1573">
        <v>17</v>
      </c>
      <c r="D1573" t="s">
        <v>22</v>
      </c>
      <c r="E1573" t="s">
        <v>696</v>
      </c>
      <c r="F1573" t="s">
        <v>24</v>
      </c>
      <c r="G1573">
        <v>975</v>
      </c>
      <c r="H1573" t="s">
        <v>736</v>
      </c>
      <c r="I1573" t="s">
        <v>774</v>
      </c>
      <c r="J1573">
        <v>18</v>
      </c>
      <c r="K1573">
        <v>10</v>
      </c>
      <c r="L1573">
        <v>2020</v>
      </c>
      <c r="M1573">
        <v>0</v>
      </c>
      <c r="N1573">
        <v>14</v>
      </c>
      <c r="O1573">
        <v>19</v>
      </c>
      <c r="P1573" t="s">
        <v>27</v>
      </c>
      <c r="Q1573" t="s">
        <v>28</v>
      </c>
      <c r="R1573" t="s">
        <v>2683</v>
      </c>
      <c r="S1573" t="s">
        <v>2684</v>
      </c>
      <c r="V1573" s="4" t="b">
        <f t="shared" si="100"/>
        <v>1</v>
      </c>
      <c r="W1573" s="6" t="b">
        <f t="shared" si="101"/>
        <v>0</v>
      </c>
      <c r="X1573" s="4">
        <f t="shared" si="102"/>
        <v>9.7222222222222224E-3</v>
      </c>
      <c r="Y1573" s="4" t="str">
        <f t="shared" si="103"/>
        <v xml:space="preserve"> </v>
      </c>
      <c r="Z1573" s="7">
        <f>IF(AND(V1573,W1573,Y1573&gt;=Constants!$C$3),TRUE,0)</f>
        <v>0</v>
      </c>
    </row>
    <row r="1574" spans="1:26" x14ac:dyDescent="0.2">
      <c r="A1574" t="s">
        <v>20</v>
      </c>
      <c r="B1574" t="s">
        <v>21</v>
      </c>
      <c r="C1574">
        <v>17</v>
      </c>
      <c r="D1574" t="s">
        <v>22</v>
      </c>
      <c r="E1574" t="s">
        <v>696</v>
      </c>
      <c r="F1574" t="s">
        <v>24</v>
      </c>
      <c r="G1574">
        <v>976</v>
      </c>
      <c r="H1574" t="s">
        <v>736</v>
      </c>
      <c r="I1574" t="s">
        <v>774</v>
      </c>
      <c r="J1574">
        <v>20</v>
      </c>
      <c r="K1574">
        <v>10</v>
      </c>
      <c r="L1574">
        <v>2020</v>
      </c>
      <c r="M1574">
        <v>22</v>
      </c>
      <c r="N1574">
        <v>33</v>
      </c>
      <c r="O1574">
        <v>18</v>
      </c>
      <c r="P1574" t="s">
        <v>27</v>
      </c>
      <c r="Q1574" t="s">
        <v>28</v>
      </c>
      <c r="R1574" t="s">
        <v>2685</v>
      </c>
      <c r="S1574" t="s">
        <v>2686</v>
      </c>
      <c r="V1574" s="4" t="b">
        <f t="shared" si="100"/>
        <v>0</v>
      </c>
      <c r="W1574" s="6" t="b">
        <f t="shared" si="101"/>
        <v>0</v>
      </c>
      <c r="X1574" s="4">
        <f t="shared" si="102"/>
        <v>0.93958333333333333</v>
      </c>
      <c r="Y1574" s="4" t="str">
        <f t="shared" si="103"/>
        <v xml:space="preserve"> </v>
      </c>
      <c r="Z1574" s="7">
        <f>IF(AND(V1574,W1574,Y1574&gt;=Constants!$C$3),TRUE,0)</f>
        <v>0</v>
      </c>
    </row>
    <row r="1575" spans="1:26" x14ac:dyDescent="0.2">
      <c r="A1575" t="s">
        <v>20</v>
      </c>
      <c r="B1575" t="s">
        <v>21</v>
      </c>
      <c r="C1575">
        <v>17</v>
      </c>
      <c r="D1575" t="s">
        <v>22</v>
      </c>
      <c r="E1575" t="s">
        <v>696</v>
      </c>
      <c r="F1575" t="s">
        <v>24</v>
      </c>
      <c r="G1575">
        <v>976</v>
      </c>
      <c r="H1575" t="s">
        <v>736</v>
      </c>
      <c r="I1575" t="s">
        <v>805</v>
      </c>
      <c r="J1575">
        <v>20</v>
      </c>
      <c r="K1575">
        <v>10</v>
      </c>
      <c r="L1575">
        <v>2020</v>
      </c>
      <c r="M1575">
        <v>22</v>
      </c>
      <c r="N1575">
        <v>33</v>
      </c>
      <c r="O1575">
        <v>8</v>
      </c>
      <c r="P1575" t="s">
        <v>27</v>
      </c>
      <c r="Q1575" t="s">
        <v>28</v>
      </c>
      <c r="R1575" t="s">
        <v>2687</v>
      </c>
      <c r="S1575" t="s">
        <v>2688</v>
      </c>
      <c r="V1575" s="4" t="b">
        <f t="shared" si="100"/>
        <v>1</v>
      </c>
      <c r="W1575" s="6" t="b">
        <f t="shared" si="101"/>
        <v>1</v>
      </c>
      <c r="X1575" s="4">
        <f t="shared" si="102"/>
        <v>0.93958333333333333</v>
      </c>
      <c r="Y1575" s="4">
        <f t="shared" si="103"/>
        <v>0</v>
      </c>
      <c r="Z1575" s="7">
        <f>IF(AND(V1575,W1575,Y1575&gt;=Constants!$C$3),TRUE,0)</f>
        <v>0</v>
      </c>
    </row>
    <row r="1576" spans="1:26" x14ac:dyDescent="0.2">
      <c r="A1576" t="s">
        <v>20</v>
      </c>
      <c r="B1576" t="s">
        <v>21</v>
      </c>
      <c r="C1576">
        <v>17</v>
      </c>
      <c r="D1576" t="s">
        <v>22</v>
      </c>
      <c r="E1576" t="s">
        <v>696</v>
      </c>
      <c r="F1576" t="s">
        <v>24</v>
      </c>
      <c r="G1576">
        <v>977</v>
      </c>
      <c r="H1576" t="s">
        <v>736</v>
      </c>
      <c r="I1576" t="s">
        <v>774</v>
      </c>
      <c r="J1576">
        <v>21</v>
      </c>
      <c r="K1576">
        <v>10</v>
      </c>
      <c r="L1576">
        <v>2020</v>
      </c>
      <c r="M1576">
        <v>1</v>
      </c>
      <c r="N1576">
        <v>20</v>
      </c>
      <c r="O1576">
        <v>46</v>
      </c>
      <c r="P1576" t="s">
        <v>27</v>
      </c>
      <c r="Q1576" t="s">
        <v>28</v>
      </c>
      <c r="R1576" t="s">
        <v>2689</v>
      </c>
      <c r="S1576" t="s">
        <v>2690</v>
      </c>
      <c r="V1576" s="4" t="b">
        <f t="shared" si="100"/>
        <v>0</v>
      </c>
      <c r="W1576" s="6" t="b">
        <f t="shared" si="101"/>
        <v>0</v>
      </c>
      <c r="X1576" s="4">
        <f t="shared" si="102"/>
        <v>5.5555555555555552E-2</v>
      </c>
      <c r="Y1576" s="4" t="str">
        <f t="shared" si="103"/>
        <v xml:space="preserve"> </v>
      </c>
      <c r="Z1576" s="7">
        <f>IF(AND(V1576,W1576,Y1576&gt;=Constants!$C$3),TRUE,0)</f>
        <v>0</v>
      </c>
    </row>
    <row r="1577" spans="1:26" x14ac:dyDescent="0.2">
      <c r="A1577" t="s">
        <v>20</v>
      </c>
      <c r="B1577" t="s">
        <v>21</v>
      </c>
      <c r="C1577">
        <v>17</v>
      </c>
      <c r="D1577" t="s">
        <v>22</v>
      </c>
      <c r="E1577" t="s">
        <v>696</v>
      </c>
      <c r="F1577" t="s">
        <v>24</v>
      </c>
      <c r="G1577">
        <v>977</v>
      </c>
      <c r="H1577" t="s">
        <v>736</v>
      </c>
      <c r="I1577" t="s">
        <v>26</v>
      </c>
      <c r="J1577">
        <v>21</v>
      </c>
      <c r="K1577">
        <v>10</v>
      </c>
      <c r="L1577">
        <v>2020</v>
      </c>
      <c r="M1577">
        <v>1</v>
      </c>
      <c r="N1577">
        <v>26</v>
      </c>
      <c r="O1577">
        <v>10</v>
      </c>
      <c r="P1577" t="s">
        <v>27</v>
      </c>
      <c r="Q1577" t="s">
        <v>28</v>
      </c>
      <c r="R1577" t="s">
        <v>739</v>
      </c>
      <c r="S1577" t="s">
        <v>740</v>
      </c>
      <c r="V1577" s="4" t="b">
        <f t="shared" si="100"/>
        <v>1</v>
      </c>
      <c r="W1577" s="6" t="b">
        <f t="shared" si="101"/>
        <v>1</v>
      </c>
      <c r="X1577" s="4">
        <f t="shared" si="102"/>
        <v>5.9722222222222225E-2</v>
      </c>
      <c r="Y1577" s="4">
        <f t="shared" si="103"/>
        <v>4.1666666666666727E-3</v>
      </c>
      <c r="Z1577" s="7" t="b">
        <f>IF(AND(V1577,W1577,Y1577&gt;=Constants!$C$3),TRUE,0)</f>
        <v>1</v>
      </c>
    </row>
    <row r="1578" spans="1:26" x14ac:dyDescent="0.2">
      <c r="A1578" t="s">
        <v>20</v>
      </c>
      <c r="B1578" t="s">
        <v>21</v>
      </c>
      <c r="C1578">
        <v>17</v>
      </c>
      <c r="D1578" t="s">
        <v>22</v>
      </c>
      <c r="E1578" t="s">
        <v>696</v>
      </c>
      <c r="F1578" t="s">
        <v>24</v>
      </c>
      <c r="G1578">
        <v>978</v>
      </c>
      <c r="H1578" t="s">
        <v>736</v>
      </c>
      <c r="I1578" t="s">
        <v>774</v>
      </c>
      <c r="J1578">
        <v>21</v>
      </c>
      <c r="K1578">
        <v>10</v>
      </c>
      <c r="L1578">
        <v>2020</v>
      </c>
      <c r="M1578">
        <v>3</v>
      </c>
      <c r="N1578">
        <v>44</v>
      </c>
      <c r="O1578">
        <v>34</v>
      </c>
      <c r="P1578" t="s">
        <v>27</v>
      </c>
      <c r="Q1578" t="s">
        <v>28</v>
      </c>
      <c r="R1578" t="s">
        <v>2691</v>
      </c>
      <c r="S1578" t="s">
        <v>2692</v>
      </c>
      <c r="V1578" s="4" t="b">
        <f t="shared" si="100"/>
        <v>0</v>
      </c>
      <c r="W1578" s="6" t="b">
        <f t="shared" si="101"/>
        <v>1</v>
      </c>
      <c r="X1578" s="4">
        <f t="shared" si="102"/>
        <v>0.15555555555555556</v>
      </c>
      <c r="Y1578" s="4">
        <f t="shared" si="103"/>
        <v>9.5833333333333326E-2</v>
      </c>
      <c r="Z1578" s="7">
        <f>IF(AND(V1578,W1578,Y1578&gt;=Constants!$C$3),TRUE,0)</f>
        <v>0</v>
      </c>
    </row>
    <row r="1579" spans="1:26" x14ac:dyDescent="0.2">
      <c r="A1579" t="s">
        <v>20</v>
      </c>
      <c r="B1579" t="s">
        <v>21</v>
      </c>
      <c r="C1579">
        <v>17</v>
      </c>
      <c r="D1579" t="s">
        <v>22</v>
      </c>
      <c r="E1579" t="s">
        <v>2403</v>
      </c>
      <c r="F1579" t="s">
        <v>54</v>
      </c>
      <c r="G1579">
        <v>979</v>
      </c>
      <c r="H1579" t="s">
        <v>736</v>
      </c>
      <c r="I1579" t="s">
        <v>774</v>
      </c>
      <c r="J1579">
        <v>17</v>
      </c>
      <c r="K1579">
        <v>10</v>
      </c>
      <c r="L1579">
        <v>2020</v>
      </c>
      <c r="M1579">
        <v>18</v>
      </c>
      <c r="N1579">
        <v>38</v>
      </c>
      <c r="O1579">
        <v>29</v>
      </c>
      <c r="P1579" t="s">
        <v>27</v>
      </c>
      <c r="Q1579" t="s">
        <v>28</v>
      </c>
      <c r="R1579" t="s">
        <v>2693</v>
      </c>
      <c r="S1579" t="s">
        <v>2694</v>
      </c>
      <c r="V1579" s="4" t="b">
        <f t="shared" si="100"/>
        <v>0</v>
      </c>
      <c r="W1579" s="6" t="b">
        <f t="shared" si="101"/>
        <v>0</v>
      </c>
      <c r="X1579" s="4">
        <f t="shared" si="102"/>
        <v>0.77638888888888891</v>
      </c>
      <c r="Y1579" s="4" t="str">
        <f t="shared" si="103"/>
        <v xml:space="preserve"> </v>
      </c>
      <c r="Z1579" s="7">
        <f>IF(AND(V1579,W1579,Y1579&gt;=Constants!$C$3),TRUE,0)</f>
        <v>0</v>
      </c>
    </row>
    <row r="1580" spans="1:26" x14ac:dyDescent="0.2">
      <c r="A1580" t="s">
        <v>20</v>
      </c>
      <c r="B1580" t="s">
        <v>21</v>
      </c>
      <c r="C1580">
        <v>17</v>
      </c>
      <c r="D1580" t="s">
        <v>22</v>
      </c>
      <c r="E1580" t="s">
        <v>696</v>
      </c>
      <c r="F1580" t="s">
        <v>54</v>
      </c>
      <c r="G1580">
        <v>980</v>
      </c>
      <c r="H1580" t="s">
        <v>736</v>
      </c>
      <c r="I1580" t="s">
        <v>774</v>
      </c>
      <c r="J1580">
        <v>21</v>
      </c>
      <c r="K1580">
        <v>10</v>
      </c>
      <c r="L1580">
        <v>2020</v>
      </c>
      <c r="M1580">
        <v>1</v>
      </c>
      <c r="N1580">
        <v>30</v>
      </c>
      <c r="O1580">
        <v>43</v>
      </c>
      <c r="P1580" t="s">
        <v>27</v>
      </c>
      <c r="Q1580" t="s">
        <v>28</v>
      </c>
      <c r="R1580" t="s">
        <v>2695</v>
      </c>
      <c r="S1580" t="s">
        <v>2696</v>
      </c>
      <c r="V1580" s="4" t="b">
        <f t="shared" si="100"/>
        <v>0</v>
      </c>
      <c r="W1580" s="6" t="b">
        <f t="shared" si="101"/>
        <v>0</v>
      </c>
      <c r="X1580" s="4">
        <f t="shared" si="102"/>
        <v>6.25E-2</v>
      </c>
      <c r="Y1580" s="4" t="str">
        <f t="shared" si="103"/>
        <v xml:space="preserve"> </v>
      </c>
      <c r="Z1580" s="7">
        <f>IF(AND(V1580,W1580,Y1580&gt;=Constants!$C$3),TRUE,0)</f>
        <v>0</v>
      </c>
    </row>
    <row r="1581" spans="1:26" x14ac:dyDescent="0.2">
      <c r="A1581" t="s">
        <v>95</v>
      </c>
      <c r="B1581" t="s">
        <v>21</v>
      </c>
      <c r="C1581">
        <v>18</v>
      </c>
      <c r="D1581" t="s">
        <v>31</v>
      </c>
      <c r="E1581" t="s">
        <v>741</v>
      </c>
      <c r="F1581" t="s">
        <v>83</v>
      </c>
      <c r="G1581">
        <v>981</v>
      </c>
      <c r="H1581" t="s">
        <v>736</v>
      </c>
      <c r="I1581" t="s">
        <v>26</v>
      </c>
      <c r="J1581">
        <v>6</v>
      </c>
      <c r="K1581">
        <v>11</v>
      </c>
      <c r="L1581">
        <v>2020</v>
      </c>
      <c r="M1581">
        <v>3</v>
      </c>
      <c r="N1581">
        <v>11</v>
      </c>
      <c r="O1581">
        <v>35</v>
      </c>
      <c r="P1581" t="s">
        <v>27</v>
      </c>
      <c r="Q1581" t="s">
        <v>28</v>
      </c>
      <c r="R1581" t="s">
        <v>742</v>
      </c>
      <c r="S1581" t="s">
        <v>743</v>
      </c>
      <c r="V1581" s="4" t="b">
        <f t="shared" si="100"/>
        <v>0</v>
      </c>
      <c r="W1581" s="6" t="b">
        <f t="shared" si="101"/>
        <v>0</v>
      </c>
      <c r="X1581" s="4">
        <f t="shared" si="102"/>
        <v>0.13263888888888889</v>
      </c>
      <c r="Y1581" s="4" t="str">
        <f t="shared" si="103"/>
        <v xml:space="preserve"> </v>
      </c>
      <c r="Z1581" s="7">
        <f>IF(AND(V1581,W1581,Y1581&gt;=Constants!$C$3),TRUE,0)</f>
        <v>0</v>
      </c>
    </row>
    <row r="1582" spans="1:26" x14ac:dyDescent="0.2">
      <c r="A1582" t="s">
        <v>95</v>
      </c>
      <c r="B1582" t="s">
        <v>21</v>
      </c>
      <c r="C1582">
        <v>18</v>
      </c>
      <c r="D1582" t="s">
        <v>31</v>
      </c>
      <c r="E1582" t="s">
        <v>741</v>
      </c>
      <c r="F1582" t="s">
        <v>83</v>
      </c>
      <c r="G1582">
        <v>982</v>
      </c>
      <c r="H1582" t="s">
        <v>726</v>
      </c>
      <c r="I1582" t="s">
        <v>774</v>
      </c>
      <c r="J1582">
        <v>6</v>
      </c>
      <c r="K1582">
        <v>11</v>
      </c>
      <c r="L1582">
        <v>2020</v>
      </c>
      <c r="M1582">
        <v>19</v>
      </c>
      <c r="N1582">
        <v>37</v>
      </c>
      <c r="O1582">
        <v>52</v>
      </c>
      <c r="P1582" t="s">
        <v>27</v>
      </c>
      <c r="Q1582" t="s">
        <v>28</v>
      </c>
      <c r="R1582" t="s">
        <v>2697</v>
      </c>
      <c r="S1582" t="s">
        <v>2698</v>
      </c>
      <c r="V1582" s="4" t="b">
        <f t="shared" si="100"/>
        <v>0</v>
      </c>
      <c r="W1582" s="6" t="b">
        <f t="shared" si="101"/>
        <v>1</v>
      </c>
      <c r="X1582" s="4">
        <f t="shared" si="102"/>
        <v>0.81736111111111109</v>
      </c>
      <c r="Y1582" s="4">
        <f t="shared" si="103"/>
        <v>0.68472222222222223</v>
      </c>
      <c r="Z1582" s="7">
        <f>IF(AND(V1582,W1582,Y1582&gt;=Constants!$C$3),TRUE,0)</f>
        <v>0</v>
      </c>
    </row>
    <row r="1583" spans="1:26" x14ac:dyDescent="0.2">
      <c r="A1583" t="s">
        <v>95</v>
      </c>
      <c r="B1583" t="s">
        <v>21</v>
      </c>
      <c r="C1583">
        <v>18</v>
      </c>
      <c r="D1583" t="s">
        <v>22</v>
      </c>
      <c r="E1583" t="s">
        <v>32</v>
      </c>
      <c r="F1583" t="s">
        <v>54</v>
      </c>
      <c r="G1583">
        <v>983</v>
      </c>
      <c r="H1583" t="s">
        <v>947</v>
      </c>
      <c r="I1583" t="s">
        <v>774</v>
      </c>
      <c r="J1583">
        <v>5</v>
      </c>
      <c r="K1583">
        <v>11</v>
      </c>
      <c r="L1583">
        <v>2020</v>
      </c>
      <c r="M1583">
        <v>22</v>
      </c>
      <c r="N1583">
        <v>4</v>
      </c>
      <c r="O1583">
        <v>48</v>
      </c>
      <c r="P1583" t="s">
        <v>27</v>
      </c>
      <c r="Q1583" t="s">
        <v>28</v>
      </c>
      <c r="R1583" t="s">
        <v>2699</v>
      </c>
      <c r="S1583" t="s">
        <v>2700</v>
      </c>
      <c r="V1583" s="4" t="b">
        <f t="shared" si="100"/>
        <v>0</v>
      </c>
      <c r="W1583" s="6" t="b">
        <f t="shared" si="101"/>
        <v>0</v>
      </c>
      <c r="X1583" s="4">
        <f t="shared" si="102"/>
        <v>0.9194444444444444</v>
      </c>
      <c r="Y1583" s="4" t="str">
        <f t="shared" si="103"/>
        <v xml:space="preserve"> </v>
      </c>
      <c r="Z1583" s="7">
        <f>IF(AND(V1583,W1583,Y1583&gt;=Constants!$C$3),TRUE,0)</f>
        <v>0</v>
      </c>
    </row>
    <row r="1584" spans="1:26" x14ac:dyDescent="0.2">
      <c r="A1584" t="s">
        <v>20</v>
      </c>
      <c r="B1584" t="s">
        <v>96</v>
      </c>
      <c r="C1584">
        <v>19</v>
      </c>
      <c r="D1584" t="s">
        <v>31</v>
      </c>
      <c r="E1584" t="s">
        <v>2701</v>
      </c>
      <c r="F1584" t="s">
        <v>42</v>
      </c>
      <c r="G1584">
        <v>984</v>
      </c>
      <c r="H1584" t="s">
        <v>736</v>
      </c>
      <c r="I1584" t="s">
        <v>774</v>
      </c>
      <c r="J1584">
        <v>28</v>
      </c>
      <c r="K1584">
        <v>11</v>
      </c>
      <c r="L1584">
        <v>2020</v>
      </c>
      <c r="M1584">
        <v>22</v>
      </c>
      <c r="N1584">
        <v>43</v>
      </c>
      <c r="O1584">
        <v>2</v>
      </c>
      <c r="P1584" t="s">
        <v>27</v>
      </c>
      <c r="Q1584" t="s">
        <v>28</v>
      </c>
      <c r="R1584" t="s">
        <v>2702</v>
      </c>
      <c r="S1584" t="s">
        <v>2703</v>
      </c>
      <c r="V1584" s="4" t="b">
        <f t="shared" si="100"/>
        <v>0</v>
      </c>
      <c r="W1584" s="6" t="b">
        <f t="shared" si="101"/>
        <v>0</v>
      </c>
      <c r="X1584" s="4">
        <f t="shared" si="102"/>
        <v>0.94652777777777775</v>
      </c>
      <c r="Y1584" s="4" t="str">
        <f t="shared" si="103"/>
        <v xml:space="preserve"> </v>
      </c>
      <c r="Z1584" s="7">
        <f>IF(AND(V1584,W1584,Y1584&gt;=Constants!$C$3),TRUE,0)</f>
        <v>0</v>
      </c>
    </row>
    <row r="1585" spans="1:26" x14ac:dyDescent="0.2">
      <c r="A1585" t="s">
        <v>20</v>
      </c>
      <c r="B1585" t="s">
        <v>96</v>
      </c>
      <c r="C1585">
        <v>19</v>
      </c>
      <c r="D1585" t="s">
        <v>31</v>
      </c>
      <c r="E1585" t="s">
        <v>2701</v>
      </c>
      <c r="F1585" t="s">
        <v>42</v>
      </c>
      <c r="G1585">
        <v>985</v>
      </c>
      <c r="H1585" t="s">
        <v>736</v>
      </c>
      <c r="I1585" t="s">
        <v>774</v>
      </c>
      <c r="J1585">
        <v>29</v>
      </c>
      <c r="K1585">
        <v>11</v>
      </c>
      <c r="L1585">
        <v>2020</v>
      </c>
      <c r="M1585">
        <v>2</v>
      </c>
      <c r="N1585">
        <v>55</v>
      </c>
      <c r="O1585">
        <v>0</v>
      </c>
      <c r="P1585" t="s">
        <v>27</v>
      </c>
      <c r="Q1585" t="s">
        <v>28</v>
      </c>
      <c r="R1585" t="s">
        <v>2704</v>
      </c>
      <c r="S1585" t="s">
        <v>2705</v>
      </c>
      <c r="V1585" s="4" t="b">
        <f t="shared" si="100"/>
        <v>0</v>
      </c>
      <c r="W1585" s="6" t="b">
        <f t="shared" si="101"/>
        <v>0</v>
      </c>
      <c r="X1585" s="4">
        <f t="shared" si="102"/>
        <v>0.12152777777777778</v>
      </c>
      <c r="Y1585" s="4" t="str">
        <f t="shared" si="103"/>
        <v xml:space="preserve"> </v>
      </c>
      <c r="Z1585" s="7">
        <f>IF(AND(V1585,W1585,Y1585&gt;=Constants!$C$3),TRUE,0)</f>
        <v>0</v>
      </c>
    </row>
    <row r="1586" spans="1:26" x14ac:dyDescent="0.2">
      <c r="A1586" t="s">
        <v>20</v>
      </c>
      <c r="B1586" t="s">
        <v>96</v>
      </c>
      <c r="C1586">
        <v>19</v>
      </c>
      <c r="D1586" t="s">
        <v>31</v>
      </c>
      <c r="E1586" t="s">
        <v>744</v>
      </c>
      <c r="F1586" t="s">
        <v>33</v>
      </c>
      <c r="G1586">
        <v>986</v>
      </c>
      <c r="H1586" t="s">
        <v>736</v>
      </c>
      <c r="I1586" t="s">
        <v>774</v>
      </c>
      <c r="J1586">
        <v>26</v>
      </c>
      <c r="K1586">
        <v>11</v>
      </c>
      <c r="L1586">
        <v>2020</v>
      </c>
      <c r="M1586">
        <v>8</v>
      </c>
      <c r="N1586">
        <v>56</v>
      </c>
      <c r="O1586">
        <v>12</v>
      </c>
      <c r="P1586" t="s">
        <v>27</v>
      </c>
      <c r="Q1586" t="s">
        <v>28</v>
      </c>
      <c r="R1586" t="s">
        <v>2706</v>
      </c>
      <c r="S1586" t="s">
        <v>2707</v>
      </c>
      <c r="V1586" s="4" t="b">
        <f t="shared" si="100"/>
        <v>0</v>
      </c>
      <c r="W1586" s="6" t="b">
        <f t="shared" si="101"/>
        <v>0</v>
      </c>
      <c r="X1586" s="4">
        <f t="shared" si="102"/>
        <v>0.37222222222222223</v>
      </c>
      <c r="Y1586" s="4" t="str">
        <f t="shared" si="103"/>
        <v xml:space="preserve"> </v>
      </c>
      <c r="Z1586" s="7">
        <f>IF(AND(V1586,W1586,Y1586&gt;=Constants!$C$3),TRUE,0)</f>
        <v>0</v>
      </c>
    </row>
    <row r="1587" spans="1:26" x14ac:dyDescent="0.2">
      <c r="A1587" t="s">
        <v>20</v>
      </c>
      <c r="B1587" t="s">
        <v>96</v>
      </c>
      <c r="C1587">
        <v>19</v>
      </c>
      <c r="D1587" t="s">
        <v>31</v>
      </c>
      <c r="E1587" t="s">
        <v>744</v>
      </c>
      <c r="F1587" t="s">
        <v>33</v>
      </c>
      <c r="G1587">
        <v>987</v>
      </c>
      <c r="H1587" t="s">
        <v>736</v>
      </c>
      <c r="I1587" t="s">
        <v>774</v>
      </c>
      <c r="J1587">
        <v>29</v>
      </c>
      <c r="K1587">
        <v>11</v>
      </c>
      <c r="L1587">
        <v>2020</v>
      </c>
      <c r="M1587">
        <v>21</v>
      </c>
      <c r="N1587">
        <v>43</v>
      </c>
      <c r="O1587">
        <v>18</v>
      </c>
      <c r="P1587" t="s">
        <v>27</v>
      </c>
      <c r="Q1587" t="s">
        <v>28</v>
      </c>
      <c r="R1587" t="s">
        <v>2708</v>
      </c>
      <c r="S1587" t="s">
        <v>2709</v>
      </c>
      <c r="V1587" s="4" t="b">
        <f t="shared" si="100"/>
        <v>0</v>
      </c>
      <c r="W1587" s="6" t="b">
        <f t="shared" si="101"/>
        <v>0</v>
      </c>
      <c r="X1587" s="4">
        <f t="shared" si="102"/>
        <v>0.90486111111111101</v>
      </c>
      <c r="Y1587" s="4" t="str">
        <f t="shared" si="103"/>
        <v xml:space="preserve"> </v>
      </c>
      <c r="Z1587" s="7">
        <f>IF(AND(V1587,W1587,Y1587&gt;=Constants!$C$3),TRUE,0)</f>
        <v>0</v>
      </c>
    </row>
    <row r="1588" spans="1:26" x14ac:dyDescent="0.2">
      <c r="A1588" t="s">
        <v>20</v>
      </c>
      <c r="B1588" t="s">
        <v>96</v>
      </c>
      <c r="C1588">
        <v>19</v>
      </c>
      <c r="D1588" t="s">
        <v>31</v>
      </c>
      <c r="E1588" t="s">
        <v>744</v>
      </c>
      <c r="F1588" t="s">
        <v>33</v>
      </c>
      <c r="G1588">
        <v>988</v>
      </c>
      <c r="H1588" t="s">
        <v>736</v>
      </c>
      <c r="I1588" t="s">
        <v>26</v>
      </c>
      <c r="J1588">
        <v>30</v>
      </c>
      <c r="K1588">
        <v>11</v>
      </c>
      <c r="L1588">
        <v>2020</v>
      </c>
      <c r="M1588">
        <v>7</v>
      </c>
      <c r="N1588">
        <v>4</v>
      </c>
      <c r="O1588">
        <v>6</v>
      </c>
      <c r="P1588" t="s">
        <v>27</v>
      </c>
      <c r="Q1588" t="s">
        <v>28</v>
      </c>
      <c r="R1588" t="s">
        <v>745</v>
      </c>
      <c r="S1588" t="s">
        <v>746</v>
      </c>
      <c r="V1588" s="4" t="b">
        <f t="shared" si="100"/>
        <v>0</v>
      </c>
      <c r="W1588" s="6" t="b">
        <f t="shared" si="101"/>
        <v>0</v>
      </c>
      <c r="X1588" s="4">
        <f t="shared" si="102"/>
        <v>0.29444444444444445</v>
      </c>
      <c r="Y1588" s="4" t="str">
        <f t="shared" si="103"/>
        <v xml:space="preserve"> </v>
      </c>
      <c r="Z1588" s="7">
        <f>IF(AND(V1588,W1588,Y1588&gt;=Constants!$C$3),TRUE,0)</f>
        <v>0</v>
      </c>
    </row>
    <row r="1589" spans="1:26" x14ac:dyDescent="0.2">
      <c r="A1589" t="s">
        <v>20</v>
      </c>
      <c r="B1589" t="s">
        <v>96</v>
      </c>
      <c r="C1589">
        <v>19</v>
      </c>
      <c r="D1589" t="s">
        <v>31</v>
      </c>
      <c r="E1589" t="s">
        <v>744</v>
      </c>
      <c r="F1589" t="s">
        <v>33</v>
      </c>
      <c r="G1589">
        <v>989</v>
      </c>
      <c r="H1589" t="s">
        <v>736</v>
      </c>
      <c r="I1589" t="s">
        <v>774</v>
      </c>
      <c r="J1589">
        <v>30</v>
      </c>
      <c r="K1589">
        <v>11</v>
      </c>
      <c r="L1589">
        <v>2020</v>
      </c>
      <c r="M1589">
        <v>20</v>
      </c>
      <c r="N1589">
        <v>15</v>
      </c>
      <c r="O1589">
        <v>59</v>
      </c>
      <c r="P1589" t="s">
        <v>27</v>
      </c>
      <c r="Q1589" t="s">
        <v>28</v>
      </c>
      <c r="R1589" t="s">
        <v>2710</v>
      </c>
      <c r="S1589" t="s">
        <v>2711</v>
      </c>
      <c r="V1589" s="4" t="b">
        <f t="shared" si="100"/>
        <v>0</v>
      </c>
      <c r="W1589" s="6" t="b">
        <f t="shared" si="101"/>
        <v>1</v>
      </c>
      <c r="X1589" s="4">
        <f t="shared" si="102"/>
        <v>0.84375</v>
      </c>
      <c r="Y1589" s="4">
        <f t="shared" si="103"/>
        <v>0.54930555555555549</v>
      </c>
      <c r="Z1589" s="7">
        <f>IF(AND(V1589,W1589,Y1589&gt;=Constants!$C$3),TRUE,0)</f>
        <v>0</v>
      </c>
    </row>
    <row r="1590" spans="1:26" x14ac:dyDescent="0.2">
      <c r="A1590" t="s">
        <v>20</v>
      </c>
      <c r="B1590" t="s">
        <v>96</v>
      </c>
      <c r="C1590">
        <v>19</v>
      </c>
      <c r="D1590" t="s">
        <v>31</v>
      </c>
      <c r="E1590" t="s">
        <v>744</v>
      </c>
      <c r="F1590" t="s">
        <v>33</v>
      </c>
      <c r="G1590">
        <v>990</v>
      </c>
      <c r="H1590" t="s">
        <v>736</v>
      </c>
      <c r="I1590" t="s">
        <v>774</v>
      </c>
      <c r="J1590">
        <v>1</v>
      </c>
      <c r="K1590">
        <v>12</v>
      </c>
      <c r="L1590">
        <v>2020</v>
      </c>
      <c r="M1590">
        <v>21</v>
      </c>
      <c r="N1590">
        <v>51</v>
      </c>
      <c r="O1590">
        <v>10</v>
      </c>
      <c r="P1590" t="s">
        <v>27</v>
      </c>
      <c r="Q1590" t="s">
        <v>28</v>
      </c>
      <c r="R1590" t="s">
        <v>2712</v>
      </c>
      <c r="S1590" t="s">
        <v>2713</v>
      </c>
      <c r="V1590" s="4" t="b">
        <f t="shared" si="100"/>
        <v>0</v>
      </c>
      <c r="W1590" s="6" t="b">
        <f t="shared" si="101"/>
        <v>0</v>
      </c>
      <c r="X1590" s="4">
        <f t="shared" si="102"/>
        <v>0.91041666666666676</v>
      </c>
      <c r="Y1590" s="4" t="str">
        <f t="shared" si="103"/>
        <v xml:space="preserve"> </v>
      </c>
      <c r="Z1590" s="7">
        <f>IF(AND(V1590,W1590,Y1590&gt;=Constants!$C$3),TRUE,0)</f>
        <v>0</v>
      </c>
    </row>
    <row r="1591" spans="1:26" x14ac:dyDescent="0.2">
      <c r="A1591" t="s">
        <v>20</v>
      </c>
      <c r="B1591" t="s">
        <v>96</v>
      </c>
      <c r="C1591">
        <v>19</v>
      </c>
      <c r="D1591" t="s">
        <v>31</v>
      </c>
      <c r="E1591" t="s">
        <v>744</v>
      </c>
      <c r="F1591" t="s">
        <v>33</v>
      </c>
      <c r="G1591">
        <v>991</v>
      </c>
      <c r="H1591" t="s">
        <v>736</v>
      </c>
      <c r="I1591" t="s">
        <v>774</v>
      </c>
      <c r="J1591">
        <v>2</v>
      </c>
      <c r="K1591">
        <v>12</v>
      </c>
      <c r="L1591">
        <v>2020</v>
      </c>
      <c r="M1591">
        <v>0</v>
      </c>
      <c r="N1591">
        <v>37</v>
      </c>
      <c r="O1591">
        <v>11</v>
      </c>
      <c r="P1591" t="s">
        <v>27</v>
      </c>
      <c r="Q1591" t="s">
        <v>28</v>
      </c>
      <c r="R1591" t="s">
        <v>2714</v>
      </c>
      <c r="S1591" t="s">
        <v>2715</v>
      </c>
      <c r="V1591" s="4" t="b">
        <f t="shared" si="100"/>
        <v>0</v>
      </c>
      <c r="W1591" s="6" t="b">
        <f t="shared" si="101"/>
        <v>0</v>
      </c>
      <c r="X1591" s="4">
        <f t="shared" si="102"/>
        <v>2.5694444444444447E-2</v>
      </c>
      <c r="Y1591" s="4" t="str">
        <f t="shared" si="103"/>
        <v xml:space="preserve"> </v>
      </c>
      <c r="Z1591" s="7">
        <f>IF(AND(V1591,W1591,Y1591&gt;=Constants!$C$3),TRUE,0)</f>
        <v>0</v>
      </c>
    </row>
    <row r="1592" spans="1:26" x14ac:dyDescent="0.2">
      <c r="A1592" t="s">
        <v>20</v>
      </c>
      <c r="B1592" t="s">
        <v>96</v>
      </c>
      <c r="C1592">
        <v>19</v>
      </c>
      <c r="D1592" t="s">
        <v>31</v>
      </c>
      <c r="E1592" t="s">
        <v>744</v>
      </c>
      <c r="F1592" t="s">
        <v>33</v>
      </c>
      <c r="G1592">
        <v>992</v>
      </c>
      <c r="H1592" t="s">
        <v>25</v>
      </c>
      <c r="I1592" t="s">
        <v>805</v>
      </c>
      <c r="J1592">
        <v>2</v>
      </c>
      <c r="K1592">
        <v>12</v>
      </c>
      <c r="L1592">
        <v>2020</v>
      </c>
      <c r="M1592">
        <v>1</v>
      </c>
      <c r="N1592">
        <v>14</v>
      </c>
      <c r="O1592">
        <v>3</v>
      </c>
      <c r="P1592" t="s">
        <v>27</v>
      </c>
      <c r="Q1592" t="s">
        <v>28</v>
      </c>
      <c r="R1592" t="s">
        <v>2716</v>
      </c>
      <c r="S1592" t="s">
        <v>2717</v>
      </c>
      <c r="V1592" s="4" t="b">
        <f t="shared" si="100"/>
        <v>0</v>
      </c>
      <c r="W1592" s="6" t="b">
        <f t="shared" si="101"/>
        <v>1</v>
      </c>
      <c r="X1592" s="4">
        <f t="shared" si="102"/>
        <v>5.1388888888888894E-2</v>
      </c>
      <c r="Y1592" s="4">
        <f t="shared" si="103"/>
        <v>2.5694444444444447E-2</v>
      </c>
      <c r="Z1592" s="7">
        <f>IF(AND(V1592,W1592,Y1592&gt;=Constants!$C$3),TRUE,0)</f>
        <v>0</v>
      </c>
    </row>
    <row r="1593" spans="1:26" x14ac:dyDescent="0.2">
      <c r="A1593" t="s">
        <v>20</v>
      </c>
      <c r="B1593" t="s">
        <v>96</v>
      </c>
      <c r="C1593">
        <v>19</v>
      </c>
      <c r="D1593" t="s">
        <v>31</v>
      </c>
      <c r="E1593" t="s">
        <v>744</v>
      </c>
      <c r="F1593" t="s">
        <v>33</v>
      </c>
      <c r="G1593">
        <v>993</v>
      </c>
      <c r="H1593" t="s">
        <v>736</v>
      </c>
      <c r="I1593" t="s">
        <v>774</v>
      </c>
      <c r="J1593">
        <v>2</v>
      </c>
      <c r="K1593">
        <v>12</v>
      </c>
      <c r="L1593">
        <v>2020</v>
      </c>
      <c r="M1593">
        <v>1</v>
      </c>
      <c r="N1593">
        <v>36</v>
      </c>
      <c r="O1593">
        <v>23</v>
      </c>
      <c r="P1593" t="s">
        <v>27</v>
      </c>
      <c r="Q1593" t="s">
        <v>28</v>
      </c>
      <c r="R1593" t="s">
        <v>2718</v>
      </c>
      <c r="S1593" t="s">
        <v>2719</v>
      </c>
      <c r="V1593" s="4" t="b">
        <f t="shared" si="100"/>
        <v>0</v>
      </c>
      <c r="W1593" s="6" t="b">
        <f t="shared" si="101"/>
        <v>1</v>
      </c>
      <c r="X1593" s="4">
        <f t="shared" si="102"/>
        <v>6.6666666666666666E-2</v>
      </c>
      <c r="Y1593" s="4">
        <f t="shared" si="103"/>
        <v>1.5277777777777772E-2</v>
      </c>
      <c r="Z1593" s="7">
        <f>IF(AND(V1593,W1593,Y1593&gt;=Constants!$C$3),TRUE,0)</f>
        <v>0</v>
      </c>
    </row>
    <row r="1594" spans="1:26" x14ac:dyDescent="0.2">
      <c r="A1594" t="s">
        <v>20</v>
      </c>
      <c r="B1594" t="s">
        <v>96</v>
      </c>
      <c r="C1594">
        <v>19</v>
      </c>
      <c r="D1594" t="s">
        <v>22</v>
      </c>
      <c r="E1594" t="s">
        <v>747</v>
      </c>
      <c r="F1594" t="s">
        <v>54</v>
      </c>
      <c r="G1594">
        <v>994</v>
      </c>
      <c r="H1594" t="s">
        <v>678</v>
      </c>
      <c r="I1594" t="s">
        <v>774</v>
      </c>
      <c r="J1594">
        <v>8</v>
      </c>
      <c r="K1594">
        <v>12</v>
      </c>
      <c r="L1594">
        <v>2020</v>
      </c>
      <c r="M1594">
        <v>19</v>
      </c>
      <c r="N1594">
        <v>54</v>
      </c>
      <c r="O1594">
        <v>45</v>
      </c>
      <c r="P1594" t="s">
        <v>27</v>
      </c>
      <c r="Q1594" t="s">
        <v>28</v>
      </c>
      <c r="R1594" t="s">
        <v>2720</v>
      </c>
      <c r="S1594" t="s">
        <v>2721</v>
      </c>
      <c r="V1594" s="4" t="b">
        <f t="shared" si="100"/>
        <v>0</v>
      </c>
      <c r="W1594" s="6" t="b">
        <f t="shared" si="101"/>
        <v>0</v>
      </c>
      <c r="X1594" s="4">
        <f t="shared" si="102"/>
        <v>0.82916666666666661</v>
      </c>
      <c r="Y1594" s="4" t="str">
        <f t="shared" si="103"/>
        <v xml:space="preserve"> </v>
      </c>
      <c r="Z1594" s="7">
        <f>IF(AND(V1594,W1594,Y1594&gt;=Constants!$C$3),TRUE,0)</f>
        <v>0</v>
      </c>
    </row>
    <row r="1595" spans="1:26" x14ac:dyDescent="0.2">
      <c r="A1595" t="s">
        <v>20</v>
      </c>
      <c r="B1595" t="s">
        <v>96</v>
      </c>
      <c r="C1595">
        <v>19</v>
      </c>
      <c r="D1595" t="s">
        <v>22</v>
      </c>
      <c r="E1595" t="s">
        <v>747</v>
      </c>
      <c r="F1595" t="s">
        <v>54</v>
      </c>
      <c r="G1595">
        <v>994</v>
      </c>
      <c r="H1595" t="s">
        <v>678</v>
      </c>
      <c r="I1595" t="s">
        <v>26</v>
      </c>
      <c r="J1595">
        <v>8</v>
      </c>
      <c r="K1595">
        <v>12</v>
      </c>
      <c r="L1595">
        <v>2020</v>
      </c>
      <c r="M1595">
        <v>19</v>
      </c>
      <c r="N1595">
        <v>54</v>
      </c>
      <c r="O1595">
        <v>32</v>
      </c>
      <c r="P1595" t="s">
        <v>27</v>
      </c>
      <c r="Q1595" t="s">
        <v>28</v>
      </c>
      <c r="R1595" t="s">
        <v>748</v>
      </c>
      <c r="S1595" t="s">
        <v>749</v>
      </c>
      <c r="V1595" s="4" t="b">
        <f t="shared" si="100"/>
        <v>1</v>
      </c>
      <c r="W1595" s="6" t="b">
        <f t="shared" si="101"/>
        <v>1</v>
      </c>
      <c r="X1595" s="4">
        <f t="shared" si="102"/>
        <v>0.82916666666666661</v>
      </c>
      <c r="Y1595" s="4">
        <f t="shared" si="103"/>
        <v>0</v>
      </c>
      <c r="Z1595" s="7">
        <f>IF(AND(V1595,W1595,Y1595&gt;=Constants!$C$3),TRUE,0)</f>
        <v>0</v>
      </c>
    </row>
    <row r="1596" spans="1:26" x14ac:dyDescent="0.2">
      <c r="A1596" t="s">
        <v>20</v>
      </c>
      <c r="B1596" t="s">
        <v>96</v>
      </c>
      <c r="C1596">
        <v>19</v>
      </c>
      <c r="D1596" t="s">
        <v>22</v>
      </c>
      <c r="E1596" t="s">
        <v>2722</v>
      </c>
      <c r="F1596" t="s">
        <v>24</v>
      </c>
      <c r="G1596">
        <v>995</v>
      </c>
      <c r="H1596" t="s">
        <v>820</v>
      </c>
      <c r="I1596" t="s">
        <v>805</v>
      </c>
      <c r="J1596">
        <v>26</v>
      </c>
      <c r="K1596">
        <v>11</v>
      </c>
      <c r="L1596">
        <v>2020</v>
      </c>
      <c r="M1596">
        <v>21</v>
      </c>
      <c r="N1596">
        <v>14</v>
      </c>
      <c r="O1596">
        <v>37</v>
      </c>
      <c r="P1596" t="s">
        <v>27</v>
      </c>
      <c r="Q1596" t="s">
        <v>28</v>
      </c>
      <c r="R1596" t="s">
        <v>2723</v>
      </c>
      <c r="S1596" t="s">
        <v>2724</v>
      </c>
      <c r="V1596" s="4" t="b">
        <f t="shared" si="100"/>
        <v>0</v>
      </c>
      <c r="W1596" s="6" t="b">
        <f t="shared" si="101"/>
        <v>0</v>
      </c>
      <c r="X1596" s="4">
        <f t="shared" si="102"/>
        <v>0.8847222222222223</v>
      </c>
      <c r="Y1596" s="4" t="str">
        <f t="shared" si="103"/>
        <v xml:space="preserve"> </v>
      </c>
      <c r="Z1596" s="7">
        <f>IF(AND(V1596,W1596,Y1596&gt;=Constants!$C$3),TRUE,0)</f>
        <v>0</v>
      </c>
    </row>
    <row r="1597" spans="1:26" x14ac:dyDescent="0.2">
      <c r="A1597" t="s">
        <v>20</v>
      </c>
      <c r="B1597" t="s">
        <v>96</v>
      </c>
      <c r="C1597">
        <v>20</v>
      </c>
      <c r="D1597" t="s">
        <v>31</v>
      </c>
      <c r="E1597" t="s">
        <v>2246</v>
      </c>
      <c r="F1597" t="s">
        <v>115</v>
      </c>
      <c r="G1597">
        <v>996</v>
      </c>
      <c r="H1597" t="s">
        <v>947</v>
      </c>
      <c r="I1597" t="s">
        <v>774</v>
      </c>
      <c r="J1597">
        <v>10</v>
      </c>
      <c r="K1597">
        <v>11</v>
      </c>
      <c r="L1597">
        <v>2020</v>
      </c>
      <c r="M1597">
        <v>19</v>
      </c>
      <c r="N1597">
        <v>52</v>
      </c>
      <c r="O1597">
        <v>25</v>
      </c>
      <c r="P1597" t="s">
        <v>27</v>
      </c>
      <c r="Q1597" t="s">
        <v>28</v>
      </c>
      <c r="R1597" t="s">
        <v>2725</v>
      </c>
      <c r="S1597" t="s">
        <v>2726</v>
      </c>
      <c r="V1597" s="4" t="b">
        <f t="shared" si="100"/>
        <v>0</v>
      </c>
      <c r="W1597" s="6" t="b">
        <f t="shared" si="101"/>
        <v>0</v>
      </c>
      <c r="X1597" s="4">
        <f t="shared" si="102"/>
        <v>0.82777777777777783</v>
      </c>
      <c r="Y1597" s="4" t="str">
        <f t="shared" si="103"/>
        <v xml:space="preserve"> </v>
      </c>
      <c r="Z1597" s="7">
        <f>IF(AND(V1597,W1597,Y1597&gt;=Constants!$C$3),TRUE,0)</f>
        <v>0</v>
      </c>
    </row>
    <row r="1598" spans="1:26" x14ac:dyDescent="0.2">
      <c r="A1598" t="s">
        <v>20</v>
      </c>
      <c r="B1598" t="s">
        <v>96</v>
      </c>
      <c r="C1598">
        <v>20</v>
      </c>
      <c r="D1598" t="s">
        <v>31</v>
      </c>
      <c r="E1598" t="s">
        <v>2246</v>
      </c>
      <c r="F1598" t="s">
        <v>115</v>
      </c>
      <c r="G1598">
        <v>997</v>
      </c>
      <c r="H1598" t="s">
        <v>947</v>
      </c>
      <c r="I1598" t="s">
        <v>774</v>
      </c>
      <c r="J1598">
        <v>13</v>
      </c>
      <c r="K1598">
        <v>11</v>
      </c>
      <c r="L1598">
        <v>2020</v>
      </c>
      <c r="M1598">
        <v>1</v>
      </c>
      <c r="N1598">
        <v>33</v>
      </c>
      <c r="O1598">
        <v>24</v>
      </c>
      <c r="P1598" t="s">
        <v>27</v>
      </c>
      <c r="Q1598" t="s">
        <v>28</v>
      </c>
      <c r="R1598" t="s">
        <v>2727</v>
      </c>
      <c r="S1598" t="s">
        <v>2728</v>
      </c>
      <c r="V1598" s="4" t="b">
        <f t="shared" si="100"/>
        <v>0</v>
      </c>
      <c r="W1598" s="6" t="b">
        <f t="shared" si="101"/>
        <v>0</v>
      </c>
      <c r="X1598" s="4">
        <f t="shared" si="102"/>
        <v>6.458333333333334E-2</v>
      </c>
      <c r="Y1598" s="4" t="str">
        <f t="shared" si="103"/>
        <v xml:space="preserve"> </v>
      </c>
      <c r="Z1598" s="7">
        <f>IF(AND(V1598,W1598,Y1598&gt;=Constants!$C$3),TRUE,0)</f>
        <v>0</v>
      </c>
    </row>
    <row r="1599" spans="1:26" x14ac:dyDescent="0.2">
      <c r="A1599" t="s">
        <v>20</v>
      </c>
      <c r="B1599" t="s">
        <v>96</v>
      </c>
      <c r="C1599">
        <v>20</v>
      </c>
      <c r="D1599" t="s">
        <v>31</v>
      </c>
      <c r="E1599" t="s">
        <v>2650</v>
      </c>
      <c r="F1599" t="s">
        <v>83</v>
      </c>
      <c r="G1599">
        <v>998</v>
      </c>
      <c r="H1599" t="s">
        <v>947</v>
      </c>
      <c r="I1599" t="s">
        <v>774</v>
      </c>
      <c r="J1599">
        <v>6</v>
      </c>
      <c r="K1599">
        <v>11</v>
      </c>
      <c r="L1599">
        <v>2020</v>
      </c>
      <c r="M1599">
        <v>22</v>
      </c>
      <c r="N1599">
        <v>33</v>
      </c>
      <c r="O1599">
        <v>53</v>
      </c>
      <c r="P1599" t="s">
        <v>27</v>
      </c>
      <c r="Q1599" t="s">
        <v>28</v>
      </c>
      <c r="R1599" t="s">
        <v>2398</v>
      </c>
      <c r="S1599" t="s">
        <v>2729</v>
      </c>
      <c r="V1599" s="4" t="b">
        <f t="shared" si="100"/>
        <v>0</v>
      </c>
      <c r="W1599" s="6" t="b">
        <f t="shared" si="101"/>
        <v>0</v>
      </c>
      <c r="X1599" s="4">
        <f t="shared" si="102"/>
        <v>0.93958333333333333</v>
      </c>
      <c r="Y1599" s="4" t="str">
        <f t="shared" si="103"/>
        <v xml:space="preserve"> </v>
      </c>
      <c r="Z1599" s="7">
        <f>IF(AND(V1599,W1599,Y1599&gt;=Constants!$C$3),TRUE,0)</f>
        <v>0</v>
      </c>
    </row>
    <row r="1600" spans="1:26" x14ac:dyDescent="0.2">
      <c r="A1600" t="s">
        <v>20</v>
      </c>
      <c r="B1600" t="s">
        <v>96</v>
      </c>
      <c r="C1600">
        <v>20</v>
      </c>
      <c r="D1600" t="s">
        <v>31</v>
      </c>
      <c r="E1600" t="s">
        <v>2650</v>
      </c>
      <c r="F1600" t="s">
        <v>83</v>
      </c>
      <c r="G1600">
        <v>999</v>
      </c>
      <c r="H1600" t="s">
        <v>947</v>
      </c>
      <c r="I1600" t="s">
        <v>774</v>
      </c>
      <c r="J1600">
        <v>7</v>
      </c>
      <c r="K1600">
        <v>11</v>
      </c>
      <c r="L1600">
        <v>2020</v>
      </c>
      <c r="M1600">
        <v>23</v>
      </c>
      <c r="N1600">
        <v>15</v>
      </c>
      <c r="O1600">
        <v>41</v>
      </c>
      <c r="P1600" t="s">
        <v>27</v>
      </c>
      <c r="Q1600" t="s">
        <v>28</v>
      </c>
      <c r="R1600" t="s">
        <v>2730</v>
      </c>
      <c r="S1600" t="s">
        <v>2731</v>
      </c>
      <c r="V1600" s="4" t="b">
        <f t="shared" si="100"/>
        <v>0</v>
      </c>
      <c r="W1600" s="6" t="b">
        <f t="shared" si="101"/>
        <v>0</v>
      </c>
      <c r="X1600" s="4">
        <f t="shared" si="102"/>
        <v>0.96875</v>
      </c>
      <c r="Y1600" s="4" t="str">
        <f t="shared" si="103"/>
        <v xml:space="preserve"> </v>
      </c>
      <c r="Z1600" s="7">
        <f>IF(AND(V1600,W1600,Y1600&gt;=Constants!$C$3),TRUE,0)</f>
        <v>0</v>
      </c>
    </row>
    <row r="1601" spans="1:26" x14ac:dyDescent="0.2">
      <c r="A1601" t="s">
        <v>20</v>
      </c>
      <c r="B1601" t="s">
        <v>96</v>
      </c>
      <c r="C1601">
        <v>20</v>
      </c>
      <c r="D1601" t="s">
        <v>31</v>
      </c>
      <c r="E1601" t="s">
        <v>2650</v>
      </c>
      <c r="F1601" t="s">
        <v>83</v>
      </c>
      <c r="G1601">
        <v>1000</v>
      </c>
      <c r="H1601" t="s">
        <v>947</v>
      </c>
      <c r="I1601" t="s">
        <v>774</v>
      </c>
      <c r="J1601">
        <v>9</v>
      </c>
      <c r="K1601">
        <v>11</v>
      </c>
      <c r="L1601">
        <v>2020</v>
      </c>
      <c r="M1601">
        <v>1</v>
      </c>
      <c r="N1601">
        <v>28</v>
      </c>
      <c r="O1601">
        <v>39</v>
      </c>
      <c r="P1601" t="s">
        <v>27</v>
      </c>
      <c r="Q1601" t="s">
        <v>28</v>
      </c>
      <c r="R1601" t="s">
        <v>2272</v>
      </c>
      <c r="S1601" t="s">
        <v>2732</v>
      </c>
      <c r="V1601" s="4" t="b">
        <f t="shared" si="100"/>
        <v>0</v>
      </c>
      <c r="W1601" s="6" t="b">
        <f t="shared" si="101"/>
        <v>0</v>
      </c>
      <c r="X1601" s="4">
        <f t="shared" si="102"/>
        <v>6.1111111111111116E-2</v>
      </c>
      <c r="Y1601" s="4" t="str">
        <f t="shared" si="103"/>
        <v xml:space="preserve"> </v>
      </c>
      <c r="Z1601" s="7">
        <f>IF(AND(V1601,W1601,Y1601&gt;=Constants!$C$3),TRUE,0)</f>
        <v>0</v>
      </c>
    </row>
    <row r="1602" spans="1:26" x14ac:dyDescent="0.2">
      <c r="A1602" t="s">
        <v>20</v>
      </c>
      <c r="B1602" t="s">
        <v>96</v>
      </c>
      <c r="C1602">
        <v>20</v>
      </c>
      <c r="D1602" t="s">
        <v>31</v>
      </c>
      <c r="E1602" t="s">
        <v>2650</v>
      </c>
      <c r="F1602" t="s">
        <v>83</v>
      </c>
      <c r="G1602">
        <v>1001</v>
      </c>
      <c r="H1602" t="s">
        <v>947</v>
      </c>
      <c r="I1602" t="s">
        <v>774</v>
      </c>
      <c r="J1602">
        <v>10</v>
      </c>
      <c r="K1602">
        <v>11</v>
      </c>
      <c r="L1602">
        <v>2020</v>
      </c>
      <c r="M1602">
        <v>2</v>
      </c>
      <c r="N1602">
        <v>28</v>
      </c>
      <c r="O1602">
        <v>24</v>
      </c>
      <c r="P1602" t="s">
        <v>27</v>
      </c>
      <c r="Q1602" t="s">
        <v>28</v>
      </c>
      <c r="R1602" t="s">
        <v>2733</v>
      </c>
      <c r="S1602" t="s">
        <v>2734</v>
      </c>
      <c r="V1602" s="4" t="b">
        <f t="shared" si="100"/>
        <v>0</v>
      </c>
      <c r="W1602" s="6" t="b">
        <f t="shared" si="101"/>
        <v>0</v>
      </c>
      <c r="X1602" s="4">
        <f t="shared" si="102"/>
        <v>0.10277777777777779</v>
      </c>
      <c r="Y1602" s="4" t="str">
        <f t="shared" si="103"/>
        <v xml:space="preserve"> </v>
      </c>
      <c r="Z1602" s="7">
        <f>IF(AND(V1602,W1602,Y1602&gt;=Constants!$C$3),TRUE,0)</f>
        <v>0</v>
      </c>
    </row>
    <row r="1603" spans="1:26" x14ac:dyDescent="0.2">
      <c r="A1603" t="s">
        <v>20</v>
      </c>
      <c r="B1603" t="s">
        <v>96</v>
      </c>
      <c r="C1603">
        <v>20</v>
      </c>
      <c r="D1603" t="s">
        <v>31</v>
      </c>
      <c r="E1603" t="s">
        <v>2650</v>
      </c>
      <c r="F1603" t="s">
        <v>83</v>
      </c>
      <c r="G1603">
        <v>1002</v>
      </c>
      <c r="H1603" t="s">
        <v>947</v>
      </c>
      <c r="I1603" t="s">
        <v>774</v>
      </c>
      <c r="J1603">
        <v>12</v>
      </c>
      <c r="K1603">
        <v>11</v>
      </c>
      <c r="L1603">
        <v>2020</v>
      </c>
      <c r="M1603">
        <v>21</v>
      </c>
      <c r="N1603">
        <v>29</v>
      </c>
      <c r="O1603">
        <v>0</v>
      </c>
      <c r="P1603" t="s">
        <v>27</v>
      </c>
      <c r="Q1603" t="s">
        <v>28</v>
      </c>
      <c r="R1603" t="s">
        <v>2735</v>
      </c>
      <c r="S1603" t="s">
        <v>2736</v>
      </c>
      <c r="V1603" s="4" t="b">
        <f t="shared" si="100"/>
        <v>0</v>
      </c>
      <c r="W1603" s="6" t="b">
        <f t="shared" si="101"/>
        <v>0</v>
      </c>
      <c r="X1603" s="4">
        <f t="shared" si="102"/>
        <v>0.89513888888888893</v>
      </c>
      <c r="Y1603" s="4" t="str">
        <f t="shared" si="103"/>
        <v xml:space="preserve"> </v>
      </c>
      <c r="Z1603" s="7">
        <f>IF(AND(V1603,W1603,Y1603&gt;=Constants!$C$3),TRUE,0)</f>
        <v>0</v>
      </c>
    </row>
    <row r="1604" spans="1:26" x14ac:dyDescent="0.2">
      <c r="A1604" t="s">
        <v>20</v>
      </c>
      <c r="B1604" t="s">
        <v>96</v>
      </c>
      <c r="C1604">
        <v>20</v>
      </c>
      <c r="D1604" t="s">
        <v>31</v>
      </c>
      <c r="E1604" t="s">
        <v>2737</v>
      </c>
      <c r="F1604" t="s">
        <v>42</v>
      </c>
      <c r="G1604">
        <v>1003</v>
      </c>
      <c r="H1604" t="s">
        <v>168</v>
      </c>
      <c r="I1604" t="s">
        <v>774</v>
      </c>
      <c r="J1604">
        <v>7</v>
      </c>
      <c r="K1604">
        <v>11</v>
      </c>
      <c r="L1604">
        <v>2020</v>
      </c>
      <c r="M1604">
        <v>2</v>
      </c>
      <c r="N1604">
        <v>7</v>
      </c>
      <c r="O1604">
        <v>46</v>
      </c>
      <c r="P1604" t="s">
        <v>27</v>
      </c>
      <c r="Q1604" t="s">
        <v>28</v>
      </c>
      <c r="R1604" t="s">
        <v>2738</v>
      </c>
      <c r="S1604" t="s">
        <v>2739</v>
      </c>
      <c r="V1604" s="4" t="b">
        <f t="shared" si="100"/>
        <v>0</v>
      </c>
      <c r="W1604" s="6" t="b">
        <f t="shared" si="101"/>
        <v>0</v>
      </c>
      <c r="X1604" s="4">
        <f t="shared" si="102"/>
        <v>8.819444444444445E-2</v>
      </c>
      <c r="Y1604" s="4" t="str">
        <f t="shared" si="103"/>
        <v xml:space="preserve"> </v>
      </c>
      <c r="Z1604" s="7">
        <f>IF(AND(V1604,W1604,Y1604&gt;=Constants!$C$3),TRUE,0)</f>
        <v>0</v>
      </c>
    </row>
    <row r="1605" spans="1:26" x14ac:dyDescent="0.2">
      <c r="A1605" t="s">
        <v>20</v>
      </c>
      <c r="B1605" t="s">
        <v>96</v>
      </c>
      <c r="C1605">
        <v>20</v>
      </c>
      <c r="D1605" t="s">
        <v>31</v>
      </c>
      <c r="E1605" t="s">
        <v>2737</v>
      </c>
      <c r="F1605" t="s">
        <v>42</v>
      </c>
      <c r="G1605">
        <v>1004</v>
      </c>
      <c r="H1605" t="s">
        <v>168</v>
      </c>
      <c r="I1605" t="s">
        <v>774</v>
      </c>
      <c r="J1605">
        <v>18</v>
      </c>
      <c r="K1605">
        <v>11</v>
      </c>
      <c r="L1605">
        <v>2020</v>
      </c>
      <c r="M1605">
        <v>0</v>
      </c>
      <c r="N1605">
        <v>11</v>
      </c>
      <c r="O1605">
        <v>57</v>
      </c>
      <c r="P1605" t="s">
        <v>27</v>
      </c>
      <c r="Q1605" t="s">
        <v>28</v>
      </c>
      <c r="R1605" t="s">
        <v>2740</v>
      </c>
      <c r="S1605" t="s">
        <v>2741</v>
      </c>
      <c r="V1605" s="4" t="b">
        <f t="shared" si="100"/>
        <v>0</v>
      </c>
      <c r="W1605" s="6" t="b">
        <f t="shared" si="101"/>
        <v>0</v>
      </c>
      <c r="X1605" s="4">
        <f t="shared" si="102"/>
        <v>7.6388888888888886E-3</v>
      </c>
      <c r="Y1605" s="4" t="str">
        <f t="shared" si="103"/>
        <v xml:space="preserve"> </v>
      </c>
      <c r="Z1605" s="7">
        <f>IF(AND(V1605,W1605,Y1605&gt;=Constants!$C$3),TRUE,0)</f>
        <v>0</v>
      </c>
    </row>
    <row r="1606" spans="1:26" x14ac:dyDescent="0.2">
      <c r="A1606" t="s">
        <v>20</v>
      </c>
      <c r="B1606" t="s">
        <v>96</v>
      </c>
      <c r="C1606">
        <v>20</v>
      </c>
      <c r="D1606" t="s">
        <v>22</v>
      </c>
      <c r="E1606" t="s">
        <v>732</v>
      </c>
      <c r="F1606" t="s">
        <v>54</v>
      </c>
      <c r="G1606">
        <v>1005</v>
      </c>
      <c r="H1606" t="s">
        <v>168</v>
      </c>
      <c r="I1606" t="s">
        <v>774</v>
      </c>
      <c r="J1606">
        <v>7</v>
      </c>
      <c r="K1606">
        <v>11</v>
      </c>
      <c r="L1606">
        <v>2020</v>
      </c>
      <c r="M1606">
        <v>22</v>
      </c>
      <c r="N1606">
        <v>51</v>
      </c>
      <c r="O1606">
        <v>47</v>
      </c>
      <c r="P1606" t="s">
        <v>27</v>
      </c>
      <c r="Q1606" t="s">
        <v>28</v>
      </c>
      <c r="R1606" t="s">
        <v>2396</v>
      </c>
      <c r="S1606" t="s">
        <v>2742</v>
      </c>
      <c r="V1606" s="4" t="b">
        <f t="shared" si="100"/>
        <v>0</v>
      </c>
      <c r="W1606" s="6" t="b">
        <f t="shared" si="101"/>
        <v>0</v>
      </c>
      <c r="X1606" s="4">
        <f t="shared" si="102"/>
        <v>0.95208333333333339</v>
      </c>
      <c r="Y1606" s="4" t="str">
        <f t="shared" si="103"/>
        <v xml:space="preserve"> </v>
      </c>
      <c r="Z1606" s="7">
        <f>IF(AND(V1606,W1606,Y1606&gt;=Constants!$C$3),TRUE,0)</f>
        <v>0</v>
      </c>
    </row>
    <row r="1607" spans="1:26" x14ac:dyDescent="0.2">
      <c r="A1607" t="s">
        <v>20</v>
      </c>
      <c r="B1607" t="s">
        <v>96</v>
      </c>
      <c r="C1607">
        <v>20</v>
      </c>
      <c r="D1607" t="s">
        <v>22</v>
      </c>
      <c r="E1607" t="s">
        <v>732</v>
      </c>
      <c r="F1607" t="s">
        <v>54</v>
      </c>
      <c r="G1607">
        <v>1006</v>
      </c>
      <c r="H1607" t="s">
        <v>947</v>
      </c>
      <c r="I1607" t="s">
        <v>774</v>
      </c>
      <c r="J1607">
        <v>11</v>
      </c>
      <c r="K1607">
        <v>11</v>
      </c>
      <c r="L1607">
        <v>2020</v>
      </c>
      <c r="M1607">
        <v>21</v>
      </c>
      <c r="N1607">
        <v>29</v>
      </c>
      <c r="O1607">
        <v>18</v>
      </c>
      <c r="P1607" t="s">
        <v>27</v>
      </c>
      <c r="Q1607" t="s">
        <v>28</v>
      </c>
      <c r="R1607" t="s">
        <v>2262</v>
      </c>
      <c r="S1607" t="s">
        <v>2743</v>
      </c>
      <c r="V1607" s="4" t="b">
        <f t="shared" si="100"/>
        <v>0</v>
      </c>
      <c r="W1607" s="6" t="b">
        <f t="shared" si="101"/>
        <v>0</v>
      </c>
      <c r="X1607" s="4">
        <f t="shared" si="102"/>
        <v>0.89513888888888893</v>
      </c>
      <c r="Y1607" s="4" t="str">
        <f t="shared" si="103"/>
        <v xml:space="preserve"> </v>
      </c>
      <c r="Z1607" s="7">
        <f>IF(AND(V1607,W1607,Y1607&gt;=Constants!$C$3),TRUE,0)</f>
        <v>0</v>
      </c>
    </row>
    <row r="1608" spans="1:26" x14ac:dyDescent="0.2">
      <c r="A1608" t="s">
        <v>95</v>
      </c>
      <c r="B1608" t="s">
        <v>96</v>
      </c>
      <c r="C1608">
        <v>21</v>
      </c>
      <c r="D1608" t="s">
        <v>31</v>
      </c>
      <c r="E1608" t="s">
        <v>133</v>
      </c>
      <c r="F1608" t="s">
        <v>33</v>
      </c>
      <c r="G1608">
        <v>1007</v>
      </c>
      <c r="H1608" t="s">
        <v>678</v>
      </c>
      <c r="I1608" t="s">
        <v>774</v>
      </c>
      <c r="J1608">
        <v>27</v>
      </c>
      <c r="K1608">
        <v>11</v>
      </c>
      <c r="L1608">
        <v>2020</v>
      </c>
      <c r="M1608">
        <v>19</v>
      </c>
      <c r="N1608">
        <v>4</v>
      </c>
      <c r="O1608">
        <v>14</v>
      </c>
      <c r="P1608" t="s">
        <v>27</v>
      </c>
      <c r="Q1608" t="s">
        <v>28</v>
      </c>
      <c r="R1608" t="s">
        <v>2744</v>
      </c>
      <c r="S1608" t="s">
        <v>2745</v>
      </c>
      <c r="V1608" s="4" t="b">
        <f t="shared" si="100"/>
        <v>0</v>
      </c>
      <c r="W1608" s="6" t="b">
        <f t="shared" si="101"/>
        <v>0</v>
      </c>
      <c r="X1608" s="4">
        <f t="shared" si="102"/>
        <v>0.7944444444444444</v>
      </c>
      <c r="Y1608" s="4" t="str">
        <f t="shared" si="103"/>
        <v xml:space="preserve"> </v>
      </c>
      <c r="Z1608" s="7">
        <f>IF(AND(V1608,W1608,Y1608&gt;=Constants!$C$3),TRUE,0)</f>
        <v>0</v>
      </c>
    </row>
    <row r="1609" spans="1:26" x14ac:dyDescent="0.2">
      <c r="A1609" t="s">
        <v>95</v>
      </c>
      <c r="B1609" t="s">
        <v>96</v>
      </c>
      <c r="C1609">
        <v>21</v>
      </c>
      <c r="D1609" t="s">
        <v>31</v>
      </c>
      <c r="E1609" t="s">
        <v>133</v>
      </c>
      <c r="F1609" t="s">
        <v>33</v>
      </c>
      <c r="G1609">
        <v>1008</v>
      </c>
      <c r="H1609" t="s">
        <v>678</v>
      </c>
      <c r="I1609" t="s">
        <v>774</v>
      </c>
      <c r="J1609">
        <v>28</v>
      </c>
      <c r="K1609">
        <v>11</v>
      </c>
      <c r="L1609">
        <v>2020</v>
      </c>
      <c r="M1609">
        <v>22</v>
      </c>
      <c r="N1609">
        <v>49</v>
      </c>
      <c r="O1609">
        <v>31</v>
      </c>
      <c r="P1609" t="s">
        <v>27</v>
      </c>
      <c r="Q1609" t="s">
        <v>28</v>
      </c>
      <c r="R1609" t="s">
        <v>2746</v>
      </c>
      <c r="S1609" t="s">
        <v>2747</v>
      </c>
      <c r="V1609" s="4" t="b">
        <f t="shared" si="100"/>
        <v>0</v>
      </c>
      <c r="W1609" s="6" t="b">
        <f t="shared" si="101"/>
        <v>0</v>
      </c>
      <c r="X1609" s="4">
        <f t="shared" si="102"/>
        <v>0.9506944444444444</v>
      </c>
      <c r="Y1609" s="4" t="str">
        <f t="shared" si="103"/>
        <v xml:space="preserve"> </v>
      </c>
      <c r="Z1609" s="7">
        <f>IF(AND(V1609,W1609,Y1609&gt;=Constants!$C$3),TRUE,0)</f>
        <v>0</v>
      </c>
    </row>
    <row r="1610" spans="1:26" x14ac:dyDescent="0.2">
      <c r="A1610" t="s">
        <v>95</v>
      </c>
      <c r="B1610" t="s">
        <v>96</v>
      </c>
      <c r="C1610">
        <v>21</v>
      </c>
      <c r="D1610" t="s">
        <v>22</v>
      </c>
      <c r="E1610" t="s">
        <v>101</v>
      </c>
      <c r="F1610" t="s">
        <v>24</v>
      </c>
      <c r="G1610">
        <v>1009</v>
      </c>
      <c r="H1610" t="s">
        <v>736</v>
      </c>
      <c r="I1610" t="s">
        <v>774</v>
      </c>
      <c r="J1610">
        <v>29</v>
      </c>
      <c r="K1610">
        <v>11</v>
      </c>
      <c r="L1610">
        <v>2020</v>
      </c>
      <c r="M1610">
        <v>1</v>
      </c>
      <c r="N1610">
        <v>57</v>
      </c>
      <c r="O1610">
        <v>40</v>
      </c>
      <c r="P1610" t="s">
        <v>27</v>
      </c>
      <c r="Q1610" t="s">
        <v>28</v>
      </c>
      <c r="R1610" t="s">
        <v>2748</v>
      </c>
      <c r="S1610" t="s">
        <v>2749</v>
      </c>
      <c r="V1610" s="4" t="b">
        <f t="shared" si="100"/>
        <v>0</v>
      </c>
      <c r="W1610" s="6" t="b">
        <f t="shared" si="101"/>
        <v>0</v>
      </c>
      <c r="X1610" s="4">
        <f t="shared" si="102"/>
        <v>8.1250000000000003E-2</v>
      </c>
      <c r="Y1610" s="4" t="str">
        <f t="shared" si="103"/>
        <v xml:space="preserve"> </v>
      </c>
      <c r="Z1610" s="7">
        <f>IF(AND(V1610,W1610,Y1610&gt;=Constants!$C$3),TRUE,0)</f>
        <v>0</v>
      </c>
    </row>
    <row r="1611" spans="1:26" s="8" customFormat="1" x14ac:dyDescent="0.2">
      <c r="A1611" s="8" t="s">
        <v>95</v>
      </c>
      <c r="B1611" s="8" t="s">
        <v>96</v>
      </c>
      <c r="C1611" s="8">
        <v>21</v>
      </c>
      <c r="D1611" s="8" t="s">
        <v>31</v>
      </c>
      <c r="E1611" s="8" t="s">
        <v>133</v>
      </c>
      <c r="F1611" s="8" t="s">
        <v>33</v>
      </c>
      <c r="G1611" s="8">
        <v>1009</v>
      </c>
      <c r="H1611" s="8" t="s">
        <v>736</v>
      </c>
      <c r="I1611" s="8" t="s">
        <v>774</v>
      </c>
      <c r="J1611" s="8">
        <v>29</v>
      </c>
      <c r="K1611" s="8">
        <v>11</v>
      </c>
      <c r="L1611" s="8">
        <v>2020</v>
      </c>
      <c r="M1611" s="8">
        <v>2</v>
      </c>
      <c r="N1611" s="8">
        <v>6</v>
      </c>
      <c r="O1611" s="8">
        <v>41</v>
      </c>
      <c r="P1611" s="8" t="s">
        <v>27</v>
      </c>
      <c r="Q1611" s="8" t="s">
        <v>28</v>
      </c>
      <c r="R1611" s="8" t="s">
        <v>2750</v>
      </c>
      <c r="S1611" s="8" t="s">
        <v>2751</v>
      </c>
      <c r="V1611" s="8" t="b">
        <f t="shared" si="100"/>
        <v>1</v>
      </c>
      <c r="W1611" s="15" t="b">
        <f t="shared" si="101"/>
        <v>1</v>
      </c>
      <c r="X1611" s="8">
        <f t="shared" si="102"/>
        <v>8.7500000000000008E-2</v>
      </c>
      <c r="Y1611" s="8">
        <f t="shared" si="103"/>
        <v>6.2500000000000056E-3</v>
      </c>
      <c r="Z1611" s="16" t="b">
        <f>IF(AND(V1611,W1611,Y1611&gt;=Constants!$C$3),TRUE,0)</f>
        <v>1</v>
      </c>
    </row>
    <row r="1612" spans="1:26" x14ac:dyDescent="0.2">
      <c r="A1612" t="s">
        <v>95</v>
      </c>
      <c r="B1612" t="s">
        <v>96</v>
      </c>
      <c r="C1612">
        <v>21</v>
      </c>
      <c r="D1612" t="s">
        <v>31</v>
      </c>
      <c r="E1612" t="s">
        <v>133</v>
      </c>
      <c r="F1612" t="s">
        <v>33</v>
      </c>
      <c r="G1612">
        <v>1010</v>
      </c>
      <c r="H1612" t="s">
        <v>736</v>
      </c>
      <c r="I1612" t="s">
        <v>774</v>
      </c>
      <c r="J1612">
        <v>29</v>
      </c>
      <c r="K1612">
        <v>11</v>
      </c>
      <c r="L1612">
        <v>2020</v>
      </c>
      <c r="M1612">
        <v>3</v>
      </c>
      <c r="N1612">
        <v>28</v>
      </c>
      <c r="O1612">
        <v>38</v>
      </c>
      <c r="P1612" t="s">
        <v>27</v>
      </c>
      <c r="Q1612" t="s">
        <v>28</v>
      </c>
      <c r="R1612" t="s">
        <v>2752</v>
      </c>
      <c r="S1612" t="s">
        <v>2753</v>
      </c>
      <c r="V1612" s="4" t="b">
        <f t="shared" si="100"/>
        <v>0</v>
      </c>
      <c r="W1612" s="6" t="b">
        <f t="shared" si="101"/>
        <v>1</v>
      </c>
      <c r="X1612" s="4">
        <f t="shared" si="102"/>
        <v>0.14444444444444446</v>
      </c>
      <c r="Y1612" s="4">
        <f t="shared" si="103"/>
        <v>5.694444444444445E-2</v>
      </c>
      <c r="Z1612" s="7">
        <f>IF(AND(V1612,W1612,Y1612&gt;=Constants!$C$3),TRUE,0)</f>
        <v>0</v>
      </c>
    </row>
    <row r="1613" spans="1:26" x14ac:dyDescent="0.2">
      <c r="A1613" t="s">
        <v>95</v>
      </c>
      <c r="B1613" t="s">
        <v>96</v>
      </c>
      <c r="C1613">
        <v>21</v>
      </c>
      <c r="D1613" t="s">
        <v>22</v>
      </c>
      <c r="E1613" t="s">
        <v>750</v>
      </c>
      <c r="F1613" t="s">
        <v>54</v>
      </c>
      <c r="G1613">
        <v>1011</v>
      </c>
      <c r="H1613" t="s">
        <v>678</v>
      </c>
      <c r="I1613" t="s">
        <v>774</v>
      </c>
      <c r="J1613">
        <v>26</v>
      </c>
      <c r="K1613">
        <v>11</v>
      </c>
      <c r="L1613">
        <v>2020</v>
      </c>
      <c r="M1613">
        <v>22</v>
      </c>
      <c r="N1613">
        <v>11</v>
      </c>
      <c r="O1613">
        <v>25</v>
      </c>
      <c r="P1613" t="s">
        <v>27</v>
      </c>
      <c r="Q1613" t="s">
        <v>28</v>
      </c>
      <c r="R1613" t="s">
        <v>567</v>
      </c>
      <c r="S1613" t="s">
        <v>2754</v>
      </c>
      <c r="V1613" s="4" t="b">
        <f t="shared" si="100"/>
        <v>0</v>
      </c>
      <c r="W1613" s="6" t="b">
        <f t="shared" si="101"/>
        <v>0</v>
      </c>
      <c r="X1613" s="4">
        <f t="shared" si="102"/>
        <v>0.9243055555555556</v>
      </c>
      <c r="Y1613" s="4" t="str">
        <f t="shared" si="103"/>
        <v xml:space="preserve"> </v>
      </c>
      <c r="Z1613" s="7">
        <f>IF(AND(V1613,W1613,Y1613&gt;=Constants!$C$3),TRUE,0)</f>
        <v>0</v>
      </c>
    </row>
    <row r="1614" spans="1:26" x14ac:dyDescent="0.2">
      <c r="A1614" t="s">
        <v>95</v>
      </c>
      <c r="B1614" t="s">
        <v>96</v>
      </c>
      <c r="C1614">
        <v>21</v>
      </c>
      <c r="D1614" t="s">
        <v>22</v>
      </c>
      <c r="E1614" t="s">
        <v>750</v>
      </c>
      <c r="F1614" t="s">
        <v>54</v>
      </c>
      <c r="G1614">
        <v>1012</v>
      </c>
      <c r="H1614" t="s">
        <v>678</v>
      </c>
      <c r="I1614" t="s">
        <v>774</v>
      </c>
      <c r="J1614">
        <v>27</v>
      </c>
      <c r="K1614">
        <v>11</v>
      </c>
      <c r="L1614">
        <v>2020</v>
      </c>
      <c r="M1614">
        <v>23</v>
      </c>
      <c r="N1614">
        <v>9</v>
      </c>
      <c r="O1614">
        <v>18</v>
      </c>
      <c r="P1614" t="s">
        <v>27</v>
      </c>
      <c r="Q1614" t="s">
        <v>28</v>
      </c>
      <c r="R1614" t="s">
        <v>2755</v>
      </c>
      <c r="S1614" t="s">
        <v>2756</v>
      </c>
      <c r="V1614" s="4" t="b">
        <f t="shared" si="100"/>
        <v>0</v>
      </c>
      <c r="W1614" s="6" t="b">
        <f t="shared" si="101"/>
        <v>0</v>
      </c>
      <c r="X1614" s="4">
        <f t="shared" si="102"/>
        <v>0.96458333333333324</v>
      </c>
      <c r="Y1614" s="4" t="str">
        <f t="shared" si="103"/>
        <v xml:space="preserve"> </v>
      </c>
      <c r="Z1614" s="7">
        <f>IF(AND(V1614,W1614,Y1614&gt;=Constants!$C$3),TRUE,0)</f>
        <v>0</v>
      </c>
    </row>
    <row r="1615" spans="1:26" x14ac:dyDescent="0.2">
      <c r="A1615" t="s">
        <v>95</v>
      </c>
      <c r="B1615" t="s">
        <v>96</v>
      </c>
      <c r="C1615">
        <v>21</v>
      </c>
      <c r="D1615" t="s">
        <v>22</v>
      </c>
      <c r="E1615" t="s">
        <v>750</v>
      </c>
      <c r="F1615" t="s">
        <v>54</v>
      </c>
      <c r="G1615">
        <v>1013</v>
      </c>
      <c r="H1615" t="s">
        <v>736</v>
      </c>
      <c r="I1615" t="s">
        <v>26</v>
      </c>
      <c r="J1615">
        <v>27</v>
      </c>
      <c r="K1615">
        <v>11</v>
      </c>
      <c r="L1615">
        <v>2020</v>
      </c>
      <c r="M1615">
        <v>23</v>
      </c>
      <c r="N1615">
        <v>52</v>
      </c>
      <c r="O1615">
        <v>18</v>
      </c>
      <c r="P1615" t="s">
        <v>27</v>
      </c>
      <c r="Q1615" t="s">
        <v>28</v>
      </c>
      <c r="R1615" t="s">
        <v>751</v>
      </c>
      <c r="S1615" t="s">
        <v>752</v>
      </c>
      <c r="V1615" s="4" t="b">
        <f t="shared" si="100"/>
        <v>0</v>
      </c>
      <c r="W1615" s="6" t="b">
        <f t="shared" si="101"/>
        <v>1</v>
      </c>
      <c r="X1615" s="4">
        <f t="shared" si="102"/>
        <v>0.99444444444444446</v>
      </c>
      <c r="Y1615" s="4">
        <f t="shared" si="103"/>
        <v>2.9861111111111227E-2</v>
      </c>
      <c r="Z1615" s="7">
        <f>IF(AND(V1615,W1615,Y1615&gt;=Constants!$C$3),TRUE,0)</f>
        <v>0</v>
      </c>
    </row>
    <row r="1616" spans="1:26" x14ac:dyDescent="0.2">
      <c r="A1616" t="s">
        <v>95</v>
      </c>
      <c r="B1616" t="s">
        <v>96</v>
      </c>
      <c r="C1616">
        <v>21</v>
      </c>
      <c r="D1616" t="s">
        <v>22</v>
      </c>
      <c r="E1616" t="s">
        <v>750</v>
      </c>
      <c r="F1616" t="s">
        <v>54</v>
      </c>
      <c r="G1616">
        <v>1014</v>
      </c>
      <c r="H1616" t="s">
        <v>736</v>
      </c>
      <c r="I1616" t="s">
        <v>774</v>
      </c>
      <c r="J1616">
        <v>28</v>
      </c>
      <c r="K1616">
        <v>11</v>
      </c>
      <c r="L1616">
        <v>2020</v>
      </c>
      <c r="M1616">
        <v>22</v>
      </c>
      <c r="N1616">
        <v>35</v>
      </c>
      <c r="O1616">
        <v>32</v>
      </c>
      <c r="P1616" t="s">
        <v>27</v>
      </c>
      <c r="Q1616" t="s">
        <v>28</v>
      </c>
      <c r="R1616" t="s">
        <v>2757</v>
      </c>
      <c r="S1616" t="s">
        <v>2758</v>
      </c>
      <c r="V1616" s="4" t="b">
        <f t="shared" si="100"/>
        <v>0</v>
      </c>
      <c r="W1616" s="6" t="b">
        <f t="shared" si="101"/>
        <v>0</v>
      </c>
      <c r="X1616" s="4">
        <f t="shared" si="102"/>
        <v>0.94097222222222221</v>
      </c>
      <c r="Y1616" s="4" t="str">
        <f t="shared" si="103"/>
        <v xml:space="preserve"> </v>
      </c>
      <c r="Z1616" s="7">
        <f>IF(AND(V1616,W1616,Y1616&gt;=Constants!$C$3),TRUE,0)</f>
        <v>0</v>
      </c>
    </row>
    <row r="1617" spans="1:26" x14ac:dyDescent="0.2">
      <c r="A1617" t="s">
        <v>95</v>
      </c>
      <c r="B1617" t="s">
        <v>96</v>
      </c>
      <c r="C1617">
        <v>21</v>
      </c>
      <c r="D1617" t="s">
        <v>22</v>
      </c>
      <c r="E1617" t="s">
        <v>750</v>
      </c>
      <c r="F1617" t="s">
        <v>54</v>
      </c>
      <c r="G1617">
        <v>1015</v>
      </c>
      <c r="H1617" t="s">
        <v>678</v>
      </c>
      <c r="I1617" t="s">
        <v>774</v>
      </c>
      <c r="J1617">
        <v>28</v>
      </c>
      <c r="K1617">
        <v>11</v>
      </c>
      <c r="L1617">
        <v>2020</v>
      </c>
      <c r="M1617">
        <v>22</v>
      </c>
      <c r="N1617">
        <v>53</v>
      </c>
      <c r="O1617">
        <v>15</v>
      </c>
      <c r="P1617" t="s">
        <v>27</v>
      </c>
      <c r="Q1617" t="s">
        <v>28</v>
      </c>
      <c r="R1617" t="s">
        <v>2759</v>
      </c>
      <c r="S1617" t="s">
        <v>2760</v>
      </c>
      <c r="V1617" s="4" t="b">
        <f t="shared" si="100"/>
        <v>0</v>
      </c>
      <c r="W1617" s="6" t="b">
        <f t="shared" si="101"/>
        <v>1</v>
      </c>
      <c r="X1617" s="4">
        <f t="shared" si="102"/>
        <v>0.95347222222222217</v>
      </c>
      <c r="Y1617" s="4">
        <f t="shared" si="103"/>
        <v>1.2499999999999956E-2</v>
      </c>
      <c r="Z1617" s="7">
        <f>IF(AND(V1617,W1617,Y1617&gt;=Constants!$C$3),TRUE,0)</f>
        <v>0</v>
      </c>
    </row>
    <row r="1618" spans="1:26" x14ac:dyDescent="0.2">
      <c r="A1618" t="s">
        <v>95</v>
      </c>
      <c r="B1618" t="s">
        <v>96</v>
      </c>
      <c r="C1618">
        <v>21</v>
      </c>
      <c r="D1618" t="s">
        <v>22</v>
      </c>
      <c r="E1618" t="s">
        <v>750</v>
      </c>
      <c r="F1618" t="s">
        <v>54</v>
      </c>
      <c r="G1618">
        <v>1016</v>
      </c>
      <c r="H1618" t="s">
        <v>362</v>
      </c>
      <c r="I1618" t="s">
        <v>774</v>
      </c>
      <c r="J1618">
        <v>30</v>
      </c>
      <c r="K1618">
        <v>11</v>
      </c>
      <c r="L1618">
        <v>2020</v>
      </c>
      <c r="M1618">
        <v>4</v>
      </c>
      <c r="N1618">
        <v>0</v>
      </c>
      <c r="O1618">
        <v>56</v>
      </c>
      <c r="P1618" t="s">
        <v>27</v>
      </c>
      <c r="Q1618" t="s">
        <v>28</v>
      </c>
      <c r="R1618" t="s">
        <v>960</v>
      </c>
      <c r="S1618" t="s">
        <v>2761</v>
      </c>
      <c r="V1618" s="4" t="b">
        <f t="shared" si="100"/>
        <v>0</v>
      </c>
      <c r="W1618" s="6" t="b">
        <f t="shared" si="101"/>
        <v>0</v>
      </c>
      <c r="X1618" s="4">
        <f t="shared" si="102"/>
        <v>0.16666666666666666</v>
      </c>
      <c r="Y1618" s="4" t="str">
        <f t="shared" si="103"/>
        <v xml:space="preserve"> </v>
      </c>
      <c r="Z1618" s="7">
        <f>IF(AND(V1618,W1618,Y1618&gt;=Constants!$C$3),TRUE,0)</f>
        <v>0</v>
      </c>
    </row>
    <row r="1619" spans="1:26" x14ac:dyDescent="0.2">
      <c r="A1619" t="s">
        <v>95</v>
      </c>
      <c r="B1619" t="s">
        <v>96</v>
      </c>
      <c r="C1619">
        <v>21</v>
      </c>
      <c r="D1619" t="s">
        <v>22</v>
      </c>
      <c r="E1619" t="s">
        <v>750</v>
      </c>
      <c r="F1619" t="s">
        <v>54</v>
      </c>
      <c r="G1619">
        <v>1017</v>
      </c>
      <c r="H1619" t="s">
        <v>678</v>
      </c>
      <c r="I1619" t="s">
        <v>774</v>
      </c>
      <c r="J1619">
        <v>30</v>
      </c>
      <c r="K1619">
        <v>11</v>
      </c>
      <c r="L1619">
        <v>2020</v>
      </c>
      <c r="M1619">
        <v>20</v>
      </c>
      <c r="N1619">
        <v>25</v>
      </c>
      <c r="O1619">
        <v>35</v>
      </c>
      <c r="P1619" t="s">
        <v>27</v>
      </c>
      <c r="Q1619" t="s">
        <v>28</v>
      </c>
      <c r="R1619" t="s">
        <v>2762</v>
      </c>
      <c r="S1619" t="s">
        <v>2763</v>
      </c>
      <c r="V1619" s="4" t="b">
        <f t="shared" si="100"/>
        <v>0</v>
      </c>
      <c r="W1619" s="6" t="b">
        <f t="shared" si="101"/>
        <v>1</v>
      </c>
      <c r="X1619" s="4">
        <f t="shared" si="102"/>
        <v>0.85069444444444453</v>
      </c>
      <c r="Y1619" s="4">
        <f t="shared" si="103"/>
        <v>0.6840277777777779</v>
      </c>
      <c r="Z1619" s="7">
        <f>IF(AND(V1619,W1619,Y1619&gt;=Constants!$C$3),TRUE,0)</f>
        <v>0</v>
      </c>
    </row>
    <row r="1620" spans="1:26" x14ac:dyDescent="0.2">
      <c r="A1620" t="s">
        <v>95</v>
      </c>
      <c r="B1620" t="s">
        <v>96</v>
      </c>
      <c r="C1620">
        <v>21</v>
      </c>
      <c r="D1620" t="s">
        <v>22</v>
      </c>
      <c r="E1620" t="s">
        <v>750</v>
      </c>
      <c r="F1620" t="s">
        <v>54</v>
      </c>
      <c r="G1620">
        <v>1018</v>
      </c>
      <c r="H1620" t="s">
        <v>678</v>
      </c>
      <c r="I1620" t="s">
        <v>774</v>
      </c>
      <c r="J1620">
        <v>30</v>
      </c>
      <c r="K1620">
        <v>11</v>
      </c>
      <c r="L1620">
        <v>2020</v>
      </c>
      <c r="M1620">
        <v>22</v>
      </c>
      <c r="N1620">
        <v>7</v>
      </c>
      <c r="O1620">
        <v>58</v>
      </c>
      <c r="P1620" t="s">
        <v>27</v>
      </c>
      <c r="Q1620" t="s">
        <v>28</v>
      </c>
      <c r="R1620" t="s">
        <v>2764</v>
      </c>
      <c r="S1620" t="s">
        <v>2765</v>
      </c>
      <c r="V1620" s="4" t="b">
        <f t="shared" ref="V1620:V1683" si="104">NOT(ISERROR(MATCH(G1620,G1619,0)))</f>
        <v>0</v>
      </c>
      <c r="W1620" s="6" t="b">
        <f t="shared" ref="W1620:W1683" si="105">IF(DATE(L1620,K1620,J1620)-DATE(L1619,K1619,J1619)&lt;&gt;0,FALSE,TRUE)</f>
        <v>1</v>
      </c>
      <c r="X1620" s="4">
        <f t="shared" ref="X1620:X1683" si="106">TIMEVALUE(CONCATENATE(M1620,":",N1620))</f>
        <v>0.92152777777777783</v>
      </c>
      <c r="Y1620" s="4">
        <f t="shared" ref="Y1620:Y1683" si="107">IF(ISERROR((X1620-X1619))," ", IF(W1620,ABS(X1620-X1619)," "))</f>
        <v>7.0833333333333304E-2</v>
      </c>
      <c r="Z1620" s="7">
        <f>IF(AND(V1620,W1620,Y1620&gt;=Constants!$C$3),TRUE,0)</f>
        <v>0</v>
      </c>
    </row>
    <row r="1621" spans="1:26" x14ac:dyDescent="0.2">
      <c r="A1621" t="s">
        <v>95</v>
      </c>
      <c r="B1621" t="s">
        <v>96</v>
      </c>
      <c r="C1621">
        <v>21</v>
      </c>
      <c r="D1621" t="s">
        <v>22</v>
      </c>
      <c r="E1621" t="s">
        <v>750</v>
      </c>
      <c r="F1621" t="s">
        <v>54</v>
      </c>
      <c r="G1621">
        <v>1019</v>
      </c>
      <c r="H1621" t="s">
        <v>736</v>
      </c>
      <c r="I1621" t="s">
        <v>774</v>
      </c>
      <c r="J1621">
        <v>1</v>
      </c>
      <c r="K1621">
        <v>12</v>
      </c>
      <c r="L1621">
        <v>2020</v>
      </c>
      <c r="M1621">
        <v>22</v>
      </c>
      <c r="N1621">
        <v>37</v>
      </c>
      <c r="O1621">
        <v>48</v>
      </c>
      <c r="P1621" t="s">
        <v>27</v>
      </c>
      <c r="Q1621" t="s">
        <v>28</v>
      </c>
      <c r="R1621" t="s">
        <v>2766</v>
      </c>
      <c r="S1621" t="s">
        <v>2767</v>
      </c>
      <c r="V1621" s="4" t="b">
        <f t="shared" si="104"/>
        <v>0</v>
      </c>
      <c r="W1621" s="6" t="b">
        <f t="shared" si="105"/>
        <v>0</v>
      </c>
      <c r="X1621" s="4">
        <f t="shared" si="106"/>
        <v>0.94236111111111109</v>
      </c>
      <c r="Y1621" s="4" t="str">
        <f t="shared" si="107"/>
        <v xml:space="preserve"> </v>
      </c>
      <c r="Z1621" s="7">
        <f>IF(AND(V1621,W1621,Y1621&gt;=Constants!$C$3),TRUE,0)</f>
        <v>0</v>
      </c>
    </row>
    <row r="1622" spans="1:26" x14ac:dyDescent="0.2">
      <c r="A1622" t="s">
        <v>95</v>
      </c>
      <c r="B1622" t="s">
        <v>96</v>
      </c>
      <c r="C1622">
        <v>21</v>
      </c>
      <c r="D1622" t="s">
        <v>22</v>
      </c>
      <c r="E1622" t="s">
        <v>750</v>
      </c>
      <c r="F1622" t="s">
        <v>54</v>
      </c>
      <c r="G1622">
        <v>1020</v>
      </c>
      <c r="H1622" t="s">
        <v>736</v>
      </c>
      <c r="I1622" t="s">
        <v>774</v>
      </c>
      <c r="J1622">
        <v>1</v>
      </c>
      <c r="K1622">
        <v>12</v>
      </c>
      <c r="L1622">
        <v>2020</v>
      </c>
      <c r="M1622">
        <v>22</v>
      </c>
      <c r="N1622">
        <v>37</v>
      </c>
      <c r="O1622">
        <v>48</v>
      </c>
      <c r="P1622" t="s">
        <v>27</v>
      </c>
      <c r="Q1622" t="s">
        <v>28</v>
      </c>
      <c r="R1622" t="s">
        <v>2766</v>
      </c>
      <c r="S1622" t="s">
        <v>2768</v>
      </c>
      <c r="V1622" s="4" t="b">
        <f t="shared" si="104"/>
        <v>0</v>
      </c>
      <c r="W1622" s="6" t="b">
        <f t="shared" si="105"/>
        <v>1</v>
      </c>
      <c r="X1622" s="4">
        <f t="shared" si="106"/>
        <v>0.94236111111111109</v>
      </c>
      <c r="Y1622" s="4">
        <f t="shared" si="107"/>
        <v>0</v>
      </c>
      <c r="Z1622" s="7">
        <f>IF(AND(V1622,W1622,Y1622&gt;=Constants!$C$3),TRUE,0)</f>
        <v>0</v>
      </c>
    </row>
    <row r="1623" spans="1:26" x14ac:dyDescent="0.2">
      <c r="A1623" t="s">
        <v>95</v>
      </c>
      <c r="B1623" t="s">
        <v>96</v>
      </c>
      <c r="C1623">
        <v>21</v>
      </c>
      <c r="D1623" t="s">
        <v>22</v>
      </c>
      <c r="E1623" t="s">
        <v>750</v>
      </c>
      <c r="F1623" t="s">
        <v>54</v>
      </c>
      <c r="G1623">
        <v>1021</v>
      </c>
      <c r="H1623" t="s">
        <v>736</v>
      </c>
      <c r="I1623" t="s">
        <v>774</v>
      </c>
      <c r="J1623">
        <v>2</v>
      </c>
      <c r="K1623">
        <v>12</v>
      </c>
      <c r="L1623">
        <v>2020</v>
      </c>
      <c r="M1623">
        <v>0</v>
      </c>
      <c r="N1623">
        <v>33</v>
      </c>
      <c r="O1623">
        <v>44</v>
      </c>
      <c r="P1623" t="s">
        <v>27</v>
      </c>
      <c r="Q1623" t="s">
        <v>28</v>
      </c>
      <c r="R1623" t="s">
        <v>2769</v>
      </c>
      <c r="S1623" t="s">
        <v>2770</v>
      </c>
      <c r="V1623" s="4" t="b">
        <f t="shared" si="104"/>
        <v>0</v>
      </c>
      <c r="W1623" s="6" t="b">
        <f t="shared" si="105"/>
        <v>0</v>
      </c>
      <c r="X1623" s="4">
        <f t="shared" si="106"/>
        <v>2.2916666666666669E-2</v>
      </c>
      <c r="Y1623" s="4" t="str">
        <f t="shared" si="107"/>
        <v xml:space="preserve"> </v>
      </c>
      <c r="Z1623" s="7">
        <f>IF(AND(V1623,W1623,Y1623&gt;=Constants!$C$3),TRUE,0)</f>
        <v>0</v>
      </c>
    </row>
    <row r="1624" spans="1:26" x14ac:dyDescent="0.2">
      <c r="A1624" t="s">
        <v>95</v>
      </c>
      <c r="B1624" t="s">
        <v>96</v>
      </c>
      <c r="C1624">
        <v>21</v>
      </c>
      <c r="D1624" t="s">
        <v>22</v>
      </c>
      <c r="E1624" t="s">
        <v>750</v>
      </c>
      <c r="F1624" t="s">
        <v>54</v>
      </c>
      <c r="G1624">
        <v>1021</v>
      </c>
      <c r="H1624" t="s">
        <v>736</v>
      </c>
      <c r="I1624" t="s">
        <v>26</v>
      </c>
      <c r="J1624">
        <v>2</v>
      </c>
      <c r="K1624">
        <v>12</v>
      </c>
      <c r="L1624">
        <v>2020</v>
      </c>
      <c r="M1624">
        <v>0</v>
      </c>
      <c r="N1624">
        <v>33</v>
      </c>
      <c r="O1624">
        <v>40</v>
      </c>
      <c r="P1624" t="s">
        <v>27</v>
      </c>
      <c r="Q1624" t="s">
        <v>28</v>
      </c>
      <c r="R1624" t="s">
        <v>753</v>
      </c>
      <c r="S1624" t="s">
        <v>754</v>
      </c>
      <c r="V1624" s="4" t="b">
        <f t="shared" si="104"/>
        <v>1</v>
      </c>
      <c r="W1624" s="6" t="b">
        <f t="shared" si="105"/>
        <v>1</v>
      </c>
      <c r="X1624" s="4">
        <f t="shared" si="106"/>
        <v>2.2916666666666669E-2</v>
      </c>
      <c r="Y1624" s="4">
        <f t="shared" si="107"/>
        <v>0</v>
      </c>
      <c r="Z1624" s="7">
        <f>IF(AND(V1624,W1624,Y1624&gt;=Constants!$C$3),TRUE,0)</f>
        <v>0</v>
      </c>
    </row>
    <row r="1625" spans="1:26" x14ac:dyDescent="0.2">
      <c r="A1625" t="s">
        <v>95</v>
      </c>
      <c r="B1625" t="s">
        <v>96</v>
      </c>
      <c r="C1625">
        <v>21</v>
      </c>
      <c r="D1625" t="s">
        <v>22</v>
      </c>
      <c r="E1625" t="s">
        <v>750</v>
      </c>
      <c r="F1625" t="s">
        <v>54</v>
      </c>
      <c r="G1625">
        <v>1022</v>
      </c>
      <c r="H1625" t="s">
        <v>678</v>
      </c>
      <c r="I1625" t="s">
        <v>774</v>
      </c>
      <c r="J1625">
        <v>3</v>
      </c>
      <c r="K1625">
        <v>12</v>
      </c>
      <c r="L1625">
        <v>2020</v>
      </c>
      <c r="M1625">
        <v>3</v>
      </c>
      <c r="N1625">
        <v>12</v>
      </c>
      <c r="O1625">
        <v>16</v>
      </c>
      <c r="P1625" t="s">
        <v>27</v>
      </c>
      <c r="Q1625" t="s">
        <v>28</v>
      </c>
      <c r="R1625" t="s">
        <v>2771</v>
      </c>
      <c r="S1625" t="s">
        <v>2772</v>
      </c>
      <c r="V1625" s="4" t="b">
        <f t="shared" si="104"/>
        <v>0</v>
      </c>
      <c r="W1625" s="6" t="b">
        <f t="shared" si="105"/>
        <v>0</v>
      </c>
      <c r="X1625" s="4">
        <f t="shared" si="106"/>
        <v>0.13333333333333333</v>
      </c>
      <c r="Y1625" s="4" t="str">
        <f t="shared" si="107"/>
        <v xml:space="preserve"> </v>
      </c>
      <c r="Z1625" s="7">
        <f>IF(AND(V1625,W1625,Y1625&gt;=Constants!$C$3),TRUE,0)</f>
        <v>0</v>
      </c>
    </row>
    <row r="1626" spans="1:26" x14ac:dyDescent="0.2">
      <c r="A1626" t="s">
        <v>95</v>
      </c>
      <c r="B1626" t="s">
        <v>96</v>
      </c>
      <c r="C1626">
        <v>21</v>
      </c>
      <c r="D1626" t="s">
        <v>22</v>
      </c>
      <c r="E1626" t="s">
        <v>750</v>
      </c>
      <c r="F1626" t="s">
        <v>54</v>
      </c>
      <c r="G1626">
        <v>1023</v>
      </c>
      <c r="H1626" t="s">
        <v>163</v>
      </c>
      <c r="I1626" t="s">
        <v>774</v>
      </c>
      <c r="J1626">
        <v>3</v>
      </c>
      <c r="K1626">
        <v>12</v>
      </c>
      <c r="L1626">
        <v>2020</v>
      </c>
      <c r="M1626">
        <v>21</v>
      </c>
      <c r="N1626">
        <v>39</v>
      </c>
      <c r="O1626">
        <v>36</v>
      </c>
      <c r="P1626" t="s">
        <v>27</v>
      </c>
      <c r="Q1626" t="s">
        <v>28</v>
      </c>
      <c r="R1626" t="s">
        <v>2773</v>
      </c>
      <c r="S1626" t="s">
        <v>2774</v>
      </c>
      <c r="V1626" s="4" t="b">
        <f t="shared" si="104"/>
        <v>0</v>
      </c>
      <c r="W1626" s="6" t="b">
        <f t="shared" si="105"/>
        <v>1</v>
      </c>
      <c r="X1626" s="4">
        <f t="shared" si="106"/>
        <v>0.90208333333333324</v>
      </c>
      <c r="Y1626" s="4">
        <f t="shared" si="107"/>
        <v>0.76874999999999993</v>
      </c>
      <c r="Z1626" s="7">
        <f>IF(AND(V1626,W1626,Y1626&gt;=Constants!$C$3),TRUE,0)</f>
        <v>0</v>
      </c>
    </row>
    <row r="1627" spans="1:26" x14ac:dyDescent="0.2">
      <c r="A1627" t="s">
        <v>95</v>
      </c>
      <c r="B1627" t="s">
        <v>96</v>
      </c>
      <c r="C1627">
        <v>21</v>
      </c>
      <c r="D1627" t="s">
        <v>22</v>
      </c>
      <c r="E1627" t="s">
        <v>750</v>
      </c>
      <c r="F1627" t="s">
        <v>54</v>
      </c>
      <c r="G1627">
        <v>1023</v>
      </c>
      <c r="H1627" t="s">
        <v>163</v>
      </c>
      <c r="I1627" t="s">
        <v>805</v>
      </c>
      <c r="J1627">
        <v>3</v>
      </c>
      <c r="K1627">
        <v>12</v>
      </c>
      <c r="L1627">
        <v>2020</v>
      </c>
      <c r="M1627">
        <v>21</v>
      </c>
      <c r="N1627">
        <v>39</v>
      </c>
      <c r="O1627">
        <v>52</v>
      </c>
      <c r="P1627" t="s">
        <v>27</v>
      </c>
      <c r="Q1627" t="s">
        <v>28</v>
      </c>
      <c r="R1627" t="s">
        <v>2775</v>
      </c>
      <c r="S1627" t="s">
        <v>2776</v>
      </c>
      <c r="V1627" s="4" t="b">
        <f t="shared" si="104"/>
        <v>1</v>
      </c>
      <c r="W1627" s="6" t="b">
        <f t="shared" si="105"/>
        <v>1</v>
      </c>
      <c r="X1627" s="4">
        <f t="shared" si="106"/>
        <v>0.90208333333333324</v>
      </c>
      <c r="Y1627" s="4">
        <f t="shared" si="107"/>
        <v>0</v>
      </c>
      <c r="Z1627" s="7">
        <f>IF(AND(V1627,W1627,Y1627&gt;=Constants!$C$3),TRUE,0)</f>
        <v>0</v>
      </c>
    </row>
    <row r="1628" spans="1:26" x14ac:dyDescent="0.2">
      <c r="A1628" t="s">
        <v>95</v>
      </c>
      <c r="B1628" t="s">
        <v>96</v>
      </c>
      <c r="C1628">
        <v>21</v>
      </c>
      <c r="D1628" t="s">
        <v>22</v>
      </c>
      <c r="E1628" t="s">
        <v>750</v>
      </c>
      <c r="F1628" t="s">
        <v>54</v>
      </c>
      <c r="G1628">
        <v>1024</v>
      </c>
      <c r="H1628" t="s">
        <v>736</v>
      </c>
      <c r="I1628" t="s">
        <v>26</v>
      </c>
      <c r="J1628">
        <v>5</v>
      </c>
      <c r="K1628">
        <v>12</v>
      </c>
      <c r="L1628">
        <v>2020</v>
      </c>
      <c r="M1628">
        <v>0</v>
      </c>
      <c r="N1628">
        <v>39</v>
      </c>
      <c r="O1628">
        <v>10</v>
      </c>
      <c r="P1628" t="s">
        <v>27</v>
      </c>
      <c r="Q1628" t="s">
        <v>28</v>
      </c>
      <c r="R1628" t="s">
        <v>755</v>
      </c>
      <c r="S1628" t="s">
        <v>756</v>
      </c>
      <c r="V1628" s="4" t="b">
        <f t="shared" si="104"/>
        <v>0</v>
      </c>
      <c r="W1628" s="6" t="b">
        <f t="shared" si="105"/>
        <v>0</v>
      </c>
      <c r="X1628" s="4">
        <f t="shared" si="106"/>
        <v>2.7083333333333334E-2</v>
      </c>
      <c r="Y1628" s="4" t="str">
        <f t="shared" si="107"/>
        <v xml:space="preserve"> </v>
      </c>
      <c r="Z1628" s="7">
        <f>IF(AND(V1628,W1628,Y1628&gt;=Constants!$C$3),TRUE,0)</f>
        <v>0</v>
      </c>
    </row>
    <row r="1629" spans="1:26" x14ac:dyDescent="0.2">
      <c r="A1629" t="s">
        <v>95</v>
      </c>
      <c r="B1629" t="s">
        <v>96</v>
      </c>
      <c r="C1629">
        <v>21</v>
      </c>
      <c r="D1629" t="s">
        <v>22</v>
      </c>
      <c r="E1629" t="s">
        <v>750</v>
      </c>
      <c r="F1629" t="s">
        <v>54</v>
      </c>
      <c r="G1629">
        <v>1025</v>
      </c>
      <c r="H1629" t="s">
        <v>678</v>
      </c>
      <c r="I1629" t="s">
        <v>774</v>
      </c>
      <c r="J1629">
        <v>8</v>
      </c>
      <c r="K1629">
        <v>12</v>
      </c>
      <c r="L1629">
        <v>2020</v>
      </c>
      <c r="M1629">
        <v>20</v>
      </c>
      <c r="N1629">
        <v>1</v>
      </c>
      <c r="O1629">
        <v>24</v>
      </c>
      <c r="P1629" t="s">
        <v>27</v>
      </c>
      <c r="Q1629" t="s">
        <v>28</v>
      </c>
      <c r="R1629" t="s">
        <v>2777</v>
      </c>
      <c r="S1629" t="s">
        <v>2778</v>
      </c>
      <c r="V1629" s="4" t="b">
        <f t="shared" si="104"/>
        <v>0</v>
      </c>
      <c r="W1629" s="6" t="b">
        <f t="shared" si="105"/>
        <v>0</v>
      </c>
      <c r="X1629" s="4">
        <f t="shared" si="106"/>
        <v>0.8340277777777777</v>
      </c>
      <c r="Y1629" s="4" t="str">
        <f t="shared" si="107"/>
        <v xml:space="preserve"> </v>
      </c>
      <c r="Z1629" s="7">
        <f>IF(AND(V1629,W1629,Y1629&gt;=Constants!$C$3),TRUE,0)</f>
        <v>0</v>
      </c>
    </row>
    <row r="1630" spans="1:26" x14ac:dyDescent="0.2">
      <c r="A1630" t="s">
        <v>95</v>
      </c>
      <c r="B1630" t="s">
        <v>96</v>
      </c>
      <c r="C1630">
        <v>21</v>
      </c>
      <c r="D1630" t="s">
        <v>22</v>
      </c>
      <c r="E1630" t="s">
        <v>750</v>
      </c>
      <c r="F1630" t="s">
        <v>54</v>
      </c>
      <c r="G1630">
        <v>1026</v>
      </c>
      <c r="H1630" t="s">
        <v>678</v>
      </c>
      <c r="I1630" t="s">
        <v>774</v>
      </c>
      <c r="J1630">
        <v>9</v>
      </c>
      <c r="K1630">
        <v>12</v>
      </c>
      <c r="L1630">
        <v>2020</v>
      </c>
      <c r="M1630">
        <v>1</v>
      </c>
      <c r="N1630">
        <v>21</v>
      </c>
      <c r="O1630">
        <v>26</v>
      </c>
      <c r="P1630" t="s">
        <v>27</v>
      </c>
      <c r="Q1630" t="s">
        <v>28</v>
      </c>
      <c r="R1630" t="s">
        <v>2779</v>
      </c>
      <c r="S1630" t="s">
        <v>2780</v>
      </c>
      <c r="V1630" s="4" t="b">
        <f t="shared" si="104"/>
        <v>0</v>
      </c>
      <c r="W1630" s="6" t="b">
        <f t="shared" si="105"/>
        <v>0</v>
      </c>
      <c r="X1630" s="4">
        <f t="shared" si="106"/>
        <v>5.6250000000000001E-2</v>
      </c>
      <c r="Y1630" s="4" t="str">
        <f t="shared" si="107"/>
        <v xml:space="preserve"> </v>
      </c>
      <c r="Z1630" s="7">
        <f>IF(AND(V1630,W1630,Y1630&gt;=Constants!$C$3),TRUE,0)</f>
        <v>0</v>
      </c>
    </row>
    <row r="1631" spans="1:26" x14ac:dyDescent="0.2">
      <c r="A1631" t="s">
        <v>95</v>
      </c>
      <c r="B1631" t="s">
        <v>96</v>
      </c>
      <c r="C1631">
        <v>21</v>
      </c>
      <c r="D1631" t="s">
        <v>22</v>
      </c>
      <c r="E1631" t="s">
        <v>101</v>
      </c>
      <c r="F1631" t="s">
        <v>24</v>
      </c>
      <c r="G1631">
        <v>1027</v>
      </c>
      <c r="H1631" t="s">
        <v>678</v>
      </c>
      <c r="I1631" t="s">
        <v>774</v>
      </c>
      <c r="J1631">
        <v>26</v>
      </c>
      <c r="K1631">
        <v>11</v>
      </c>
      <c r="L1631">
        <v>2020</v>
      </c>
      <c r="M1631">
        <v>21</v>
      </c>
      <c r="N1631">
        <v>30</v>
      </c>
      <c r="O1631">
        <v>31</v>
      </c>
      <c r="P1631" t="s">
        <v>27</v>
      </c>
      <c r="Q1631" t="s">
        <v>28</v>
      </c>
      <c r="R1631" t="s">
        <v>2781</v>
      </c>
      <c r="S1631" t="s">
        <v>2782</v>
      </c>
      <c r="V1631" s="4" t="b">
        <f t="shared" si="104"/>
        <v>0</v>
      </c>
      <c r="W1631" s="6" t="b">
        <f t="shared" si="105"/>
        <v>0</v>
      </c>
      <c r="X1631" s="4">
        <f t="shared" si="106"/>
        <v>0.89583333333333337</v>
      </c>
      <c r="Y1631" s="4" t="str">
        <f t="shared" si="107"/>
        <v xml:space="preserve"> </v>
      </c>
      <c r="Z1631" s="7">
        <f>IF(AND(V1631,W1631,Y1631&gt;=Constants!$C$3),TRUE,0)</f>
        <v>0</v>
      </c>
    </row>
    <row r="1632" spans="1:26" x14ac:dyDescent="0.2">
      <c r="A1632" t="s">
        <v>95</v>
      </c>
      <c r="B1632" t="s">
        <v>96</v>
      </c>
      <c r="C1632">
        <v>21</v>
      </c>
      <c r="D1632" t="s">
        <v>22</v>
      </c>
      <c r="E1632" t="s">
        <v>101</v>
      </c>
      <c r="F1632" t="s">
        <v>24</v>
      </c>
      <c r="G1632">
        <v>1028</v>
      </c>
      <c r="H1632" t="s">
        <v>736</v>
      </c>
      <c r="I1632" t="s">
        <v>774</v>
      </c>
      <c r="J1632">
        <v>29</v>
      </c>
      <c r="K1632">
        <v>11</v>
      </c>
      <c r="L1632">
        <v>2020</v>
      </c>
      <c r="M1632">
        <v>3</v>
      </c>
      <c r="N1632">
        <v>7</v>
      </c>
      <c r="O1632">
        <v>30</v>
      </c>
      <c r="P1632" t="s">
        <v>27</v>
      </c>
      <c r="Q1632" t="s">
        <v>28</v>
      </c>
      <c r="R1632" t="s">
        <v>2783</v>
      </c>
      <c r="S1632" t="s">
        <v>2784</v>
      </c>
      <c r="V1632" s="4" t="b">
        <f t="shared" si="104"/>
        <v>0</v>
      </c>
      <c r="W1632" s="6" t="b">
        <f t="shared" si="105"/>
        <v>0</v>
      </c>
      <c r="X1632" s="4">
        <f t="shared" si="106"/>
        <v>0.12986111111111112</v>
      </c>
      <c r="Y1632" s="4" t="str">
        <f t="shared" si="107"/>
        <v xml:space="preserve"> </v>
      </c>
      <c r="Z1632" s="7">
        <f>IF(AND(V1632,W1632,Y1632&gt;=Constants!$C$3),TRUE,0)</f>
        <v>0</v>
      </c>
    </row>
    <row r="1633" spans="1:26" x14ac:dyDescent="0.2">
      <c r="A1633" t="s">
        <v>20</v>
      </c>
      <c r="B1633" t="s">
        <v>96</v>
      </c>
      <c r="C1633">
        <v>22</v>
      </c>
      <c r="D1633" t="s">
        <v>31</v>
      </c>
      <c r="E1633" t="s">
        <v>2701</v>
      </c>
      <c r="F1633" t="s">
        <v>83</v>
      </c>
      <c r="G1633">
        <v>1029</v>
      </c>
      <c r="H1633" t="s">
        <v>736</v>
      </c>
      <c r="I1633" t="s">
        <v>774</v>
      </c>
      <c r="J1633">
        <v>15</v>
      </c>
      <c r="K1633">
        <v>10</v>
      </c>
      <c r="L1633">
        <v>2020</v>
      </c>
      <c r="M1633">
        <v>7</v>
      </c>
      <c r="N1633">
        <v>13</v>
      </c>
      <c r="O1633">
        <v>28</v>
      </c>
      <c r="P1633" t="s">
        <v>27</v>
      </c>
      <c r="Q1633" t="s">
        <v>28</v>
      </c>
      <c r="R1633" t="s">
        <v>2785</v>
      </c>
      <c r="S1633" t="s">
        <v>2786</v>
      </c>
      <c r="V1633" s="4" t="b">
        <f t="shared" si="104"/>
        <v>0</v>
      </c>
      <c r="W1633" s="6" t="b">
        <f t="shared" si="105"/>
        <v>0</v>
      </c>
      <c r="X1633" s="4">
        <f t="shared" si="106"/>
        <v>0.30069444444444443</v>
      </c>
      <c r="Y1633" s="4" t="str">
        <f t="shared" si="107"/>
        <v xml:space="preserve"> </v>
      </c>
      <c r="Z1633" s="7">
        <f>IF(AND(V1633,W1633,Y1633&gt;=Constants!$C$3),TRUE,0)</f>
        <v>0</v>
      </c>
    </row>
    <row r="1634" spans="1:26" x14ac:dyDescent="0.2">
      <c r="A1634" t="s">
        <v>20</v>
      </c>
      <c r="B1634" t="s">
        <v>96</v>
      </c>
      <c r="C1634">
        <v>22</v>
      </c>
      <c r="D1634" t="s">
        <v>31</v>
      </c>
      <c r="E1634" t="s">
        <v>2701</v>
      </c>
      <c r="F1634" t="s">
        <v>83</v>
      </c>
      <c r="G1634">
        <v>1030</v>
      </c>
      <c r="H1634" t="s">
        <v>736</v>
      </c>
      <c r="I1634" t="s">
        <v>774</v>
      </c>
      <c r="J1634">
        <v>15</v>
      </c>
      <c r="K1634">
        <v>10</v>
      </c>
      <c r="L1634">
        <v>2020</v>
      </c>
      <c r="M1634">
        <v>17</v>
      </c>
      <c r="N1634">
        <v>3</v>
      </c>
      <c r="O1634">
        <v>48</v>
      </c>
      <c r="P1634" t="s">
        <v>27</v>
      </c>
      <c r="Q1634" t="s">
        <v>28</v>
      </c>
      <c r="R1634" t="s">
        <v>2787</v>
      </c>
      <c r="S1634" t="s">
        <v>2788</v>
      </c>
      <c r="V1634" s="4" t="b">
        <f t="shared" si="104"/>
        <v>0</v>
      </c>
      <c r="W1634" s="6" t="b">
        <f t="shared" si="105"/>
        <v>1</v>
      </c>
      <c r="X1634" s="4">
        <f t="shared" si="106"/>
        <v>0.7104166666666667</v>
      </c>
      <c r="Y1634" s="4">
        <f t="shared" si="107"/>
        <v>0.40972222222222227</v>
      </c>
      <c r="Z1634" s="7">
        <f>IF(AND(V1634,W1634,Y1634&gt;=Constants!$C$3),TRUE,0)</f>
        <v>0</v>
      </c>
    </row>
    <row r="1635" spans="1:26" x14ac:dyDescent="0.2">
      <c r="A1635" t="s">
        <v>20</v>
      </c>
      <c r="B1635" t="s">
        <v>96</v>
      </c>
      <c r="C1635">
        <v>22</v>
      </c>
      <c r="D1635" t="s">
        <v>31</v>
      </c>
      <c r="E1635" t="s">
        <v>2701</v>
      </c>
      <c r="F1635" t="s">
        <v>83</v>
      </c>
      <c r="G1635">
        <v>1031</v>
      </c>
      <c r="H1635" t="s">
        <v>736</v>
      </c>
      <c r="I1635" t="s">
        <v>774</v>
      </c>
      <c r="J1635">
        <v>15</v>
      </c>
      <c r="K1635">
        <v>10</v>
      </c>
      <c r="L1635">
        <v>2020</v>
      </c>
      <c r="M1635">
        <v>17</v>
      </c>
      <c r="N1635">
        <v>9</v>
      </c>
      <c r="O1635">
        <v>8</v>
      </c>
      <c r="P1635" t="s">
        <v>27</v>
      </c>
      <c r="Q1635" t="s">
        <v>28</v>
      </c>
      <c r="R1635" t="s">
        <v>2789</v>
      </c>
      <c r="S1635" t="s">
        <v>2790</v>
      </c>
      <c r="V1635" s="4" t="b">
        <f t="shared" si="104"/>
        <v>0</v>
      </c>
      <c r="W1635" s="6" t="b">
        <f t="shared" si="105"/>
        <v>1</v>
      </c>
      <c r="X1635" s="4">
        <f t="shared" si="106"/>
        <v>0.71458333333333324</v>
      </c>
      <c r="Y1635" s="4">
        <f t="shared" si="107"/>
        <v>4.1666666666665408E-3</v>
      </c>
      <c r="Z1635" s="7">
        <f>IF(AND(V1635,W1635,Y1635&gt;=Constants!$C$3),TRUE,0)</f>
        <v>0</v>
      </c>
    </row>
    <row r="1636" spans="1:26" x14ac:dyDescent="0.2">
      <c r="A1636" t="s">
        <v>20</v>
      </c>
      <c r="B1636" t="s">
        <v>96</v>
      </c>
      <c r="C1636">
        <v>22</v>
      </c>
      <c r="D1636" t="s">
        <v>31</v>
      </c>
      <c r="E1636" t="s">
        <v>2701</v>
      </c>
      <c r="F1636" t="s">
        <v>83</v>
      </c>
      <c r="G1636">
        <v>1032</v>
      </c>
      <c r="H1636" t="s">
        <v>362</v>
      </c>
      <c r="I1636" t="s">
        <v>774</v>
      </c>
      <c r="J1636">
        <v>18</v>
      </c>
      <c r="K1636">
        <v>10</v>
      </c>
      <c r="L1636">
        <v>2020</v>
      </c>
      <c r="M1636">
        <v>3</v>
      </c>
      <c r="N1636">
        <v>18</v>
      </c>
      <c r="O1636">
        <v>58</v>
      </c>
      <c r="P1636" t="s">
        <v>28</v>
      </c>
      <c r="Q1636" t="s">
        <v>28</v>
      </c>
      <c r="R1636" t="s">
        <v>2791</v>
      </c>
      <c r="S1636" t="s">
        <v>2792</v>
      </c>
      <c r="V1636" s="4" t="b">
        <f t="shared" si="104"/>
        <v>0</v>
      </c>
      <c r="W1636" s="6" t="b">
        <f t="shared" si="105"/>
        <v>0</v>
      </c>
      <c r="X1636" s="4">
        <f t="shared" si="106"/>
        <v>0.13749999999999998</v>
      </c>
      <c r="Y1636" s="4" t="str">
        <f t="shared" si="107"/>
        <v xml:space="preserve"> </v>
      </c>
      <c r="Z1636" s="7">
        <f>IF(AND(V1636,W1636,Y1636&gt;=Constants!$C$3),TRUE,0)</f>
        <v>0</v>
      </c>
    </row>
    <row r="1637" spans="1:26" x14ac:dyDescent="0.2">
      <c r="A1637" t="s">
        <v>20</v>
      </c>
      <c r="B1637" t="s">
        <v>96</v>
      </c>
      <c r="C1637">
        <v>22</v>
      </c>
      <c r="D1637" t="s">
        <v>31</v>
      </c>
      <c r="E1637" t="s">
        <v>2701</v>
      </c>
      <c r="F1637" t="s">
        <v>83</v>
      </c>
      <c r="G1637">
        <v>1032</v>
      </c>
      <c r="H1637" t="s">
        <v>362</v>
      </c>
      <c r="I1637" t="s">
        <v>805</v>
      </c>
      <c r="J1637">
        <v>18</v>
      </c>
      <c r="K1637">
        <v>10</v>
      </c>
      <c r="L1637">
        <v>2020</v>
      </c>
      <c r="M1637">
        <v>3</v>
      </c>
      <c r="N1637">
        <v>18</v>
      </c>
      <c r="O1637">
        <v>32</v>
      </c>
      <c r="P1637" t="s">
        <v>28</v>
      </c>
      <c r="Q1637" t="s">
        <v>28</v>
      </c>
      <c r="R1637" t="s">
        <v>2793</v>
      </c>
      <c r="S1637" t="s">
        <v>2794</v>
      </c>
      <c r="V1637" s="4" t="b">
        <f t="shared" si="104"/>
        <v>1</v>
      </c>
      <c r="W1637" s="6" t="b">
        <f t="shared" si="105"/>
        <v>1</v>
      </c>
      <c r="X1637" s="4">
        <f t="shared" si="106"/>
        <v>0.13749999999999998</v>
      </c>
      <c r="Y1637" s="4">
        <f t="shared" si="107"/>
        <v>0</v>
      </c>
      <c r="Z1637" s="7">
        <f>IF(AND(V1637,W1637,Y1637&gt;=Constants!$C$3),TRUE,0)</f>
        <v>0</v>
      </c>
    </row>
    <row r="1638" spans="1:26" x14ac:dyDescent="0.2">
      <c r="A1638" t="s">
        <v>20</v>
      </c>
      <c r="B1638" t="s">
        <v>96</v>
      </c>
      <c r="C1638">
        <v>22</v>
      </c>
      <c r="D1638" t="s">
        <v>31</v>
      </c>
      <c r="E1638" t="s">
        <v>2701</v>
      </c>
      <c r="F1638" t="s">
        <v>83</v>
      </c>
      <c r="G1638">
        <v>1033</v>
      </c>
      <c r="H1638" t="s">
        <v>736</v>
      </c>
      <c r="I1638" t="s">
        <v>774</v>
      </c>
      <c r="J1638">
        <v>18</v>
      </c>
      <c r="K1638">
        <v>10</v>
      </c>
      <c r="L1638">
        <v>2020</v>
      </c>
      <c r="M1638">
        <v>16</v>
      </c>
      <c r="N1638">
        <v>19</v>
      </c>
      <c r="O1638">
        <v>50</v>
      </c>
      <c r="P1638" t="s">
        <v>27</v>
      </c>
      <c r="Q1638" t="s">
        <v>28</v>
      </c>
      <c r="R1638" t="s">
        <v>2795</v>
      </c>
      <c r="S1638" t="s">
        <v>2796</v>
      </c>
      <c r="V1638" s="4" t="b">
        <f t="shared" si="104"/>
        <v>0</v>
      </c>
      <c r="W1638" s="6" t="b">
        <f t="shared" si="105"/>
        <v>1</v>
      </c>
      <c r="X1638" s="4">
        <f t="shared" si="106"/>
        <v>0.67986111111111114</v>
      </c>
      <c r="Y1638" s="4">
        <f t="shared" si="107"/>
        <v>0.54236111111111118</v>
      </c>
      <c r="Z1638" s="7">
        <f>IF(AND(V1638,W1638,Y1638&gt;=Constants!$C$3),TRUE,0)</f>
        <v>0</v>
      </c>
    </row>
    <row r="1639" spans="1:26" x14ac:dyDescent="0.2">
      <c r="A1639" t="s">
        <v>20</v>
      </c>
      <c r="B1639" t="s">
        <v>96</v>
      </c>
      <c r="C1639">
        <v>22</v>
      </c>
      <c r="D1639" t="s">
        <v>31</v>
      </c>
      <c r="E1639" t="s">
        <v>2701</v>
      </c>
      <c r="F1639" t="s">
        <v>83</v>
      </c>
      <c r="G1639">
        <v>1034</v>
      </c>
      <c r="H1639" t="s">
        <v>28</v>
      </c>
      <c r="I1639" t="s">
        <v>774</v>
      </c>
      <c r="J1639">
        <v>18</v>
      </c>
      <c r="K1639">
        <v>10</v>
      </c>
      <c r="L1639">
        <v>2020</v>
      </c>
      <c r="M1639">
        <v>21</v>
      </c>
      <c r="N1639">
        <v>7</v>
      </c>
      <c r="O1639">
        <v>18</v>
      </c>
      <c r="P1639" t="s">
        <v>28</v>
      </c>
      <c r="Q1639" t="s">
        <v>28</v>
      </c>
      <c r="R1639" t="s">
        <v>2797</v>
      </c>
      <c r="S1639" t="s">
        <v>2798</v>
      </c>
      <c r="V1639" s="4" t="b">
        <f t="shared" si="104"/>
        <v>0</v>
      </c>
      <c r="W1639" s="6" t="b">
        <f t="shared" si="105"/>
        <v>1</v>
      </c>
      <c r="X1639" s="4">
        <f t="shared" si="106"/>
        <v>0.87986111111111109</v>
      </c>
      <c r="Y1639" s="4">
        <f t="shared" si="107"/>
        <v>0.19999999999999996</v>
      </c>
      <c r="Z1639" s="7">
        <f>IF(AND(V1639,W1639,Y1639&gt;=Constants!$C$3),TRUE,0)</f>
        <v>0</v>
      </c>
    </row>
    <row r="1640" spans="1:26" x14ac:dyDescent="0.2">
      <c r="A1640" t="s">
        <v>95</v>
      </c>
      <c r="B1640" t="s">
        <v>21</v>
      </c>
      <c r="C1640">
        <v>24</v>
      </c>
      <c r="D1640" t="s">
        <v>31</v>
      </c>
      <c r="E1640" t="s">
        <v>693</v>
      </c>
      <c r="F1640" t="s">
        <v>33</v>
      </c>
      <c r="G1640">
        <v>1035</v>
      </c>
      <c r="H1640" t="s">
        <v>2580</v>
      </c>
      <c r="I1640" t="s">
        <v>774</v>
      </c>
      <c r="J1640">
        <v>16</v>
      </c>
      <c r="K1640">
        <v>10</v>
      </c>
      <c r="L1640">
        <v>2020</v>
      </c>
      <c r="M1640">
        <v>12</v>
      </c>
      <c r="N1640">
        <v>19</v>
      </c>
      <c r="O1640">
        <v>44</v>
      </c>
      <c r="P1640" t="s">
        <v>27</v>
      </c>
      <c r="Q1640" t="s">
        <v>28</v>
      </c>
      <c r="R1640" t="s">
        <v>2799</v>
      </c>
      <c r="S1640" t="s">
        <v>2800</v>
      </c>
      <c r="V1640" s="4" t="b">
        <f t="shared" si="104"/>
        <v>0</v>
      </c>
      <c r="W1640" s="6" t="b">
        <f t="shared" si="105"/>
        <v>0</v>
      </c>
      <c r="X1640" s="4">
        <f t="shared" si="106"/>
        <v>0.5131944444444444</v>
      </c>
      <c r="Y1640" s="4" t="str">
        <f t="shared" si="107"/>
        <v xml:space="preserve"> </v>
      </c>
      <c r="Z1640" s="7">
        <f>IF(AND(V1640,W1640,Y1640&gt;=Constants!$C$3),TRUE,0)</f>
        <v>0</v>
      </c>
    </row>
    <row r="1641" spans="1:26" x14ac:dyDescent="0.2">
      <c r="A1641" t="s">
        <v>95</v>
      </c>
      <c r="B1641" t="s">
        <v>21</v>
      </c>
      <c r="C1641">
        <v>24</v>
      </c>
      <c r="D1641" t="s">
        <v>31</v>
      </c>
      <c r="E1641" t="s">
        <v>2801</v>
      </c>
      <c r="F1641" t="s">
        <v>115</v>
      </c>
      <c r="G1641">
        <v>1036</v>
      </c>
      <c r="H1641" t="s">
        <v>726</v>
      </c>
      <c r="I1641" t="s">
        <v>774</v>
      </c>
      <c r="J1641">
        <v>15</v>
      </c>
      <c r="K1641">
        <v>10</v>
      </c>
      <c r="L1641">
        <v>2020</v>
      </c>
      <c r="M1641">
        <v>20</v>
      </c>
      <c r="N1641">
        <v>59</v>
      </c>
      <c r="O1641">
        <v>5</v>
      </c>
      <c r="P1641" t="s">
        <v>27</v>
      </c>
      <c r="Q1641" t="s">
        <v>28</v>
      </c>
      <c r="R1641" t="s">
        <v>2802</v>
      </c>
      <c r="S1641" t="s">
        <v>2803</v>
      </c>
      <c r="V1641" s="4" t="b">
        <f t="shared" si="104"/>
        <v>0</v>
      </c>
      <c r="W1641" s="6" t="b">
        <f t="shared" si="105"/>
        <v>0</v>
      </c>
      <c r="X1641" s="4">
        <f t="shared" si="106"/>
        <v>0.87430555555555556</v>
      </c>
      <c r="Y1641" s="4" t="str">
        <f t="shared" si="107"/>
        <v xml:space="preserve"> </v>
      </c>
      <c r="Z1641" s="7">
        <f>IF(AND(V1641,W1641,Y1641&gt;=Constants!$C$3),TRUE,0)</f>
        <v>0</v>
      </c>
    </row>
    <row r="1642" spans="1:26" x14ac:dyDescent="0.2">
      <c r="A1642" t="s">
        <v>95</v>
      </c>
      <c r="B1642" t="s">
        <v>21</v>
      </c>
      <c r="C1642">
        <v>24</v>
      </c>
      <c r="D1642" t="s">
        <v>22</v>
      </c>
      <c r="E1642" t="s">
        <v>2246</v>
      </c>
      <c r="F1642" t="s">
        <v>24</v>
      </c>
      <c r="G1642">
        <v>1037</v>
      </c>
      <c r="H1642" t="s">
        <v>2580</v>
      </c>
      <c r="I1642" t="s">
        <v>774</v>
      </c>
      <c r="J1642">
        <v>18</v>
      </c>
      <c r="K1642">
        <v>10</v>
      </c>
      <c r="L1642">
        <v>2020</v>
      </c>
      <c r="M1642">
        <v>2</v>
      </c>
      <c r="N1642">
        <v>17</v>
      </c>
      <c r="O1642">
        <v>1</v>
      </c>
      <c r="P1642" t="s">
        <v>27</v>
      </c>
      <c r="Q1642" t="s">
        <v>28</v>
      </c>
      <c r="R1642" t="s">
        <v>2804</v>
      </c>
      <c r="S1642" t="s">
        <v>2805</v>
      </c>
      <c r="V1642" s="4" t="b">
        <f t="shared" si="104"/>
        <v>0</v>
      </c>
      <c r="W1642" s="6" t="b">
        <f t="shared" si="105"/>
        <v>0</v>
      </c>
      <c r="X1642" s="4">
        <f t="shared" si="106"/>
        <v>9.5138888888888884E-2</v>
      </c>
      <c r="Y1642" s="4" t="str">
        <f t="shared" si="107"/>
        <v xml:space="preserve"> </v>
      </c>
      <c r="Z1642" s="7">
        <f>IF(AND(V1642,W1642,Y1642&gt;=Constants!$C$3),TRUE,0)</f>
        <v>0</v>
      </c>
    </row>
    <row r="1643" spans="1:26" x14ac:dyDescent="0.2">
      <c r="A1643" t="s">
        <v>95</v>
      </c>
      <c r="B1643" t="s">
        <v>21</v>
      </c>
      <c r="C1643">
        <v>24</v>
      </c>
      <c r="D1643" t="s">
        <v>22</v>
      </c>
      <c r="E1643" t="s">
        <v>757</v>
      </c>
      <c r="F1643" t="s">
        <v>54</v>
      </c>
      <c r="G1643">
        <v>1038</v>
      </c>
      <c r="H1643" t="s">
        <v>736</v>
      </c>
      <c r="I1643" t="s">
        <v>774</v>
      </c>
      <c r="J1643">
        <v>17</v>
      </c>
      <c r="K1643">
        <v>10</v>
      </c>
      <c r="L1643">
        <v>2020</v>
      </c>
      <c r="M1643">
        <v>4</v>
      </c>
      <c r="N1643">
        <v>25</v>
      </c>
      <c r="O1643">
        <v>43</v>
      </c>
      <c r="P1643" t="s">
        <v>27</v>
      </c>
      <c r="Q1643" t="s">
        <v>28</v>
      </c>
      <c r="R1643" t="s">
        <v>2806</v>
      </c>
      <c r="S1643" t="s">
        <v>2807</v>
      </c>
      <c r="V1643" s="4" t="b">
        <f t="shared" si="104"/>
        <v>0</v>
      </c>
      <c r="W1643" s="6" t="b">
        <f t="shared" si="105"/>
        <v>0</v>
      </c>
      <c r="X1643" s="4">
        <f t="shared" si="106"/>
        <v>0.18402777777777779</v>
      </c>
      <c r="Y1643" s="4" t="str">
        <f t="shared" si="107"/>
        <v xml:space="preserve"> </v>
      </c>
      <c r="Z1643" s="7">
        <f>IF(AND(V1643,W1643,Y1643&gt;=Constants!$C$3),TRUE,0)</f>
        <v>0</v>
      </c>
    </row>
    <row r="1644" spans="1:26" x14ac:dyDescent="0.2">
      <c r="A1644" t="s">
        <v>95</v>
      </c>
      <c r="B1644" t="s">
        <v>21</v>
      </c>
      <c r="C1644">
        <v>24</v>
      </c>
      <c r="D1644" t="s">
        <v>22</v>
      </c>
      <c r="E1644" t="s">
        <v>757</v>
      </c>
      <c r="F1644" t="s">
        <v>54</v>
      </c>
      <c r="G1644">
        <v>1039</v>
      </c>
      <c r="H1644" t="s">
        <v>736</v>
      </c>
      <c r="I1644" t="s">
        <v>774</v>
      </c>
      <c r="J1644">
        <v>17</v>
      </c>
      <c r="K1644">
        <v>10</v>
      </c>
      <c r="L1644">
        <v>2020</v>
      </c>
      <c r="M1644">
        <v>21</v>
      </c>
      <c r="N1644">
        <v>5</v>
      </c>
      <c r="O1644">
        <v>1</v>
      </c>
      <c r="P1644" t="s">
        <v>27</v>
      </c>
      <c r="Q1644" t="s">
        <v>28</v>
      </c>
      <c r="R1644" t="s">
        <v>2808</v>
      </c>
      <c r="S1644" t="s">
        <v>2809</v>
      </c>
      <c r="V1644" s="4" t="b">
        <f t="shared" si="104"/>
        <v>0</v>
      </c>
      <c r="W1644" s="6" t="b">
        <f t="shared" si="105"/>
        <v>1</v>
      </c>
      <c r="X1644" s="4">
        <f t="shared" si="106"/>
        <v>0.87847222222222221</v>
      </c>
      <c r="Y1644" s="4">
        <f t="shared" si="107"/>
        <v>0.69444444444444442</v>
      </c>
      <c r="Z1644" s="7">
        <f>IF(AND(V1644,W1644,Y1644&gt;=Constants!$C$3),TRUE,0)</f>
        <v>0</v>
      </c>
    </row>
    <row r="1645" spans="1:26" x14ac:dyDescent="0.2">
      <c r="A1645" t="s">
        <v>95</v>
      </c>
      <c r="B1645" t="s">
        <v>21</v>
      </c>
      <c r="C1645">
        <v>24</v>
      </c>
      <c r="D1645" t="s">
        <v>22</v>
      </c>
      <c r="E1645" t="s">
        <v>757</v>
      </c>
      <c r="F1645" t="s">
        <v>54</v>
      </c>
      <c r="G1645">
        <v>1040</v>
      </c>
      <c r="H1645" t="s">
        <v>736</v>
      </c>
      <c r="I1645" t="s">
        <v>774</v>
      </c>
      <c r="J1645">
        <v>17</v>
      </c>
      <c r="K1645">
        <v>10</v>
      </c>
      <c r="L1645">
        <v>2020</v>
      </c>
      <c r="M1645">
        <v>22</v>
      </c>
      <c r="N1645">
        <v>9</v>
      </c>
      <c r="O1645">
        <v>22</v>
      </c>
      <c r="P1645" t="s">
        <v>27</v>
      </c>
      <c r="Q1645" t="s">
        <v>28</v>
      </c>
      <c r="R1645" t="s">
        <v>2810</v>
      </c>
      <c r="S1645" t="s">
        <v>2811</v>
      </c>
      <c r="V1645" s="4" t="b">
        <f t="shared" si="104"/>
        <v>0</v>
      </c>
      <c r="W1645" s="6" t="b">
        <f t="shared" si="105"/>
        <v>1</v>
      </c>
      <c r="X1645" s="4">
        <f t="shared" si="106"/>
        <v>0.92291666666666661</v>
      </c>
      <c r="Y1645" s="4">
        <f t="shared" si="107"/>
        <v>4.4444444444444398E-2</v>
      </c>
      <c r="Z1645" s="7">
        <f>IF(AND(V1645,W1645,Y1645&gt;=Constants!$C$3),TRUE,0)</f>
        <v>0</v>
      </c>
    </row>
    <row r="1646" spans="1:26" x14ac:dyDescent="0.2">
      <c r="A1646" t="s">
        <v>95</v>
      </c>
      <c r="B1646" t="s">
        <v>21</v>
      </c>
      <c r="C1646">
        <v>24</v>
      </c>
      <c r="D1646" t="s">
        <v>22</v>
      </c>
      <c r="E1646" t="s">
        <v>757</v>
      </c>
      <c r="F1646" t="s">
        <v>54</v>
      </c>
      <c r="G1646">
        <v>1040</v>
      </c>
      <c r="H1646" t="s">
        <v>736</v>
      </c>
      <c r="I1646" t="s">
        <v>26</v>
      </c>
      <c r="J1646">
        <v>17</v>
      </c>
      <c r="K1646">
        <v>10</v>
      </c>
      <c r="L1646">
        <v>2020</v>
      </c>
      <c r="M1646">
        <v>22</v>
      </c>
      <c r="N1646">
        <v>9</v>
      </c>
      <c r="O1646">
        <v>52</v>
      </c>
      <c r="P1646" t="s">
        <v>27</v>
      </c>
      <c r="Q1646" t="s">
        <v>28</v>
      </c>
      <c r="R1646" t="s">
        <v>758</v>
      </c>
      <c r="S1646" t="s">
        <v>759</v>
      </c>
      <c r="V1646" s="4" t="b">
        <f t="shared" si="104"/>
        <v>1</v>
      </c>
      <c r="W1646" s="6" t="b">
        <f t="shared" si="105"/>
        <v>1</v>
      </c>
      <c r="X1646" s="4">
        <f t="shared" si="106"/>
        <v>0.92291666666666661</v>
      </c>
      <c r="Y1646" s="4">
        <f t="shared" si="107"/>
        <v>0</v>
      </c>
      <c r="Z1646" s="7">
        <f>IF(AND(V1646,W1646,Y1646&gt;=Constants!$C$3),TRUE,0)</f>
        <v>0</v>
      </c>
    </row>
    <row r="1647" spans="1:26" x14ac:dyDescent="0.2">
      <c r="A1647" t="s">
        <v>95</v>
      </c>
      <c r="B1647" t="s">
        <v>21</v>
      </c>
      <c r="C1647">
        <v>24</v>
      </c>
      <c r="D1647" t="s">
        <v>22</v>
      </c>
      <c r="E1647" t="s">
        <v>757</v>
      </c>
      <c r="F1647" t="s">
        <v>54</v>
      </c>
      <c r="G1647">
        <v>1041</v>
      </c>
      <c r="H1647" t="s">
        <v>736</v>
      </c>
      <c r="I1647" t="s">
        <v>774</v>
      </c>
      <c r="J1647">
        <v>17</v>
      </c>
      <c r="K1647">
        <v>10</v>
      </c>
      <c r="L1647">
        <v>2020</v>
      </c>
      <c r="M1647">
        <v>22</v>
      </c>
      <c r="N1647">
        <v>50</v>
      </c>
      <c r="O1647">
        <v>43</v>
      </c>
      <c r="P1647" t="s">
        <v>27</v>
      </c>
      <c r="Q1647" t="s">
        <v>28</v>
      </c>
      <c r="R1647" t="s">
        <v>697</v>
      </c>
      <c r="S1647" t="s">
        <v>2812</v>
      </c>
      <c r="V1647" s="4" t="b">
        <f t="shared" si="104"/>
        <v>0</v>
      </c>
      <c r="W1647" s="6" t="b">
        <f t="shared" si="105"/>
        <v>1</v>
      </c>
      <c r="X1647" s="4">
        <f t="shared" si="106"/>
        <v>0.95138888888888884</v>
      </c>
      <c r="Y1647" s="4">
        <f t="shared" si="107"/>
        <v>2.8472222222222232E-2</v>
      </c>
      <c r="Z1647" s="7">
        <f>IF(AND(V1647,W1647,Y1647&gt;=Constants!$C$3),TRUE,0)</f>
        <v>0</v>
      </c>
    </row>
    <row r="1648" spans="1:26" x14ac:dyDescent="0.2">
      <c r="A1648" t="s">
        <v>95</v>
      </c>
      <c r="B1648" t="s">
        <v>21</v>
      </c>
      <c r="C1648">
        <v>24</v>
      </c>
      <c r="D1648" t="s">
        <v>22</v>
      </c>
      <c r="E1648" t="s">
        <v>757</v>
      </c>
      <c r="F1648" t="s">
        <v>54</v>
      </c>
      <c r="G1648">
        <v>1042</v>
      </c>
      <c r="H1648" t="s">
        <v>736</v>
      </c>
      <c r="I1648" t="s">
        <v>774</v>
      </c>
      <c r="J1648">
        <v>18</v>
      </c>
      <c r="K1648">
        <v>10</v>
      </c>
      <c r="L1648">
        <v>2020</v>
      </c>
      <c r="M1648">
        <v>2</v>
      </c>
      <c r="N1648">
        <v>12</v>
      </c>
      <c r="O1648">
        <v>6</v>
      </c>
      <c r="P1648" t="s">
        <v>27</v>
      </c>
      <c r="Q1648" t="s">
        <v>28</v>
      </c>
      <c r="R1648" t="s">
        <v>2417</v>
      </c>
      <c r="S1648" t="s">
        <v>2813</v>
      </c>
      <c r="V1648" s="4" t="b">
        <f t="shared" si="104"/>
        <v>0</v>
      </c>
      <c r="W1648" s="6" t="b">
        <f t="shared" si="105"/>
        <v>0</v>
      </c>
      <c r="X1648" s="4">
        <f t="shared" si="106"/>
        <v>9.1666666666666674E-2</v>
      </c>
      <c r="Y1648" s="4" t="str">
        <f t="shared" si="107"/>
        <v xml:space="preserve"> </v>
      </c>
      <c r="Z1648" s="7">
        <f>IF(AND(V1648,W1648,Y1648&gt;=Constants!$C$3),TRUE,0)</f>
        <v>0</v>
      </c>
    </row>
    <row r="1649" spans="1:26" x14ac:dyDescent="0.2">
      <c r="A1649" t="s">
        <v>95</v>
      </c>
      <c r="B1649" t="s">
        <v>21</v>
      </c>
      <c r="C1649">
        <v>24</v>
      </c>
      <c r="D1649" t="s">
        <v>22</v>
      </c>
      <c r="E1649" t="s">
        <v>757</v>
      </c>
      <c r="F1649" t="s">
        <v>54</v>
      </c>
      <c r="G1649">
        <v>1043</v>
      </c>
      <c r="H1649" t="s">
        <v>736</v>
      </c>
      <c r="I1649" t="s">
        <v>774</v>
      </c>
      <c r="J1649">
        <v>19</v>
      </c>
      <c r="K1649">
        <v>10</v>
      </c>
      <c r="L1649">
        <v>2020</v>
      </c>
      <c r="M1649">
        <v>21</v>
      </c>
      <c r="N1649">
        <v>31</v>
      </c>
      <c r="O1649">
        <v>48</v>
      </c>
      <c r="P1649" t="s">
        <v>27</v>
      </c>
      <c r="Q1649" t="s">
        <v>28</v>
      </c>
      <c r="R1649" t="s">
        <v>2814</v>
      </c>
      <c r="S1649" t="s">
        <v>2815</v>
      </c>
      <c r="V1649" s="4" t="b">
        <f t="shared" si="104"/>
        <v>0</v>
      </c>
      <c r="W1649" s="6" t="b">
        <f t="shared" si="105"/>
        <v>0</v>
      </c>
      <c r="X1649" s="4">
        <f t="shared" si="106"/>
        <v>0.8965277777777777</v>
      </c>
      <c r="Y1649" s="4" t="str">
        <f t="shared" si="107"/>
        <v xml:space="preserve"> </v>
      </c>
      <c r="Z1649" s="7">
        <f>IF(AND(V1649,W1649,Y1649&gt;=Constants!$C$3),TRUE,0)</f>
        <v>0</v>
      </c>
    </row>
    <row r="1650" spans="1:26" x14ac:dyDescent="0.2">
      <c r="A1650" t="s">
        <v>95</v>
      </c>
      <c r="B1650" t="s">
        <v>21</v>
      </c>
      <c r="C1650">
        <v>24</v>
      </c>
      <c r="D1650" t="s">
        <v>22</v>
      </c>
      <c r="E1650" t="s">
        <v>757</v>
      </c>
      <c r="F1650" t="s">
        <v>54</v>
      </c>
      <c r="G1650">
        <v>1044</v>
      </c>
      <c r="H1650" t="s">
        <v>736</v>
      </c>
      <c r="I1650" t="s">
        <v>774</v>
      </c>
      <c r="J1650">
        <v>20</v>
      </c>
      <c r="K1650">
        <v>10</v>
      </c>
      <c r="L1650">
        <v>2020</v>
      </c>
      <c r="M1650">
        <v>4</v>
      </c>
      <c r="N1650">
        <v>25</v>
      </c>
      <c r="O1650">
        <v>56</v>
      </c>
      <c r="P1650" t="s">
        <v>27</v>
      </c>
      <c r="Q1650" t="s">
        <v>28</v>
      </c>
      <c r="R1650" t="s">
        <v>2816</v>
      </c>
      <c r="S1650" t="s">
        <v>2817</v>
      </c>
      <c r="V1650" s="4" t="b">
        <f t="shared" si="104"/>
        <v>0</v>
      </c>
      <c r="W1650" s="6" t="b">
        <f t="shared" si="105"/>
        <v>0</v>
      </c>
      <c r="X1650" s="4">
        <f t="shared" si="106"/>
        <v>0.18402777777777779</v>
      </c>
      <c r="Y1650" s="4" t="str">
        <f t="shared" si="107"/>
        <v xml:space="preserve"> </v>
      </c>
      <c r="Z1650" s="7">
        <f>IF(AND(V1650,W1650,Y1650&gt;=Constants!$C$3),TRUE,0)</f>
        <v>0</v>
      </c>
    </row>
    <row r="1651" spans="1:26" x14ac:dyDescent="0.2">
      <c r="A1651" t="s">
        <v>95</v>
      </c>
      <c r="B1651" t="s">
        <v>21</v>
      </c>
      <c r="C1651">
        <v>24</v>
      </c>
      <c r="D1651" t="s">
        <v>22</v>
      </c>
      <c r="E1651" t="s">
        <v>757</v>
      </c>
      <c r="F1651" t="s">
        <v>54</v>
      </c>
      <c r="G1651">
        <v>1045</v>
      </c>
      <c r="H1651" t="s">
        <v>736</v>
      </c>
      <c r="I1651" t="s">
        <v>774</v>
      </c>
      <c r="J1651">
        <v>23</v>
      </c>
      <c r="K1651">
        <v>10</v>
      </c>
      <c r="L1651">
        <v>2020</v>
      </c>
      <c r="M1651">
        <v>20</v>
      </c>
      <c r="N1651">
        <v>35</v>
      </c>
      <c r="O1651">
        <v>16</v>
      </c>
      <c r="P1651" t="s">
        <v>27</v>
      </c>
      <c r="Q1651" t="s">
        <v>28</v>
      </c>
      <c r="R1651" t="s">
        <v>2818</v>
      </c>
      <c r="S1651" t="s">
        <v>2819</v>
      </c>
      <c r="V1651" s="4" t="b">
        <f t="shared" si="104"/>
        <v>0</v>
      </c>
      <c r="W1651" s="6" t="b">
        <f t="shared" si="105"/>
        <v>0</v>
      </c>
      <c r="X1651" s="4">
        <f t="shared" si="106"/>
        <v>0.85763888888888884</v>
      </c>
      <c r="Y1651" s="4" t="str">
        <f t="shared" si="107"/>
        <v xml:space="preserve"> </v>
      </c>
      <c r="Z1651" s="7">
        <f>IF(AND(V1651,W1651,Y1651&gt;=Constants!$C$3),TRUE,0)</f>
        <v>0</v>
      </c>
    </row>
    <row r="1652" spans="1:26" x14ac:dyDescent="0.2">
      <c r="A1652" t="s">
        <v>95</v>
      </c>
      <c r="B1652" t="s">
        <v>21</v>
      </c>
      <c r="C1652">
        <v>24</v>
      </c>
      <c r="D1652" t="s">
        <v>22</v>
      </c>
      <c r="E1652" t="s">
        <v>757</v>
      </c>
      <c r="F1652" t="s">
        <v>54</v>
      </c>
      <c r="G1652">
        <v>1046</v>
      </c>
      <c r="H1652" t="s">
        <v>736</v>
      </c>
      <c r="I1652" t="s">
        <v>774</v>
      </c>
      <c r="J1652">
        <v>24</v>
      </c>
      <c r="K1652">
        <v>10</v>
      </c>
      <c r="L1652">
        <v>2020</v>
      </c>
      <c r="M1652">
        <v>1</v>
      </c>
      <c r="N1652">
        <v>56</v>
      </c>
      <c r="O1652">
        <v>29</v>
      </c>
      <c r="P1652" t="s">
        <v>27</v>
      </c>
      <c r="Q1652" t="s">
        <v>28</v>
      </c>
      <c r="R1652" t="s">
        <v>2820</v>
      </c>
      <c r="S1652" t="s">
        <v>2821</v>
      </c>
      <c r="V1652" s="4" t="b">
        <f t="shared" si="104"/>
        <v>0</v>
      </c>
      <c r="W1652" s="6" t="b">
        <f t="shared" si="105"/>
        <v>0</v>
      </c>
      <c r="X1652" s="4">
        <f t="shared" si="106"/>
        <v>8.0555555555555561E-2</v>
      </c>
      <c r="Y1652" s="4" t="str">
        <f t="shared" si="107"/>
        <v xml:space="preserve"> </v>
      </c>
      <c r="Z1652" s="7">
        <f>IF(AND(V1652,W1652,Y1652&gt;=Constants!$C$3),TRUE,0)</f>
        <v>0</v>
      </c>
    </row>
    <row r="1653" spans="1:26" x14ac:dyDescent="0.2">
      <c r="A1653" t="s">
        <v>95</v>
      </c>
      <c r="B1653" t="s">
        <v>21</v>
      </c>
      <c r="C1653">
        <v>24</v>
      </c>
      <c r="D1653" t="s">
        <v>22</v>
      </c>
      <c r="E1653" t="s">
        <v>757</v>
      </c>
      <c r="F1653" t="s">
        <v>54</v>
      </c>
      <c r="G1653">
        <v>1047</v>
      </c>
      <c r="H1653" t="s">
        <v>736</v>
      </c>
      <c r="I1653" t="s">
        <v>774</v>
      </c>
      <c r="J1653">
        <v>24</v>
      </c>
      <c r="K1653">
        <v>10</v>
      </c>
      <c r="L1653">
        <v>2020</v>
      </c>
      <c r="M1653">
        <v>18</v>
      </c>
      <c r="N1653">
        <v>59</v>
      </c>
      <c r="O1653">
        <v>46</v>
      </c>
      <c r="P1653" t="s">
        <v>27</v>
      </c>
      <c r="Q1653" t="s">
        <v>28</v>
      </c>
      <c r="R1653" t="s">
        <v>2822</v>
      </c>
      <c r="S1653" t="s">
        <v>2823</v>
      </c>
      <c r="V1653" s="4" t="b">
        <f t="shared" si="104"/>
        <v>0</v>
      </c>
      <c r="W1653" s="6" t="b">
        <f t="shared" si="105"/>
        <v>1</v>
      </c>
      <c r="X1653" s="4">
        <f t="shared" si="106"/>
        <v>0.7909722222222223</v>
      </c>
      <c r="Y1653" s="4">
        <f t="shared" si="107"/>
        <v>0.7104166666666667</v>
      </c>
      <c r="Z1653" s="7">
        <f>IF(AND(V1653,W1653,Y1653&gt;=Constants!$C$3),TRUE,0)</f>
        <v>0</v>
      </c>
    </row>
    <row r="1654" spans="1:26" x14ac:dyDescent="0.2">
      <c r="A1654" t="s">
        <v>95</v>
      </c>
      <c r="B1654" t="s">
        <v>21</v>
      </c>
      <c r="C1654">
        <v>24</v>
      </c>
      <c r="D1654" t="s">
        <v>22</v>
      </c>
      <c r="E1654" t="s">
        <v>757</v>
      </c>
      <c r="F1654" t="s">
        <v>54</v>
      </c>
      <c r="G1654">
        <v>1048</v>
      </c>
      <c r="H1654" t="s">
        <v>726</v>
      </c>
      <c r="I1654" t="s">
        <v>774</v>
      </c>
      <c r="J1654">
        <v>27</v>
      </c>
      <c r="K1654">
        <v>10</v>
      </c>
      <c r="L1654">
        <v>2020</v>
      </c>
      <c r="M1654">
        <v>0</v>
      </c>
      <c r="N1654">
        <v>53</v>
      </c>
      <c r="O1654">
        <v>27</v>
      </c>
      <c r="P1654" t="s">
        <v>27</v>
      </c>
      <c r="Q1654" t="s">
        <v>28</v>
      </c>
      <c r="R1654" t="s">
        <v>2824</v>
      </c>
      <c r="S1654" t="s">
        <v>2825</v>
      </c>
      <c r="V1654" s="4" t="b">
        <f t="shared" si="104"/>
        <v>0</v>
      </c>
      <c r="W1654" s="6" t="b">
        <f t="shared" si="105"/>
        <v>0</v>
      </c>
      <c r="X1654" s="4">
        <f t="shared" si="106"/>
        <v>3.6805555555555557E-2</v>
      </c>
      <c r="Y1654" s="4" t="str">
        <f t="shared" si="107"/>
        <v xml:space="preserve"> </v>
      </c>
      <c r="Z1654" s="7">
        <f>IF(AND(V1654,W1654,Y1654&gt;=Constants!$C$3),TRUE,0)</f>
        <v>0</v>
      </c>
    </row>
    <row r="1655" spans="1:26" x14ac:dyDescent="0.2">
      <c r="A1655" t="s">
        <v>20</v>
      </c>
      <c r="B1655" t="s">
        <v>21</v>
      </c>
      <c r="C1655">
        <v>25</v>
      </c>
      <c r="D1655" t="s">
        <v>31</v>
      </c>
      <c r="E1655" t="s">
        <v>744</v>
      </c>
      <c r="F1655" t="s">
        <v>42</v>
      </c>
      <c r="G1655">
        <v>1049</v>
      </c>
      <c r="H1655" t="s">
        <v>28</v>
      </c>
      <c r="I1655" t="s">
        <v>774</v>
      </c>
      <c r="J1655">
        <v>5</v>
      </c>
      <c r="K1655">
        <v>11</v>
      </c>
      <c r="L1655">
        <v>2020</v>
      </c>
      <c r="M1655">
        <v>20</v>
      </c>
      <c r="N1655">
        <v>43</v>
      </c>
      <c r="O1655">
        <v>27</v>
      </c>
      <c r="P1655" t="s">
        <v>28</v>
      </c>
      <c r="Q1655" t="s">
        <v>28</v>
      </c>
      <c r="R1655" t="s">
        <v>2826</v>
      </c>
      <c r="S1655" t="s">
        <v>2827</v>
      </c>
      <c r="V1655" s="4" t="b">
        <f t="shared" si="104"/>
        <v>0</v>
      </c>
      <c r="W1655" s="6" t="b">
        <f t="shared" si="105"/>
        <v>0</v>
      </c>
      <c r="X1655" s="4">
        <f t="shared" si="106"/>
        <v>0.86319444444444438</v>
      </c>
      <c r="Y1655" s="4" t="str">
        <f t="shared" si="107"/>
        <v xml:space="preserve"> </v>
      </c>
      <c r="Z1655" s="7">
        <f>IF(AND(V1655,W1655,Y1655&gt;=Constants!$C$3),TRUE,0)</f>
        <v>0</v>
      </c>
    </row>
    <row r="1656" spans="1:26" x14ac:dyDescent="0.2">
      <c r="A1656" t="s">
        <v>20</v>
      </c>
      <c r="B1656" t="s">
        <v>21</v>
      </c>
      <c r="C1656">
        <v>25</v>
      </c>
      <c r="D1656" t="s">
        <v>22</v>
      </c>
      <c r="E1656" t="s">
        <v>760</v>
      </c>
      <c r="F1656" t="s">
        <v>54</v>
      </c>
      <c r="G1656">
        <v>1050</v>
      </c>
      <c r="H1656" t="s">
        <v>820</v>
      </c>
      <c r="I1656" t="s">
        <v>774</v>
      </c>
      <c r="J1656">
        <v>5</v>
      </c>
      <c r="K1656">
        <v>11</v>
      </c>
      <c r="L1656">
        <v>2020</v>
      </c>
      <c r="M1656">
        <v>18</v>
      </c>
      <c r="N1656">
        <v>54</v>
      </c>
      <c r="O1656">
        <v>27</v>
      </c>
      <c r="P1656" t="s">
        <v>27</v>
      </c>
      <c r="Q1656" t="s">
        <v>28</v>
      </c>
      <c r="R1656" t="s">
        <v>2828</v>
      </c>
      <c r="S1656" t="s">
        <v>2829</v>
      </c>
      <c r="V1656" s="4" t="b">
        <f t="shared" si="104"/>
        <v>0</v>
      </c>
      <c r="W1656" s="6" t="b">
        <f t="shared" si="105"/>
        <v>1</v>
      </c>
      <c r="X1656" s="4">
        <f t="shared" si="106"/>
        <v>0.78749999999999998</v>
      </c>
      <c r="Y1656" s="4">
        <f t="shared" si="107"/>
        <v>7.5694444444444398E-2</v>
      </c>
      <c r="Z1656" s="7">
        <f>IF(AND(V1656,W1656,Y1656&gt;=Constants!$C$3),TRUE,0)</f>
        <v>0</v>
      </c>
    </row>
    <row r="1657" spans="1:26" x14ac:dyDescent="0.2">
      <c r="A1657" t="s">
        <v>20</v>
      </c>
      <c r="B1657" t="s">
        <v>21</v>
      </c>
      <c r="C1657">
        <v>25</v>
      </c>
      <c r="D1657" t="s">
        <v>22</v>
      </c>
      <c r="E1657" t="s">
        <v>760</v>
      </c>
      <c r="F1657" t="s">
        <v>54</v>
      </c>
      <c r="G1657">
        <v>1051</v>
      </c>
      <c r="H1657" t="s">
        <v>947</v>
      </c>
      <c r="I1657" t="s">
        <v>774</v>
      </c>
      <c r="J1657">
        <v>5</v>
      </c>
      <c r="K1657">
        <v>11</v>
      </c>
      <c r="L1657">
        <v>2020</v>
      </c>
      <c r="M1657">
        <v>19</v>
      </c>
      <c r="N1657">
        <v>24</v>
      </c>
      <c r="O1657">
        <v>35</v>
      </c>
      <c r="P1657" t="s">
        <v>27</v>
      </c>
      <c r="Q1657" t="s">
        <v>28</v>
      </c>
      <c r="R1657" t="s">
        <v>2830</v>
      </c>
      <c r="S1657" t="s">
        <v>2831</v>
      </c>
      <c r="V1657" s="4" t="b">
        <f t="shared" si="104"/>
        <v>0</v>
      </c>
      <c r="W1657" s="6" t="b">
        <f t="shared" si="105"/>
        <v>1</v>
      </c>
      <c r="X1657" s="4">
        <f t="shared" si="106"/>
        <v>0.80833333333333324</v>
      </c>
      <c r="Y1657" s="4">
        <f t="shared" si="107"/>
        <v>2.0833333333333259E-2</v>
      </c>
      <c r="Z1657" s="7">
        <f>IF(AND(V1657,W1657,Y1657&gt;=Constants!$C$3),TRUE,0)</f>
        <v>0</v>
      </c>
    </row>
    <row r="1658" spans="1:26" x14ac:dyDescent="0.2">
      <c r="A1658" t="s">
        <v>20</v>
      </c>
      <c r="B1658" t="s">
        <v>21</v>
      </c>
      <c r="C1658">
        <v>25</v>
      </c>
      <c r="D1658" t="s">
        <v>22</v>
      </c>
      <c r="E1658" t="s">
        <v>760</v>
      </c>
      <c r="F1658" t="s">
        <v>54</v>
      </c>
      <c r="G1658">
        <v>1052</v>
      </c>
      <c r="H1658" t="s">
        <v>947</v>
      </c>
      <c r="I1658" t="s">
        <v>774</v>
      </c>
      <c r="J1658">
        <v>5</v>
      </c>
      <c r="K1658">
        <v>11</v>
      </c>
      <c r="L1658">
        <v>2020</v>
      </c>
      <c r="M1658">
        <v>20</v>
      </c>
      <c r="N1658">
        <v>31</v>
      </c>
      <c r="O1658">
        <v>53</v>
      </c>
      <c r="P1658" t="s">
        <v>27</v>
      </c>
      <c r="Q1658" t="s">
        <v>28</v>
      </c>
      <c r="R1658" t="s">
        <v>2832</v>
      </c>
      <c r="S1658" t="s">
        <v>2833</v>
      </c>
      <c r="V1658" s="4" t="b">
        <f t="shared" si="104"/>
        <v>0</v>
      </c>
      <c r="W1658" s="6" t="b">
        <f t="shared" si="105"/>
        <v>1</v>
      </c>
      <c r="X1658" s="4">
        <f t="shared" si="106"/>
        <v>0.85486111111111107</v>
      </c>
      <c r="Y1658" s="4">
        <f t="shared" si="107"/>
        <v>4.6527777777777835E-2</v>
      </c>
      <c r="Z1658" s="7">
        <f>IF(AND(V1658,W1658,Y1658&gt;=Constants!$C$3),TRUE,0)</f>
        <v>0</v>
      </c>
    </row>
    <row r="1659" spans="1:26" x14ac:dyDescent="0.2">
      <c r="A1659" t="s">
        <v>20</v>
      </c>
      <c r="B1659" t="s">
        <v>21</v>
      </c>
      <c r="C1659">
        <v>25</v>
      </c>
      <c r="D1659" t="s">
        <v>22</v>
      </c>
      <c r="E1659" t="s">
        <v>760</v>
      </c>
      <c r="F1659" t="s">
        <v>54</v>
      </c>
      <c r="G1659">
        <v>1053</v>
      </c>
      <c r="H1659" t="s">
        <v>947</v>
      </c>
      <c r="I1659" t="s">
        <v>774</v>
      </c>
      <c r="J1659">
        <v>5</v>
      </c>
      <c r="K1659">
        <v>11</v>
      </c>
      <c r="L1659">
        <v>2020</v>
      </c>
      <c r="M1659">
        <v>21</v>
      </c>
      <c r="N1659">
        <v>17</v>
      </c>
      <c r="O1659">
        <v>25</v>
      </c>
      <c r="P1659" t="s">
        <v>27</v>
      </c>
      <c r="Q1659" t="s">
        <v>28</v>
      </c>
      <c r="R1659" t="s">
        <v>2834</v>
      </c>
      <c r="S1659" t="s">
        <v>2835</v>
      </c>
      <c r="V1659" s="4" t="b">
        <f t="shared" si="104"/>
        <v>0</v>
      </c>
      <c r="W1659" s="6" t="b">
        <f t="shared" si="105"/>
        <v>1</v>
      </c>
      <c r="X1659" s="4">
        <f t="shared" si="106"/>
        <v>0.88680555555555562</v>
      </c>
      <c r="Y1659" s="4">
        <f t="shared" si="107"/>
        <v>3.1944444444444553E-2</v>
      </c>
      <c r="Z1659" s="7">
        <f>IF(AND(V1659,W1659,Y1659&gt;=Constants!$C$3),TRUE,0)</f>
        <v>0</v>
      </c>
    </row>
    <row r="1660" spans="1:26" x14ac:dyDescent="0.2">
      <c r="A1660" t="s">
        <v>20</v>
      </c>
      <c r="B1660" t="s">
        <v>21</v>
      </c>
      <c r="C1660">
        <v>25</v>
      </c>
      <c r="D1660" t="s">
        <v>22</v>
      </c>
      <c r="E1660" t="s">
        <v>760</v>
      </c>
      <c r="F1660" t="s">
        <v>54</v>
      </c>
      <c r="G1660">
        <v>1054</v>
      </c>
      <c r="H1660" t="s">
        <v>947</v>
      </c>
      <c r="I1660" t="s">
        <v>774</v>
      </c>
      <c r="J1660">
        <v>6</v>
      </c>
      <c r="K1660">
        <v>11</v>
      </c>
      <c r="L1660">
        <v>2020</v>
      </c>
      <c r="M1660">
        <v>1</v>
      </c>
      <c r="N1660">
        <v>9</v>
      </c>
      <c r="O1660">
        <v>15</v>
      </c>
      <c r="P1660" t="s">
        <v>27</v>
      </c>
      <c r="Q1660" t="s">
        <v>28</v>
      </c>
      <c r="R1660" t="s">
        <v>2836</v>
      </c>
      <c r="S1660" t="s">
        <v>2837</v>
      </c>
      <c r="V1660" s="4" t="b">
        <f t="shared" si="104"/>
        <v>0</v>
      </c>
      <c r="W1660" s="6" t="b">
        <f t="shared" si="105"/>
        <v>0</v>
      </c>
      <c r="X1660" s="4">
        <f t="shared" si="106"/>
        <v>4.7916666666666663E-2</v>
      </c>
      <c r="Y1660" s="4" t="str">
        <f t="shared" si="107"/>
        <v xml:space="preserve"> </v>
      </c>
      <c r="Z1660" s="7">
        <f>IF(AND(V1660,W1660,Y1660&gt;=Constants!$C$3),TRUE,0)</f>
        <v>0</v>
      </c>
    </row>
    <row r="1661" spans="1:26" x14ac:dyDescent="0.2">
      <c r="A1661" t="s">
        <v>20</v>
      </c>
      <c r="B1661" t="s">
        <v>21</v>
      </c>
      <c r="C1661">
        <v>25</v>
      </c>
      <c r="D1661" t="s">
        <v>22</v>
      </c>
      <c r="E1661" t="s">
        <v>760</v>
      </c>
      <c r="F1661" t="s">
        <v>54</v>
      </c>
      <c r="G1661">
        <v>1055</v>
      </c>
      <c r="H1661" t="s">
        <v>947</v>
      </c>
      <c r="I1661" t="s">
        <v>774</v>
      </c>
      <c r="J1661">
        <v>6</v>
      </c>
      <c r="K1661">
        <v>11</v>
      </c>
      <c r="L1661">
        <v>2020</v>
      </c>
      <c r="M1661">
        <v>2</v>
      </c>
      <c r="N1661">
        <v>51</v>
      </c>
      <c r="O1661">
        <v>1</v>
      </c>
      <c r="P1661" t="s">
        <v>27</v>
      </c>
      <c r="Q1661" t="s">
        <v>28</v>
      </c>
      <c r="R1661" t="s">
        <v>2838</v>
      </c>
      <c r="S1661" t="s">
        <v>2839</v>
      </c>
      <c r="V1661" s="4" t="b">
        <f t="shared" si="104"/>
        <v>0</v>
      </c>
      <c r="W1661" s="6" t="b">
        <f t="shared" si="105"/>
        <v>1</v>
      </c>
      <c r="X1661" s="4">
        <f t="shared" si="106"/>
        <v>0.11875000000000001</v>
      </c>
      <c r="Y1661" s="4">
        <f t="shared" si="107"/>
        <v>7.0833333333333345E-2</v>
      </c>
      <c r="Z1661" s="7">
        <f>IF(AND(V1661,W1661,Y1661&gt;=Constants!$C$3),TRUE,0)</f>
        <v>0</v>
      </c>
    </row>
    <row r="1662" spans="1:26" x14ac:dyDescent="0.2">
      <c r="A1662" t="s">
        <v>20</v>
      </c>
      <c r="B1662" t="s">
        <v>21</v>
      </c>
      <c r="C1662">
        <v>25</v>
      </c>
      <c r="D1662" t="s">
        <v>22</v>
      </c>
      <c r="E1662" t="s">
        <v>760</v>
      </c>
      <c r="F1662" t="s">
        <v>54</v>
      </c>
      <c r="G1662">
        <v>1056</v>
      </c>
      <c r="H1662" t="s">
        <v>947</v>
      </c>
      <c r="I1662" t="s">
        <v>774</v>
      </c>
      <c r="J1662">
        <v>6</v>
      </c>
      <c r="K1662">
        <v>11</v>
      </c>
      <c r="L1662">
        <v>2020</v>
      </c>
      <c r="M1662">
        <v>22</v>
      </c>
      <c r="N1662">
        <v>13</v>
      </c>
      <c r="O1662">
        <v>21</v>
      </c>
      <c r="P1662" t="s">
        <v>27</v>
      </c>
      <c r="Q1662" t="s">
        <v>28</v>
      </c>
      <c r="R1662" t="s">
        <v>2840</v>
      </c>
      <c r="S1662" t="s">
        <v>2841</v>
      </c>
      <c r="V1662" s="4" t="b">
        <f t="shared" si="104"/>
        <v>0</v>
      </c>
      <c r="W1662" s="6" t="b">
        <f t="shared" si="105"/>
        <v>1</v>
      </c>
      <c r="X1662" s="4">
        <f t="shared" si="106"/>
        <v>0.92569444444444438</v>
      </c>
      <c r="Y1662" s="4">
        <f t="shared" si="107"/>
        <v>0.80694444444444435</v>
      </c>
      <c r="Z1662" s="7">
        <f>IF(AND(V1662,W1662,Y1662&gt;=Constants!$C$3),TRUE,0)</f>
        <v>0</v>
      </c>
    </row>
    <row r="1663" spans="1:26" x14ac:dyDescent="0.2">
      <c r="A1663" t="s">
        <v>20</v>
      </c>
      <c r="B1663" t="s">
        <v>21</v>
      </c>
      <c r="C1663">
        <v>25</v>
      </c>
      <c r="D1663" t="s">
        <v>22</v>
      </c>
      <c r="E1663" t="s">
        <v>760</v>
      </c>
      <c r="F1663" t="s">
        <v>54</v>
      </c>
      <c r="G1663">
        <v>1057</v>
      </c>
      <c r="H1663" t="s">
        <v>947</v>
      </c>
      <c r="I1663" t="s">
        <v>774</v>
      </c>
      <c r="J1663">
        <v>7</v>
      </c>
      <c r="K1663">
        <v>11</v>
      </c>
      <c r="L1663">
        <v>2020</v>
      </c>
      <c r="M1663">
        <v>18</v>
      </c>
      <c r="N1663">
        <v>56</v>
      </c>
      <c r="O1663">
        <v>22</v>
      </c>
      <c r="P1663" t="s">
        <v>28</v>
      </c>
      <c r="Q1663" t="s">
        <v>28</v>
      </c>
      <c r="R1663" t="s">
        <v>2842</v>
      </c>
      <c r="S1663" t="s">
        <v>2843</v>
      </c>
      <c r="V1663" s="4" t="b">
        <f t="shared" si="104"/>
        <v>0</v>
      </c>
      <c r="W1663" s="6" t="b">
        <f t="shared" si="105"/>
        <v>0</v>
      </c>
      <c r="X1663" s="4">
        <f t="shared" si="106"/>
        <v>0.78888888888888886</v>
      </c>
      <c r="Y1663" s="4" t="str">
        <f t="shared" si="107"/>
        <v xml:space="preserve"> </v>
      </c>
      <c r="Z1663" s="7">
        <f>IF(AND(V1663,W1663,Y1663&gt;=Constants!$C$3),TRUE,0)</f>
        <v>0</v>
      </c>
    </row>
    <row r="1664" spans="1:26" x14ac:dyDescent="0.2">
      <c r="A1664" t="s">
        <v>20</v>
      </c>
      <c r="B1664" t="s">
        <v>21</v>
      </c>
      <c r="C1664">
        <v>25</v>
      </c>
      <c r="D1664" t="s">
        <v>22</v>
      </c>
      <c r="E1664" t="s">
        <v>760</v>
      </c>
      <c r="F1664" t="s">
        <v>54</v>
      </c>
      <c r="G1664">
        <v>1058</v>
      </c>
      <c r="H1664" t="s">
        <v>947</v>
      </c>
      <c r="I1664" t="s">
        <v>774</v>
      </c>
      <c r="J1664">
        <v>7</v>
      </c>
      <c r="K1664">
        <v>11</v>
      </c>
      <c r="L1664">
        <v>2020</v>
      </c>
      <c r="M1664">
        <v>19</v>
      </c>
      <c r="N1664">
        <v>21</v>
      </c>
      <c r="O1664">
        <v>28</v>
      </c>
      <c r="P1664" t="s">
        <v>28</v>
      </c>
      <c r="Q1664" t="s">
        <v>28</v>
      </c>
      <c r="R1664" t="s">
        <v>2844</v>
      </c>
      <c r="S1664" t="s">
        <v>2845</v>
      </c>
      <c r="V1664" s="4" t="b">
        <f t="shared" si="104"/>
        <v>0</v>
      </c>
      <c r="W1664" s="6" t="b">
        <f t="shared" si="105"/>
        <v>1</v>
      </c>
      <c r="X1664" s="4">
        <f t="shared" si="106"/>
        <v>0.80625000000000002</v>
      </c>
      <c r="Y1664" s="4">
        <f t="shared" si="107"/>
        <v>1.736111111111116E-2</v>
      </c>
      <c r="Z1664" s="7">
        <f>IF(AND(V1664,W1664,Y1664&gt;=Constants!$C$3),TRUE,0)</f>
        <v>0</v>
      </c>
    </row>
    <row r="1665" spans="1:26" x14ac:dyDescent="0.2">
      <c r="A1665" t="s">
        <v>20</v>
      </c>
      <c r="B1665" t="s">
        <v>21</v>
      </c>
      <c r="C1665">
        <v>25</v>
      </c>
      <c r="D1665" t="s">
        <v>22</v>
      </c>
      <c r="E1665" t="s">
        <v>760</v>
      </c>
      <c r="F1665" t="s">
        <v>54</v>
      </c>
      <c r="G1665">
        <v>1059</v>
      </c>
      <c r="H1665" t="s">
        <v>947</v>
      </c>
      <c r="I1665" t="s">
        <v>774</v>
      </c>
      <c r="J1665">
        <v>7</v>
      </c>
      <c r="K1665">
        <v>11</v>
      </c>
      <c r="L1665">
        <v>2020</v>
      </c>
      <c r="M1665">
        <v>20</v>
      </c>
      <c r="N1665">
        <v>26</v>
      </c>
      <c r="O1665">
        <v>57</v>
      </c>
      <c r="P1665" t="s">
        <v>27</v>
      </c>
      <c r="Q1665" t="s">
        <v>28</v>
      </c>
      <c r="R1665" t="s">
        <v>2846</v>
      </c>
      <c r="S1665" t="s">
        <v>2847</v>
      </c>
      <c r="V1665" s="4" t="b">
        <f t="shared" si="104"/>
        <v>0</v>
      </c>
      <c r="W1665" s="6" t="b">
        <f t="shared" si="105"/>
        <v>1</v>
      </c>
      <c r="X1665" s="4">
        <f t="shared" si="106"/>
        <v>0.85138888888888886</v>
      </c>
      <c r="Y1665" s="4">
        <f t="shared" si="107"/>
        <v>4.513888888888884E-2</v>
      </c>
      <c r="Z1665" s="7">
        <f>IF(AND(V1665,W1665,Y1665&gt;=Constants!$C$3),TRUE,0)</f>
        <v>0</v>
      </c>
    </row>
    <row r="1666" spans="1:26" x14ac:dyDescent="0.2">
      <c r="A1666" t="s">
        <v>20</v>
      </c>
      <c r="B1666" t="s">
        <v>21</v>
      </c>
      <c r="C1666">
        <v>25</v>
      </c>
      <c r="D1666" t="s">
        <v>22</v>
      </c>
      <c r="E1666" t="s">
        <v>760</v>
      </c>
      <c r="F1666" t="s">
        <v>54</v>
      </c>
      <c r="G1666">
        <v>1060</v>
      </c>
      <c r="H1666" t="s">
        <v>947</v>
      </c>
      <c r="I1666" t="s">
        <v>774</v>
      </c>
      <c r="J1666">
        <v>7</v>
      </c>
      <c r="K1666">
        <v>11</v>
      </c>
      <c r="L1666">
        <v>2020</v>
      </c>
      <c r="M1666">
        <v>21</v>
      </c>
      <c r="N1666">
        <v>20</v>
      </c>
      <c r="O1666">
        <v>26</v>
      </c>
      <c r="P1666" t="s">
        <v>28</v>
      </c>
      <c r="Q1666" t="s">
        <v>28</v>
      </c>
      <c r="R1666" t="s">
        <v>2848</v>
      </c>
      <c r="S1666" t="s">
        <v>2849</v>
      </c>
      <c r="V1666" s="4" t="b">
        <f t="shared" si="104"/>
        <v>0</v>
      </c>
      <c r="W1666" s="6" t="b">
        <f t="shared" si="105"/>
        <v>1</v>
      </c>
      <c r="X1666" s="4">
        <f t="shared" si="106"/>
        <v>0.88888888888888884</v>
      </c>
      <c r="Y1666" s="4">
        <f t="shared" si="107"/>
        <v>3.7499999999999978E-2</v>
      </c>
      <c r="Z1666" s="7">
        <f>IF(AND(V1666,W1666,Y1666&gt;=Constants!$C$3),TRUE,0)</f>
        <v>0</v>
      </c>
    </row>
    <row r="1667" spans="1:26" x14ac:dyDescent="0.2">
      <c r="A1667" t="s">
        <v>20</v>
      </c>
      <c r="B1667" t="s">
        <v>21</v>
      </c>
      <c r="C1667">
        <v>25</v>
      </c>
      <c r="D1667" t="s">
        <v>22</v>
      </c>
      <c r="E1667" t="s">
        <v>760</v>
      </c>
      <c r="F1667" t="s">
        <v>54</v>
      </c>
      <c r="G1667">
        <v>1061</v>
      </c>
      <c r="H1667" t="s">
        <v>947</v>
      </c>
      <c r="I1667" t="s">
        <v>774</v>
      </c>
      <c r="J1667">
        <v>7</v>
      </c>
      <c r="K1667">
        <v>11</v>
      </c>
      <c r="L1667">
        <v>2020</v>
      </c>
      <c r="M1667">
        <v>22</v>
      </c>
      <c r="N1667">
        <v>15</v>
      </c>
      <c r="O1667">
        <v>31</v>
      </c>
      <c r="P1667" t="s">
        <v>27</v>
      </c>
      <c r="Q1667" t="s">
        <v>28</v>
      </c>
      <c r="R1667" t="s">
        <v>2850</v>
      </c>
      <c r="S1667" t="s">
        <v>2851</v>
      </c>
      <c r="V1667" s="4" t="b">
        <f t="shared" si="104"/>
        <v>0</v>
      </c>
      <c r="W1667" s="6" t="b">
        <f t="shared" si="105"/>
        <v>1</v>
      </c>
      <c r="X1667" s="4">
        <f t="shared" si="106"/>
        <v>0.92708333333333337</v>
      </c>
      <c r="Y1667" s="4">
        <f t="shared" si="107"/>
        <v>3.8194444444444531E-2</v>
      </c>
      <c r="Z1667" s="7">
        <f>IF(AND(V1667,W1667,Y1667&gt;=Constants!$C$3),TRUE,0)</f>
        <v>0</v>
      </c>
    </row>
    <row r="1668" spans="1:26" x14ac:dyDescent="0.2">
      <c r="A1668" t="s">
        <v>20</v>
      </c>
      <c r="B1668" t="s">
        <v>21</v>
      </c>
      <c r="C1668">
        <v>25</v>
      </c>
      <c r="D1668" t="s">
        <v>22</v>
      </c>
      <c r="E1668" t="s">
        <v>760</v>
      </c>
      <c r="F1668" t="s">
        <v>54</v>
      </c>
      <c r="G1668">
        <v>1062</v>
      </c>
      <c r="H1668" t="s">
        <v>947</v>
      </c>
      <c r="I1668" t="s">
        <v>774</v>
      </c>
      <c r="J1668">
        <v>8</v>
      </c>
      <c r="K1668">
        <v>11</v>
      </c>
      <c r="L1668">
        <v>2020</v>
      </c>
      <c r="M1668">
        <v>0</v>
      </c>
      <c r="N1668">
        <v>15</v>
      </c>
      <c r="O1668">
        <v>2</v>
      </c>
      <c r="P1668" t="s">
        <v>27</v>
      </c>
      <c r="Q1668" t="s">
        <v>28</v>
      </c>
      <c r="R1668" t="s">
        <v>2852</v>
      </c>
      <c r="S1668" t="s">
        <v>2853</v>
      </c>
      <c r="V1668" s="4" t="b">
        <f t="shared" si="104"/>
        <v>0</v>
      </c>
      <c r="W1668" s="6" t="b">
        <f t="shared" si="105"/>
        <v>0</v>
      </c>
      <c r="X1668" s="4">
        <f t="shared" si="106"/>
        <v>1.0416666666666666E-2</v>
      </c>
      <c r="Y1668" s="4" t="str">
        <f t="shared" si="107"/>
        <v xml:space="preserve"> </v>
      </c>
      <c r="Z1668" s="7">
        <f>IF(AND(V1668,W1668,Y1668&gt;=Constants!$C$3),TRUE,0)</f>
        <v>0</v>
      </c>
    </row>
    <row r="1669" spans="1:26" x14ac:dyDescent="0.2">
      <c r="A1669" t="s">
        <v>20</v>
      </c>
      <c r="B1669" t="s">
        <v>21</v>
      </c>
      <c r="C1669">
        <v>25</v>
      </c>
      <c r="D1669" t="s">
        <v>22</v>
      </c>
      <c r="E1669" t="s">
        <v>760</v>
      </c>
      <c r="F1669" t="s">
        <v>54</v>
      </c>
      <c r="G1669">
        <v>1063</v>
      </c>
      <c r="H1669" t="s">
        <v>28</v>
      </c>
      <c r="I1669" t="s">
        <v>774</v>
      </c>
      <c r="J1669">
        <v>9</v>
      </c>
      <c r="K1669">
        <v>11</v>
      </c>
      <c r="L1669">
        <v>2020</v>
      </c>
      <c r="M1669">
        <v>0</v>
      </c>
      <c r="N1669">
        <v>22</v>
      </c>
      <c r="O1669">
        <v>17</v>
      </c>
      <c r="P1669" t="s">
        <v>28</v>
      </c>
      <c r="Q1669" t="s">
        <v>28</v>
      </c>
      <c r="R1669" t="s">
        <v>2854</v>
      </c>
      <c r="S1669" t="s">
        <v>2855</v>
      </c>
      <c r="V1669" s="4" t="b">
        <f t="shared" si="104"/>
        <v>0</v>
      </c>
      <c r="W1669" s="6" t="b">
        <f t="shared" si="105"/>
        <v>0</v>
      </c>
      <c r="X1669" s="4">
        <f t="shared" si="106"/>
        <v>1.5277777777777777E-2</v>
      </c>
      <c r="Y1669" s="4" t="str">
        <f t="shared" si="107"/>
        <v xml:space="preserve"> </v>
      </c>
      <c r="Z1669" s="7">
        <f>IF(AND(V1669,W1669,Y1669&gt;=Constants!$C$3),TRUE,0)</f>
        <v>0</v>
      </c>
    </row>
    <row r="1670" spans="1:26" x14ac:dyDescent="0.2">
      <c r="A1670" t="s">
        <v>20</v>
      </c>
      <c r="B1670" t="s">
        <v>21</v>
      </c>
      <c r="C1670">
        <v>26</v>
      </c>
      <c r="D1670" t="s">
        <v>31</v>
      </c>
      <c r="E1670" t="s">
        <v>2663</v>
      </c>
      <c r="F1670" t="s">
        <v>115</v>
      </c>
      <c r="G1670">
        <v>1064</v>
      </c>
      <c r="H1670" t="s">
        <v>736</v>
      </c>
      <c r="I1670" t="s">
        <v>774</v>
      </c>
      <c r="J1670">
        <v>15</v>
      </c>
      <c r="K1670">
        <v>10</v>
      </c>
      <c r="L1670">
        <v>2020</v>
      </c>
      <c r="M1670">
        <v>21</v>
      </c>
      <c r="N1670">
        <v>35</v>
      </c>
      <c r="O1670">
        <v>14</v>
      </c>
      <c r="P1670" t="s">
        <v>27</v>
      </c>
      <c r="Q1670" t="s">
        <v>28</v>
      </c>
      <c r="R1670" t="s">
        <v>2856</v>
      </c>
      <c r="S1670" t="s">
        <v>2857</v>
      </c>
      <c r="V1670" s="4" t="b">
        <f t="shared" si="104"/>
        <v>0</v>
      </c>
      <c r="W1670" s="6" t="b">
        <f t="shared" si="105"/>
        <v>0</v>
      </c>
      <c r="X1670" s="4">
        <f t="shared" si="106"/>
        <v>0.89930555555555547</v>
      </c>
      <c r="Y1670" s="4" t="str">
        <f t="shared" si="107"/>
        <v xml:space="preserve"> </v>
      </c>
      <c r="Z1670" s="7">
        <f>IF(AND(V1670,W1670,Y1670&gt;=Constants!$C$3),TRUE,0)</f>
        <v>0</v>
      </c>
    </row>
    <row r="1671" spans="1:26" x14ac:dyDescent="0.2">
      <c r="A1671" t="s">
        <v>20</v>
      </c>
      <c r="B1671" t="s">
        <v>21</v>
      </c>
      <c r="C1671">
        <v>26</v>
      </c>
      <c r="D1671" t="s">
        <v>31</v>
      </c>
      <c r="E1671" t="s">
        <v>747</v>
      </c>
      <c r="F1671" t="s">
        <v>83</v>
      </c>
      <c r="G1671">
        <v>1065</v>
      </c>
      <c r="H1671" t="s">
        <v>736</v>
      </c>
      <c r="I1671" t="s">
        <v>774</v>
      </c>
      <c r="J1671">
        <v>14</v>
      </c>
      <c r="K1671">
        <v>10</v>
      </c>
      <c r="L1671">
        <v>2020</v>
      </c>
      <c r="M1671">
        <v>21</v>
      </c>
      <c r="N1671">
        <v>35</v>
      </c>
      <c r="O1671">
        <v>11</v>
      </c>
      <c r="P1671" t="s">
        <v>27</v>
      </c>
      <c r="Q1671" t="s">
        <v>28</v>
      </c>
      <c r="R1671" t="s">
        <v>2858</v>
      </c>
      <c r="S1671" t="s">
        <v>2859</v>
      </c>
      <c r="V1671" s="4" t="b">
        <f t="shared" si="104"/>
        <v>0</v>
      </c>
      <c r="W1671" s="6" t="b">
        <f t="shared" si="105"/>
        <v>0</v>
      </c>
      <c r="X1671" s="4">
        <f t="shared" si="106"/>
        <v>0.89930555555555547</v>
      </c>
      <c r="Y1671" s="4" t="str">
        <f t="shared" si="107"/>
        <v xml:space="preserve"> </v>
      </c>
      <c r="Z1671" s="7">
        <f>IF(AND(V1671,W1671,Y1671&gt;=Constants!$C$3),TRUE,0)</f>
        <v>0</v>
      </c>
    </row>
    <row r="1672" spans="1:26" x14ac:dyDescent="0.2">
      <c r="A1672" t="s">
        <v>20</v>
      </c>
      <c r="B1672" t="s">
        <v>21</v>
      </c>
      <c r="C1672">
        <v>26</v>
      </c>
      <c r="D1672" t="s">
        <v>31</v>
      </c>
      <c r="E1672" t="s">
        <v>747</v>
      </c>
      <c r="F1672" t="s">
        <v>83</v>
      </c>
      <c r="G1672">
        <v>1066</v>
      </c>
      <c r="H1672" t="s">
        <v>736</v>
      </c>
      <c r="I1672" t="s">
        <v>774</v>
      </c>
      <c r="J1672">
        <v>15</v>
      </c>
      <c r="K1672">
        <v>10</v>
      </c>
      <c r="L1672">
        <v>2020</v>
      </c>
      <c r="M1672">
        <v>2</v>
      </c>
      <c r="N1672">
        <v>31</v>
      </c>
      <c r="O1672">
        <v>40</v>
      </c>
      <c r="P1672" t="s">
        <v>27</v>
      </c>
      <c r="Q1672" t="s">
        <v>28</v>
      </c>
      <c r="R1672" t="s">
        <v>2860</v>
      </c>
      <c r="S1672" t="s">
        <v>2861</v>
      </c>
      <c r="V1672" s="4" t="b">
        <f t="shared" si="104"/>
        <v>0</v>
      </c>
      <c r="W1672" s="6" t="b">
        <f t="shared" si="105"/>
        <v>0</v>
      </c>
      <c r="X1672" s="4">
        <f t="shared" si="106"/>
        <v>0.10486111111111111</v>
      </c>
      <c r="Y1672" s="4" t="str">
        <f t="shared" si="107"/>
        <v xml:space="preserve"> </v>
      </c>
      <c r="Z1672" s="7">
        <f>IF(AND(V1672,W1672,Y1672&gt;=Constants!$C$3),TRUE,0)</f>
        <v>0</v>
      </c>
    </row>
    <row r="1673" spans="1:26" x14ac:dyDescent="0.2">
      <c r="A1673" t="s">
        <v>20</v>
      </c>
      <c r="B1673" t="s">
        <v>21</v>
      </c>
      <c r="C1673">
        <v>26</v>
      </c>
      <c r="D1673" t="s">
        <v>31</v>
      </c>
      <c r="E1673" t="s">
        <v>747</v>
      </c>
      <c r="F1673" t="s">
        <v>83</v>
      </c>
      <c r="G1673">
        <v>1067</v>
      </c>
      <c r="H1673" t="s">
        <v>736</v>
      </c>
      <c r="I1673" t="s">
        <v>774</v>
      </c>
      <c r="J1673">
        <v>16</v>
      </c>
      <c r="K1673">
        <v>10</v>
      </c>
      <c r="L1673">
        <v>2020</v>
      </c>
      <c r="M1673">
        <v>2</v>
      </c>
      <c r="N1673">
        <v>5</v>
      </c>
      <c r="O1673">
        <v>38</v>
      </c>
      <c r="P1673" t="s">
        <v>27</v>
      </c>
      <c r="Q1673" t="s">
        <v>28</v>
      </c>
      <c r="R1673" t="s">
        <v>2862</v>
      </c>
      <c r="S1673" t="s">
        <v>2863</v>
      </c>
      <c r="V1673" s="4" t="b">
        <f t="shared" si="104"/>
        <v>0</v>
      </c>
      <c r="W1673" s="6" t="b">
        <f t="shared" si="105"/>
        <v>0</v>
      </c>
      <c r="X1673" s="4">
        <f t="shared" si="106"/>
        <v>8.6805555555555566E-2</v>
      </c>
      <c r="Y1673" s="4" t="str">
        <f t="shared" si="107"/>
        <v xml:space="preserve"> </v>
      </c>
      <c r="Z1673" s="7">
        <f>IF(AND(V1673,W1673,Y1673&gt;=Constants!$C$3),TRUE,0)</f>
        <v>0</v>
      </c>
    </row>
    <row r="1674" spans="1:26" x14ac:dyDescent="0.2">
      <c r="A1674" t="s">
        <v>20</v>
      </c>
      <c r="B1674" t="s">
        <v>21</v>
      </c>
      <c r="C1674">
        <v>26</v>
      </c>
      <c r="D1674" t="s">
        <v>31</v>
      </c>
      <c r="E1674" t="s">
        <v>747</v>
      </c>
      <c r="F1674" t="s">
        <v>83</v>
      </c>
      <c r="G1674">
        <v>1068</v>
      </c>
      <c r="H1674" t="s">
        <v>736</v>
      </c>
      <c r="I1674" t="s">
        <v>774</v>
      </c>
      <c r="J1674">
        <v>16</v>
      </c>
      <c r="K1674">
        <v>10</v>
      </c>
      <c r="L1674">
        <v>2020</v>
      </c>
      <c r="M1674">
        <v>3</v>
      </c>
      <c r="N1674">
        <v>20</v>
      </c>
      <c r="O1674">
        <v>34</v>
      </c>
      <c r="P1674" t="s">
        <v>27</v>
      </c>
      <c r="Q1674" t="s">
        <v>28</v>
      </c>
      <c r="R1674" t="s">
        <v>2864</v>
      </c>
      <c r="S1674" t="s">
        <v>2865</v>
      </c>
      <c r="V1674" s="4" t="b">
        <f t="shared" si="104"/>
        <v>0</v>
      </c>
      <c r="W1674" s="6" t="b">
        <f t="shared" si="105"/>
        <v>1</v>
      </c>
      <c r="X1674" s="4">
        <f t="shared" si="106"/>
        <v>0.1388888888888889</v>
      </c>
      <c r="Y1674" s="4">
        <f t="shared" si="107"/>
        <v>5.2083333333333329E-2</v>
      </c>
      <c r="Z1674" s="7">
        <f>IF(AND(V1674,W1674,Y1674&gt;=Constants!$C$3),TRUE,0)</f>
        <v>0</v>
      </c>
    </row>
    <row r="1675" spans="1:26" x14ac:dyDescent="0.2">
      <c r="A1675" t="s">
        <v>20</v>
      </c>
      <c r="B1675" t="s">
        <v>21</v>
      </c>
      <c r="C1675">
        <v>26</v>
      </c>
      <c r="D1675" t="s">
        <v>31</v>
      </c>
      <c r="E1675" t="s">
        <v>747</v>
      </c>
      <c r="F1675" t="s">
        <v>83</v>
      </c>
      <c r="G1675">
        <v>1069</v>
      </c>
      <c r="H1675" t="s">
        <v>736</v>
      </c>
      <c r="I1675" t="s">
        <v>774</v>
      </c>
      <c r="J1675">
        <v>16</v>
      </c>
      <c r="K1675">
        <v>10</v>
      </c>
      <c r="L1675">
        <v>2020</v>
      </c>
      <c r="M1675">
        <v>3</v>
      </c>
      <c r="N1675">
        <v>20</v>
      </c>
      <c r="O1675">
        <v>35</v>
      </c>
      <c r="P1675" t="s">
        <v>27</v>
      </c>
      <c r="Q1675" t="s">
        <v>28</v>
      </c>
      <c r="R1675" t="s">
        <v>2866</v>
      </c>
      <c r="S1675" t="s">
        <v>2867</v>
      </c>
      <c r="V1675" s="4" t="b">
        <f t="shared" si="104"/>
        <v>0</v>
      </c>
      <c r="W1675" s="6" t="b">
        <f t="shared" si="105"/>
        <v>1</v>
      </c>
      <c r="X1675" s="4">
        <f t="shared" si="106"/>
        <v>0.1388888888888889</v>
      </c>
      <c r="Y1675" s="4">
        <f t="shared" si="107"/>
        <v>0</v>
      </c>
      <c r="Z1675" s="7">
        <f>IF(AND(V1675,W1675,Y1675&gt;=Constants!$C$3),TRUE,0)</f>
        <v>0</v>
      </c>
    </row>
    <row r="1676" spans="1:26" x14ac:dyDescent="0.2">
      <c r="A1676" t="s">
        <v>20</v>
      </c>
      <c r="B1676" t="s">
        <v>21</v>
      </c>
      <c r="C1676">
        <v>26</v>
      </c>
      <c r="D1676" t="s">
        <v>31</v>
      </c>
      <c r="E1676" t="s">
        <v>747</v>
      </c>
      <c r="F1676" t="s">
        <v>83</v>
      </c>
      <c r="G1676">
        <v>1070</v>
      </c>
      <c r="H1676" t="s">
        <v>736</v>
      </c>
      <c r="I1676" t="s">
        <v>774</v>
      </c>
      <c r="J1676">
        <v>16</v>
      </c>
      <c r="K1676">
        <v>10</v>
      </c>
      <c r="L1676">
        <v>2020</v>
      </c>
      <c r="M1676">
        <v>23</v>
      </c>
      <c r="N1676">
        <v>27</v>
      </c>
      <c r="O1676">
        <v>52</v>
      </c>
      <c r="P1676" t="s">
        <v>27</v>
      </c>
      <c r="Q1676" t="s">
        <v>28</v>
      </c>
      <c r="R1676" t="s">
        <v>2868</v>
      </c>
      <c r="S1676" t="s">
        <v>2869</v>
      </c>
      <c r="V1676" s="4" t="b">
        <f t="shared" si="104"/>
        <v>0</v>
      </c>
      <c r="W1676" s="6" t="b">
        <f t="shared" si="105"/>
        <v>1</v>
      </c>
      <c r="X1676" s="4">
        <f t="shared" si="106"/>
        <v>0.9770833333333333</v>
      </c>
      <c r="Y1676" s="4">
        <f t="shared" si="107"/>
        <v>0.83819444444444446</v>
      </c>
      <c r="Z1676" s="7">
        <f>IF(AND(V1676,W1676,Y1676&gt;=Constants!$C$3),TRUE,0)</f>
        <v>0</v>
      </c>
    </row>
    <row r="1677" spans="1:26" x14ac:dyDescent="0.2">
      <c r="A1677" t="s">
        <v>20</v>
      </c>
      <c r="B1677" t="s">
        <v>21</v>
      </c>
      <c r="C1677">
        <v>26</v>
      </c>
      <c r="D1677" t="s">
        <v>31</v>
      </c>
      <c r="E1677" t="s">
        <v>747</v>
      </c>
      <c r="F1677" t="s">
        <v>83</v>
      </c>
      <c r="G1677">
        <v>1071</v>
      </c>
      <c r="H1677" t="s">
        <v>736</v>
      </c>
      <c r="I1677" t="s">
        <v>774</v>
      </c>
      <c r="J1677">
        <v>20</v>
      </c>
      <c r="K1677">
        <v>10</v>
      </c>
      <c r="L1677">
        <v>2020</v>
      </c>
      <c r="M1677">
        <v>21</v>
      </c>
      <c r="N1677">
        <v>39</v>
      </c>
      <c r="O1677">
        <v>25</v>
      </c>
      <c r="P1677" t="s">
        <v>27</v>
      </c>
      <c r="Q1677" t="s">
        <v>28</v>
      </c>
      <c r="R1677" t="s">
        <v>2870</v>
      </c>
      <c r="S1677" t="s">
        <v>2871</v>
      </c>
      <c r="V1677" s="4" t="b">
        <f t="shared" si="104"/>
        <v>0</v>
      </c>
      <c r="W1677" s="6" t="b">
        <f t="shared" si="105"/>
        <v>0</v>
      </c>
      <c r="X1677" s="4">
        <f t="shared" si="106"/>
        <v>0.90208333333333324</v>
      </c>
      <c r="Y1677" s="4" t="str">
        <f t="shared" si="107"/>
        <v xml:space="preserve"> </v>
      </c>
      <c r="Z1677" s="7">
        <f>IF(AND(V1677,W1677,Y1677&gt;=Constants!$C$3),TRUE,0)</f>
        <v>0</v>
      </c>
    </row>
    <row r="1678" spans="1:26" x14ac:dyDescent="0.2">
      <c r="A1678" t="s">
        <v>20</v>
      </c>
      <c r="B1678" t="s">
        <v>21</v>
      </c>
      <c r="C1678">
        <v>26</v>
      </c>
      <c r="D1678" t="s">
        <v>31</v>
      </c>
      <c r="E1678" t="s">
        <v>747</v>
      </c>
      <c r="F1678" t="s">
        <v>83</v>
      </c>
      <c r="G1678">
        <v>1072</v>
      </c>
      <c r="H1678" t="s">
        <v>736</v>
      </c>
      <c r="I1678" t="s">
        <v>774</v>
      </c>
      <c r="J1678">
        <v>22</v>
      </c>
      <c r="K1678">
        <v>10</v>
      </c>
      <c r="L1678">
        <v>2020</v>
      </c>
      <c r="M1678">
        <v>23</v>
      </c>
      <c r="N1678">
        <v>52</v>
      </c>
      <c r="O1678">
        <v>36</v>
      </c>
      <c r="P1678" t="s">
        <v>27</v>
      </c>
      <c r="Q1678" t="s">
        <v>28</v>
      </c>
      <c r="R1678" t="s">
        <v>2872</v>
      </c>
      <c r="S1678" t="s">
        <v>2873</v>
      </c>
      <c r="V1678" s="4" t="b">
        <f t="shared" si="104"/>
        <v>0</v>
      </c>
      <c r="W1678" s="6" t="b">
        <f t="shared" si="105"/>
        <v>0</v>
      </c>
      <c r="X1678" s="4">
        <f t="shared" si="106"/>
        <v>0.99444444444444446</v>
      </c>
      <c r="Y1678" s="4" t="str">
        <f t="shared" si="107"/>
        <v xml:space="preserve"> </v>
      </c>
      <c r="Z1678" s="7">
        <f>IF(AND(V1678,W1678,Y1678&gt;=Constants!$C$3),TRUE,0)</f>
        <v>0</v>
      </c>
    </row>
    <row r="1679" spans="1:26" x14ac:dyDescent="0.2">
      <c r="A1679" t="s">
        <v>20</v>
      </c>
      <c r="B1679" t="s">
        <v>21</v>
      </c>
      <c r="C1679">
        <v>26</v>
      </c>
      <c r="D1679" t="s">
        <v>31</v>
      </c>
      <c r="E1679" t="s">
        <v>747</v>
      </c>
      <c r="F1679" t="s">
        <v>83</v>
      </c>
      <c r="G1679">
        <v>1073</v>
      </c>
      <c r="H1679" t="s">
        <v>736</v>
      </c>
      <c r="I1679" t="s">
        <v>774</v>
      </c>
      <c r="J1679">
        <v>23</v>
      </c>
      <c r="K1679">
        <v>10</v>
      </c>
      <c r="L1679">
        <v>2020</v>
      </c>
      <c r="M1679">
        <v>22</v>
      </c>
      <c r="N1679">
        <v>28</v>
      </c>
      <c r="O1679">
        <v>1</v>
      </c>
      <c r="P1679" t="s">
        <v>27</v>
      </c>
      <c r="Q1679" t="s">
        <v>28</v>
      </c>
      <c r="R1679" t="s">
        <v>2874</v>
      </c>
      <c r="S1679" t="s">
        <v>2875</v>
      </c>
      <c r="V1679" s="4" t="b">
        <f t="shared" si="104"/>
        <v>0</v>
      </c>
      <c r="W1679" s="6" t="b">
        <f t="shared" si="105"/>
        <v>0</v>
      </c>
      <c r="X1679" s="4">
        <f t="shared" si="106"/>
        <v>0.93611111111111101</v>
      </c>
      <c r="Y1679" s="4" t="str">
        <f t="shared" si="107"/>
        <v xml:space="preserve"> </v>
      </c>
      <c r="Z1679" s="7">
        <f>IF(AND(V1679,W1679,Y1679&gt;=Constants!$C$3),TRUE,0)</f>
        <v>0</v>
      </c>
    </row>
    <row r="1680" spans="1:26" x14ac:dyDescent="0.2">
      <c r="A1680" t="s">
        <v>20</v>
      </c>
      <c r="B1680" t="s">
        <v>21</v>
      </c>
      <c r="C1680">
        <v>26</v>
      </c>
      <c r="D1680" t="s">
        <v>22</v>
      </c>
      <c r="E1680" t="s">
        <v>760</v>
      </c>
      <c r="F1680" t="s">
        <v>24</v>
      </c>
      <c r="G1680">
        <v>1074</v>
      </c>
      <c r="H1680" t="s">
        <v>736</v>
      </c>
      <c r="I1680" t="s">
        <v>774</v>
      </c>
      <c r="J1680">
        <v>24</v>
      </c>
      <c r="K1680">
        <v>10</v>
      </c>
      <c r="L1680">
        <v>2020</v>
      </c>
      <c r="M1680">
        <v>20</v>
      </c>
      <c r="N1680">
        <v>3</v>
      </c>
      <c r="O1680">
        <v>34</v>
      </c>
      <c r="P1680" t="s">
        <v>27</v>
      </c>
      <c r="Q1680" t="s">
        <v>28</v>
      </c>
      <c r="R1680" t="s">
        <v>2876</v>
      </c>
      <c r="S1680" t="s">
        <v>2877</v>
      </c>
      <c r="V1680" s="4" t="b">
        <f t="shared" si="104"/>
        <v>0</v>
      </c>
      <c r="W1680" s="6" t="b">
        <f t="shared" si="105"/>
        <v>0</v>
      </c>
      <c r="X1680" s="4">
        <f t="shared" si="106"/>
        <v>0.8354166666666667</v>
      </c>
      <c r="Y1680" s="4" t="str">
        <f t="shared" si="107"/>
        <v xml:space="preserve"> </v>
      </c>
      <c r="Z1680" s="7">
        <f>IF(AND(V1680,W1680,Y1680&gt;=Constants!$C$3),TRUE,0)</f>
        <v>0</v>
      </c>
    </row>
    <row r="1681" spans="1:26" x14ac:dyDescent="0.2">
      <c r="A1681" t="s">
        <v>20</v>
      </c>
      <c r="B1681" t="s">
        <v>21</v>
      </c>
      <c r="C1681">
        <v>26</v>
      </c>
      <c r="D1681" t="s">
        <v>22</v>
      </c>
      <c r="E1681" t="s">
        <v>760</v>
      </c>
      <c r="F1681" t="s">
        <v>24</v>
      </c>
      <c r="G1681">
        <v>1075</v>
      </c>
      <c r="H1681" t="s">
        <v>736</v>
      </c>
      <c r="I1681" t="s">
        <v>774</v>
      </c>
      <c r="J1681">
        <v>25</v>
      </c>
      <c r="K1681">
        <v>10</v>
      </c>
      <c r="L1681">
        <v>2020</v>
      </c>
      <c r="M1681">
        <v>18</v>
      </c>
      <c r="N1681">
        <v>45</v>
      </c>
      <c r="O1681">
        <v>14</v>
      </c>
      <c r="P1681" t="s">
        <v>27</v>
      </c>
      <c r="Q1681" t="s">
        <v>28</v>
      </c>
      <c r="R1681" t="s">
        <v>2878</v>
      </c>
      <c r="S1681" t="s">
        <v>2879</v>
      </c>
      <c r="V1681" s="4" t="b">
        <f t="shared" si="104"/>
        <v>0</v>
      </c>
      <c r="W1681" s="6" t="b">
        <f t="shared" si="105"/>
        <v>0</v>
      </c>
      <c r="X1681" s="4">
        <f t="shared" si="106"/>
        <v>0.78125</v>
      </c>
      <c r="Y1681" s="4" t="str">
        <f t="shared" si="107"/>
        <v xml:space="preserve"> </v>
      </c>
      <c r="Z1681" s="7">
        <f>IF(AND(V1681,W1681,Y1681&gt;=Constants!$C$3),TRUE,0)</f>
        <v>0</v>
      </c>
    </row>
    <row r="1682" spans="1:26" x14ac:dyDescent="0.2">
      <c r="A1682" t="s">
        <v>20</v>
      </c>
      <c r="B1682" t="s">
        <v>21</v>
      </c>
      <c r="C1682">
        <v>26</v>
      </c>
      <c r="D1682" t="s">
        <v>22</v>
      </c>
      <c r="E1682" t="s">
        <v>2671</v>
      </c>
      <c r="F1682" t="s">
        <v>54</v>
      </c>
      <c r="G1682">
        <v>1076</v>
      </c>
      <c r="H1682" t="s">
        <v>736</v>
      </c>
      <c r="I1682" t="s">
        <v>774</v>
      </c>
      <c r="J1682">
        <v>14</v>
      </c>
      <c r="K1682">
        <v>10</v>
      </c>
      <c r="L1682">
        <v>2020</v>
      </c>
      <c r="M1682">
        <v>20</v>
      </c>
      <c r="N1682">
        <v>7</v>
      </c>
      <c r="O1682">
        <v>50</v>
      </c>
      <c r="P1682" t="s">
        <v>27</v>
      </c>
      <c r="Q1682" t="s">
        <v>28</v>
      </c>
      <c r="R1682" t="s">
        <v>2880</v>
      </c>
      <c r="S1682" t="s">
        <v>2881</v>
      </c>
      <c r="V1682" s="4" t="b">
        <f t="shared" si="104"/>
        <v>0</v>
      </c>
      <c r="W1682" s="6" t="b">
        <f t="shared" si="105"/>
        <v>0</v>
      </c>
      <c r="X1682" s="4">
        <f t="shared" si="106"/>
        <v>0.83819444444444446</v>
      </c>
      <c r="Y1682" s="4" t="str">
        <f t="shared" si="107"/>
        <v xml:space="preserve"> </v>
      </c>
      <c r="Z1682" s="7">
        <f>IF(AND(V1682,W1682,Y1682&gt;=Constants!$C$3),TRUE,0)</f>
        <v>0</v>
      </c>
    </row>
    <row r="1683" spans="1:26" x14ac:dyDescent="0.2">
      <c r="A1683" t="s">
        <v>20</v>
      </c>
      <c r="B1683" t="s">
        <v>21</v>
      </c>
      <c r="C1683">
        <v>26</v>
      </c>
      <c r="D1683" t="s">
        <v>22</v>
      </c>
      <c r="E1683" t="s">
        <v>2671</v>
      </c>
      <c r="F1683" t="s">
        <v>54</v>
      </c>
      <c r="G1683">
        <v>1077</v>
      </c>
      <c r="H1683" t="s">
        <v>736</v>
      </c>
      <c r="I1683" t="s">
        <v>774</v>
      </c>
      <c r="J1683">
        <v>14</v>
      </c>
      <c r="K1683">
        <v>10</v>
      </c>
      <c r="L1683">
        <v>2020</v>
      </c>
      <c r="M1683">
        <v>20</v>
      </c>
      <c r="N1683">
        <v>46</v>
      </c>
      <c r="O1683">
        <v>51</v>
      </c>
      <c r="P1683" t="s">
        <v>27</v>
      </c>
      <c r="Q1683" t="s">
        <v>28</v>
      </c>
      <c r="R1683" t="s">
        <v>2882</v>
      </c>
      <c r="S1683" t="s">
        <v>2883</v>
      </c>
      <c r="V1683" s="4" t="b">
        <f t="shared" si="104"/>
        <v>0</v>
      </c>
      <c r="W1683" s="6" t="b">
        <f t="shared" si="105"/>
        <v>1</v>
      </c>
      <c r="X1683" s="4">
        <f t="shared" si="106"/>
        <v>0.8652777777777777</v>
      </c>
      <c r="Y1683" s="4">
        <f t="shared" si="107"/>
        <v>2.7083333333333237E-2</v>
      </c>
      <c r="Z1683" s="7">
        <f>IF(AND(V1683,W1683,Y1683&gt;=Constants!$C$3),TRUE,0)</f>
        <v>0</v>
      </c>
    </row>
    <row r="1684" spans="1:26" x14ac:dyDescent="0.2">
      <c r="A1684" t="s">
        <v>20</v>
      </c>
      <c r="B1684" t="s">
        <v>21</v>
      </c>
      <c r="C1684">
        <v>26</v>
      </c>
      <c r="D1684" t="s">
        <v>22</v>
      </c>
      <c r="E1684" t="s">
        <v>2671</v>
      </c>
      <c r="F1684" t="s">
        <v>54</v>
      </c>
      <c r="G1684">
        <v>1078</v>
      </c>
      <c r="H1684" t="s">
        <v>2580</v>
      </c>
      <c r="I1684" t="s">
        <v>774</v>
      </c>
      <c r="J1684">
        <v>15</v>
      </c>
      <c r="K1684">
        <v>10</v>
      </c>
      <c r="L1684">
        <v>2020</v>
      </c>
      <c r="M1684">
        <v>0</v>
      </c>
      <c r="N1684">
        <v>41</v>
      </c>
      <c r="O1684">
        <v>3</v>
      </c>
      <c r="P1684" t="s">
        <v>27</v>
      </c>
      <c r="Q1684" t="s">
        <v>28</v>
      </c>
      <c r="R1684" t="s">
        <v>2884</v>
      </c>
      <c r="S1684" t="s">
        <v>2885</v>
      </c>
      <c r="V1684" s="4" t="b">
        <f t="shared" ref="V1684:V1741" si="108">NOT(ISERROR(MATCH(G1684,G1683,0)))</f>
        <v>0</v>
      </c>
      <c r="W1684" s="6" t="b">
        <f t="shared" ref="W1684:W1741" si="109">IF(DATE(L1684,K1684,J1684)-DATE(L1683,K1683,J1683)&lt;&gt;0,FALSE,TRUE)</f>
        <v>0</v>
      </c>
      <c r="X1684" s="4">
        <f t="shared" ref="X1684:X1741" si="110">TIMEVALUE(CONCATENATE(M1684,":",N1684))</f>
        <v>2.8472222222222222E-2</v>
      </c>
      <c r="Y1684" s="4" t="str">
        <f t="shared" ref="Y1684:Y1741" si="111">IF(ISERROR((X1684-X1683))," ", IF(W1684,ABS(X1684-X1683)," "))</f>
        <v xml:space="preserve"> </v>
      </c>
      <c r="Z1684" s="7">
        <f>IF(AND(V1684,W1684,Y1684&gt;=Constants!$C$3),TRUE,0)</f>
        <v>0</v>
      </c>
    </row>
    <row r="1685" spans="1:26" x14ac:dyDescent="0.2">
      <c r="A1685" t="s">
        <v>20</v>
      </c>
      <c r="B1685" t="s">
        <v>21</v>
      </c>
      <c r="C1685">
        <v>26</v>
      </c>
      <c r="D1685" t="s">
        <v>22</v>
      </c>
      <c r="E1685" t="s">
        <v>2671</v>
      </c>
      <c r="F1685" t="s">
        <v>54</v>
      </c>
      <c r="G1685">
        <v>1079</v>
      </c>
      <c r="H1685" t="s">
        <v>736</v>
      </c>
      <c r="I1685" t="s">
        <v>774</v>
      </c>
      <c r="J1685">
        <v>15</v>
      </c>
      <c r="K1685">
        <v>10</v>
      </c>
      <c r="L1685">
        <v>2020</v>
      </c>
      <c r="M1685">
        <v>0</v>
      </c>
      <c r="N1685">
        <v>42</v>
      </c>
      <c r="O1685">
        <v>31</v>
      </c>
      <c r="P1685" t="s">
        <v>27</v>
      </c>
      <c r="Q1685" t="s">
        <v>28</v>
      </c>
      <c r="R1685" t="s">
        <v>2886</v>
      </c>
      <c r="S1685" t="s">
        <v>2887</v>
      </c>
      <c r="V1685" s="4" t="b">
        <f t="shared" si="108"/>
        <v>0</v>
      </c>
      <c r="W1685" s="6" t="b">
        <f t="shared" si="109"/>
        <v>1</v>
      </c>
      <c r="X1685" s="4">
        <f t="shared" si="110"/>
        <v>2.9166666666666664E-2</v>
      </c>
      <c r="Y1685" s="4">
        <f t="shared" si="111"/>
        <v>6.9444444444444198E-4</v>
      </c>
      <c r="Z1685" s="7">
        <f>IF(AND(V1685,W1685,Y1685&gt;=Constants!$C$3),TRUE,0)</f>
        <v>0</v>
      </c>
    </row>
    <row r="1686" spans="1:26" x14ac:dyDescent="0.2">
      <c r="A1686" t="s">
        <v>20</v>
      </c>
      <c r="B1686" t="s">
        <v>21</v>
      </c>
      <c r="C1686">
        <v>26</v>
      </c>
      <c r="D1686" t="s">
        <v>22</v>
      </c>
      <c r="E1686" t="s">
        <v>2671</v>
      </c>
      <c r="F1686" t="s">
        <v>54</v>
      </c>
      <c r="G1686">
        <v>1080</v>
      </c>
      <c r="H1686" t="s">
        <v>736</v>
      </c>
      <c r="I1686" t="s">
        <v>774</v>
      </c>
      <c r="J1686">
        <v>15</v>
      </c>
      <c r="K1686">
        <v>10</v>
      </c>
      <c r="L1686">
        <v>2020</v>
      </c>
      <c r="M1686">
        <v>4</v>
      </c>
      <c r="N1686">
        <v>29</v>
      </c>
      <c r="O1686">
        <v>43</v>
      </c>
      <c r="P1686" t="s">
        <v>27</v>
      </c>
      <c r="Q1686" t="s">
        <v>28</v>
      </c>
      <c r="R1686" t="s">
        <v>2888</v>
      </c>
      <c r="S1686" t="s">
        <v>2889</v>
      </c>
      <c r="V1686" s="4" t="b">
        <f t="shared" si="108"/>
        <v>0</v>
      </c>
      <c r="W1686" s="6" t="b">
        <f t="shared" si="109"/>
        <v>1</v>
      </c>
      <c r="X1686" s="4">
        <f t="shared" si="110"/>
        <v>0.18680555555555556</v>
      </c>
      <c r="Y1686" s="4">
        <f t="shared" si="111"/>
        <v>0.15763888888888888</v>
      </c>
      <c r="Z1686" s="7">
        <f>IF(AND(V1686,W1686,Y1686&gt;=Constants!$C$3),TRUE,0)</f>
        <v>0</v>
      </c>
    </row>
    <row r="1687" spans="1:26" x14ac:dyDescent="0.2">
      <c r="A1687" t="s">
        <v>20</v>
      </c>
      <c r="B1687" t="s">
        <v>21</v>
      </c>
      <c r="C1687">
        <v>26</v>
      </c>
      <c r="D1687" t="s">
        <v>22</v>
      </c>
      <c r="E1687" t="s">
        <v>2671</v>
      </c>
      <c r="F1687" t="s">
        <v>54</v>
      </c>
      <c r="G1687">
        <v>1081</v>
      </c>
      <c r="H1687" t="s">
        <v>2580</v>
      </c>
      <c r="I1687" t="s">
        <v>774</v>
      </c>
      <c r="J1687">
        <v>15</v>
      </c>
      <c r="K1687">
        <v>10</v>
      </c>
      <c r="L1687">
        <v>2020</v>
      </c>
      <c r="M1687">
        <v>19</v>
      </c>
      <c r="N1687">
        <v>40</v>
      </c>
      <c r="O1687">
        <v>29</v>
      </c>
      <c r="P1687" t="s">
        <v>27</v>
      </c>
      <c r="Q1687" t="s">
        <v>28</v>
      </c>
      <c r="R1687" t="s">
        <v>2890</v>
      </c>
      <c r="S1687" t="s">
        <v>2891</v>
      </c>
      <c r="V1687" s="4" t="b">
        <f t="shared" si="108"/>
        <v>0</v>
      </c>
      <c r="W1687" s="6" t="b">
        <f t="shared" si="109"/>
        <v>1</v>
      </c>
      <c r="X1687" s="4">
        <f t="shared" si="110"/>
        <v>0.81944444444444453</v>
      </c>
      <c r="Y1687" s="4">
        <f t="shared" si="111"/>
        <v>0.63263888888888897</v>
      </c>
      <c r="Z1687" s="7">
        <f>IF(AND(V1687,W1687,Y1687&gt;=Constants!$C$3),TRUE,0)</f>
        <v>0</v>
      </c>
    </row>
    <row r="1688" spans="1:26" x14ac:dyDescent="0.2">
      <c r="A1688" t="s">
        <v>20</v>
      </c>
      <c r="B1688" t="s">
        <v>21</v>
      </c>
      <c r="C1688">
        <v>26</v>
      </c>
      <c r="D1688" t="s">
        <v>22</v>
      </c>
      <c r="E1688" t="s">
        <v>2671</v>
      </c>
      <c r="F1688" t="s">
        <v>54</v>
      </c>
      <c r="G1688">
        <v>1082</v>
      </c>
      <c r="H1688" t="s">
        <v>2580</v>
      </c>
      <c r="I1688" t="s">
        <v>774</v>
      </c>
      <c r="J1688">
        <v>16</v>
      </c>
      <c r="K1688">
        <v>10</v>
      </c>
      <c r="L1688">
        <v>2020</v>
      </c>
      <c r="M1688">
        <v>4</v>
      </c>
      <c r="N1688">
        <v>23</v>
      </c>
      <c r="O1688">
        <v>35</v>
      </c>
      <c r="P1688" t="s">
        <v>27</v>
      </c>
      <c r="Q1688" t="s">
        <v>28</v>
      </c>
      <c r="R1688" t="s">
        <v>2892</v>
      </c>
      <c r="S1688" t="s">
        <v>2893</v>
      </c>
      <c r="V1688" s="4" t="b">
        <f t="shared" si="108"/>
        <v>0</v>
      </c>
      <c r="W1688" s="6" t="b">
        <f t="shared" si="109"/>
        <v>0</v>
      </c>
      <c r="X1688" s="4">
        <f t="shared" si="110"/>
        <v>0.18263888888888891</v>
      </c>
      <c r="Y1688" s="4" t="str">
        <f t="shared" si="111"/>
        <v xml:space="preserve"> </v>
      </c>
      <c r="Z1688" s="7">
        <f>IF(AND(V1688,W1688,Y1688&gt;=Constants!$C$3),TRUE,0)</f>
        <v>0</v>
      </c>
    </row>
    <row r="1689" spans="1:26" x14ac:dyDescent="0.2">
      <c r="A1689" t="s">
        <v>20</v>
      </c>
      <c r="B1689" t="s">
        <v>21</v>
      </c>
      <c r="C1689">
        <v>26</v>
      </c>
      <c r="D1689" t="s">
        <v>22</v>
      </c>
      <c r="E1689" t="s">
        <v>2671</v>
      </c>
      <c r="F1689" t="s">
        <v>54</v>
      </c>
      <c r="G1689">
        <v>1083</v>
      </c>
      <c r="H1689" t="s">
        <v>736</v>
      </c>
      <c r="I1689" t="s">
        <v>774</v>
      </c>
      <c r="J1689">
        <v>17</v>
      </c>
      <c r="K1689">
        <v>10</v>
      </c>
      <c r="L1689">
        <v>2020</v>
      </c>
      <c r="M1689">
        <v>2</v>
      </c>
      <c r="N1689">
        <v>57</v>
      </c>
      <c r="O1689">
        <v>12</v>
      </c>
      <c r="P1689" t="s">
        <v>27</v>
      </c>
      <c r="Q1689" t="s">
        <v>28</v>
      </c>
      <c r="R1689" t="s">
        <v>2894</v>
      </c>
      <c r="S1689" t="s">
        <v>2895</v>
      </c>
      <c r="V1689" s="4" t="b">
        <f t="shared" si="108"/>
        <v>0</v>
      </c>
      <c r="W1689" s="6" t="b">
        <f t="shared" si="109"/>
        <v>0</v>
      </c>
      <c r="X1689" s="4">
        <f t="shared" si="110"/>
        <v>0.12291666666666667</v>
      </c>
      <c r="Y1689" s="4" t="str">
        <f t="shared" si="111"/>
        <v xml:space="preserve"> </v>
      </c>
      <c r="Z1689" s="7">
        <f>IF(AND(V1689,W1689,Y1689&gt;=Constants!$C$3),TRUE,0)</f>
        <v>0</v>
      </c>
    </row>
    <row r="1690" spans="1:26" x14ac:dyDescent="0.2">
      <c r="A1690" t="s">
        <v>20</v>
      </c>
      <c r="B1690" t="s">
        <v>21</v>
      </c>
      <c r="C1690">
        <v>26</v>
      </c>
      <c r="D1690" t="s">
        <v>22</v>
      </c>
      <c r="E1690" t="s">
        <v>2671</v>
      </c>
      <c r="F1690" t="s">
        <v>54</v>
      </c>
      <c r="G1690">
        <v>1084</v>
      </c>
      <c r="H1690" t="s">
        <v>736</v>
      </c>
      <c r="I1690" t="s">
        <v>774</v>
      </c>
      <c r="J1690">
        <v>17</v>
      </c>
      <c r="K1690">
        <v>10</v>
      </c>
      <c r="L1690">
        <v>2020</v>
      </c>
      <c r="M1690">
        <v>4</v>
      </c>
      <c r="N1690">
        <v>29</v>
      </c>
      <c r="O1690">
        <v>16</v>
      </c>
      <c r="P1690" t="s">
        <v>27</v>
      </c>
      <c r="Q1690" t="s">
        <v>28</v>
      </c>
      <c r="R1690" t="s">
        <v>2896</v>
      </c>
      <c r="S1690" t="s">
        <v>2897</v>
      </c>
      <c r="V1690" s="4" t="b">
        <f t="shared" si="108"/>
        <v>0</v>
      </c>
      <c r="W1690" s="6" t="b">
        <f t="shared" si="109"/>
        <v>1</v>
      </c>
      <c r="X1690" s="4">
        <f t="shared" si="110"/>
        <v>0.18680555555555556</v>
      </c>
      <c r="Y1690" s="4">
        <f t="shared" si="111"/>
        <v>6.3888888888888884E-2</v>
      </c>
      <c r="Z1690" s="7">
        <f>IF(AND(V1690,W1690,Y1690&gt;=Constants!$C$3),TRUE,0)</f>
        <v>0</v>
      </c>
    </row>
    <row r="1691" spans="1:26" x14ac:dyDescent="0.2">
      <c r="A1691" t="s">
        <v>20</v>
      </c>
      <c r="B1691" t="s">
        <v>21</v>
      </c>
      <c r="C1691">
        <v>26</v>
      </c>
      <c r="D1691" t="s">
        <v>22</v>
      </c>
      <c r="E1691" t="s">
        <v>2671</v>
      </c>
      <c r="F1691" t="s">
        <v>54</v>
      </c>
      <c r="G1691">
        <v>1085</v>
      </c>
      <c r="H1691" t="s">
        <v>736</v>
      </c>
      <c r="I1691" t="s">
        <v>774</v>
      </c>
      <c r="J1691">
        <v>17</v>
      </c>
      <c r="K1691">
        <v>10</v>
      </c>
      <c r="L1691">
        <v>2020</v>
      </c>
      <c r="M1691">
        <v>20</v>
      </c>
      <c r="N1691">
        <v>37</v>
      </c>
      <c r="O1691">
        <v>15</v>
      </c>
      <c r="P1691" t="s">
        <v>27</v>
      </c>
      <c r="Q1691" t="s">
        <v>28</v>
      </c>
      <c r="R1691" t="s">
        <v>2898</v>
      </c>
      <c r="S1691" t="s">
        <v>2899</v>
      </c>
      <c r="V1691" s="4" t="b">
        <f t="shared" si="108"/>
        <v>0</v>
      </c>
      <c r="W1691" s="6" t="b">
        <f t="shared" si="109"/>
        <v>1</v>
      </c>
      <c r="X1691" s="4">
        <f t="shared" si="110"/>
        <v>0.85902777777777783</v>
      </c>
      <c r="Y1691" s="4">
        <f t="shared" si="111"/>
        <v>0.67222222222222228</v>
      </c>
      <c r="Z1691" s="7">
        <f>IF(AND(V1691,W1691,Y1691&gt;=Constants!$C$3),TRUE,0)</f>
        <v>0</v>
      </c>
    </row>
    <row r="1692" spans="1:26" x14ac:dyDescent="0.2">
      <c r="A1692" t="s">
        <v>20</v>
      </c>
      <c r="B1692" t="s">
        <v>21</v>
      </c>
      <c r="C1692">
        <v>26</v>
      </c>
      <c r="D1692" t="s">
        <v>22</v>
      </c>
      <c r="E1692" t="s">
        <v>2671</v>
      </c>
      <c r="F1692" t="s">
        <v>54</v>
      </c>
      <c r="G1692">
        <v>1086</v>
      </c>
      <c r="H1692" t="s">
        <v>736</v>
      </c>
      <c r="I1692" t="s">
        <v>774</v>
      </c>
      <c r="J1692">
        <v>18</v>
      </c>
      <c r="K1692">
        <v>10</v>
      </c>
      <c r="L1692">
        <v>2020</v>
      </c>
      <c r="M1692">
        <v>3</v>
      </c>
      <c r="N1692">
        <v>18</v>
      </c>
      <c r="O1692">
        <v>24</v>
      </c>
      <c r="P1692" t="s">
        <v>27</v>
      </c>
      <c r="Q1692" t="s">
        <v>28</v>
      </c>
      <c r="R1692" t="s">
        <v>2900</v>
      </c>
      <c r="S1692" t="s">
        <v>2901</v>
      </c>
      <c r="V1692" s="4" t="b">
        <f t="shared" si="108"/>
        <v>0</v>
      </c>
      <c r="W1692" s="6" t="b">
        <f t="shared" si="109"/>
        <v>0</v>
      </c>
      <c r="X1692" s="4">
        <f t="shared" si="110"/>
        <v>0.13749999999999998</v>
      </c>
      <c r="Y1692" s="4" t="str">
        <f t="shared" si="111"/>
        <v xml:space="preserve"> </v>
      </c>
      <c r="Z1692" s="7">
        <f>IF(AND(V1692,W1692,Y1692&gt;=Constants!$C$3),TRUE,0)</f>
        <v>0</v>
      </c>
    </row>
    <row r="1693" spans="1:26" x14ac:dyDescent="0.2">
      <c r="A1693" t="s">
        <v>20</v>
      </c>
      <c r="B1693" t="s">
        <v>21</v>
      </c>
      <c r="C1693">
        <v>26</v>
      </c>
      <c r="D1693" t="s">
        <v>22</v>
      </c>
      <c r="E1693" t="s">
        <v>2671</v>
      </c>
      <c r="F1693" t="s">
        <v>54</v>
      </c>
      <c r="G1693">
        <v>1087</v>
      </c>
      <c r="H1693" t="s">
        <v>2580</v>
      </c>
      <c r="I1693" t="s">
        <v>774</v>
      </c>
      <c r="J1693">
        <v>19</v>
      </c>
      <c r="K1693">
        <v>10</v>
      </c>
      <c r="L1693">
        <v>2020</v>
      </c>
      <c r="M1693">
        <v>20</v>
      </c>
      <c r="N1693">
        <v>23</v>
      </c>
      <c r="O1693">
        <v>12</v>
      </c>
      <c r="P1693" t="s">
        <v>27</v>
      </c>
      <c r="Q1693" t="s">
        <v>28</v>
      </c>
      <c r="R1693" t="s">
        <v>2902</v>
      </c>
      <c r="S1693" t="s">
        <v>2903</v>
      </c>
      <c r="V1693" s="4" t="b">
        <f t="shared" si="108"/>
        <v>0</v>
      </c>
      <c r="W1693" s="6" t="b">
        <f t="shared" si="109"/>
        <v>0</v>
      </c>
      <c r="X1693" s="4">
        <f t="shared" si="110"/>
        <v>0.84930555555555554</v>
      </c>
      <c r="Y1693" s="4" t="str">
        <f t="shared" si="111"/>
        <v xml:space="preserve"> </v>
      </c>
      <c r="Z1693" s="7">
        <f>IF(AND(V1693,W1693,Y1693&gt;=Constants!$C$3),TRUE,0)</f>
        <v>0</v>
      </c>
    </row>
    <row r="1694" spans="1:26" x14ac:dyDescent="0.2">
      <c r="A1694" t="s">
        <v>20</v>
      </c>
      <c r="B1694" t="s">
        <v>21</v>
      </c>
      <c r="C1694">
        <v>26</v>
      </c>
      <c r="D1694" t="s">
        <v>22</v>
      </c>
      <c r="E1694" t="s">
        <v>2671</v>
      </c>
      <c r="F1694" t="s">
        <v>54</v>
      </c>
      <c r="G1694">
        <v>1088</v>
      </c>
      <c r="H1694" t="s">
        <v>2580</v>
      </c>
      <c r="I1694" t="s">
        <v>774</v>
      </c>
      <c r="J1694">
        <v>20</v>
      </c>
      <c r="K1694">
        <v>10</v>
      </c>
      <c r="L1694">
        <v>2020</v>
      </c>
      <c r="M1694">
        <v>3</v>
      </c>
      <c r="N1694">
        <v>9</v>
      </c>
      <c r="O1694">
        <v>23</v>
      </c>
      <c r="P1694" t="s">
        <v>27</v>
      </c>
      <c r="Q1694" t="s">
        <v>28</v>
      </c>
      <c r="R1694" t="s">
        <v>2904</v>
      </c>
      <c r="S1694" t="s">
        <v>2905</v>
      </c>
      <c r="V1694" s="4" t="b">
        <f t="shared" si="108"/>
        <v>0</v>
      </c>
      <c r="W1694" s="6" t="b">
        <f t="shared" si="109"/>
        <v>0</v>
      </c>
      <c r="X1694" s="4">
        <f t="shared" si="110"/>
        <v>0.13125000000000001</v>
      </c>
      <c r="Y1694" s="4" t="str">
        <f t="shared" si="111"/>
        <v xml:space="preserve"> </v>
      </c>
      <c r="Z1694" s="7">
        <f>IF(AND(V1694,W1694,Y1694&gt;=Constants!$C$3),TRUE,0)</f>
        <v>0</v>
      </c>
    </row>
    <row r="1695" spans="1:26" x14ac:dyDescent="0.2">
      <c r="A1695" t="s">
        <v>20</v>
      </c>
      <c r="B1695" t="s">
        <v>21</v>
      </c>
      <c r="C1695">
        <v>26</v>
      </c>
      <c r="D1695" t="s">
        <v>22</v>
      </c>
      <c r="E1695" t="s">
        <v>2671</v>
      </c>
      <c r="F1695" t="s">
        <v>54</v>
      </c>
      <c r="G1695">
        <v>1089</v>
      </c>
      <c r="H1695" t="s">
        <v>2580</v>
      </c>
      <c r="I1695" t="s">
        <v>774</v>
      </c>
      <c r="J1695">
        <v>20</v>
      </c>
      <c r="K1695">
        <v>10</v>
      </c>
      <c r="L1695">
        <v>2020</v>
      </c>
      <c r="M1695">
        <v>21</v>
      </c>
      <c r="N1695">
        <v>51</v>
      </c>
      <c r="O1695">
        <v>24</v>
      </c>
      <c r="P1695" t="s">
        <v>27</v>
      </c>
      <c r="Q1695" t="s">
        <v>28</v>
      </c>
      <c r="R1695" t="s">
        <v>2906</v>
      </c>
      <c r="S1695" t="s">
        <v>2907</v>
      </c>
      <c r="V1695" s="4" t="b">
        <f t="shared" si="108"/>
        <v>0</v>
      </c>
      <c r="W1695" s="6" t="b">
        <f t="shared" si="109"/>
        <v>1</v>
      </c>
      <c r="X1695" s="4">
        <f t="shared" si="110"/>
        <v>0.91041666666666676</v>
      </c>
      <c r="Y1695" s="4">
        <f t="shared" si="111"/>
        <v>0.77916666666666679</v>
      </c>
      <c r="Z1695" s="7">
        <f>IF(AND(V1695,W1695,Y1695&gt;=Constants!$C$3),TRUE,0)</f>
        <v>0</v>
      </c>
    </row>
    <row r="1696" spans="1:26" x14ac:dyDescent="0.2">
      <c r="A1696" t="s">
        <v>20</v>
      </c>
      <c r="B1696" t="s">
        <v>21</v>
      </c>
      <c r="C1696">
        <v>26</v>
      </c>
      <c r="D1696" t="s">
        <v>22</v>
      </c>
      <c r="E1696" t="s">
        <v>2671</v>
      </c>
      <c r="F1696" t="s">
        <v>54</v>
      </c>
      <c r="G1696">
        <v>1090</v>
      </c>
      <c r="H1696" t="s">
        <v>2580</v>
      </c>
      <c r="I1696" t="s">
        <v>774</v>
      </c>
      <c r="J1696">
        <v>26</v>
      </c>
      <c r="K1696">
        <v>10</v>
      </c>
      <c r="L1696">
        <v>2020</v>
      </c>
      <c r="M1696">
        <v>19</v>
      </c>
      <c r="N1696">
        <v>40</v>
      </c>
      <c r="O1696">
        <v>24</v>
      </c>
      <c r="P1696" t="s">
        <v>27</v>
      </c>
      <c r="Q1696" t="s">
        <v>28</v>
      </c>
      <c r="R1696" t="s">
        <v>2908</v>
      </c>
      <c r="S1696" t="s">
        <v>2909</v>
      </c>
      <c r="V1696" s="4" t="b">
        <f t="shared" si="108"/>
        <v>0</v>
      </c>
      <c r="W1696" s="6" t="b">
        <f t="shared" si="109"/>
        <v>0</v>
      </c>
      <c r="X1696" s="4">
        <f t="shared" si="110"/>
        <v>0.81944444444444453</v>
      </c>
      <c r="Y1696" s="4" t="str">
        <f t="shared" si="111"/>
        <v xml:space="preserve"> </v>
      </c>
      <c r="Z1696" s="7">
        <f>IF(AND(V1696,W1696,Y1696&gt;=Constants!$C$3),TRUE,0)</f>
        <v>0</v>
      </c>
    </row>
    <row r="1697" spans="1:26" x14ac:dyDescent="0.2">
      <c r="A1697" t="s">
        <v>20</v>
      </c>
      <c r="B1697" t="s">
        <v>21</v>
      </c>
      <c r="C1697">
        <v>26</v>
      </c>
      <c r="D1697" t="s">
        <v>22</v>
      </c>
      <c r="E1697" t="s">
        <v>744</v>
      </c>
      <c r="F1697" t="s">
        <v>24</v>
      </c>
      <c r="G1697">
        <v>1091</v>
      </c>
      <c r="H1697" t="s">
        <v>736</v>
      </c>
      <c r="I1697" t="s">
        <v>774</v>
      </c>
      <c r="J1697">
        <v>14</v>
      </c>
      <c r="K1697">
        <v>10</v>
      </c>
      <c r="L1697">
        <v>2020</v>
      </c>
      <c r="M1697">
        <v>20</v>
      </c>
      <c r="N1697">
        <v>25</v>
      </c>
      <c r="O1697">
        <v>14</v>
      </c>
      <c r="P1697" t="s">
        <v>27</v>
      </c>
      <c r="Q1697" t="s">
        <v>28</v>
      </c>
      <c r="R1697" t="s">
        <v>2910</v>
      </c>
      <c r="S1697" t="s">
        <v>2911</v>
      </c>
      <c r="V1697" s="4" t="b">
        <f t="shared" si="108"/>
        <v>0</v>
      </c>
      <c r="W1697" s="6" t="b">
        <f t="shared" si="109"/>
        <v>0</v>
      </c>
      <c r="X1697" s="4">
        <f t="shared" si="110"/>
        <v>0.85069444444444453</v>
      </c>
      <c r="Y1697" s="4" t="str">
        <f t="shared" si="111"/>
        <v xml:space="preserve"> </v>
      </c>
      <c r="Z1697" s="7">
        <f>IF(AND(V1697,W1697,Y1697&gt;=Constants!$C$3),TRUE,0)</f>
        <v>0</v>
      </c>
    </row>
    <row r="1698" spans="1:26" x14ac:dyDescent="0.2">
      <c r="A1698" t="s">
        <v>20</v>
      </c>
      <c r="B1698" t="s">
        <v>21</v>
      </c>
      <c r="C1698">
        <v>26</v>
      </c>
      <c r="D1698" t="s">
        <v>22</v>
      </c>
      <c r="E1698" t="s">
        <v>744</v>
      </c>
      <c r="F1698" t="s">
        <v>24</v>
      </c>
      <c r="G1698">
        <v>1092</v>
      </c>
      <c r="H1698" t="s">
        <v>736</v>
      </c>
      <c r="I1698" t="s">
        <v>774</v>
      </c>
      <c r="J1698">
        <v>14</v>
      </c>
      <c r="K1698">
        <v>10</v>
      </c>
      <c r="L1698">
        <v>2020</v>
      </c>
      <c r="M1698">
        <v>21</v>
      </c>
      <c r="N1698">
        <v>34</v>
      </c>
      <c r="O1698">
        <v>32</v>
      </c>
      <c r="P1698" t="s">
        <v>27</v>
      </c>
      <c r="Q1698" t="s">
        <v>28</v>
      </c>
      <c r="R1698" t="s">
        <v>2912</v>
      </c>
      <c r="S1698" t="s">
        <v>2913</v>
      </c>
      <c r="V1698" s="4" t="b">
        <f t="shared" si="108"/>
        <v>0</v>
      </c>
      <c r="W1698" s="6" t="b">
        <f t="shared" si="109"/>
        <v>1</v>
      </c>
      <c r="X1698" s="4">
        <f t="shared" si="110"/>
        <v>0.89861111111111114</v>
      </c>
      <c r="Y1698" s="4">
        <f t="shared" si="111"/>
        <v>4.7916666666666607E-2</v>
      </c>
      <c r="Z1698" s="7">
        <f>IF(AND(V1698,W1698,Y1698&gt;=Constants!$C$3),TRUE,0)</f>
        <v>0</v>
      </c>
    </row>
    <row r="1699" spans="1:26" x14ac:dyDescent="0.2">
      <c r="A1699" t="s">
        <v>20</v>
      </c>
      <c r="B1699" t="s">
        <v>21</v>
      </c>
      <c r="C1699">
        <v>26</v>
      </c>
      <c r="D1699" t="s">
        <v>22</v>
      </c>
      <c r="E1699" t="s">
        <v>744</v>
      </c>
      <c r="F1699" t="s">
        <v>24</v>
      </c>
      <c r="G1699">
        <v>1093</v>
      </c>
      <c r="H1699" t="s">
        <v>736</v>
      </c>
      <c r="I1699" t="s">
        <v>774</v>
      </c>
      <c r="J1699">
        <v>15</v>
      </c>
      <c r="K1699">
        <v>10</v>
      </c>
      <c r="L1699">
        <v>2020</v>
      </c>
      <c r="M1699">
        <v>1</v>
      </c>
      <c r="N1699">
        <v>45</v>
      </c>
      <c r="O1699">
        <v>16</v>
      </c>
      <c r="P1699" t="s">
        <v>27</v>
      </c>
      <c r="Q1699" t="s">
        <v>28</v>
      </c>
      <c r="R1699" t="s">
        <v>2914</v>
      </c>
      <c r="S1699" t="s">
        <v>2915</v>
      </c>
      <c r="V1699" s="4" t="b">
        <f t="shared" si="108"/>
        <v>0</v>
      </c>
      <c r="W1699" s="6" t="b">
        <f t="shared" si="109"/>
        <v>0</v>
      </c>
      <c r="X1699" s="4">
        <f t="shared" si="110"/>
        <v>7.2916666666666671E-2</v>
      </c>
      <c r="Y1699" s="4" t="str">
        <f t="shared" si="111"/>
        <v xml:space="preserve"> </v>
      </c>
      <c r="Z1699" s="7">
        <f>IF(AND(V1699,W1699,Y1699&gt;=Constants!$C$3),TRUE,0)</f>
        <v>0</v>
      </c>
    </row>
    <row r="1700" spans="1:26" x14ac:dyDescent="0.2">
      <c r="A1700" t="s">
        <v>20</v>
      </c>
      <c r="B1700" t="s">
        <v>21</v>
      </c>
      <c r="C1700">
        <v>26</v>
      </c>
      <c r="D1700" t="s">
        <v>22</v>
      </c>
      <c r="E1700" t="s">
        <v>744</v>
      </c>
      <c r="F1700" t="s">
        <v>24</v>
      </c>
      <c r="G1700">
        <v>1094</v>
      </c>
      <c r="H1700" t="s">
        <v>736</v>
      </c>
      <c r="I1700" t="s">
        <v>774</v>
      </c>
      <c r="J1700">
        <v>15</v>
      </c>
      <c r="K1700">
        <v>10</v>
      </c>
      <c r="L1700">
        <v>2020</v>
      </c>
      <c r="M1700">
        <v>3</v>
      </c>
      <c r="N1700">
        <v>10</v>
      </c>
      <c r="O1700">
        <v>42</v>
      </c>
      <c r="P1700" t="s">
        <v>27</v>
      </c>
      <c r="Q1700" t="s">
        <v>28</v>
      </c>
      <c r="R1700" t="s">
        <v>2916</v>
      </c>
      <c r="S1700" t="s">
        <v>2917</v>
      </c>
      <c r="V1700" s="4" t="b">
        <f t="shared" si="108"/>
        <v>0</v>
      </c>
      <c r="W1700" s="6" t="b">
        <f t="shared" si="109"/>
        <v>1</v>
      </c>
      <c r="X1700" s="4">
        <f t="shared" si="110"/>
        <v>0.13194444444444445</v>
      </c>
      <c r="Y1700" s="4">
        <f t="shared" si="111"/>
        <v>5.9027777777777776E-2</v>
      </c>
      <c r="Z1700" s="7">
        <f>IF(AND(V1700,W1700,Y1700&gt;=Constants!$C$3),TRUE,0)</f>
        <v>0</v>
      </c>
    </row>
    <row r="1701" spans="1:26" x14ac:dyDescent="0.2">
      <c r="A1701" t="s">
        <v>20</v>
      </c>
      <c r="B1701" t="s">
        <v>21</v>
      </c>
      <c r="C1701">
        <v>26</v>
      </c>
      <c r="D1701" t="s">
        <v>22</v>
      </c>
      <c r="E1701" t="s">
        <v>760</v>
      </c>
      <c r="F1701" t="s">
        <v>24</v>
      </c>
      <c r="G1701">
        <v>1095</v>
      </c>
      <c r="H1701" t="s">
        <v>736</v>
      </c>
      <c r="I1701" t="s">
        <v>774</v>
      </c>
      <c r="J1701">
        <v>15</v>
      </c>
      <c r="K1701">
        <v>10</v>
      </c>
      <c r="L1701">
        <v>2020</v>
      </c>
      <c r="M1701">
        <v>19</v>
      </c>
      <c r="N1701">
        <v>56</v>
      </c>
      <c r="O1701">
        <v>54</v>
      </c>
      <c r="P1701" t="s">
        <v>27</v>
      </c>
      <c r="Q1701" t="s">
        <v>28</v>
      </c>
      <c r="R1701" t="s">
        <v>2918</v>
      </c>
      <c r="S1701" t="s">
        <v>2919</v>
      </c>
      <c r="V1701" s="4" t="b">
        <f t="shared" si="108"/>
        <v>0</v>
      </c>
      <c r="W1701" s="6" t="b">
        <f t="shared" si="109"/>
        <v>1</v>
      </c>
      <c r="X1701" s="4">
        <f t="shared" si="110"/>
        <v>0.8305555555555556</v>
      </c>
      <c r="Y1701" s="4">
        <f t="shared" si="111"/>
        <v>0.69861111111111118</v>
      </c>
      <c r="Z1701" s="7">
        <f>IF(AND(V1701,W1701,Y1701&gt;=Constants!$C$3),TRUE,0)</f>
        <v>0</v>
      </c>
    </row>
    <row r="1702" spans="1:26" x14ac:dyDescent="0.2">
      <c r="A1702" t="s">
        <v>20</v>
      </c>
      <c r="B1702" t="s">
        <v>21</v>
      </c>
      <c r="C1702">
        <v>26</v>
      </c>
      <c r="D1702" t="s">
        <v>31</v>
      </c>
      <c r="E1702" t="s">
        <v>760</v>
      </c>
      <c r="F1702" t="s">
        <v>24</v>
      </c>
      <c r="G1702">
        <v>1096</v>
      </c>
      <c r="H1702" t="s">
        <v>736</v>
      </c>
      <c r="I1702" t="s">
        <v>774</v>
      </c>
      <c r="J1702">
        <v>16</v>
      </c>
      <c r="K1702">
        <v>10</v>
      </c>
      <c r="L1702">
        <v>2020</v>
      </c>
      <c r="M1702">
        <v>3</v>
      </c>
      <c r="N1702">
        <v>19</v>
      </c>
      <c r="O1702">
        <v>48</v>
      </c>
      <c r="P1702" t="s">
        <v>27</v>
      </c>
      <c r="Q1702" t="s">
        <v>28</v>
      </c>
      <c r="R1702" t="s">
        <v>2920</v>
      </c>
      <c r="S1702" t="s">
        <v>2921</v>
      </c>
      <c r="V1702" s="4" t="b">
        <f t="shared" si="108"/>
        <v>0</v>
      </c>
      <c r="W1702" s="6" t="b">
        <f t="shared" si="109"/>
        <v>0</v>
      </c>
      <c r="X1702" s="4">
        <f t="shared" si="110"/>
        <v>0.13819444444444443</v>
      </c>
      <c r="Y1702" s="4" t="str">
        <f t="shared" si="111"/>
        <v xml:space="preserve"> </v>
      </c>
      <c r="Z1702" s="7">
        <f>IF(AND(V1702,W1702,Y1702&gt;=Constants!$C$3),TRUE,0)</f>
        <v>0</v>
      </c>
    </row>
    <row r="1703" spans="1:26" x14ac:dyDescent="0.2">
      <c r="A1703" t="s">
        <v>20</v>
      </c>
      <c r="B1703" t="s">
        <v>21</v>
      </c>
      <c r="C1703">
        <v>26</v>
      </c>
      <c r="D1703" t="s">
        <v>22</v>
      </c>
      <c r="E1703" t="s">
        <v>760</v>
      </c>
      <c r="F1703" t="s">
        <v>24</v>
      </c>
      <c r="G1703">
        <v>1097</v>
      </c>
      <c r="H1703" t="s">
        <v>736</v>
      </c>
      <c r="I1703" t="s">
        <v>774</v>
      </c>
      <c r="J1703">
        <v>17</v>
      </c>
      <c r="K1703">
        <v>10</v>
      </c>
      <c r="L1703">
        <v>2020</v>
      </c>
      <c r="M1703">
        <v>1</v>
      </c>
      <c r="N1703">
        <v>20</v>
      </c>
      <c r="O1703">
        <v>55</v>
      </c>
      <c r="P1703" t="s">
        <v>27</v>
      </c>
      <c r="Q1703" t="s">
        <v>28</v>
      </c>
      <c r="R1703" t="s">
        <v>2922</v>
      </c>
      <c r="S1703" t="s">
        <v>2923</v>
      </c>
      <c r="V1703" s="4" t="b">
        <f t="shared" si="108"/>
        <v>0</v>
      </c>
      <c r="W1703" s="6" t="b">
        <f t="shared" si="109"/>
        <v>0</v>
      </c>
      <c r="X1703" s="4">
        <f t="shared" si="110"/>
        <v>5.5555555555555552E-2</v>
      </c>
      <c r="Y1703" s="4" t="str">
        <f t="shared" si="111"/>
        <v xml:space="preserve"> </v>
      </c>
      <c r="Z1703" s="7">
        <f>IF(AND(V1703,W1703,Y1703&gt;=Constants!$C$3),TRUE,0)</f>
        <v>0</v>
      </c>
    </row>
    <row r="1704" spans="1:26" x14ac:dyDescent="0.2">
      <c r="A1704" t="s">
        <v>20</v>
      </c>
      <c r="B1704" t="s">
        <v>21</v>
      </c>
      <c r="C1704">
        <v>26</v>
      </c>
      <c r="D1704" t="s">
        <v>22</v>
      </c>
      <c r="E1704" t="s">
        <v>760</v>
      </c>
      <c r="F1704" t="s">
        <v>24</v>
      </c>
      <c r="G1704">
        <v>1098</v>
      </c>
      <c r="H1704" t="s">
        <v>736</v>
      </c>
      <c r="I1704" t="s">
        <v>774</v>
      </c>
      <c r="J1704">
        <v>17</v>
      </c>
      <c r="K1704">
        <v>10</v>
      </c>
      <c r="L1704">
        <v>2020</v>
      </c>
      <c r="M1704">
        <v>19</v>
      </c>
      <c r="N1704">
        <v>34</v>
      </c>
      <c r="O1704">
        <v>56</v>
      </c>
      <c r="P1704" t="s">
        <v>27</v>
      </c>
      <c r="Q1704" t="s">
        <v>28</v>
      </c>
      <c r="R1704" t="s">
        <v>2924</v>
      </c>
      <c r="S1704" t="s">
        <v>2925</v>
      </c>
      <c r="V1704" s="4" t="b">
        <f t="shared" si="108"/>
        <v>0</v>
      </c>
      <c r="W1704" s="6" t="b">
        <f t="shared" si="109"/>
        <v>1</v>
      </c>
      <c r="X1704" s="4">
        <f t="shared" si="110"/>
        <v>0.81527777777777777</v>
      </c>
      <c r="Y1704" s="4">
        <f t="shared" si="111"/>
        <v>0.75972222222222219</v>
      </c>
      <c r="Z1704" s="7">
        <f>IF(AND(V1704,W1704,Y1704&gt;=Constants!$C$3),TRUE,0)</f>
        <v>0</v>
      </c>
    </row>
    <row r="1705" spans="1:26" x14ac:dyDescent="0.2">
      <c r="A1705" t="s">
        <v>20</v>
      </c>
      <c r="B1705" t="s">
        <v>21</v>
      </c>
      <c r="C1705">
        <v>26</v>
      </c>
      <c r="D1705" t="s">
        <v>22</v>
      </c>
      <c r="E1705" t="s">
        <v>760</v>
      </c>
      <c r="F1705" t="s">
        <v>24</v>
      </c>
      <c r="G1705">
        <v>1099</v>
      </c>
      <c r="H1705" t="s">
        <v>736</v>
      </c>
      <c r="I1705" t="s">
        <v>26</v>
      </c>
      <c r="J1705">
        <v>17</v>
      </c>
      <c r="K1705">
        <v>10</v>
      </c>
      <c r="L1705">
        <v>2020</v>
      </c>
      <c r="M1705">
        <v>20</v>
      </c>
      <c r="N1705">
        <v>36</v>
      </c>
      <c r="O1705">
        <v>0</v>
      </c>
      <c r="P1705" t="s">
        <v>27</v>
      </c>
      <c r="Q1705" t="s">
        <v>28</v>
      </c>
      <c r="R1705" t="s">
        <v>761</v>
      </c>
      <c r="S1705" t="s">
        <v>762</v>
      </c>
      <c r="V1705" s="4" t="b">
        <f t="shared" si="108"/>
        <v>0</v>
      </c>
      <c r="W1705" s="6" t="b">
        <f t="shared" si="109"/>
        <v>1</v>
      </c>
      <c r="X1705" s="4">
        <f t="shared" si="110"/>
        <v>0.85833333333333339</v>
      </c>
      <c r="Y1705" s="4">
        <f t="shared" si="111"/>
        <v>4.3055555555555625E-2</v>
      </c>
      <c r="Z1705" s="7">
        <f>IF(AND(V1705,W1705,Y1705&gt;=Constants!$C$3),TRUE,0)</f>
        <v>0</v>
      </c>
    </row>
    <row r="1706" spans="1:26" x14ac:dyDescent="0.2">
      <c r="A1706" t="s">
        <v>20</v>
      </c>
      <c r="B1706" t="s">
        <v>21</v>
      </c>
      <c r="C1706">
        <v>26</v>
      </c>
      <c r="D1706" t="s">
        <v>22</v>
      </c>
      <c r="E1706" t="s">
        <v>760</v>
      </c>
      <c r="F1706" t="s">
        <v>24</v>
      </c>
      <c r="G1706">
        <v>1100</v>
      </c>
      <c r="H1706" t="s">
        <v>736</v>
      </c>
      <c r="I1706" t="s">
        <v>774</v>
      </c>
      <c r="J1706">
        <v>18</v>
      </c>
      <c r="K1706">
        <v>10</v>
      </c>
      <c r="L1706">
        <v>2020</v>
      </c>
      <c r="M1706">
        <v>18</v>
      </c>
      <c r="N1706">
        <v>59</v>
      </c>
      <c r="O1706">
        <v>7</v>
      </c>
      <c r="P1706" t="s">
        <v>27</v>
      </c>
      <c r="Q1706" t="s">
        <v>28</v>
      </c>
      <c r="R1706" t="s">
        <v>2926</v>
      </c>
      <c r="S1706" t="s">
        <v>2927</v>
      </c>
      <c r="V1706" s="4" t="b">
        <f t="shared" si="108"/>
        <v>0</v>
      </c>
      <c r="W1706" s="6" t="b">
        <f t="shared" si="109"/>
        <v>0</v>
      </c>
      <c r="X1706" s="4">
        <f t="shared" si="110"/>
        <v>0.7909722222222223</v>
      </c>
      <c r="Y1706" s="4" t="str">
        <f t="shared" si="111"/>
        <v xml:space="preserve"> </v>
      </c>
      <c r="Z1706" s="7">
        <f>IF(AND(V1706,W1706,Y1706&gt;=Constants!$C$3),TRUE,0)</f>
        <v>0</v>
      </c>
    </row>
    <row r="1707" spans="1:26" x14ac:dyDescent="0.2">
      <c r="A1707" t="s">
        <v>20</v>
      </c>
      <c r="B1707" t="s">
        <v>21</v>
      </c>
      <c r="C1707">
        <v>26</v>
      </c>
      <c r="D1707" t="s">
        <v>22</v>
      </c>
      <c r="E1707" t="s">
        <v>760</v>
      </c>
      <c r="F1707" t="s">
        <v>24</v>
      </c>
      <c r="G1707">
        <v>1101</v>
      </c>
      <c r="H1707" t="s">
        <v>168</v>
      </c>
      <c r="I1707" t="s">
        <v>774</v>
      </c>
      <c r="J1707">
        <v>19</v>
      </c>
      <c r="K1707">
        <v>10</v>
      </c>
      <c r="L1707">
        <v>2020</v>
      </c>
      <c r="M1707">
        <v>2</v>
      </c>
      <c r="N1707">
        <v>25</v>
      </c>
      <c r="O1707">
        <v>53</v>
      </c>
      <c r="P1707" t="s">
        <v>27</v>
      </c>
      <c r="Q1707" t="s">
        <v>28</v>
      </c>
      <c r="R1707" t="s">
        <v>2928</v>
      </c>
      <c r="S1707" t="s">
        <v>2929</v>
      </c>
      <c r="V1707" s="4" t="b">
        <f t="shared" si="108"/>
        <v>0</v>
      </c>
      <c r="W1707" s="6" t="b">
        <f t="shared" si="109"/>
        <v>0</v>
      </c>
      <c r="X1707" s="4">
        <f t="shared" si="110"/>
        <v>0.10069444444444443</v>
      </c>
      <c r="Y1707" s="4" t="str">
        <f t="shared" si="111"/>
        <v xml:space="preserve"> </v>
      </c>
      <c r="Z1707" s="7">
        <f>IF(AND(V1707,W1707,Y1707&gt;=Constants!$C$3),TRUE,0)</f>
        <v>0</v>
      </c>
    </row>
    <row r="1708" spans="1:26" x14ac:dyDescent="0.2">
      <c r="A1708" t="s">
        <v>20</v>
      </c>
      <c r="B1708" t="s">
        <v>21</v>
      </c>
      <c r="C1708">
        <v>26</v>
      </c>
      <c r="D1708" t="s">
        <v>22</v>
      </c>
      <c r="E1708" t="s">
        <v>760</v>
      </c>
      <c r="F1708" t="s">
        <v>24</v>
      </c>
      <c r="G1708">
        <v>1102</v>
      </c>
      <c r="H1708" t="s">
        <v>736</v>
      </c>
      <c r="I1708" t="s">
        <v>774</v>
      </c>
      <c r="J1708">
        <v>20</v>
      </c>
      <c r="K1708">
        <v>10</v>
      </c>
      <c r="L1708">
        <v>2020</v>
      </c>
      <c r="M1708">
        <v>21</v>
      </c>
      <c r="N1708">
        <v>49</v>
      </c>
      <c r="O1708">
        <v>45</v>
      </c>
      <c r="P1708" t="s">
        <v>27</v>
      </c>
      <c r="Q1708" t="s">
        <v>28</v>
      </c>
      <c r="R1708" t="s">
        <v>2930</v>
      </c>
      <c r="S1708" t="s">
        <v>2931</v>
      </c>
      <c r="V1708" s="4" t="b">
        <f t="shared" si="108"/>
        <v>0</v>
      </c>
      <c r="W1708" s="6" t="b">
        <f t="shared" si="109"/>
        <v>0</v>
      </c>
      <c r="X1708" s="4">
        <f t="shared" si="110"/>
        <v>0.90902777777777777</v>
      </c>
      <c r="Y1708" s="4" t="str">
        <f t="shared" si="111"/>
        <v xml:space="preserve"> </v>
      </c>
      <c r="Z1708" s="7">
        <f>IF(AND(V1708,W1708,Y1708&gt;=Constants!$C$3),TRUE,0)</f>
        <v>0</v>
      </c>
    </row>
    <row r="1709" spans="1:26" x14ac:dyDescent="0.2">
      <c r="A1709" t="s">
        <v>20</v>
      </c>
      <c r="B1709" t="s">
        <v>21</v>
      </c>
      <c r="C1709">
        <v>26</v>
      </c>
      <c r="D1709" t="s">
        <v>22</v>
      </c>
      <c r="E1709" t="s">
        <v>760</v>
      </c>
      <c r="F1709" t="s">
        <v>24</v>
      </c>
      <c r="G1709">
        <v>1103</v>
      </c>
      <c r="H1709" t="s">
        <v>736</v>
      </c>
      <c r="I1709" t="s">
        <v>774</v>
      </c>
      <c r="J1709">
        <v>23</v>
      </c>
      <c r="K1709">
        <v>10</v>
      </c>
      <c r="L1709">
        <v>2020</v>
      </c>
      <c r="M1709">
        <v>2</v>
      </c>
      <c r="N1709">
        <v>34</v>
      </c>
      <c r="O1709">
        <v>36</v>
      </c>
      <c r="P1709" t="s">
        <v>27</v>
      </c>
      <c r="Q1709" t="s">
        <v>28</v>
      </c>
      <c r="R1709" t="s">
        <v>2932</v>
      </c>
      <c r="S1709" t="s">
        <v>2933</v>
      </c>
      <c r="V1709" s="4" t="b">
        <f t="shared" si="108"/>
        <v>0</v>
      </c>
      <c r="W1709" s="6" t="b">
        <f t="shared" si="109"/>
        <v>0</v>
      </c>
      <c r="X1709" s="4">
        <f t="shared" si="110"/>
        <v>0.10694444444444444</v>
      </c>
      <c r="Y1709" s="4" t="str">
        <f t="shared" si="111"/>
        <v xml:space="preserve"> </v>
      </c>
      <c r="Z1709" s="7">
        <f>IF(AND(V1709,W1709,Y1709&gt;=Constants!$C$3),TRUE,0)</f>
        <v>0</v>
      </c>
    </row>
    <row r="1710" spans="1:26" x14ac:dyDescent="0.2">
      <c r="A1710" t="s">
        <v>20</v>
      </c>
      <c r="B1710" t="s">
        <v>21</v>
      </c>
      <c r="C1710">
        <v>26</v>
      </c>
      <c r="D1710" t="s">
        <v>22</v>
      </c>
      <c r="E1710" t="s">
        <v>760</v>
      </c>
      <c r="F1710" t="s">
        <v>24</v>
      </c>
      <c r="G1710">
        <v>1104</v>
      </c>
      <c r="H1710" t="s">
        <v>736</v>
      </c>
      <c r="I1710" t="s">
        <v>774</v>
      </c>
      <c r="J1710">
        <v>23</v>
      </c>
      <c r="K1710">
        <v>10</v>
      </c>
      <c r="L1710">
        <v>2020</v>
      </c>
      <c r="M1710">
        <v>23</v>
      </c>
      <c r="N1710">
        <v>2</v>
      </c>
      <c r="O1710">
        <v>15</v>
      </c>
      <c r="P1710" t="s">
        <v>27</v>
      </c>
      <c r="Q1710" t="s">
        <v>28</v>
      </c>
      <c r="R1710" t="s">
        <v>2934</v>
      </c>
      <c r="S1710" t="s">
        <v>2935</v>
      </c>
      <c r="V1710" s="4" t="b">
        <f t="shared" si="108"/>
        <v>0</v>
      </c>
      <c r="W1710" s="6" t="b">
        <f t="shared" si="109"/>
        <v>1</v>
      </c>
      <c r="X1710" s="4">
        <f t="shared" si="110"/>
        <v>0.95972222222222225</v>
      </c>
      <c r="Y1710" s="4">
        <f t="shared" si="111"/>
        <v>0.85277777777777786</v>
      </c>
      <c r="Z1710" s="7">
        <f>IF(AND(V1710,W1710,Y1710&gt;=Constants!$C$3),TRUE,0)</f>
        <v>0</v>
      </c>
    </row>
    <row r="1711" spans="1:26" x14ac:dyDescent="0.2">
      <c r="A1711" t="s">
        <v>20</v>
      </c>
      <c r="B1711" t="s">
        <v>21</v>
      </c>
      <c r="C1711">
        <v>26</v>
      </c>
      <c r="D1711" t="s">
        <v>22</v>
      </c>
      <c r="E1711" t="s">
        <v>760</v>
      </c>
      <c r="F1711" t="s">
        <v>24</v>
      </c>
      <c r="G1711">
        <v>1104</v>
      </c>
      <c r="H1711" t="s">
        <v>736</v>
      </c>
      <c r="I1711" t="s">
        <v>774</v>
      </c>
      <c r="J1711">
        <v>26</v>
      </c>
      <c r="K1711">
        <v>10</v>
      </c>
      <c r="L1711">
        <v>2020</v>
      </c>
      <c r="M1711">
        <v>20</v>
      </c>
      <c r="N1711">
        <v>12</v>
      </c>
      <c r="O1711">
        <v>17</v>
      </c>
      <c r="P1711" t="s">
        <v>27</v>
      </c>
      <c r="Q1711" t="s">
        <v>28</v>
      </c>
      <c r="R1711" t="s">
        <v>2936</v>
      </c>
      <c r="S1711" t="s">
        <v>2937</v>
      </c>
      <c r="V1711" s="4" t="b">
        <f t="shared" si="108"/>
        <v>1</v>
      </c>
      <c r="W1711" s="6" t="b">
        <f t="shared" si="109"/>
        <v>0</v>
      </c>
      <c r="X1711" s="4">
        <f t="shared" si="110"/>
        <v>0.84166666666666667</v>
      </c>
      <c r="Y1711" s="4" t="str">
        <f t="shared" si="111"/>
        <v xml:space="preserve"> </v>
      </c>
      <c r="Z1711" s="7">
        <f>IF(AND(V1711,W1711,Y1711&gt;=Constants!$C$3),TRUE,0)</f>
        <v>0</v>
      </c>
    </row>
    <row r="1712" spans="1:26" x14ac:dyDescent="0.2">
      <c r="A1712" t="s">
        <v>20</v>
      </c>
      <c r="B1712" t="s">
        <v>96</v>
      </c>
      <c r="C1712">
        <v>27</v>
      </c>
      <c r="D1712" t="s">
        <v>31</v>
      </c>
      <c r="E1712" t="s">
        <v>725</v>
      </c>
      <c r="F1712" t="s">
        <v>83</v>
      </c>
      <c r="G1712">
        <v>1105</v>
      </c>
      <c r="H1712" t="s">
        <v>726</v>
      </c>
      <c r="I1712" t="s">
        <v>774</v>
      </c>
      <c r="J1712">
        <v>4</v>
      </c>
      <c r="K1712">
        <v>11</v>
      </c>
      <c r="L1712">
        <v>2020</v>
      </c>
      <c r="M1712">
        <v>19</v>
      </c>
      <c r="N1712">
        <v>42</v>
      </c>
      <c r="O1712">
        <v>38</v>
      </c>
      <c r="P1712" t="s">
        <v>27</v>
      </c>
      <c r="Q1712" t="s">
        <v>28</v>
      </c>
      <c r="R1712" t="s">
        <v>2938</v>
      </c>
      <c r="S1712" t="s">
        <v>2939</v>
      </c>
      <c r="V1712" s="4" t="b">
        <f t="shared" si="108"/>
        <v>0</v>
      </c>
      <c r="W1712" s="6" t="b">
        <f t="shared" si="109"/>
        <v>0</v>
      </c>
      <c r="X1712" s="4">
        <f t="shared" si="110"/>
        <v>0.8208333333333333</v>
      </c>
      <c r="Y1712" s="4" t="str">
        <f t="shared" si="111"/>
        <v xml:space="preserve"> </v>
      </c>
      <c r="Z1712" s="7">
        <f>IF(AND(V1712,W1712,Y1712&gt;=Constants!$C$3),TRUE,0)</f>
        <v>0</v>
      </c>
    </row>
    <row r="1713" spans="1:26" x14ac:dyDescent="0.2">
      <c r="A1713" t="s">
        <v>20</v>
      </c>
      <c r="B1713" t="s">
        <v>96</v>
      </c>
      <c r="C1713">
        <v>27</v>
      </c>
      <c r="D1713" t="s">
        <v>22</v>
      </c>
      <c r="E1713" t="s">
        <v>2671</v>
      </c>
      <c r="F1713" t="s">
        <v>54</v>
      </c>
      <c r="G1713">
        <v>1106</v>
      </c>
      <c r="H1713" t="s">
        <v>726</v>
      </c>
      <c r="I1713" t="s">
        <v>774</v>
      </c>
      <c r="J1713">
        <v>4</v>
      </c>
      <c r="K1713">
        <v>11</v>
      </c>
      <c r="L1713">
        <v>2020</v>
      </c>
      <c r="M1713">
        <v>19</v>
      </c>
      <c r="N1713">
        <v>44</v>
      </c>
      <c r="O1713">
        <v>15</v>
      </c>
      <c r="P1713" t="s">
        <v>27</v>
      </c>
      <c r="Q1713" t="s">
        <v>28</v>
      </c>
      <c r="R1713" t="s">
        <v>2940</v>
      </c>
      <c r="S1713" t="s">
        <v>2941</v>
      </c>
      <c r="V1713" s="4" t="b">
        <f t="shared" si="108"/>
        <v>0</v>
      </c>
      <c r="W1713" s="6" t="b">
        <f t="shared" si="109"/>
        <v>1</v>
      </c>
      <c r="X1713" s="4">
        <f t="shared" si="110"/>
        <v>0.8222222222222223</v>
      </c>
      <c r="Y1713" s="4">
        <f t="shared" si="111"/>
        <v>1.388888888888995E-3</v>
      </c>
      <c r="Z1713" s="7">
        <f>IF(AND(V1713,W1713,Y1713&gt;=Constants!$C$3),TRUE,0)</f>
        <v>0</v>
      </c>
    </row>
    <row r="1714" spans="1:26" x14ac:dyDescent="0.2">
      <c r="A1714" t="s">
        <v>20</v>
      </c>
      <c r="B1714" t="s">
        <v>96</v>
      </c>
      <c r="C1714">
        <v>27</v>
      </c>
      <c r="D1714" t="s">
        <v>31</v>
      </c>
      <c r="E1714" t="s">
        <v>2942</v>
      </c>
      <c r="F1714" t="s">
        <v>115</v>
      </c>
      <c r="G1714">
        <v>1106</v>
      </c>
      <c r="H1714" t="s">
        <v>947</v>
      </c>
      <c r="I1714" t="s">
        <v>774</v>
      </c>
      <c r="J1714">
        <v>4</v>
      </c>
      <c r="K1714">
        <v>11</v>
      </c>
      <c r="L1714">
        <v>2020</v>
      </c>
      <c r="M1714">
        <v>23</v>
      </c>
      <c r="N1714">
        <v>44</v>
      </c>
      <c r="O1714">
        <v>51</v>
      </c>
      <c r="P1714" t="s">
        <v>27</v>
      </c>
      <c r="Q1714" t="s">
        <v>28</v>
      </c>
      <c r="R1714" t="s">
        <v>2943</v>
      </c>
      <c r="S1714" t="s">
        <v>2944</v>
      </c>
      <c r="V1714" s="4" t="b">
        <f t="shared" si="108"/>
        <v>1</v>
      </c>
      <c r="W1714" s="6" t="b">
        <f t="shared" si="109"/>
        <v>1</v>
      </c>
      <c r="X1714" s="4">
        <f t="shared" si="110"/>
        <v>0.98888888888888893</v>
      </c>
      <c r="Y1714" s="4">
        <f t="shared" si="111"/>
        <v>0.16666666666666663</v>
      </c>
      <c r="Z1714" s="7" t="b">
        <f>IF(AND(V1714,W1714,Y1714&gt;=Constants!$C$3),TRUE,0)</f>
        <v>1</v>
      </c>
    </row>
    <row r="1715" spans="1:26" x14ac:dyDescent="0.2">
      <c r="A1715" t="s">
        <v>20</v>
      </c>
      <c r="B1715" t="s">
        <v>96</v>
      </c>
      <c r="C1715">
        <v>28</v>
      </c>
      <c r="D1715" t="s">
        <v>31</v>
      </c>
      <c r="E1715" t="s">
        <v>2801</v>
      </c>
      <c r="F1715" t="s">
        <v>33</v>
      </c>
      <c r="G1715">
        <v>1107</v>
      </c>
      <c r="H1715" t="s">
        <v>726</v>
      </c>
      <c r="I1715" t="s">
        <v>774</v>
      </c>
      <c r="J1715">
        <v>6</v>
      </c>
      <c r="K1715">
        <v>11</v>
      </c>
      <c r="L1715">
        <v>2020</v>
      </c>
      <c r="M1715">
        <v>20</v>
      </c>
      <c r="N1715">
        <v>9</v>
      </c>
      <c r="O1715">
        <v>5</v>
      </c>
      <c r="P1715" t="s">
        <v>27</v>
      </c>
      <c r="Q1715" t="s">
        <v>28</v>
      </c>
      <c r="R1715" t="s">
        <v>2945</v>
      </c>
      <c r="S1715" t="s">
        <v>2946</v>
      </c>
      <c r="V1715" s="4" t="b">
        <f t="shared" si="108"/>
        <v>0</v>
      </c>
      <c r="W1715" s="6" t="b">
        <f t="shared" si="109"/>
        <v>0</v>
      </c>
      <c r="X1715" s="4">
        <f t="shared" si="110"/>
        <v>0.83958333333333324</v>
      </c>
      <c r="Y1715" s="4" t="str">
        <f t="shared" si="111"/>
        <v xml:space="preserve"> </v>
      </c>
      <c r="Z1715" s="7">
        <f>IF(AND(V1715,W1715,Y1715&gt;=Constants!$C$3),TRUE,0)</f>
        <v>0</v>
      </c>
    </row>
    <row r="1716" spans="1:26" x14ac:dyDescent="0.2">
      <c r="A1716" t="s">
        <v>20</v>
      </c>
      <c r="B1716" t="s">
        <v>96</v>
      </c>
      <c r="C1716">
        <v>28</v>
      </c>
      <c r="D1716" t="s">
        <v>22</v>
      </c>
      <c r="E1716" t="s">
        <v>750</v>
      </c>
      <c r="F1716" t="s">
        <v>24</v>
      </c>
      <c r="G1716">
        <v>1108</v>
      </c>
      <c r="H1716" t="s">
        <v>726</v>
      </c>
      <c r="I1716" t="s">
        <v>774</v>
      </c>
      <c r="J1716">
        <v>7</v>
      </c>
      <c r="K1716">
        <v>11</v>
      </c>
      <c r="L1716">
        <v>2020</v>
      </c>
      <c r="M1716">
        <v>0</v>
      </c>
      <c r="N1716">
        <v>24</v>
      </c>
      <c r="O1716">
        <v>45</v>
      </c>
      <c r="P1716" t="s">
        <v>27</v>
      </c>
      <c r="Q1716" t="s">
        <v>28</v>
      </c>
      <c r="R1716" t="s">
        <v>2947</v>
      </c>
      <c r="S1716" t="s">
        <v>2948</v>
      </c>
      <c r="V1716" s="4" t="b">
        <f t="shared" si="108"/>
        <v>0</v>
      </c>
      <c r="W1716" s="6" t="b">
        <f t="shared" si="109"/>
        <v>0</v>
      </c>
      <c r="X1716" s="4">
        <f t="shared" si="110"/>
        <v>1.6666666666666666E-2</v>
      </c>
      <c r="Y1716" s="4" t="str">
        <f t="shared" si="111"/>
        <v xml:space="preserve"> </v>
      </c>
      <c r="Z1716" s="7">
        <f>IF(AND(V1716,W1716,Y1716&gt;=Constants!$C$3),TRUE,0)</f>
        <v>0</v>
      </c>
    </row>
    <row r="1717" spans="1:26" x14ac:dyDescent="0.2">
      <c r="A1717" t="s">
        <v>20</v>
      </c>
      <c r="B1717" t="s">
        <v>96</v>
      </c>
      <c r="C1717">
        <v>28</v>
      </c>
      <c r="D1717" t="s">
        <v>31</v>
      </c>
      <c r="E1717" t="s">
        <v>2801</v>
      </c>
      <c r="F1717" t="s">
        <v>33</v>
      </c>
      <c r="G1717">
        <v>1109</v>
      </c>
      <c r="H1717" t="s">
        <v>2949</v>
      </c>
      <c r="I1717" t="s">
        <v>774</v>
      </c>
      <c r="J1717">
        <v>7</v>
      </c>
      <c r="K1717">
        <v>11</v>
      </c>
      <c r="L1717">
        <v>2020</v>
      </c>
      <c r="M1717">
        <v>15</v>
      </c>
      <c r="N1717">
        <v>38</v>
      </c>
      <c r="O1717">
        <v>49</v>
      </c>
      <c r="P1717" t="s">
        <v>27</v>
      </c>
      <c r="Q1717" t="s">
        <v>28</v>
      </c>
      <c r="R1717" t="s">
        <v>2950</v>
      </c>
      <c r="S1717" t="s">
        <v>2951</v>
      </c>
      <c r="V1717" s="4" t="b">
        <f t="shared" si="108"/>
        <v>0</v>
      </c>
      <c r="W1717" s="6" t="b">
        <f t="shared" si="109"/>
        <v>1</v>
      </c>
      <c r="X1717" s="4">
        <f t="shared" si="110"/>
        <v>0.65138888888888891</v>
      </c>
      <c r="Y1717" s="4">
        <f t="shared" si="111"/>
        <v>0.63472222222222219</v>
      </c>
      <c r="Z1717" s="7">
        <f>IF(AND(V1717,W1717,Y1717&gt;=Constants!$C$3),TRUE,0)</f>
        <v>0</v>
      </c>
    </row>
    <row r="1718" spans="1:26" x14ac:dyDescent="0.2">
      <c r="A1718" t="s">
        <v>20</v>
      </c>
      <c r="B1718" t="s">
        <v>96</v>
      </c>
      <c r="C1718">
        <v>28</v>
      </c>
      <c r="D1718" t="s">
        <v>31</v>
      </c>
      <c r="E1718" t="s">
        <v>2952</v>
      </c>
      <c r="F1718" t="s">
        <v>83</v>
      </c>
      <c r="G1718">
        <v>1110</v>
      </c>
      <c r="H1718" t="s">
        <v>726</v>
      </c>
      <c r="I1718" t="s">
        <v>774</v>
      </c>
      <c r="J1718">
        <v>7</v>
      </c>
      <c r="K1718">
        <v>11</v>
      </c>
      <c r="L1718">
        <v>2020</v>
      </c>
      <c r="M1718">
        <v>22</v>
      </c>
      <c r="N1718">
        <v>9</v>
      </c>
      <c r="O1718">
        <v>43</v>
      </c>
      <c r="P1718" t="s">
        <v>27</v>
      </c>
      <c r="Q1718" t="s">
        <v>28</v>
      </c>
      <c r="R1718" t="s">
        <v>2953</v>
      </c>
      <c r="S1718" t="s">
        <v>2954</v>
      </c>
      <c r="V1718" s="4" t="b">
        <f t="shared" si="108"/>
        <v>0</v>
      </c>
      <c r="W1718" s="6" t="b">
        <f t="shared" si="109"/>
        <v>1</v>
      </c>
      <c r="X1718" s="4">
        <f t="shared" si="110"/>
        <v>0.92291666666666661</v>
      </c>
      <c r="Y1718" s="4">
        <f t="shared" si="111"/>
        <v>0.2715277777777777</v>
      </c>
      <c r="Z1718" s="7">
        <f>IF(AND(V1718,W1718,Y1718&gt;=Constants!$C$3),TRUE,0)</f>
        <v>0</v>
      </c>
    </row>
    <row r="1719" spans="1:26" x14ac:dyDescent="0.2">
      <c r="A1719" t="s">
        <v>20</v>
      </c>
      <c r="B1719" t="s">
        <v>96</v>
      </c>
      <c r="C1719">
        <v>28</v>
      </c>
      <c r="D1719" t="s">
        <v>22</v>
      </c>
      <c r="E1719" t="s">
        <v>750</v>
      </c>
      <c r="F1719" t="s">
        <v>24</v>
      </c>
      <c r="G1719">
        <v>1111</v>
      </c>
      <c r="H1719" t="s">
        <v>726</v>
      </c>
      <c r="I1719" t="s">
        <v>774</v>
      </c>
      <c r="J1719">
        <v>8</v>
      </c>
      <c r="K1719">
        <v>11</v>
      </c>
      <c r="L1719">
        <v>2020</v>
      </c>
      <c r="M1719">
        <v>23</v>
      </c>
      <c r="N1719">
        <v>16</v>
      </c>
      <c r="O1719">
        <v>10</v>
      </c>
      <c r="P1719" t="s">
        <v>27</v>
      </c>
      <c r="Q1719" t="s">
        <v>28</v>
      </c>
      <c r="R1719" t="s">
        <v>2955</v>
      </c>
      <c r="S1719" t="s">
        <v>2956</v>
      </c>
      <c r="V1719" s="4" t="b">
        <f t="shared" si="108"/>
        <v>0</v>
      </c>
      <c r="W1719" s="6" t="b">
        <f t="shared" si="109"/>
        <v>0</v>
      </c>
      <c r="X1719" s="4">
        <f t="shared" si="110"/>
        <v>0.96944444444444444</v>
      </c>
      <c r="Y1719" s="4" t="str">
        <f t="shared" si="111"/>
        <v xml:space="preserve"> </v>
      </c>
      <c r="Z1719" s="7">
        <f>IF(AND(V1719,W1719,Y1719&gt;=Constants!$C$3),TRUE,0)</f>
        <v>0</v>
      </c>
    </row>
    <row r="1720" spans="1:26" x14ac:dyDescent="0.2">
      <c r="A1720" t="s">
        <v>20</v>
      </c>
      <c r="B1720" t="s">
        <v>96</v>
      </c>
      <c r="C1720">
        <v>28</v>
      </c>
      <c r="D1720" t="s">
        <v>22</v>
      </c>
      <c r="E1720" t="s">
        <v>750</v>
      </c>
      <c r="F1720" t="s">
        <v>24</v>
      </c>
      <c r="G1720">
        <v>1112</v>
      </c>
      <c r="H1720" t="s">
        <v>726</v>
      </c>
      <c r="I1720" t="s">
        <v>774</v>
      </c>
      <c r="J1720">
        <v>6</v>
      </c>
      <c r="K1720">
        <v>11</v>
      </c>
      <c r="L1720">
        <v>2020</v>
      </c>
      <c r="M1720">
        <v>20</v>
      </c>
      <c r="N1720">
        <v>6</v>
      </c>
      <c r="O1720">
        <v>56</v>
      </c>
      <c r="P1720" t="s">
        <v>27</v>
      </c>
      <c r="Q1720" t="s">
        <v>28</v>
      </c>
      <c r="R1720" t="s">
        <v>2957</v>
      </c>
      <c r="S1720" t="s">
        <v>2958</v>
      </c>
      <c r="V1720" s="4" t="b">
        <f t="shared" si="108"/>
        <v>0</v>
      </c>
      <c r="W1720" s="6" t="b">
        <f t="shared" si="109"/>
        <v>0</v>
      </c>
      <c r="X1720" s="4">
        <f t="shared" si="110"/>
        <v>0.83750000000000002</v>
      </c>
      <c r="Y1720" s="4" t="str">
        <f t="shared" si="111"/>
        <v xml:space="preserve"> </v>
      </c>
      <c r="Z1720" s="7">
        <f>IF(AND(V1720,W1720,Y1720&gt;=Constants!$C$3),TRUE,0)</f>
        <v>0</v>
      </c>
    </row>
    <row r="1721" spans="1:26" x14ac:dyDescent="0.2">
      <c r="A1721" t="s">
        <v>20</v>
      </c>
      <c r="B1721" t="s">
        <v>96</v>
      </c>
      <c r="C1721">
        <v>28</v>
      </c>
      <c r="D1721" t="s">
        <v>31</v>
      </c>
      <c r="E1721" t="s">
        <v>2801</v>
      </c>
      <c r="F1721" t="s">
        <v>33</v>
      </c>
      <c r="G1721">
        <v>1113</v>
      </c>
      <c r="H1721" t="s">
        <v>726</v>
      </c>
      <c r="I1721" t="s">
        <v>774</v>
      </c>
      <c r="J1721">
        <v>8</v>
      </c>
      <c r="K1721">
        <v>11</v>
      </c>
      <c r="L1721">
        <v>2020</v>
      </c>
      <c r="M1721">
        <v>3</v>
      </c>
      <c r="N1721">
        <v>42</v>
      </c>
      <c r="O1721">
        <v>55</v>
      </c>
      <c r="P1721" t="s">
        <v>27</v>
      </c>
      <c r="Q1721" t="s">
        <v>28</v>
      </c>
      <c r="R1721" t="s">
        <v>2959</v>
      </c>
      <c r="S1721" t="s">
        <v>2960</v>
      </c>
      <c r="V1721" s="4" t="b">
        <f t="shared" si="108"/>
        <v>0</v>
      </c>
      <c r="W1721" s="6" t="b">
        <f t="shared" si="109"/>
        <v>0</v>
      </c>
      <c r="X1721" s="4">
        <f t="shared" si="110"/>
        <v>0.15416666666666667</v>
      </c>
      <c r="Y1721" s="4" t="str">
        <f t="shared" si="111"/>
        <v xml:space="preserve"> </v>
      </c>
      <c r="Z1721" s="7">
        <f>IF(AND(V1721,W1721,Y1721&gt;=Constants!$C$3),TRUE,0)</f>
        <v>0</v>
      </c>
    </row>
    <row r="1722" spans="1:26" x14ac:dyDescent="0.2">
      <c r="A1722" t="s">
        <v>20</v>
      </c>
      <c r="B1722" t="s">
        <v>96</v>
      </c>
      <c r="C1722">
        <v>28</v>
      </c>
      <c r="D1722" t="s">
        <v>22</v>
      </c>
      <c r="E1722" t="s">
        <v>750</v>
      </c>
      <c r="F1722" t="s">
        <v>24</v>
      </c>
      <c r="G1722">
        <v>1114</v>
      </c>
      <c r="H1722" t="s">
        <v>736</v>
      </c>
      <c r="I1722" t="s">
        <v>774</v>
      </c>
      <c r="J1722">
        <v>10</v>
      </c>
      <c r="K1722">
        <v>11</v>
      </c>
      <c r="L1722">
        <v>2020</v>
      </c>
      <c r="M1722">
        <v>4</v>
      </c>
      <c r="N1722">
        <v>33</v>
      </c>
      <c r="O1722">
        <v>40</v>
      </c>
      <c r="P1722" t="s">
        <v>27</v>
      </c>
      <c r="Q1722" t="s">
        <v>28</v>
      </c>
      <c r="R1722" t="s">
        <v>533</v>
      </c>
      <c r="S1722" t="s">
        <v>2961</v>
      </c>
      <c r="V1722" s="4" t="b">
        <f t="shared" si="108"/>
        <v>0</v>
      </c>
      <c r="W1722" s="6" t="b">
        <f t="shared" si="109"/>
        <v>0</v>
      </c>
      <c r="X1722" s="4">
        <f t="shared" si="110"/>
        <v>0.18958333333333333</v>
      </c>
      <c r="Y1722" s="4" t="str">
        <f t="shared" si="111"/>
        <v xml:space="preserve"> </v>
      </c>
      <c r="Z1722" s="7">
        <f>IF(AND(V1722,W1722,Y1722&gt;=Constants!$C$3),TRUE,0)</f>
        <v>0</v>
      </c>
    </row>
    <row r="1723" spans="1:26" x14ac:dyDescent="0.2">
      <c r="A1723" t="s">
        <v>20</v>
      </c>
      <c r="B1723" t="s">
        <v>96</v>
      </c>
      <c r="C1723">
        <v>28</v>
      </c>
      <c r="D1723" t="s">
        <v>22</v>
      </c>
      <c r="E1723" t="s">
        <v>750</v>
      </c>
      <c r="F1723" t="s">
        <v>24</v>
      </c>
      <c r="G1723">
        <v>1115</v>
      </c>
      <c r="H1723" t="s">
        <v>726</v>
      </c>
      <c r="I1723" t="s">
        <v>774</v>
      </c>
      <c r="J1723">
        <v>11</v>
      </c>
      <c r="K1723">
        <v>11</v>
      </c>
      <c r="L1723">
        <v>2020</v>
      </c>
      <c r="M1723">
        <v>20</v>
      </c>
      <c r="N1723">
        <v>43</v>
      </c>
      <c r="O1723">
        <v>54</v>
      </c>
      <c r="P1723" t="s">
        <v>27</v>
      </c>
      <c r="Q1723" t="s">
        <v>28</v>
      </c>
      <c r="R1723" t="s">
        <v>2962</v>
      </c>
      <c r="S1723" t="s">
        <v>2963</v>
      </c>
      <c r="V1723" s="4" t="b">
        <f t="shared" si="108"/>
        <v>0</v>
      </c>
      <c r="W1723" s="6" t="b">
        <f t="shared" si="109"/>
        <v>0</v>
      </c>
      <c r="X1723" s="4">
        <f t="shared" si="110"/>
        <v>0.86319444444444438</v>
      </c>
      <c r="Y1723" s="4" t="str">
        <f t="shared" si="111"/>
        <v xml:space="preserve"> </v>
      </c>
      <c r="Z1723" s="7">
        <f>IF(AND(V1723,W1723,Y1723&gt;=Constants!$C$3),TRUE,0)</f>
        <v>0</v>
      </c>
    </row>
    <row r="1724" spans="1:26" x14ac:dyDescent="0.2">
      <c r="A1724" t="s">
        <v>20</v>
      </c>
      <c r="B1724" t="s">
        <v>96</v>
      </c>
      <c r="C1724">
        <v>28</v>
      </c>
      <c r="D1724" t="s">
        <v>31</v>
      </c>
      <c r="E1724" t="s">
        <v>2952</v>
      </c>
      <c r="F1724" t="s">
        <v>83</v>
      </c>
      <c r="G1724">
        <v>1116</v>
      </c>
      <c r="H1724" t="s">
        <v>736</v>
      </c>
      <c r="I1724" t="s">
        <v>774</v>
      </c>
      <c r="J1724">
        <v>12</v>
      </c>
      <c r="K1724">
        <v>11</v>
      </c>
      <c r="L1724">
        <v>2020</v>
      </c>
      <c r="M1724">
        <v>3</v>
      </c>
      <c r="N1724">
        <v>29</v>
      </c>
      <c r="O1724">
        <v>46</v>
      </c>
      <c r="P1724" t="s">
        <v>27</v>
      </c>
      <c r="Q1724" t="s">
        <v>28</v>
      </c>
      <c r="R1724" t="s">
        <v>2964</v>
      </c>
      <c r="S1724" t="s">
        <v>2965</v>
      </c>
      <c r="V1724" s="4" t="b">
        <f t="shared" si="108"/>
        <v>0</v>
      </c>
      <c r="W1724" s="6" t="b">
        <f t="shared" si="109"/>
        <v>0</v>
      </c>
      <c r="X1724" s="4">
        <f t="shared" si="110"/>
        <v>0.1451388888888889</v>
      </c>
      <c r="Y1724" s="4" t="str">
        <f t="shared" si="111"/>
        <v xml:space="preserve"> </v>
      </c>
      <c r="Z1724" s="7">
        <f>IF(AND(V1724,W1724,Y1724&gt;=Constants!$C$3),TRUE,0)</f>
        <v>0</v>
      </c>
    </row>
    <row r="1725" spans="1:26" x14ac:dyDescent="0.2">
      <c r="A1725" t="s">
        <v>20</v>
      </c>
      <c r="B1725" t="s">
        <v>96</v>
      </c>
      <c r="C1725">
        <v>28</v>
      </c>
      <c r="D1725" t="s">
        <v>31</v>
      </c>
      <c r="E1725" t="s">
        <v>2952</v>
      </c>
      <c r="F1725" t="s">
        <v>83</v>
      </c>
      <c r="G1725">
        <v>1117</v>
      </c>
      <c r="H1725" t="s">
        <v>736</v>
      </c>
      <c r="I1725" t="s">
        <v>774</v>
      </c>
      <c r="J1725">
        <v>12</v>
      </c>
      <c r="K1725">
        <v>11</v>
      </c>
      <c r="L1725">
        <v>2020</v>
      </c>
      <c r="M1725">
        <v>6</v>
      </c>
      <c r="N1725">
        <v>38</v>
      </c>
      <c r="O1725">
        <v>31</v>
      </c>
      <c r="P1725" t="s">
        <v>27</v>
      </c>
      <c r="Q1725" t="s">
        <v>28</v>
      </c>
      <c r="R1725" t="s">
        <v>2966</v>
      </c>
      <c r="S1725" t="s">
        <v>2967</v>
      </c>
      <c r="V1725" s="4" t="b">
        <f t="shared" si="108"/>
        <v>0</v>
      </c>
      <c r="W1725" s="6" t="b">
        <f t="shared" si="109"/>
        <v>1</v>
      </c>
      <c r="X1725" s="4">
        <f t="shared" si="110"/>
        <v>0.27638888888888885</v>
      </c>
      <c r="Y1725" s="4">
        <f t="shared" si="111"/>
        <v>0.13124999999999995</v>
      </c>
      <c r="Z1725" s="7">
        <f>IF(AND(V1725,W1725,Y1725&gt;=Constants!$C$3),TRUE,0)</f>
        <v>0</v>
      </c>
    </row>
    <row r="1726" spans="1:26" x14ac:dyDescent="0.2">
      <c r="A1726" t="s">
        <v>20</v>
      </c>
      <c r="B1726" t="s">
        <v>96</v>
      </c>
      <c r="C1726">
        <v>28</v>
      </c>
      <c r="D1726" t="s">
        <v>31</v>
      </c>
      <c r="E1726" t="s">
        <v>2952</v>
      </c>
      <c r="F1726" t="s">
        <v>83</v>
      </c>
      <c r="G1726">
        <v>1118</v>
      </c>
      <c r="H1726" t="s">
        <v>736</v>
      </c>
      <c r="I1726" t="s">
        <v>774</v>
      </c>
      <c r="J1726">
        <v>13</v>
      </c>
      <c r="K1726">
        <v>11</v>
      </c>
      <c r="L1726">
        <v>2020</v>
      </c>
      <c r="M1726">
        <v>2</v>
      </c>
      <c r="N1726">
        <v>52</v>
      </c>
      <c r="O1726">
        <v>27</v>
      </c>
      <c r="P1726" t="s">
        <v>27</v>
      </c>
      <c r="Q1726" t="s">
        <v>28</v>
      </c>
      <c r="R1726" t="s">
        <v>2968</v>
      </c>
      <c r="S1726" t="s">
        <v>2969</v>
      </c>
      <c r="V1726" s="4" t="b">
        <f t="shared" si="108"/>
        <v>0</v>
      </c>
      <c r="W1726" s="6" t="b">
        <f t="shared" si="109"/>
        <v>0</v>
      </c>
      <c r="X1726" s="4">
        <f t="shared" si="110"/>
        <v>0.11944444444444445</v>
      </c>
      <c r="Y1726" s="4" t="str">
        <f t="shared" si="111"/>
        <v xml:space="preserve"> </v>
      </c>
      <c r="Z1726" s="7">
        <f>IF(AND(V1726,W1726,Y1726&gt;=Constants!$C$3),TRUE,0)</f>
        <v>0</v>
      </c>
    </row>
    <row r="1727" spans="1:26" x14ac:dyDescent="0.2">
      <c r="A1727" t="s">
        <v>20</v>
      </c>
      <c r="B1727" t="s">
        <v>96</v>
      </c>
      <c r="C1727">
        <v>28</v>
      </c>
      <c r="D1727" t="s">
        <v>31</v>
      </c>
      <c r="E1727" t="s">
        <v>2952</v>
      </c>
      <c r="F1727" t="s">
        <v>83</v>
      </c>
      <c r="G1727">
        <v>1119</v>
      </c>
      <c r="H1727" t="s">
        <v>736</v>
      </c>
      <c r="I1727" t="s">
        <v>774</v>
      </c>
      <c r="J1727">
        <v>14</v>
      </c>
      <c r="K1727">
        <v>11</v>
      </c>
      <c r="L1727">
        <v>2020</v>
      </c>
      <c r="M1727">
        <v>4</v>
      </c>
      <c r="N1727">
        <v>50</v>
      </c>
      <c r="O1727">
        <v>40</v>
      </c>
      <c r="P1727" t="s">
        <v>27</v>
      </c>
      <c r="Q1727" t="s">
        <v>28</v>
      </c>
      <c r="R1727" t="s">
        <v>2970</v>
      </c>
      <c r="S1727" t="s">
        <v>2971</v>
      </c>
      <c r="V1727" s="4" t="b">
        <f t="shared" si="108"/>
        <v>0</v>
      </c>
      <c r="W1727" s="6" t="b">
        <f t="shared" si="109"/>
        <v>0</v>
      </c>
      <c r="X1727" s="4">
        <f t="shared" si="110"/>
        <v>0.20138888888888887</v>
      </c>
      <c r="Y1727" s="4" t="str">
        <f t="shared" si="111"/>
        <v xml:space="preserve"> </v>
      </c>
      <c r="Z1727" s="7">
        <f>IF(AND(V1727,W1727,Y1727&gt;=Constants!$C$3),TRUE,0)</f>
        <v>0</v>
      </c>
    </row>
    <row r="1728" spans="1:26" x14ac:dyDescent="0.2">
      <c r="A1728" t="s">
        <v>20</v>
      </c>
      <c r="B1728" t="s">
        <v>96</v>
      </c>
      <c r="C1728">
        <v>28</v>
      </c>
      <c r="D1728" t="s">
        <v>31</v>
      </c>
      <c r="E1728" t="s">
        <v>2952</v>
      </c>
      <c r="F1728" t="s">
        <v>83</v>
      </c>
      <c r="G1728">
        <v>1120</v>
      </c>
      <c r="H1728" t="s">
        <v>736</v>
      </c>
      <c r="I1728" t="s">
        <v>774</v>
      </c>
      <c r="J1728">
        <v>15</v>
      </c>
      <c r="K1728">
        <v>11</v>
      </c>
      <c r="L1728">
        <v>2020</v>
      </c>
      <c r="M1728">
        <v>4</v>
      </c>
      <c r="N1728">
        <v>28</v>
      </c>
      <c r="O1728">
        <v>44</v>
      </c>
      <c r="P1728" t="s">
        <v>27</v>
      </c>
      <c r="Q1728" t="s">
        <v>28</v>
      </c>
      <c r="R1728" t="s">
        <v>2972</v>
      </c>
      <c r="S1728" t="s">
        <v>2973</v>
      </c>
      <c r="V1728" s="4" t="b">
        <f t="shared" si="108"/>
        <v>0</v>
      </c>
      <c r="W1728" s="6" t="b">
        <f t="shared" si="109"/>
        <v>0</v>
      </c>
      <c r="X1728" s="4">
        <f t="shared" si="110"/>
        <v>0.18611111111111112</v>
      </c>
      <c r="Y1728" s="4" t="str">
        <f t="shared" si="111"/>
        <v xml:space="preserve"> </v>
      </c>
      <c r="Z1728" s="7">
        <f>IF(AND(V1728,W1728,Y1728&gt;=Constants!$C$3),TRUE,0)</f>
        <v>0</v>
      </c>
    </row>
    <row r="1729" spans="1:26" x14ac:dyDescent="0.2">
      <c r="A1729" t="s">
        <v>20</v>
      </c>
      <c r="B1729" t="s">
        <v>96</v>
      </c>
      <c r="C1729">
        <v>28</v>
      </c>
      <c r="D1729" t="s">
        <v>22</v>
      </c>
      <c r="E1729" t="s">
        <v>2657</v>
      </c>
      <c r="F1729" t="s">
        <v>54</v>
      </c>
      <c r="G1729">
        <v>1121</v>
      </c>
      <c r="H1729" t="s">
        <v>726</v>
      </c>
      <c r="I1729" t="s">
        <v>774</v>
      </c>
      <c r="J1729">
        <v>8</v>
      </c>
      <c r="K1729">
        <v>11</v>
      </c>
      <c r="L1729">
        <v>2020</v>
      </c>
      <c r="M1729">
        <v>3</v>
      </c>
      <c r="N1729">
        <v>32</v>
      </c>
      <c r="O1729">
        <v>1</v>
      </c>
      <c r="P1729" t="s">
        <v>27</v>
      </c>
      <c r="Q1729" t="s">
        <v>28</v>
      </c>
      <c r="R1729" t="s">
        <v>1064</v>
      </c>
      <c r="S1729" t="s">
        <v>2974</v>
      </c>
      <c r="V1729" s="4" t="b">
        <f t="shared" si="108"/>
        <v>0</v>
      </c>
      <c r="W1729" s="6" t="b">
        <f t="shared" si="109"/>
        <v>0</v>
      </c>
      <c r="X1729" s="4">
        <f t="shared" si="110"/>
        <v>0.14722222222222223</v>
      </c>
      <c r="Y1729" s="4" t="str">
        <f t="shared" si="111"/>
        <v xml:space="preserve"> </v>
      </c>
      <c r="Z1729" s="7">
        <f>IF(AND(V1729,W1729,Y1729&gt;=Constants!$C$3),TRUE,0)</f>
        <v>0</v>
      </c>
    </row>
    <row r="1730" spans="1:26" x14ac:dyDescent="0.2">
      <c r="A1730" t="s">
        <v>20</v>
      </c>
      <c r="B1730" t="s">
        <v>96</v>
      </c>
      <c r="C1730">
        <v>28</v>
      </c>
      <c r="D1730" t="s">
        <v>22</v>
      </c>
      <c r="E1730" t="s">
        <v>750</v>
      </c>
      <c r="F1730" t="s">
        <v>24</v>
      </c>
      <c r="G1730">
        <v>1121</v>
      </c>
      <c r="H1730" t="s">
        <v>726</v>
      </c>
      <c r="I1730" t="s">
        <v>774</v>
      </c>
      <c r="J1730">
        <v>10</v>
      </c>
      <c r="K1730">
        <v>11</v>
      </c>
      <c r="L1730">
        <v>2020</v>
      </c>
      <c r="M1730">
        <v>20</v>
      </c>
      <c r="N1730">
        <v>56</v>
      </c>
      <c r="O1730">
        <v>48</v>
      </c>
      <c r="P1730" t="s">
        <v>27</v>
      </c>
      <c r="Q1730" t="s">
        <v>28</v>
      </c>
      <c r="R1730" t="s">
        <v>2023</v>
      </c>
      <c r="S1730" t="s">
        <v>2975</v>
      </c>
      <c r="V1730" s="4" t="b">
        <f t="shared" si="108"/>
        <v>1</v>
      </c>
      <c r="W1730" s="6" t="b">
        <f t="shared" si="109"/>
        <v>0</v>
      </c>
      <c r="X1730" s="4">
        <f t="shared" si="110"/>
        <v>0.87222222222222223</v>
      </c>
      <c r="Y1730" s="4" t="str">
        <f t="shared" si="111"/>
        <v xml:space="preserve"> </v>
      </c>
      <c r="Z1730" s="7">
        <f>IF(AND(V1730,W1730,Y1730&gt;=Constants!$C$3),TRUE,0)</f>
        <v>0</v>
      </c>
    </row>
    <row r="1731" spans="1:26" x14ac:dyDescent="0.2">
      <c r="A1731" t="s">
        <v>95</v>
      </c>
      <c r="B1731" t="s">
        <v>21</v>
      </c>
      <c r="C1731">
        <v>30</v>
      </c>
      <c r="D1731" t="s">
        <v>31</v>
      </c>
      <c r="E1731" t="s">
        <v>2423</v>
      </c>
      <c r="F1731" t="s">
        <v>115</v>
      </c>
      <c r="G1731">
        <v>1122</v>
      </c>
      <c r="H1731" t="s">
        <v>726</v>
      </c>
      <c r="I1731" t="s">
        <v>774</v>
      </c>
      <c r="J1731">
        <v>23</v>
      </c>
      <c r="K1731">
        <v>10</v>
      </c>
      <c r="L1731">
        <v>2020</v>
      </c>
      <c r="M1731">
        <v>2</v>
      </c>
      <c r="N1731">
        <v>43</v>
      </c>
      <c r="O1731">
        <v>53</v>
      </c>
      <c r="P1731" t="s">
        <v>27</v>
      </c>
      <c r="Q1731" t="s">
        <v>28</v>
      </c>
      <c r="R1731" t="s">
        <v>1530</v>
      </c>
      <c r="S1731" t="s">
        <v>2976</v>
      </c>
      <c r="V1731" s="4" t="b">
        <f t="shared" si="108"/>
        <v>0</v>
      </c>
      <c r="W1731" s="6" t="b">
        <f t="shared" si="109"/>
        <v>0</v>
      </c>
      <c r="X1731" s="4">
        <f t="shared" si="110"/>
        <v>0.11319444444444444</v>
      </c>
      <c r="Y1731" s="4" t="str">
        <f t="shared" si="111"/>
        <v xml:space="preserve"> </v>
      </c>
      <c r="Z1731" s="7">
        <f>IF(AND(V1731,W1731,Y1731&gt;=Constants!$C$3),TRUE,0)</f>
        <v>0</v>
      </c>
    </row>
    <row r="1732" spans="1:26" x14ac:dyDescent="0.2">
      <c r="A1732" t="s">
        <v>95</v>
      </c>
      <c r="B1732" t="s">
        <v>21</v>
      </c>
      <c r="C1732">
        <v>30</v>
      </c>
      <c r="D1732" t="s">
        <v>31</v>
      </c>
      <c r="E1732" t="s">
        <v>2423</v>
      </c>
      <c r="F1732" t="s">
        <v>115</v>
      </c>
      <c r="G1732">
        <v>1123</v>
      </c>
      <c r="H1732" t="s">
        <v>726</v>
      </c>
      <c r="I1732" t="s">
        <v>774</v>
      </c>
      <c r="J1732">
        <v>18</v>
      </c>
      <c r="K1732">
        <v>10</v>
      </c>
      <c r="L1732">
        <v>2020</v>
      </c>
      <c r="M1732">
        <v>3</v>
      </c>
      <c r="N1732">
        <v>8</v>
      </c>
      <c r="O1732">
        <v>53</v>
      </c>
      <c r="P1732" t="s">
        <v>27</v>
      </c>
      <c r="Q1732" t="s">
        <v>28</v>
      </c>
      <c r="R1732" t="s">
        <v>2977</v>
      </c>
      <c r="S1732" t="s">
        <v>2978</v>
      </c>
      <c r="V1732" s="4" t="b">
        <f t="shared" si="108"/>
        <v>0</v>
      </c>
      <c r="W1732" s="6" t="b">
        <f t="shared" si="109"/>
        <v>0</v>
      </c>
      <c r="X1732" s="4">
        <f t="shared" si="110"/>
        <v>0.13055555555555556</v>
      </c>
      <c r="Y1732" s="4" t="str">
        <f t="shared" si="111"/>
        <v xml:space="preserve"> </v>
      </c>
      <c r="Z1732" s="7">
        <f>IF(AND(V1732,W1732,Y1732&gt;=Constants!$C$3),TRUE,0)</f>
        <v>0</v>
      </c>
    </row>
    <row r="1733" spans="1:26" x14ac:dyDescent="0.2">
      <c r="A1733" t="s">
        <v>95</v>
      </c>
      <c r="B1733" t="s">
        <v>21</v>
      </c>
      <c r="C1733">
        <v>30</v>
      </c>
      <c r="D1733" t="s">
        <v>31</v>
      </c>
      <c r="E1733" t="s">
        <v>2423</v>
      </c>
      <c r="F1733" t="s">
        <v>115</v>
      </c>
      <c r="G1733">
        <v>1124</v>
      </c>
      <c r="H1733" t="s">
        <v>726</v>
      </c>
      <c r="I1733" t="s">
        <v>774</v>
      </c>
      <c r="J1733">
        <v>15</v>
      </c>
      <c r="K1733">
        <v>10</v>
      </c>
      <c r="L1733">
        <v>2020</v>
      </c>
      <c r="M1733">
        <v>18</v>
      </c>
      <c r="N1733">
        <v>32</v>
      </c>
      <c r="O1733">
        <v>10</v>
      </c>
      <c r="P1733" t="s">
        <v>27</v>
      </c>
      <c r="Q1733" t="s">
        <v>28</v>
      </c>
      <c r="R1733" t="s">
        <v>2979</v>
      </c>
      <c r="S1733" t="s">
        <v>2980</v>
      </c>
      <c r="V1733" s="4" t="b">
        <f t="shared" si="108"/>
        <v>0</v>
      </c>
      <c r="W1733" s="6" t="b">
        <f t="shared" si="109"/>
        <v>0</v>
      </c>
      <c r="X1733" s="4">
        <f t="shared" si="110"/>
        <v>0.77222222222222225</v>
      </c>
      <c r="Y1733" s="4" t="str">
        <f t="shared" si="111"/>
        <v xml:space="preserve"> </v>
      </c>
      <c r="Z1733" s="7">
        <f>IF(AND(V1733,W1733,Y1733&gt;=Constants!$C$3),TRUE,0)</f>
        <v>0</v>
      </c>
    </row>
    <row r="1734" spans="1:26" x14ac:dyDescent="0.2">
      <c r="A1734" t="s">
        <v>95</v>
      </c>
      <c r="B1734" t="s">
        <v>21</v>
      </c>
      <c r="C1734">
        <v>30</v>
      </c>
      <c r="D1734" t="s">
        <v>31</v>
      </c>
      <c r="E1734" t="s">
        <v>2251</v>
      </c>
      <c r="F1734" t="s">
        <v>33</v>
      </c>
      <c r="G1734">
        <v>1125</v>
      </c>
      <c r="H1734" t="s">
        <v>726</v>
      </c>
      <c r="I1734" t="s">
        <v>774</v>
      </c>
      <c r="J1734">
        <v>16</v>
      </c>
      <c r="K1734">
        <v>10</v>
      </c>
      <c r="L1734">
        <v>2020</v>
      </c>
      <c r="M1734">
        <v>22</v>
      </c>
      <c r="N1734">
        <v>37</v>
      </c>
      <c r="O1734">
        <v>1</v>
      </c>
      <c r="P1734" t="s">
        <v>27</v>
      </c>
      <c r="Q1734" t="s">
        <v>28</v>
      </c>
      <c r="R1734" t="s">
        <v>2981</v>
      </c>
      <c r="S1734" t="s">
        <v>2982</v>
      </c>
      <c r="V1734" s="4" t="b">
        <f t="shared" si="108"/>
        <v>0</v>
      </c>
      <c r="W1734" s="6" t="b">
        <f t="shared" si="109"/>
        <v>0</v>
      </c>
      <c r="X1734" s="4">
        <f t="shared" si="110"/>
        <v>0.94236111111111109</v>
      </c>
      <c r="Y1734" s="4" t="str">
        <f t="shared" si="111"/>
        <v xml:space="preserve"> </v>
      </c>
      <c r="Z1734" s="7">
        <f>IF(AND(V1734,W1734,Y1734&gt;=Constants!$C$3),TRUE,0)</f>
        <v>0</v>
      </c>
    </row>
    <row r="1735" spans="1:26" x14ac:dyDescent="0.2">
      <c r="A1735" t="s">
        <v>95</v>
      </c>
      <c r="B1735" t="s">
        <v>21</v>
      </c>
      <c r="C1735">
        <v>30</v>
      </c>
      <c r="D1735" t="s">
        <v>31</v>
      </c>
      <c r="E1735" t="s">
        <v>2251</v>
      </c>
      <c r="F1735" t="s">
        <v>33</v>
      </c>
      <c r="G1735">
        <v>1126</v>
      </c>
      <c r="H1735" t="s">
        <v>726</v>
      </c>
      <c r="I1735" t="s">
        <v>774</v>
      </c>
      <c r="J1735">
        <v>18</v>
      </c>
      <c r="K1735">
        <v>10</v>
      </c>
      <c r="L1735">
        <v>2020</v>
      </c>
      <c r="M1735">
        <v>22</v>
      </c>
      <c r="N1735">
        <v>13</v>
      </c>
      <c r="O1735">
        <v>19</v>
      </c>
      <c r="P1735" t="s">
        <v>27</v>
      </c>
      <c r="Q1735" t="s">
        <v>28</v>
      </c>
      <c r="R1735" t="s">
        <v>2983</v>
      </c>
      <c r="S1735" t="s">
        <v>2984</v>
      </c>
      <c r="V1735" s="4" t="b">
        <f t="shared" si="108"/>
        <v>0</v>
      </c>
      <c r="W1735" s="6" t="b">
        <f t="shared" si="109"/>
        <v>0</v>
      </c>
      <c r="X1735" s="4">
        <f t="shared" si="110"/>
        <v>0.92569444444444438</v>
      </c>
      <c r="Y1735" s="4" t="str">
        <f t="shared" si="111"/>
        <v xml:space="preserve"> </v>
      </c>
      <c r="Z1735" s="7">
        <f>IF(AND(V1735,W1735,Y1735&gt;=Constants!$C$3),TRUE,0)</f>
        <v>0</v>
      </c>
    </row>
    <row r="1736" spans="1:26" x14ac:dyDescent="0.2">
      <c r="A1736" t="s">
        <v>95</v>
      </c>
      <c r="B1736" t="s">
        <v>21</v>
      </c>
      <c r="C1736">
        <v>30</v>
      </c>
      <c r="D1736" t="s">
        <v>31</v>
      </c>
      <c r="E1736" t="s">
        <v>2251</v>
      </c>
      <c r="F1736" t="s">
        <v>33</v>
      </c>
      <c r="G1736">
        <v>1127</v>
      </c>
      <c r="H1736" t="s">
        <v>726</v>
      </c>
      <c r="I1736" t="s">
        <v>774</v>
      </c>
      <c r="J1736">
        <v>23</v>
      </c>
      <c r="K1736">
        <v>10</v>
      </c>
      <c r="L1736">
        <v>2020</v>
      </c>
      <c r="M1736">
        <v>0</v>
      </c>
      <c r="N1736">
        <v>44</v>
      </c>
      <c r="O1736">
        <v>34</v>
      </c>
      <c r="P1736" t="s">
        <v>27</v>
      </c>
      <c r="Q1736" t="s">
        <v>28</v>
      </c>
      <c r="R1736" t="s">
        <v>2985</v>
      </c>
      <c r="S1736" t="s">
        <v>2986</v>
      </c>
      <c r="V1736" s="4" t="b">
        <f t="shared" si="108"/>
        <v>0</v>
      </c>
      <c r="W1736" s="6" t="b">
        <f t="shared" si="109"/>
        <v>0</v>
      </c>
      <c r="X1736" s="4">
        <f t="shared" si="110"/>
        <v>3.0555555555555555E-2</v>
      </c>
      <c r="Y1736" s="4" t="str">
        <f t="shared" si="111"/>
        <v xml:space="preserve"> </v>
      </c>
      <c r="Z1736" s="7">
        <f>IF(AND(V1736,W1736,Y1736&gt;=Constants!$C$3),TRUE,0)</f>
        <v>0</v>
      </c>
    </row>
    <row r="1737" spans="1:26" x14ac:dyDescent="0.2">
      <c r="A1737" t="s">
        <v>95</v>
      </c>
      <c r="B1737" t="s">
        <v>21</v>
      </c>
      <c r="C1737">
        <v>30</v>
      </c>
      <c r="D1737" t="s">
        <v>31</v>
      </c>
      <c r="E1737" t="s">
        <v>2737</v>
      </c>
      <c r="F1737" t="s">
        <v>42</v>
      </c>
      <c r="G1737">
        <v>1128</v>
      </c>
      <c r="H1737" t="s">
        <v>726</v>
      </c>
      <c r="I1737" t="s">
        <v>774</v>
      </c>
      <c r="J1737">
        <v>25</v>
      </c>
      <c r="K1737">
        <v>10</v>
      </c>
      <c r="L1737">
        <v>2020</v>
      </c>
      <c r="M1737">
        <v>3</v>
      </c>
      <c r="N1737">
        <v>55</v>
      </c>
      <c r="O1737">
        <v>18</v>
      </c>
      <c r="P1737" t="s">
        <v>27</v>
      </c>
      <c r="Q1737" t="s">
        <v>28</v>
      </c>
      <c r="R1737" t="s">
        <v>2987</v>
      </c>
      <c r="S1737" t="s">
        <v>2988</v>
      </c>
      <c r="V1737" s="4" t="b">
        <f t="shared" si="108"/>
        <v>0</v>
      </c>
      <c r="W1737" s="6" t="b">
        <f t="shared" si="109"/>
        <v>0</v>
      </c>
      <c r="X1737" s="4">
        <f t="shared" si="110"/>
        <v>0.16319444444444445</v>
      </c>
      <c r="Y1737" s="4" t="str">
        <f t="shared" si="111"/>
        <v xml:space="preserve"> </v>
      </c>
      <c r="Z1737" s="7">
        <f>IF(AND(V1737,W1737,Y1737&gt;=Constants!$C$3),TRUE,0)</f>
        <v>0</v>
      </c>
    </row>
    <row r="1738" spans="1:26" x14ac:dyDescent="0.2">
      <c r="A1738" t="s">
        <v>95</v>
      </c>
      <c r="B1738" t="s">
        <v>96</v>
      </c>
      <c r="C1738">
        <v>8</v>
      </c>
      <c r="D1738" t="s">
        <v>22</v>
      </c>
      <c r="E1738" t="s">
        <v>133</v>
      </c>
      <c r="F1738" t="s">
        <v>24</v>
      </c>
      <c r="G1738">
        <v>1129</v>
      </c>
      <c r="H1738" t="s">
        <v>25</v>
      </c>
      <c r="I1738" t="s">
        <v>26</v>
      </c>
      <c r="J1738">
        <v>16</v>
      </c>
      <c r="K1738">
        <v>10</v>
      </c>
      <c r="L1738">
        <v>2020</v>
      </c>
      <c r="M1738">
        <v>4</v>
      </c>
      <c r="N1738">
        <v>52</v>
      </c>
      <c r="O1738">
        <v>52</v>
      </c>
      <c r="P1738" t="s">
        <v>27</v>
      </c>
      <c r="Q1738" t="s">
        <v>28</v>
      </c>
      <c r="R1738" t="s">
        <v>348</v>
      </c>
      <c r="S1738" t="s">
        <v>763</v>
      </c>
      <c r="V1738" s="4" t="b">
        <f t="shared" si="108"/>
        <v>0</v>
      </c>
      <c r="W1738" s="6" t="b">
        <f t="shared" si="109"/>
        <v>0</v>
      </c>
      <c r="X1738" s="4">
        <f t="shared" si="110"/>
        <v>0.20277777777777781</v>
      </c>
      <c r="Y1738" s="4" t="str">
        <f t="shared" si="111"/>
        <v xml:space="preserve"> </v>
      </c>
      <c r="Z1738" s="7">
        <f>IF(AND(V1738,W1738,Y1738&gt;=Constants!$C$3),TRUE,0)</f>
        <v>0</v>
      </c>
    </row>
    <row r="1739" spans="1:26" x14ac:dyDescent="0.2">
      <c r="A1739" t="s">
        <v>95</v>
      </c>
      <c r="B1739" t="s">
        <v>96</v>
      </c>
      <c r="C1739">
        <v>8</v>
      </c>
      <c r="D1739" t="s">
        <v>22</v>
      </c>
      <c r="E1739" t="s">
        <v>97</v>
      </c>
      <c r="F1739" t="s">
        <v>54</v>
      </c>
      <c r="G1739">
        <v>1130</v>
      </c>
      <c r="H1739" t="s">
        <v>25</v>
      </c>
      <c r="I1739" t="s">
        <v>26</v>
      </c>
      <c r="J1739">
        <v>23</v>
      </c>
      <c r="K1739">
        <v>10</v>
      </c>
      <c r="L1739">
        <v>2020</v>
      </c>
      <c r="M1739">
        <v>8</v>
      </c>
      <c r="N1739">
        <v>45</v>
      </c>
      <c r="O1739">
        <v>41</v>
      </c>
      <c r="P1739" t="s">
        <v>27</v>
      </c>
      <c r="Q1739" t="s">
        <v>28</v>
      </c>
      <c r="R1739" t="s">
        <v>442</v>
      </c>
      <c r="S1739" t="s">
        <v>764</v>
      </c>
      <c r="V1739" s="4" t="b">
        <f t="shared" si="108"/>
        <v>0</v>
      </c>
      <c r="W1739" s="6" t="b">
        <f t="shared" si="109"/>
        <v>0</v>
      </c>
      <c r="X1739" s="4">
        <f t="shared" si="110"/>
        <v>0.36458333333333331</v>
      </c>
      <c r="Y1739" s="4" t="str">
        <f t="shared" si="111"/>
        <v xml:space="preserve"> </v>
      </c>
      <c r="Z1739" s="7">
        <f>IF(AND(V1739,W1739,Y1739&gt;=Constants!$C$3),TRUE,0)</f>
        <v>0</v>
      </c>
    </row>
    <row r="1740" spans="1:26" x14ac:dyDescent="0.2">
      <c r="A1740" t="s">
        <v>95</v>
      </c>
      <c r="B1740" t="s">
        <v>96</v>
      </c>
      <c r="C1740">
        <v>8</v>
      </c>
      <c r="D1740" t="s">
        <v>22</v>
      </c>
      <c r="E1740" t="s">
        <v>97</v>
      </c>
      <c r="F1740" t="s">
        <v>54</v>
      </c>
      <c r="G1740">
        <v>1131</v>
      </c>
      <c r="H1740" t="s">
        <v>25</v>
      </c>
      <c r="I1740" t="s">
        <v>774</v>
      </c>
      <c r="J1740">
        <v>17</v>
      </c>
      <c r="K1740">
        <v>10</v>
      </c>
      <c r="L1740">
        <v>2020</v>
      </c>
      <c r="M1740">
        <v>7</v>
      </c>
      <c r="N1740">
        <v>32</v>
      </c>
      <c r="O1740">
        <v>8</v>
      </c>
      <c r="P1740" t="s">
        <v>27</v>
      </c>
      <c r="Q1740" t="s">
        <v>36</v>
      </c>
      <c r="R1740" t="s">
        <v>1362</v>
      </c>
      <c r="S1740" t="s">
        <v>2989</v>
      </c>
      <c r="V1740" s="4" t="b">
        <f t="shared" si="108"/>
        <v>0</v>
      </c>
      <c r="W1740" s="6" t="b">
        <f t="shared" si="109"/>
        <v>0</v>
      </c>
      <c r="X1740" s="4">
        <f t="shared" si="110"/>
        <v>0.31388888888888888</v>
      </c>
      <c r="Y1740" s="4" t="str">
        <f t="shared" si="111"/>
        <v xml:space="preserve"> </v>
      </c>
      <c r="Z1740" s="7">
        <f>IF(AND(V1740,W1740,Y1740&gt;=Constants!$C$3),TRUE,0)</f>
        <v>0</v>
      </c>
    </row>
    <row r="1741" spans="1:26" x14ac:dyDescent="0.2">
      <c r="A1741" t="s">
        <v>95</v>
      </c>
      <c r="B1741" t="s">
        <v>96</v>
      </c>
      <c r="C1741">
        <v>8</v>
      </c>
      <c r="D1741" t="s">
        <v>22</v>
      </c>
      <c r="E1741" t="s">
        <v>97</v>
      </c>
      <c r="F1741" t="s">
        <v>54</v>
      </c>
      <c r="G1741">
        <v>1131</v>
      </c>
      <c r="H1741" t="s">
        <v>25</v>
      </c>
      <c r="I1741" t="s">
        <v>26</v>
      </c>
      <c r="J1741">
        <v>17</v>
      </c>
      <c r="K1741">
        <v>10</v>
      </c>
      <c r="L1741">
        <v>2020</v>
      </c>
      <c r="M1741">
        <v>7</v>
      </c>
      <c r="N1741">
        <v>33</v>
      </c>
      <c r="O1741">
        <v>52</v>
      </c>
      <c r="P1741" t="s">
        <v>27</v>
      </c>
      <c r="Q1741" t="s">
        <v>36</v>
      </c>
      <c r="R1741" t="s">
        <v>765</v>
      </c>
      <c r="S1741" t="s">
        <v>766</v>
      </c>
      <c r="V1741" s="4" t="b">
        <f t="shared" si="108"/>
        <v>1</v>
      </c>
      <c r="W1741" s="6" t="b">
        <f t="shared" si="109"/>
        <v>1</v>
      </c>
      <c r="X1741" s="4">
        <f t="shared" si="110"/>
        <v>0.31458333333333333</v>
      </c>
      <c r="Y1741" s="4">
        <f t="shared" si="111"/>
        <v>6.9444444444444198E-4</v>
      </c>
      <c r="Z1741" s="7" t="b">
        <f>IF(AND(V1741,W1741,Y1741&gt;=Constants!$C$3),TRUE,0)</f>
        <v>1</v>
      </c>
    </row>
  </sheetData>
  <sortState xmlns:xlrd2="http://schemas.microsoft.com/office/spreadsheetml/2017/richdata2" ref="A2:T403">
    <sortCondition ref="G2:G403"/>
    <sortCondition ref="L2:L403"/>
    <sortCondition ref="K2:K403"/>
    <sortCondition ref="J2:J403"/>
    <sortCondition ref="M2:M403"/>
    <sortCondition ref="N2:N403"/>
    <sortCondition ref="O2:O403"/>
    <sortCondition ref="I2:I403"/>
  </sortState>
  <conditionalFormatting sqref="G1:G1048576">
    <cfRule type="duplicateValues" dxfId="3" priority="3"/>
  </conditionalFormatting>
  <conditionalFormatting sqref="Z2:Z1741">
    <cfRule type="cellIs" dxfId="2" priority="2" operator="equal">
      <formula>TRUE</formula>
    </cfRule>
  </conditionalFormatting>
  <conditionalFormatting sqref="Z3:Z1741">
    <cfRule type="cellIs" dxfId="1" priority="1" operator="equal">
      <formula>TRUE</formula>
    </cfRule>
  </conditionalFormatting>
  <pageMargins left="0.7" right="0.7" top="0.75" bottom="0.75" header="0.3" footer="0.3"/>
  <pageSetup paperSize="9"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3B43-1247-CB46-A882-8DABF82836BB}">
  <dimension ref="A1:T396"/>
  <sheetViews>
    <sheetView topLeftCell="A131" workbookViewId="0">
      <selection sqref="A1:T396"/>
    </sheetView>
  </sheetViews>
  <sheetFormatPr baseColWidth="10" defaultColWidth="8.83203125" defaultRowHeight="15" x14ac:dyDescent="0.2"/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21</v>
      </c>
      <c r="C2">
        <v>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 t="s">
        <v>26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27</v>
      </c>
      <c r="Q2" t="s">
        <v>28</v>
      </c>
      <c r="R2" t="s">
        <v>29</v>
      </c>
      <c r="S2" t="s">
        <v>30</v>
      </c>
      <c r="T2">
        <v>0</v>
      </c>
    </row>
    <row r="3" spans="1:20" x14ac:dyDescent="0.2">
      <c r="A3" t="s">
        <v>20</v>
      </c>
      <c r="B3" t="s">
        <v>21</v>
      </c>
      <c r="C3">
        <v>1</v>
      </c>
      <c r="D3" t="s">
        <v>31</v>
      </c>
      <c r="E3" t="s">
        <v>32</v>
      </c>
      <c r="F3" t="s">
        <v>33</v>
      </c>
      <c r="G3">
        <v>2</v>
      </c>
      <c r="H3" t="s">
        <v>34</v>
      </c>
      <c r="I3" t="s">
        <v>35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27</v>
      </c>
      <c r="Q3" t="s">
        <v>36</v>
      </c>
      <c r="R3" t="s">
        <v>37</v>
      </c>
      <c r="S3" t="s">
        <v>38</v>
      </c>
      <c r="T3">
        <v>1</v>
      </c>
    </row>
    <row r="4" spans="1:20" s="2" customFormat="1" x14ac:dyDescent="0.2">
      <c r="A4" t="s">
        <v>20</v>
      </c>
      <c r="B4" t="s">
        <v>21</v>
      </c>
      <c r="C4">
        <v>1</v>
      </c>
      <c r="D4" t="s">
        <v>22</v>
      </c>
      <c r="E4" t="s">
        <v>23</v>
      </c>
      <c r="F4" t="s">
        <v>24</v>
      </c>
      <c r="G4">
        <v>2</v>
      </c>
      <c r="H4" t="s">
        <v>34</v>
      </c>
      <c r="I4" t="s">
        <v>26</v>
      </c>
      <c r="J4">
        <v>17</v>
      </c>
      <c r="K4">
        <v>10</v>
      </c>
      <c r="L4">
        <v>2020</v>
      </c>
      <c r="M4">
        <v>7</v>
      </c>
      <c r="N4">
        <v>8</v>
      </c>
      <c r="O4">
        <v>33</v>
      </c>
      <c r="P4" t="s">
        <v>27</v>
      </c>
      <c r="Q4" t="s">
        <v>36</v>
      </c>
      <c r="R4" t="s">
        <v>51</v>
      </c>
      <c r="S4" t="s">
        <v>52</v>
      </c>
      <c r="T4">
        <v>0</v>
      </c>
    </row>
    <row r="5" spans="1:20" s="8" customFormat="1" x14ac:dyDescent="0.2">
      <c r="A5" t="s">
        <v>20</v>
      </c>
      <c r="B5" t="s">
        <v>21</v>
      </c>
      <c r="C5">
        <v>1</v>
      </c>
      <c r="D5" t="s">
        <v>22</v>
      </c>
      <c r="E5" t="s">
        <v>53</v>
      </c>
      <c r="F5" t="s">
        <v>54</v>
      </c>
      <c r="G5">
        <v>2</v>
      </c>
      <c r="H5" t="s">
        <v>34</v>
      </c>
      <c r="I5" t="s">
        <v>26</v>
      </c>
      <c r="J5">
        <v>20</v>
      </c>
      <c r="K5">
        <v>10</v>
      </c>
      <c r="L5">
        <v>2020</v>
      </c>
      <c r="M5">
        <v>8</v>
      </c>
      <c r="N5">
        <v>35</v>
      </c>
      <c r="O5">
        <v>55</v>
      </c>
      <c r="P5" t="s">
        <v>27</v>
      </c>
      <c r="Q5" t="s">
        <v>36</v>
      </c>
      <c r="R5" t="s">
        <v>55</v>
      </c>
      <c r="S5" t="s">
        <v>56</v>
      </c>
      <c r="T5">
        <v>0</v>
      </c>
    </row>
    <row r="6" spans="1:20" s="2" customFormat="1" x14ac:dyDescent="0.2">
      <c r="A6" s="2" t="s">
        <v>20</v>
      </c>
      <c r="B6" s="2" t="s">
        <v>21</v>
      </c>
      <c r="C6" s="2">
        <v>1</v>
      </c>
      <c r="D6" s="2" t="s">
        <v>31</v>
      </c>
      <c r="E6" s="2" t="s">
        <v>32</v>
      </c>
      <c r="F6" s="2" t="s">
        <v>33</v>
      </c>
      <c r="G6" s="2">
        <v>2</v>
      </c>
      <c r="H6" s="2" t="s">
        <v>34</v>
      </c>
      <c r="I6" s="2" t="s">
        <v>35</v>
      </c>
      <c r="J6" s="2">
        <v>20</v>
      </c>
      <c r="K6" s="2">
        <v>10</v>
      </c>
      <c r="L6" s="2">
        <v>2020</v>
      </c>
      <c r="M6" s="2">
        <v>10</v>
      </c>
      <c r="N6" s="2">
        <v>35</v>
      </c>
      <c r="O6" s="2">
        <v>44</v>
      </c>
      <c r="P6" s="2" t="s">
        <v>27</v>
      </c>
      <c r="Q6" s="2" t="s">
        <v>36</v>
      </c>
      <c r="R6" s="2" t="s">
        <v>39</v>
      </c>
      <c r="S6" s="2" t="s">
        <v>40</v>
      </c>
      <c r="T6" s="2">
        <v>1</v>
      </c>
    </row>
    <row r="7" spans="1:20" x14ac:dyDescent="0.2">
      <c r="A7" s="2" t="s">
        <v>20</v>
      </c>
      <c r="B7" s="2" t="s">
        <v>21</v>
      </c>
      <c r="C7" s="2">
        <v>1</v>
      </c>
      <c r="D7" s="2" t="s">
        <v>31</v>
      </c>
      <c r="E7" s="2" t="s">
        <v>32</v>
      </c>
      <c r="F7" s="2" t="s">
        <v>33</v>
      </c>
      <c r="G7" s="2">
        <v>2</v>
      </c>
      <c r="H7" s="2" t="s">
        <v>34</v>
      </c>
      <c r="I7" s="2" t="s">
        <v>35</v>
      </c>
      <c r="J7" s="2">
        <v>20</v>
      </c>
      <c r="K7" s="2">
        <v>10</v>
      </c>
      <c r="L7" s="2">
        <v>2020</v>
      </c>
      <c r="M7" s="2">
        <v>12</v>
      </c>
      <c r="N7" s="2">
        <v>7</v>
      </c>
      <c r="O7" s="2">
        <v>54</v>
      </c>
      <c r="P7" s="2" t="s">
        <v>27</v>
      </c>
      <c r="Q7" s="2" t="s">
        <v>36</v>
      </c>
      <c r="R7" s="2" t="s">
        <v>45</v>
      </c>
      <c r="S7" s="2" t="s">
        <v>46</v>
      </c>
      <c r="T7" s="2">
        <v>1</v>
      </c>
    </row>
    <row r="8" spans="1:20" x14ac:dyDescent="0.2">
      <c r="A8" t="s">
        <v>20</v>
      </c>
      <c r="B8" t="s">
        <v>21</v>
      </c>
      <c r="C8">
        <v>1</v>
      </c>
      <c r="D8" t="s">
        <v>22</v>
      </c>
      <c r="E8" t="s">
        <v>23</v>
      </c>
      <c r="F8" t="s">
        <v>24</v>
      </c>
      <c r="G8">
        <v>2</v>
      </c>
      <c r="H8" t="s">
        <v>34</v>
      </c>
      <c r="I8" t="s">
        <v>26</v>
      </c>
      <c r="J8">
        <v>21</v>
      </c>
      <c r="K8">
        <v>10</v>
      </c>
      <c r="L8">
        <v>2020</v>
      </c>
      <c r="M8">
        <v>18</v>
      </c>
      <c r="N8">
        <v>11</v>
      </c>
      <c r="O8">
        <v>3</v>
      </c>
      <c r="P8" t="s">
        <v>27</v>
      </c>
      <c r="Q8" t="s">
        <v>36</v>
      </c>
      <c r="R8" t="s">
        <v>57</v>
      </c>
      <c r="S8" t="s">
        <v>58</v>
      </c>
      <c r="T8">
        <v>0</v>
      </c>
    </row>
    <row r="9" spans="1:20" x14ac:dyDescent="0.2">
      <c r="A9" t="s">
        <v>20</v>
      </c>
      <c r="B9" t="s">
        <v>21</v>
      </c>
      <c r="C9">
        <v>1</v>
      </c>
      <c r="D9" t="s">
        <v>31</v>
      </c>
      <c r="E9" t="s">
        <v>41</v>
      </c>
      <c r="F9" t="s">
        <v>42</v>
      </c>
      <c r="G9">
        <v>2</v>
      </c>
      <c r="H9" t="s">
        <v>34</v>
      </c>
      <c r="I9" t="s">
        <v>35</v>
      </c>
      <c r="J9">
        <v>21</v>
      </c>
      <c r="K9">
        <v>10</v>
      </c>
      <c r="L9">
        <v>2020</v>
      </c>
      <c r="M9">
        <v>19</v>
      </c>
      <c r="N9">
        <v>10</v>
      </c>
      <c r="O9">
        <v>39</v>
      </c>
      <c r="P9" t="s">
        <v>27</v>
      </c>
      <c r="Q9" t="s">
        <v>36</v>
      </c>
      <c r="R9" t="s">
        <v>47</v>
      </c>
      <c r="S9" t="s">
        <v>48</v>
      </c>
      <c r="T9">
        <v>1</v>
      </c>
    </row>
    <row r="10" spans="1:20" x14ac:dyDescent="0.2">
      <c r="A10" t="s">
        <v>20</v>
      </c>
      <c r="B10" t="s">
        <v>21</v>
      </c>
      <c r="C10">
        <v>1</v>
      </c>
      <c r="D10" t="s">
        <v>31</v>
      </c>
      <c r="E10" t="s">
        <v>32</v>
      </c>
      <c r="F10" t="s">
        <v>33</v>
      </c>
      <c r="G10">
        <v>2</v>
      </c>
      <c r="H10" t="s">
        <v>34</v>
      </c>
      <c r="I10" t="s">
        <v>35</v>
      </c>
      <c r="J10">
        <v>22</v>
      </c>
      <c r="K10">
        <v>10</v>
      </c>
      <c r="L10">
        <v>2020</v>
      </c>
      <c r="M10">
        <v>16</v>
      </c>
      <c r="N10">
        <v>36</v>
      </c>
      <c r="O10">
        <v>32</v>
      </c>
      <c r="P10" t="s">
        <v>27</v>
      </c>
      <c r="Q10" t="s">
        <v>36</v>
      </c>
      <c r="R10" t="s">
        <v>49</v>
      </c>
      <c r="S10" t="s">
        <v>50</v>
      </c>
      <c r="T10">
        <v>1</v>
      </c>
    </row>
    <row r="11" spans="1:20" x14ac:dyDescent="0.2">
      <c r="A11" t="s">
        <v>20</v>
      </c>
      <c r="B11" t="s">
        <v>21</v>
      </c>
      <c r="C11">
        <v>1</v>
      </c>
      <c r="D11" t="s">
        <v>22</v>
      </c>
      <c r="E11" t="s">
        <v>23</v>
      </c>
      <c r="F11" t="s">
        <v>24</v>
      </c>
      <c r="G11">
        <v>2</v>
      </c>
      <c r="H11" t="s">
        <v>34</v>
      </c>
      <c r="I11" t="s">
        <v>26</v>
      </c>
      <c r="J11">
        <v>25</v>
      </c>
      <c r="K11">
        <v>10</v>
      </c>
      <c r="L11">
        <v>2020</v>
      </c>
      <c r="M11">
        <v>19</v>
      </c>
      <c r="N11">
        <v>42</v>
      </c>
      <c r="O11">
        <v>12</v>
      </c>
      <c r="P11" t="s">
        <v>27</v>
      </c>
      <c r="Q11" t="s">
        <v>36</v>
      </c>
      <c r="R11" t="s">
        <v>59</v>
      </c>
      <c r="S11" t="s">
        <v>60</v>
      </c>
      <c r="T11">
        <v>0</v>
      </c>
    </row>
    <row r="12" spans="1:20" x14ac:dyDescent="0.2">
      <c r="A12" t="s">
        <v>20</v>
      </c>
      <c r="B12" t="s">
        <v>21</v>
      </c>
      <c r="C12">
        <v>1</v>
      </c>
      <c r="D12" t="s">
        <v>22</v>
      </c>
      <c r="E12" t="s">
        <v>23</v>
      </c>
      <c r="F12" t="s">
        <v>24</v>
      </c>
      <c r="G12">
        <v>4</v>
      </c>
      <c r="H12" t="s">
        <v>25</v>
      </c>
      <c r="I12" t="s">
        <v>26</v>
      </c>
      <c r="J12">
        <v>20</v>
      </c>
      <c r="K12">
        <v>10</v>
      </c>
      <c r="L12">
        <v>2020</v>
      </c>
      <c r="M12">
        <v>8</v>
      </c>
      <c r="N12">
        <v>8</v>
      </c>
      <c r="O12">
        <v>13</v>
      </c>
      <c r="P12" t="s">
        <v>27</v>
      </c>
      <c r="Q12" t="s">
        <v>28</v>
      </c>
      <c r="R12" t="s">
        <v>61</v>
      </c>
      <c r="S12" t="s">
        <v>62</v>
      </c>
      <c r="T12">
        <v>0</v>
      </c>
    </row>
    <row r="13" spans="1:20" x14ac:dyDescent="0.2">
      <c r="A13" t="s">
        <v>20</v>
      </c>
      <c r="B13" t="s">
        <v>21</v>
      </c>
      <c r="C13">
        <v>1</v>
      </c>
      <c r="D13" t="s">
        <v>22</v>
      </c>
      <c r="E13" t="s">
        <v>23</v>
      </c>
      <c r="F13" t="s">
        <v>24</v>
      </c>
      <c r="G13">
        <v>7</v>
      </c>
      <c r="H13" t="s">
        <v>25</v>
      </c>
      <c r="I13" t="s">
        <v>26</v>
      </c>
      <c r="J13">
        <v>17</v>
      </c>
      <c r="K13">
        <v>10</v>
      </c>
      <c r="L13">
        <v>2020</v>
      </c>
      <c r="M13">
        <v>6</v>
      </c>
      <c r="N13">
        <v>55</v>
      </c>
      <c r="O13">
        <v>16</v>
      </c>
      <c r="P13" t="s">
        <v>27</v>
      </c>
      <c r="Q13" t="s">
        <v>28</v>
      </c>
      <c r="R13" t="s">
        <v>63</v>
      </c>
      <c r="S13" t="s">
        <v>64</v>
      </c>
      <c r="T13">
        <v>0</v>
      </c>
    </row>
    <row r="14" spans="1:20" x14ac:dyDescent="0.2">
      <c r="A14" t="s">
        <v>20</v>
      </c>
      <c r="B14" t="s">
        <v>21</v>
      </c>
      <c r="C14">
        <v>1</v>
      </c>
      <c r="D14" t="s">
        <v>22</v>
      </c>
      <c r="E14" t="s">
        <v>23</v>
      </c>
      <c r="F14" t="s">
        <v>24</v>
      </c>
      <c r="G14">
        <v>8</v>
      </c>
      <c r="H14" t="s">
        <v>25</v>
      </c>
      <c r="I14" t="s">
        <v>26</v>
      </c>
      <c r="J14">
        <v>18</v>
      </c>
      <c r="K14">
        <v>10</v>
      </c>
      <c r="L14">
        <v>2020</v>
      </c>
      <c r="M14">
        <v>17</v>
      </c>
      <c r="N14">
        <v>33</v>
      </c>
      <c r="O14">
        <v>25</v>
      </c>
      <c r="P14" t="s">
        <v>27</v>
      </c>
      <c r="Q14" t="s">
        <v>36</v>
      </c>
      <c r="R14" t="s">
        <v>65</v>
      </c>
      <c r="S14" t="s">
        <v>66</v>
      </c>
      <c r="T14">
        <v>0</v>
      </c>
    </row>
    <row r="15" spans="1:20" x14ac:dyDescent="0.2">
      <c r="A15" t="s">
        <v>20</v>
      </c>
      <c r="B15" t="s">
        <v>21</v>
      </c>
      <c r="C15">
        <v>1</v>
      </c>
      <c r="D15" t="s">
        <v>22</v>
      </c>
      <c r="E15" t="s">
        <v>23</v>
      </c>
      <c r="F15" t="s">
        <v>24</v>
      </c>
      <c r="G15">
        <v>9</v>
      </c>
      <c r="H15" t="s">
        <v>25</v>
      </c>
      <c r="I15" t="s">
        <v>26</v>
      </c>
      <c r="J15">
        <v>18</v>
      </c>
      <c r="K15">
        <v>10</v>
      </c>
      <c r="L15">
        <v>2020</v>
      </c>
      <c r="M15">
        <v>17</v>
      </c>
      <c r="N15">
        <v>33</v>
      </c>
      <c r="O15">
        <v>25</v>
      </c>
      <c r="P15" t="s">
        <v>27</v>
      </c>
      <c r="Q15" t="s">
        <v>28</v>
      </c>
      <c r="R15" t="s">
        <v>65</v>
      </c>
      <c r="S15" t="s">
        <v>67</v>
      </c>
      <c r="T15">
        <v>0</v>
      </c>
    </row>
    <row r="16" spans="1:20" x14ac:dyDescent="0.2">
      <c r="A16" t="s">
        <v>20</v>
      </c>
      <c r="B16" t="s">
        <v>21</v>
      </c>
      <c r="C16">
        <v>1</v>
      </c>
      <c r="D16" t="s">
        <v>31</v>
      </c>
      <c r="E16" t="s">
        <v>23</v>
      </c>
      <c r="F16" t="s">
        <v>24</v>
      </c>
      <c r="G16">
        <v>10</v>
      </c>
      <c r="H16" t="s">
        <v>25</v>
      </c>
      <c r="I16" t="s">
        <v>26</v>
      </c>
      <c r="J16">
        <v>19</v>
      </c>
      <c r="K16">
        <v>10</v>
      </c>
      <c r="L16">
        <v>2020</v>
      </c>
      <c r="M16">
        <v>17</v>
      </c>
      <c r="N16">
        <v>37</v>
      </c>
      <c r="O16">
        <v>3</v>
      </c>
      <c r="P16" t="s">
        <v>27</v>
      </c>
      <c r="Q16" t="s">
        <v>28</v>
      </c>
      <c r="R16" t="s">
        <v>68</v>
      </c>
      <c r="S16" t="s">
        <v>69</v>
      </c>
      <c r="T16">
        <v>0</v>
      </c>
    </row>
    <row r="17" spans="1:20" x14ac:dyDescent="0.2">
      <c r="A17" t="s">
        <v>20</v>
      </c>
      <c r="B17" t="s">
        <v>21</v>
      </c>
      <c r="C17">
        <v>1</v>
      </c>
      <c r="D17" t="s">
        <v>22</v>
      </c>
      <c r="E17" t="s">
        <v>23</v>
      </c>
      <c r="F17" t="s">
        <v>24</v>
      </c>
      <c r="G17">
        <v>11</v>
      </c>
      <c r="H17" t="s">
        <v>25</v>
      </c>
      <c r="I17" t="s">
        <v>26</v>
      </c>
      <c r="J17">
        <v>21</v>
      </c>
      <c r="K17">
        <v>10</v>
      </c>
      <c r="L17">
        <v>2020</v>
      </c>
      <c r="M17">
        <v>7</v>
      </c>
      <c r="N17">
        <v>48</v>
      </c>
      <c r="O17">
        <v>51</v>
      </c>
      <c r="P17" t="s">
        <v>27</v>
      </c>
      <c r="Q17" t="s">
        <v>28</v>
      </c>
      <c r="R17" t="s">
        <v>70</v>
      </c>
      <c r="S17" t="s">
        <v>71</v>
      </c>
      <c r="T17">
        <v>0</v>
      </c>
    </row>
    <row r="18" spans="1:20" x14ac:dyDescent="0.2">
      <c r="A18" t="s">
        <v>20</v>
      </c>
      <c r="B18" t="s">
        <v>21</v>
      </c>
      <c r="C18">
        <v>1</v>
      </c>
      <c r="D18" t="s">
        <v>22</v>
      </c>
      <c r="E18" t="s">
        <v>23</v>
      </c>
      <c r="F18" t="s">
        <v>24</v>
      </c>
      <c r="G18">
        <v>13</v>
      </c>
      <c r="H18" t="s">
        <v>25</v>
      </c>
      <c r="I18" t="s">
        <v>26</v>
      </c>
      <c r="J18">
        <v>24</v>
      </c>
      <c r="K18">
        <v>10</v>
      </c>
      <c r="L18">
        <v>2020</v>
      </c>
      <c r="M18">
        <v>15</v>
      </c>
      <c r="N18">
        <v>19</v>
      </c>
      <c r="O18">
        <v>8</v>
      </c>
      <c r="P18" t="s">
        <v>27</v>
      </c>
      <c r="Q18" t="s">
        <v>28</v>
      </c>
      <c r="R18" t="s">
        <v>72</v>
      </c>
      <c r="S18" t="s">
        <v>73</v>
      </c>
      <c r="T18">
        <v>0</v>
      </c>
    </row>
    <row r="19" spans="1:20" x14ac:dyDescent="0.2">
      <c r="A19" t="s">
        <v>20</v>
      </c>
      <c r="B19" t="s">
        <v>21</v>
      </c>
      <c r="C19">
        <v>1</v>
      </c>
      <c r="D19" t="s">
        <v>22</v>
      </c>
      <c r="E19" t="s">
        <v>23</v>
      </c>
      <c r="F19" t="s">
        <v>24</v>
      </c>
      <c r="G19">
        <v>14</v>
      </c>
      <c r="H19" t="s">
        <v>25</v>
      </c>
      <c r="I19" t="s">
        <v>26</v>
      </c>
      <c r="J19">
        <v>24</v>
      </c>
      <c r="K19">
        <v>10</v>
      </c>
      <c r="L19">
        <v>2020</v>
      </c>
      <c r="M19">
        <v>15</v>
      </c>
      <c r="N19">
        <v>19</v>
      </c>
      <c r="O19">
        <v>11</v>
      </c>
      <c r="P19" t="s">
        <v>27</v>
      </c>
      <c r="Q19" t="s">
        <v>28</v>
      </c>
      <c r="R19" t="s">
        <v>74</v>
      </c>
      <c r="S19" t="s">
        <v>75</v>
      </c>
      <c r="T19">
        <v>0</v>
      </c>
    </row>
    <row r="20" spans="1:20" x14ac:dyDescent="0.2">
      <c r="A20" t="s">
        <v>20</v>
      </c>
      <c r="B20" t="s">
        <v>21</v>
      </c>
      <c r="C20">
        <v>4</v>
      </c>
      <c r="D20" t="s">
        <v>31</v>
      </c>
      <c r="E20" t="s">
        <v>76</v>
      </c>
      <c r="F20" t="s">
        <v>33</v>
      </c>
      <c r="G20">
        <v>24</v>
      </c>
      <c r="H20" t="s">
        <v>25</v>
      </c>
      <c r="I20" t="s">
        <v>26</v>
      </c>
      <c r="J20">
        <v>22</v>
      </c>
      <c r="K20">
        <v>10</v>
      </c>
      <c r="L20">
        <v>2020</v>
      </c>
      <c r="M20">
        <v>11</v>
      </c>
      <c r="N20">
        <v>7</v>
      </c>
      <c r="O20">
        <v>17</v>
      </c>
      <c r="P20" t="s">
        <v>27</v>
      </c>
      <c r="Q20" t="s">
        <v>28</v>
      </c>
      <c r="R20" t="s">
        <v>77</v>
      </c>
      <c r="S20" t="s">
        <v>78</v>
      </c>
      <c r="T20">
        <v>0</v>
      </c>
    </row>
    <row r="21" spans="1:20" x14ac:dyDescent="0.2">
      <c r="A21" t="s">
        <v>20</v>
      </c>
      <c r="B21" t="s">
        <v>21</v>
      </c>
      <c r="C21">
        <v>4</v>
      </c>
      <c r="D21" t="s">
        <v>31</v>
      </c>
      <c r="E21" t="s">
        <v>76</v>
      </c>
      <c r="F21" t="s">
        <v>33</v>
      </c>
      <c r="G21">
        <v>25</v>
      </c>
      <c r="H21" t="s">
        <v>25</v>
      </c>
      <c r="I21" t="s">
        <v>26</v>
      </c>
      <c r="J21">
        <v>22</v>
      </c>
      <c r="K21">
        <v>10</v>
      </c>
      <c r="L21">
        <v>2020</v>
      </c>
      <c r="M21">
        <v>11</v>
      </c>
      <c r="N21">
        <v>7</v>
      </c>
      <c r="O21">
        <v>17</v>
      </c>
      <c r="P21" t="s">
        <v>27</v>
      </c>
      <c r="Q21" t="s">
        <v>28</v>
      </c>
      <c r="R21" t="s">
        <v>77</v>
      </c>
      <c r="S21" t="s">
        <v>81</v>
      </c>
      <c r="T21">
        <v>0</v>
      </c>
    </row>
    <row r="22" spans="1:20" x14ac:dyDescent="0.2">
      <c r="A22" t="s">
        <v>20</v>
      </c>
      <c r="B22" t="s">
        <v>21</v>
      </c>
      <c r="C22">
        <v>4</v>
      </c>
      <c r="D22" t="s">
        <v>31</v>
      </c>
      <c r="E22" t="s">
        <v>76</v>
      </c>
      <c r="F22" t="s">
        <v>33</v>
      </c>
      <c r="G22">
        <v>25</v>
      </c>
      <c r="H22" t="s">
        <v>25</v>
      </c>
      <c r="I22" t="s">
        <v>35</v>
      </c>
      <c r="J22">
        <v>22</v>
      </c>
      <c r="K22">
        <v>10</v>
      </c>
      <c r="L22">
        <v>2020</v>
      </c>
      <c r="M22">
        <v>11</v>
      </c>
      <c r="N22">
        <v>8</v>
      </c>
      <c r="O22">
        <v>46</v>
      </c>
      <c r="P22" t="s">
        <v>27</v>
      </c>
      <c r="Q22" t="s">
        <v>28</v>
      </c>
      <c r="R22" t="s">
        <v>79</v>
      </c>
      <c r="S22" t="s">
        <v>80</v>
      </c>
      <c r="T22">
        <v>1</v>
      </c>
    </row>
    <row r="23" spans="1:20" x14ac:dyDescent="0.2">
      <c r="A23" t="s">
        <v>20</v>
      </c>
      <c r="B23" t="s">
        <v>21</v>
      </c>
      <c r="C23">
        <v>4</v>
      </c>
      <c r="D23" t="s">
        <v>31</v>
      </c>
      <c r="E23" t="s">
        <v>82</v>
      </c>
      <c r="F23" t="s">
        <v>83</v>
      </c>
      <c r="G23">
        <v>26</v>
      </c>
      <c r="H23" t="s">
        <v>25</v>
      </c>
      <c r="I23" t="s">
        <v>26</v>
      </c>
      <c r="J23">
        <v>22</v>
      </c>
      <c r="K23">
        <v>10</v>
      </c>
      <c r="L23">
        <v>2020</v>
      </c>
      <c r="M23">
        <v>11</v>
      </c>
      <c r="N23">
        <v>7</v>
      </c>
      <c r="O23">
        <v>55</v>
      </c>
      <c r="P23" t="s">
        <v>27</v>
      </c>
      <c r="Q23" t="s">
        <v>28</v>
      </c>
      <c r="R23" t="s">
        <v>84</v>
      </c>
      <c r="S23" t="s">
        <v>85</v>
      </c>
      <c r="T23">
        <v>0</v>
      </c>
    </row>
    <row r="24" spans="1:20" x14ac:dyDescent="0.2">
      <c r="A24" t="s">
        <v>20</v>
      </c>
      <c r="B24" t="s">
        <v>21</v>
      </c>
      <c r="C24">
        <v>4</v>
      </c>
      <c r="D24" t="s">
        <v>31</v>
      </c>
      <c r="E24" t="s">
        <v>82</v>
      </c>
      <c r="F24" t="s">
        <v>83</v>
      </c>
      <c r="G24">
        <v>27</v>
      </c>
      <c r="H24" t="s">
        <v>25</v>
      </c>
      <c r="I24" t="s">
        <v>26</v>
      </c>
      <c r="J24">
        <v>22</v>
      </c>
      <c r="K24">
        <v>10</v>
      </c>
      <c r="L24">
        <v>2020</v>
      </c>
      <c r="M24">
        <v>11</v>
      </c>
      <c r="N24">
        <v>7</v>
      </c>
      <c r="O24">
        <v>58</v>
      </c>
      <c r="P24" t="s">
        <v>27</v>
      </c>
      <c r="Q24" t="s">
        <v>28</v>
      </c>
      <c r="R24" t="s">
        <v>86</v>
      </c>
      <c r="S24" t="s">
        <v>87</v>
      </c>
      <c r="T24">
        <v>0</v>
      </c>
    </row>
    <row r="25" spans="1:20" x14ac:dyDescent="0.2">
      <c r="A25" t="s">
        <v>20</v>
      </c>
      <c r="B25" t="s">
        <v>21</v>
      </c>
      <c r="C25">
        <v>4</v>
      </c>
      <c r="D25" t="s">
        <v>31</v>
      </c>
      <c r="E25" t="s">
        <v>76</v>
      </c>
      <c r="F25" t="s">
        <v>33</v>
      </c>
      <c r="G25">
        <v>28</v>
      </c>
      <c r="H25" t="s">
        <v>25</v>
      </c>
      <c r="I25" t="s">
        <v>35</v>
      </c>
      <c r="J25">
        <v>22</v>
      </c>
      <c r="K25">
        <v>10</v>
      </c>
      <c r="L25">
        <v>2020</v>
      </c>
      <c r="M25">
        <v>11</v>
      </c>
      <c r="N25">
        <v>8</v>
      </c>
      <c r="O25">
        <v>31</v>
      </c>
      <c r="P25" t="s">
        <v>27</v>
      </c>
      <c r="Q25" t="s">
        <v>28</v>
      </c>
      <c r="R25" t="s">
        <v>88</v>
      </c>
      <c r="S25" t="s">
        <v>89</v>
      </c>
      <c r="T25">
        <v>1</v>
      </c>
    </row>
    <row r="26" spans="1:20" x14ac:dyDescent="0.2">
      <c r="A26" t="s">
        <v>20</v>
      </c>
      <c r="B26" t="s">
        <v>21</v>
      </c>
      <c r="C26">
        <v>4</v>
      </c>
      <c r="D26" t="s">
        <v>31</v>
      </c>
      <c r="E26" t="s">
        <v>76</v>
      </c>
      <c r="F26" t="s">
        <v>33</v>
      </c>
      <c r="G26">
        <v>35</v>
      </c>
      <c r="H26" t="s">
        <v>25</v>
      </c>
      <c r="I26" t="s">
        <v>26</v>
      </c>
      <c r="J26">
        <v>22</v>
      </c>
      <c r="K26">
        <v>10</v>
      </c>
      <c r="L26">
        <v>2020</v>
      </c>
      <c r="M26">
        <v>11</v>
      </c>
      <c r="N26">
        <v>7</v>
      </c>
      <c r="O26">
        <v>17</v>
      </c>
      <c r="P26" t="s">
        <v>27</v>
      </c>
      <c r="Q26" t="s">
        <v>28</v>
      </c>
      <c r="R26" t="s">
        <v>77</v>
      </c>
      <c r="S26" t="s">
        <v>90</v>
      </c>
      <c r="T26">
        <v>0</v>
      </c>
    </row>
    <row r="27" spans="1:20" x14ac:dyDescent="0.2">
      <c r="A27" t="s">
        <v>20</v>
      </c>
      <c r="B27" t="s">
        <v>21</v>
      </c>
      <c r="C27">
        <v>4</v>
      </c>
      <c r="D27" t="s">
        <v>31</v>
      </c>
      <c r="E27" t="s">
        <v>82</v>
      </c>
      <c r="F27" t="s">
        <v>83</v>
      </c>
      <c r="G27">
        <v>36</v>
      </c>
      <c r="H27" t="s">
        <v>25</v>
      </c>
      <c r="I27" t="s">
        <v>26</v>
      </c>
      <c r="J27">
        <v>22</v>
      </c>
      <c r="K27">
        <v>10</v>
      </c>
      <c r="L27">
        <v>2020</v>
      </c>
      <c r="M27">
        <v>11</v>
      </c>
      <c r="N27">
        <v>7</v>
      </c>
      <c r="O27">
        <v>24</v>
      </c>
      <c r="P27" t="s">
        <v>27</v>
      </c>
      <c r="Q27" t="s">
        <v>28</v>
      </c>
      <c r="R27" t="s">
        <v>91</v>
      </c>
      <c r="S27" t="s">
        <v>92</v>
      </c>
      <c r="T27">
        <v>0</v>
      </c>
    </row>
    <row r="28" spans="1:20" x14ac:dyDescent="0.2">
      <c r="A28" t="s">
        <v>20</v>
      </c>
      <c r="B28" t="s">
        <v>21</v>
      </c>
      <c r="C28">
        <v>4</v>
      </c>
      <c r="D28" t="s">
        <v>22</v>
      </c>
      <c r="E28" t="s">
        <v>76</v>
      </c>
      <c r="F28" t="s">
        <v>54</v>
      </c>
      <c r="G28">
        <v>49</v>
      </c>
      <c r="H28" t="s">
        <v>25</v>
      </c>
      <c r="I28" t="s">
        <v>26</v>
      </c>
      <c r="J28">
        <v>22</v>
      </c>
      <c r="K28">
        <v>10</v>
      </c>
      <c r="L28">
        <v>2020</v>
      </c>
      <c r="M28">
        <v>11</v>
      </c>
      <c r="N28">
        <v>10</v>
      </c>
      <c r="O28">
        <v>10</v>
      </c>
      <c r="P28" t="s">
        <v>27</v>
      </c>
      <c r="Q28" t="s">
        <v>28</v>
      </c>
      <c r="R28" t="s">
        <v>93</v>
      </c>
      <c r="S28" t="s">
        <v>94</v>
      </c>
      <c r="T28">
        <v>0</v>
      </c>
    </row>
    <row r="29" spans="1:20" x14ac:dyDescent="0.2">
      <c r="A29" t="s">
        <v>95</v>
      </c>
      <c r="B29" t="s">
        <v>96</v>
      </c>
      <c r="C29">
        <v>8</v>
      </c>
      <c r="D29" t="s">
        <v>22</v>
      </c>
      <c r="E29" t="s">
        <v>97</v>
      </c>
      <c r="F29" t="s">
        <v>54</v>
      </c>
      <c r="G29">
        <v>58</v>
      </c>
      <c r="H29" t="s">
        <v>25</v>
      </c>
      <c r="I29" t="s">
        <v>26</v>
      </c>
      <c r="J29">
        <v>16</v>
      </c>
      <c r="K29">
        <v>10</v>
      </c>
      <c r="L29">
        <v>2020</v>
      </c>
      <c r="M29">
        <v>17</v>
      </c>
      <c r="N29">
        <v>53</v>
      </c>
      <c r="O29">
        <v>21</v>
      </c>
      <c r="P29" t="s">
        <v>27</v>
      </c>
      <c r="Q29" t="s">
        <v>98</v>
      </c>
      <c r="R29" t="s">
        <v>99</v>
      </c>
      <c r="S29" t="s">
        <v>100</v>
      </c>
      <c r="T29">
        <v>0</v>
      </c>
    </row>
    <row r="30" spans="1:20" x14ac:dyDescent="0.2">
      <c r="A30" t="s">
        <v>95</v>
      </c>
      <c r="B30" t="s">
        <v>96</v>
      </c>
      <c r="C30">
        <v>8</v>
      </c>
      <c r="D30" t="s">
        <v>31</v>
      </c>
      <c r="E30" t="s">
        <v>101</v>
      </c>
      <c r="F30" t="s">
        <v>83</v>
      </c>
      <c r="G30">
        <v>70</v>
      </c>
      <c r="H30" t="s">
        <v>102</v>
      </c>
      <c r="I30" t="s">
        <v>26</v>
      </c>
      <c r="J30">
        <v>21</v>
      </c>
      <c r="K30">
        <v>10</v>
      </c>
      <c r="L30">
        <v>2020</v>
      </c>
      <c r="M30">
        <v>5</v>
      </c>
      <c r="N30">
        <v>7</v>
      </c>
      <c r="O30">
        <v>54</v>
      </c>
      <c r="P30" t="s">
        <v>27</v>
      </c>
      <c r="Q30" t="s">
        <v>28</v>
      </c>
      <c r="R30" t="s">
        <v>103</v>
      </c>
      <c r="S30" t="s">
        <v>104</v>
      </c>
      <c r="T30">
        <v>0</v>
      </c>
    </row>
    <row r="31" spans="1:20" x14ac:dyDescent="0.2">
      <c r="A31" t="s">
        <v>95</v>
      </c>
      <c r="B31" t="s">
        <v>96</v>
      </c>
      <c r="C31">
        <v>8</v>
      </c>
      <c r="D31" t="s">
        <v>31</v>
      </c>
      <c r="E31" t="s">
        <v>105</v>
      </c>
      <c r="F31" t="s">
        <v>42</v>
      </c>
      <c r="G31">
        <v>71</v>
      </c>
      <c r="H31" t="s">
        <v>102</v>
      </c>
      <c r="I31" t="s">
        <v>26</v>
      </c>
      <c r="J31">
        <v>21</v>
      </c>
      <c r="K31">
        <v>10</v>
      </c>
      <c r="L31">
        <v>2020</v>
      </c>
      <c r="M31">
        <v>5</v>
      </c>
      <c r="N31">
        <v>22</v>
      </c>
      <c r="O31">
        <v>6</v>
      </c>
      <c r="P31" t="s">
        <v>27</v>
      </c>
      <c r="Q31" t="s">
        <v>28</v>
      </c>
      <c r="R31" t="s">
        <v>106</v>
      </c>
      <c r="S31" t="s">
        <v>107</v>
      </c>
      <c r="T31">
        <v>0</v>
      </c>
    </row>
    <row r="32" spans="1:20" x14ac:dyDescent="0.2">
      <c r="A32" t="s">
        <v>95</v>
      </c>
      <c r="B32" t="s">
        <v>96</v>
      </c>
      <c r="C32">
        <v>8</v>
      </c>
      <c r="D32" t="s">
        <v>31</v>
      </c>
      <c r="E32" t="s">
        <v>101</v>
      </c>
      <c r="F32" t="s">
        <v>83</v>
      </c>
      <c r="G32">
        <v>73</v>
      </c>
      <c r="H32" t="s">
        <v>25</v>
      </c>
      <c r="I32" t="s">
        <v>26</v>
      </c>
      <c r="J32">
        <v>21</v>
      </c>
      <c r="K32">
        <v>10</v>
      </c>
      <c r="L32">
        <v>2020</v>
      </c>
      <c r="M32">
        <v>6</v>
      </c>
      <c r="N32">
        <v>15</v>
      </c>
      <c r="O32">
        <v>21</v>
      </c>
      <c r="P32" t="s">
        <v>27</v>
      </c>
      <c r="Q32" t="s">
        <v>28</v>
      </c>
      <c r="R32" t="s">
        <v>108</v>
      </c>
      <c r="S32" t="s">
        <v>109</v>
      </c>
      <c r="T32">
        <v>0</v>
      </c>
    </row>
    <row r="33" spans="1:20" x14ac:dyDescent="0.2">
      <c r="A33" t="s">
        <v>95</v>
      </c>
      <c r="B33" t="s">
        <v>96</v>
      </c>
      <c r="C33">
        <v>8</v>
      </c>
      <c r="D33" t="s">
        <v>22</v>
      </c>
      <c r="E33" t="s">
        <v>97</v>
      </c>
      <c r="F33" t="s">
        <v>54</v>
      </c>
      <c r="G33">
        <v>91</v>
      </c>
      <c r="H33" t="s">
        <v>25</v>
      </c>
      <c r="I33" t="s">
        <v>26</v>
      </c>
      <c r="J33">
        <v>18</v>
      </c>
      <c r="K33">
        <v>10</v>
      </c>
      <c r="L33">
        <v>2020</v>
      </c>
      <c r="M33">
        <v>8</v>
      </c>
      <c r="N33">
        <v>8</v>
      </c>
      <c r="O33">
        <v>7</v>
      </c>
      <c r="P33" t="s">
        <v>27</v>
      </c>
      <c r="Q33" t="s">
        <v>36</v>
      </c>
      <c r="R33" t="s">
        <v>110</v>
      </c>
      <c r="S33" t="s">
        <v>111</v>
      </c>
      <c r="T33">
        <v>0</v>
      </c>
    </row>
    <row r="34" spans="1:20" x14ac:dyDescent="0.2">
      <c r="A34" t="s">
        <v>95</v>
      </c>
      <c r="B34" t="s">
        <v>96</v>
      </c>
      <c r="C34">
        <v>8</v>
      </c>
      <c r="D34" t="s">
        <v>22</v>
      </c>
      <c r="E34" t="s">
        <v>97</v>
      </c>
      <c r="F34" t="s">
        <v>54</v>
      </c>
      <c r="G34">
        <v>92</v>
      </c>
      <c r="H34" t="s">
        <v>25</v>
      </c>
      <c r="I34" t="s">
        <v>26</v>
      </c>
      <c r="J34">
        <v>18</v>
      </c>
      <c r="K34">
        <v>10</v>
      </c>
      <c r="L34">
        <v>2020</v>
      </c>
      <c r="M34">
        <v>8</v>
      </c>
      <c r="N34">
        <v>8</v>
      </c>
      <c r="O34">
        <v>7</v>
      </c>
      <c r="P34" t="s">
        <v>112</v>
      </c>
      <c r="Q34" t="s">
        <v>28</v>
      </c>
      <c r="R34" t="s">
        <v>110</v>
      </c>
      <c r="S34" t="s">
        <v>113</v>
      </c>
      <c r="T34">
        <v>0</v>
      </c>
    </row>
    <row r="35" spans="1:20" x14ac:dyDescent="0.2">
      <c r="A35" t="s">
        <v>95</v>
      </c>
      <c r="B35" t="s">
        <v>96</v>
      </c>
      <c r="C35">
        <v>8</v>
      </c>
      <c r="D35" t="s">
        <v>31</v>
      </c>
      <c r="E35" t="s">
        <v>114</v>
      </c>
      <c r="F35" t="s">
        <v>115</v>
      </c>
      <c r="G35">
        <v>95</v>
      </c>
      <c r="H35" t="s">
        <v>25</v>
      </c>
      <c r="I35" t="s">
        <v>35</v>
      </c>
      <c r="J35">
        <v>19</v>
      </c>
      <c r="K35">
        <v>10</v>
      </c>
      <c r="L35">
        <v>2020</v>
      </c>
      <c r="M35">
        <v>15</v>
      </c>
      <c r="N35">
        <v>27</v>
      </c>
      <c r="O35">
        <v>15</v>
      </c>
      <c r="P35" t="s">
        <v>112</v>
      </c>
      <c r="Q35" t="s">
        <v>28</v>
      </c>
      <c r="R35" t="s">
        <v>116</v>
      </c>
      <c r="S35" t="s">
        <v>117</v>
      </c>
      <c r="T35">
        <v>1</v>
      </c>
    </row>
    <row r="36" spans="1:20" x14ac:dyDescent="0.2">
      <c r="A36" t="s">
        <v>95</v>
      </c>
      <c r="B36" t="s">
        <v>96</v>
      </c>
      <c r="C36">
        <v>8</v>
      </c>
      <c r="D36" t="s">
        <v>22</v>
      </c>
      <c r="E36" t="s">
        <v>97</v>
      </c>
      <c r="F36" t="s">
        <v>54</v>
      </c>
      <c r="G36">
        <v>95</v>
      </c>
      <c r="H36" t="s">
        <v>25</v>
      </c>
      <c r="I36" t="s">
        <v>26</v>
      </c>
      <c r="J36">
        <v>19</v>
      </c>
      <c r="K36">
        <v>10</v>
      </c>
      <c r="L36">
        <v>2020</v>
      </c>
      <c r="M36">
        <v>15</v>
      </c>
      <c r="N36">
        <v>33</v>
      </c>
      <c r="O36">
        <v>25</v>
      </c>
      <c r="P36" t="s">
        <v>112</v>
      </c>
      <c r="Q36" t="s">
        <v>28</v>
      </c>
      <c r="R36" t="s">
        <v>118</v>
      </c>
      <c r="S36" t="s">
        <v>119</v>
      </c>
      <c r="T36">
        <v>0</v>
      </c>
    </row>
    <row r="37" spans="1:20" x14ac:dyDescent="0.2">
      <c r="A37" t="s">
        <v>95</v>
      </c>
      <c r="B37" t="s">
        <v>96</v>
      </c>
      <c r="C37">
        <v>8</v>
      </c>
      <c r="D37" t="s">
        <v>31</v>
      </c>
      <c r="E37" t="s">
        <v>105</v>
      </c>
      <c r="F37" t="s">
        <v>42</v>
      </c>
      <c r="G37">
        <v>96</v>
      </c>
      <c r="H37" t="s">
        <v>25</v>
      </c>
      <c r="I37" t="s">
        <v>35</v>
      </c>
      <c r="J37">
        <v>19</v>
      </c>
      <c r="K37">
        <v>10</v>
      </c>
      <c r="L37">
        <v>2020</v>
      </c>
      <c r="M37">
        <v>15</v>
      </c>
      <c r="N37">
        <v>34</v>
      </c>
      <c r="O37">
        <v>8</v>
      </c>
      <c r="P37" t="s">
        <v>27</v>
      </c>
      <c r="Q37" t="s">
        <v>98</v>
      </c>
      <c r="R37" t="s">
        <v>116</v>
      </c>
      <c r="S37" t="s">
        <v>120</v>
      </c>
      <c r="T37">
        <v>1</v>
      </c>
    </row>
    <row r="38" spans="1:20" x14ac:dyDescent="0.2">
      <c r="A38" t="s">
        <v>95</v>
      </c>
      <c r="B38" t="s">
        <v>96</v>
      </c>
      <c r="C38">
        <v>8</v>
      </c>
      <c r="D38" t="s">
        <v>22</v>
      </c>
      <c r="E38" t="s">
        <v>97</v>
      </c>
      <c r="F38" t="s">
        <v>54</v>
      </c>
      <c r="G38">
        <v>97</v>
      </c>
      <c r="H38" t="s">
        <v>25</v>
      </c>
      <c r="I38" t="s">
        <v>26</v>
      </c>
      <c r="J38">
        <v>19</v>
      </c>
      <c r="K38">
        <v>10</v>
      </c>
      <c r="L38">
        <v>2020</v>
      </c>
      <c r="M38">
        <v>15</v>
      </c>
      <c r="N38">
        <v>35</v>
      </c>
      <c r="O38">
        <v>57</v>
      </c>
      <c r="P38" t="s">
        <v>27</v>
      </c>
      <c r="Q38" t="s">
        <v>28</v>
      </c>
      <c r="R38" t="s">
        <v>121</v>
      </c>
      <c r="S38" t="s">
        <v>122</v>
      </c>
      <c r="T38">
        <v>0</v>
      </c>
    </row>
    <row r="39" spans="1:20" x14ac:dyDescent="0.2">
      <c r="A39" t="s">
        <v>95</v>
      </c>
      <c r="B39" t="s">
        <v>96</v>
      </c>
      <c r="C39">
        <v>8</v>
      </c>
      <c r="D39" t="s">
        <v>22</v>
      </c>
      <c r="E39" t="s">
        <v>97</v>
      </c>
      <c r="F39" t="s">
        <v>54</v>
      </c>
      <c r="G39">
        <v>98</v>
      </c>
      <c r="H39" t="s">
        <v>25</v>
      </c>
      <c r="I39" t="s">
        <v>26</v>
      </c>
      <c r="J39">
        <v>19</v>
      </c>
      <c r="K39">
        <v>10</v>
      </c>
      <c r="L39">
        <v>2020</v>
      </c>
      <c r="M39">
        <v>15</v>
      </c>
      <c r="N39">
        <v>35</v>
      </c>
      <c r="O39">
        <v>55</v>
      </c>
      <c r="P39" t="s">
        <v>27</v>
      </c>
      <c r="Q39" t="s">
        <v>36</v>
      </c>
      <c r="R39" t="s">
        <v>123</v>
      </c>
      <c r="S39" t="s">
        <v>124</v>
      </c>
      <c r="T39">
        <v>0</v>
      </c>
    </row>
    <row r="40" spans="1:20" x14ac:dyDescent="0.2">
      <c r="A40" t="s">
        <v>95</v>
      </c>
      <c r="B40" t="s">
        <v>96</v>
      </c>
      <c r="C40">
        <v>8</v>
      </c>
      <c r="D40" t="s">
        <v>22</v>
      </c>
      <c r="E40" t="s">
        <v>97</v>
      </c>
      <c r="F40" t="s">
        <v>54</v>
      </c>
      <c r="G40">
        <v>99</v>
      </c>
      <c r="H40" t="s">
        <v>25</v>
      </c>
      <c r="I40" t="s">
        <v>26</v>
      </c>
      <c r="J40">
        <v>19</v>
      </c>
      <c r="K40">
        <v>10</v>
      </c>
      <c r="L40">
        <v>2020</v>
      </c>
      <c r="M40">
        <v>15</v>
      </c>
      <c r="N40">
        <v>35</v>
      </c>
      <c r="O40">
        <v>55</v>
      </c>
      <c r="P40" t="s">
        <v>112</v>
      </c>
      <c r="Q40" t="s">
        <v>28</v>
      </c>
      <c r="R40" t="s">
        <v>123</v>
      </c>
      <c r="S40" t="s">
        <v>125</v>
      </c>
      <c r="T40">
        <v>0</v>
      </c>
    </row>
    <row r="41" spans="1:20" x14ac:dyDescent="0.2">
      <c r="A41" t="s">
        <v>95</v>
      </c>
      <c r="B41" t="s">
        <v>96</v>
      </c>
      <c r="C41">
        <v>8</v>
      </c>
      <c r="D41" t="s">
        <v>31</v>
      </c>
      <c r="E41" t="s">
        <v>114</v>
      </c>
      <c r="F41" t="s">
        <v>115</v>
      </c>
      <c r="G41">
        <v>101</v>
      </c>
      <c r="H41" t="s">
        <v>25</v>
      </c>
      <c r="I41" t="s">
        <v>26</v>
      </c>
      <c r="J41">
        <v>19</v>
      </c>
      <c r="K41">
        <v>10</v>
      </c>
      <c r="L41">
        <v>2020</v>
      </c>
      <c r="M41">
        <v>15</v>
      </c>
      <c r="N41">
        <v>35</v>
      </c>
      <c r="O41">
        <v>0</v>
      </c>
      <c r="P41" t="s">
        <v>27</v>
      </c>
      <c r="Q41" t="s">
        <v>126</v>
      </c>
      <c r="R41" t="s">
        <v>127</v>
      </c>
      <c r="S41" t="s">
        <v>128</v>
      </c>
      <c r="T41">
        <v>0</v>
      </c>
    </row>
    <row r="42" spans="1:20" x14ac:dyDescent="0.2">
      <c r="A42" t="s">
        <v>95</v>
      </c>
      <c r="B42" t="s">
        <v>96</v>
      </c>
      <c r="C42">
        <v>8</v>
      </c>
      <c r="D42" t="s">
        <v>31</v>
      </c>
      <c r="E42" t="s">
        <v>114</v>
      </c>
      <c r="F42" t="s">
        <v>115</v>
      </c>
      <c r="G42">
        <v>102</v>
      </c>
      <c r="H42" t="s">
        <v>25</v>
      </c>
      <c r="I42" t="s">
        <v>26</v>
      </c>
      <c r="J42">
        <v>19</v>
      </c>
      <c r="K42">
        <v>10</v>
      </c>
      <c r="L42">
        <v>2020</v>
      </c>
      <c r="M42">
        <v>15</v>
      </c>
      <c r="N42">
        <v>35</v>
      </c>
      <c r="O42">
        <v>0</v>
      </c>
      <c r="P42" t="s">
        <v>129</v>
      </c>
      <c r="Q42" t="s">
        <v>28</v>
      </c>
      <c r="R42" t="s">
        <v>127</v>
      </c>
      <c r="S42" t="s">
        <v>130</v>
      </c>
      <c r="T42">
        <v>0</v>
      </c>
    </row>
    <row r="43" spans="1:20" x14ac:dyDescent="0.2">
      <c r="A43" t="s">
        <v>95</v>
      </c>
      <c r="B43" t="s">
        <v>96</v>
      </c>
      <c r="C43">
        <v>8</v>
      </c>
      <c r="D43" t="s">
        <v>31</v>
      </c>
      <c r="E43" t="s">
        <v>101</v>
      </c>
      <c r="F43" t="s">
        <v>83</v>
      </c>
      <c r="G43">
        <v>106</v>
      </c>
      <c r="H43" t="s">
        <v>102</v>
      </c>
      <c r="I43" t="s">
        <v>26</v>
      </c>
      <c r="J43">
        <v>20</v>
      </c>
      <c r="K43">
        <v>10</v>
      </c>
      <c r="L43">
        <v>2020</v>
      </c>
      <c r="M43">
        <v>4</v>
      </c>
      <c r="N43">
        <v>47</v>
      </c>
      <c r="O43">
        <v>10</v>
      </c>
      <c r="P43" t="s">
        <v>27</v>
      </c>
      <c r="Q43" t="s">
        <v>28</v>
      </c>
      <c r="R43" t="s">
        <v>131</v>
      </c>
      <c r="S43" t="s">
        <v>132</v>
      </c>
      <c r="T43">
        <v>0</v>
      </c>
    </row>
    <row r="44" spans="1:20" x14ac:dyDescent="0.2">
      <c r="A44" t="s">
        <v>95</v>
      </c>
      <c r="B44" t="s">
        <v>96</v>
      </c>
      <c r="C44">
        <v>8</v>
      </c>
      <c r="D44" t="s">
        <v>22</v>
      </c>
      <c r="E44" t="s">
        <v>133</v>
      </c>
      <c r="F44" t="s">
        <v>24</v>
      </c>
      <c r="G44">
        <v>107</v>
      </c>
      <c r="H44" t="s">
        <v>25</v>
      </c>
      <c r="I44" t="s">
        <v>26</v>
      </c>
      <c r="J44">
        <v>20</v>
      </c>
      <c r="K44">
        <v>10</v>
      </c>
      <c r="L44">
        <v>2020</v>
      </c>
      <c r="M44">
        <v>5</v>
      </c>
      <c r="N44">
        <v>33</v>
      </c>
      <c r="O44">
        <v>25</v>
      </c>
      <c r="P44" t="s">
        <v>27</v>
      </c>
      <c r="Q44" t="s">
        <v>28</v>
      </c>
      <c r="R44" t="s">
        <v>134</v>
      </c>
      <c r="S44" t="s">
        <v>135</v>
      </c>
      <c r="T44">
        <v>0</v>
      </c>
    </row>
    <row r="45" spans="1:20" s="2" customFormat="1" x14ac:dyDescent="0.2">
      <c r="A45" s="2" t="s">
        <v>95</v>
      </c>
      <c r="B45" s="2" t="s">
        <v>96</v>
      </c>
      <c r="C45" s="2">
        <v>8</v>
      </c>
      <c r="D45" s="2" t="s">
        <v>31</v>
      </c>
      <c r="E45" s="2" t="s">
        <v>101</v>
      </c>
      <c r="F45" s="2" t="s">
        <v>83</v>
      </c>
      <c r="G45" s="2">
        <v>108</v>
      </c>
      <c r="H45" s="2" t="s">
        <v>25</v>
      </c>
      <c r="I45" s="2" t="s">
        <v>26</v>
      </c>
      <c r="J45" s="2">
        <v>20</v>
      </c>
      <c r="K45" s="2">
        <v>10</v>
      </c>
      <c r="L45" s="2">
        <v>2020</v>
      </c>
      <c r="M45" s="2">
        <v>5</v>
      </c>
      <c r="N45" s="2">
        <v>59</v>
      </c>
      <c r="O45" s="2">
        <v>31</v>
      </c>
      <c r="P45" s="2" t="s">
        <v>27</v>
      </c>
      <c r="Q45" s="2" t="s">
        <v>28</v>
      </c>
      <c r="R45" s="2" t="s">
        <v>136</v>
      </c>
      <c r="S45" s="2" t="s">
        <v>137</v>
      </c>
      <c r="T45" s="2">
        <v>0</v>
      </c>
    </row>
    <row r="46" spans="1:20" x14ac:dyDescent="0.2">
      <c r="A46" t="s">
        <v>95</v>
      </c>
      <c r="B46" t="s">
        <v>96</v>
      </c>
      <c r="C46">
        <v>8</v>
      </c>
      <c r="D46" t="s">
        <v>31</v>
      </c>
      <c r="E46" t="s">
        <v>101</v>
      </c>
      <c r="F46" t="s">
        <v>83</v>
      </c>
      <c r="G46">
        <v>109</v>
      </c>
      <c r="H46" t="s">
        <v>25</v>
      </c>
      <c r="I46" t="s">
        <v>26</v>
      </c>
      <c r="J46">
        <v>20</v>
      </c>
      <c r="K46">
        <v>10</v>
      </c>
      <c r="L46">
        <v>2020</v>
      </c>
      <c r="M46">
        <v>6</v>
      </c>
      <c r="N46">
        <v>20</v>
      </c>
      <c r="O46">
        <v>35</v>
      </c>
      <c r="P46" t="s">
        <v>27</v>
      </c>
      <c r="Q46" t="s">
        <v>98</v>
      </c>
      <c r="R46" t="s">
        <v>140</v>
      </c>
      <c r="S46" t="s">
        <v>141</v>
      </c>
      <c r="T46">
        <v>0</v>
      </c>
    </row>
    <row r="47" spans="1:20" x14ac:dyDescent="0.2">
      <c r="A47" t="s">
        <v>95</v>
      </c>
      <c r="B47" t="s">
        <v>96</v>
      </c>
      <c r="C47">
        <v>8</v>
      </c>
      <c r="D47" t="s">
        <v>22</v>
      </c>
      <c r="E47" t="s">
        <v>97</v>
      </c>
      <c r="F47" t="s">
        <v>54</v>
      </c>
      <c r="G47">
        <v>110</v>
      </c>
      <c r="H47" t="s">
        <v>25</v>
      </c>
      <c r="I47" t="s">
        <v>26</v>
      </c>
      <c r="J47">
        <v>18</v>
      </c>
      <c r="K47">
        <v>10</v>
      </c>
      <c r="L47">
        <v>2020</v>
      </c>
      <c r="M47">
        <v>17</v>
      </c>
      <c r="N47">
        <v>3</v>
      </c>
      <c r="O47">
        <v>46</v>
      </c>
      <c r="P47" t="s">
        <v>27</v>
      </c>
      <c r="Q47" t="s">
        <v>98</v>
      </c>
      <c r="R47" t="s">
        <v>142</v>
      </c>
      <c r="S47" t="s">
        <v>143</v>
      </c>
      <c r="T47">
        <v>0</v>
      </c>
    </row>
    <row r="48" spans="1:20" x14ac:dyDescent="0.2">
      <c r="A48" t="s">
        <v>95</v>
      </c>
      <c r="B48" t="s">
        <v>96</v>
      </c>
      <c r="C48">
        <v>8</v>
      </c>
      <c r="D48" t="s">
        <v>22</v>
      </c>
      <c r="E48" t="s">
        <v>97</v>
      </c>
      <c r="F48" t="s">
        <v>54</v>
      </c>
      <c r="G48">
        <v>112</v>
      </c>
      <c r="H48" t="s">
        <v>25</v>
      </c>
      <c r="I48" t="s">
        <v>26</v>
      </c>
      <c r="J48">
        <v>19</v>
      </c>
      <c r="K48">
        <v>10</v>
      </c>
      <c r="L48">
        <v>2020</v>
      </c>
      <c r="M48">
        <v>6</v>
      </c>
      <c r="N48">
        <v>42</v>
      </c>
      <c r="O48">
        <v>51</v>
      </c>
      <c r="P48" t="s">
        <v>27</v>
      </c>
      <c r="Q48" t="s">
        <v>28</v>
      </c>
      <c r="R48" t="s">
        <v>144</v>
      </c>
      <c r="S48" t="s">
        <v>145</v>
      </c>
      <c r="T48">
        <v>0</v>
      </c>
    </row>
    <row r="49" spans="1:20" x14ac:dyDescent="0.2">
      <c r="A49" t="s">
        <v>95</v>
      </c>
      <c r="B49" t="s">
        <v>96</v>
      </c>
      <c r="C49">
        <v>8</v>
      </c>
      <c r="D49" t="s">
        <v>22</v>
      </c>
      <c r="E49" t="s">
        <v>97</v>
      </c>
      <c r="F49" t="s">
        <v>54</v>
      </c>
      <c r="G49">
        <v>113</v>
      </c>
      <c r="H49" t="s">
        <v>25</v>
      </c>
      <c r="I49" t="s">
        <v>26</v>
      </c>
      <c r="J49">
        <v>19</v>
      </c>
      <c r="K49">
        <v>10</v>
      </c>
      <c r="L49">
        <v>2020</v>
      </c>
      <c r="M49">
        <v>7</v>
      </c>
      <c r="N49">
        <v>8</v>
      </c>
      <c r="O49">
        <v>46</v>
      </c>
      <c r="P49" t="s">
        <v>27</v>
      </c>
      <c r="Q49" t="s">
        <v>98</v>
      </c>
      <c r="R49" t="s">
        <v>146</v>
      </c>
      <c r="S49" t="s">
        <v>147</v>
      </c>
      <c r="T49">
        <v>0</v>
      </c>
    </row>
    <row r="50" spans="1:20" x14ac:dyDescent="0.2">
      <c r="A50" t="s">
        <v>95</v>
      </c>
      <c r="B50" t="s">
        <v>96</v>
      </c>
      <c r="C50">
        <v>8</v>
      </c>
      <c r="D50" t="s">
        <v>31</v>
      </c>
      <c r="E50" t="s">
        <v>105</v>
      </c>
      <c r="F50" t="s">
        <v>42</v>
      </c>
      <c r="G50">
        <v>114</v>
      </c>
      <c r="H50" t="s">
        <v>25</v>
      </c>
      <c r="I50" t="s">
        <v>26</v>
      </c>
      <c r="J50">
        <v>19</v>
      </c>
      <c r="K50">
        <v>10</v>
      </c>
      <c r="L50">
        <v>2020</v>
      </c>
      <c r="M50">
        <v>7</v>
      </c>
      <c r="N50">
        <v>17</v>
      </c>
      <c r="O50">
        <v>47</v>
      </c>
      <c r="P50" t="s">
        <v>27</v>
      </c>
      <c r="Q50" t="s">
        <v>36</v>
      </c>
      <c r="R50" t="s">
        <v>148</v>
      </c>
      <c r="S50" t="s">
        <v>149</v>
      </c>
      <c r="T50">
        <v>0</v>
      </c>
    </row>
    <row r="51" spans="1:20" x14ac:dyDescent="0.2">
      <c r="A51" t="s">
        <v>95</v>
      </c>
      <c r="B51" t="s">
        <v>96</v>
      </c>
      <c r="C51">
        <v>8</v>
      </c>
      <c r="D51" t="s">
        <v>31</v>
      </c>
      <c r="E51" t="s">
        <v>105</v>
      </c>
      <c r="F51" t="s">
        <v>42</v>
      </c>
      <c r="G51">
        <v>115</v>
      </c>
      <c r="H51" t="s">
        <v>25</v>
      </c>
      <c r="I51" t="s">
        <v>26</v>
      </c>
      <c r="J51">
        <v>19</v>
      </c>
      <c r="K51">
        <v>10</v>
      </c>
      <c r="L51">
        <v>2020</v>
      </c>
      <c r="M51">
        <v>7</v>
      </c>
      <c r="N51">
        <v>17</v>
      </c>
      <c r="O51">
        <v>47</v>
      </c>
      <c r="P51" t="s">
        <v>112</v>
      </c>
      <c r="Q51" t="s">
        <v>28</v>
      </c>
      <c r="R51" t="s">
        <v>148</v>
      </c>
      <c r="S51" t="s">
        <v>150</v>
      </c>
      <c r="T51">
        <v>0</v>
      </c>
    </row>
    <row r="52" spans="1:20" x14ac:dyDescent="0.2">
      <c r="A52" t="s">
        <v>95</v>
      </c>
      <c r="B52" t="s">
        <v>96</v>
      </c>
      <c r="C52">
        <v>8</v>
      </c>
      <c r="D52" t="s">
        <v>22</v>
      </c>
      <c r="E52" t="s">
        <v>97</v>
      </c>
      <c r="F52" t="s">
        <v>54</v>
      </c>
      <c r="G52">
        <v>117</v>
      </c>
      <c r="H52" t="s">
        <v>25</v>
      </c>
      <c r="I52" t="s">
        <v>26</v>
      </c>
      <c r="J52">
        <v>23</v>
      </c>
      <c r="K52">
        <v>10</v>
      </c>
      <c r="L52">
        <v>2020</v>
      </c>
      <c r="M52">
        <v>8</v>
      </c>
      <c r="N52">
        <v>25</v>
      </c>
      <c r="O52">
        <v>49</v>
      </c>
      <c r="P52" t="s">
        <v>27</v>
      </c>
      <c r="Q52" t="s">
        <v>28</v>
      </c>
      <c r="R52" t="s">
        <v>151</v>
      </c>
      <c r="S52" t="s">
        <v>152</v>
      </c>
      <c r="T52">
        <v>0</v>
      </c>
    </row>
    <row r="53" spans="1:20" x14ac:dyDescent="0.2">
      <c r="A53" t="s">
        <v>95</v>
      </c>
      <c r="B53" t="s">
        <v>96</v>
      </c>
      <c r="C53">
        <v>8</v>
      </c>
      <c r="D53" t="s">
        <v>31</v>
      </c>
      <c r="E53" t="s">
        <v>101</v>
      </c>
      <c r="F53" t="s">
        <v>83</v>
      </c>
      <c r="G53">
        <v>126</v>
      </c>
      <c r="H53" t="s">
        <v>25</v>
      </c>
      <c r="I53" t="s">
        <v>26</v>
      </c>
      <c r="J53">
        <v>13</v>
      </c>
      <c r="K53">
        <v>10</v>
      </c>
      <c r="L53">
        <v>2020</v>
      </c>
      <c r="M53">
        <v>15</v>
      </c>
      <c r="N53">
        <v>57</v>
      </c>
      <c r="O53">
        <v>35</v>
      </c>
      <c r="P53" t="s">
        <v>27</v>
      </c>
      <c r="Q53" t="s">
        <v>28</v>
      </c>
      <c r="R53" t="s">
        <v>153</v>
      </c>
      <c r="S53" t="s">
        <v>154</v>
      </c>
      <c r="T53">
        <v>0</v>
      </c>
    </row>
    <row r="54" spans="1:20" x14ac:dyDescent="0.2">
      <c r="A54" t="s">
        <v>95</v>
      </c>
      <c r="B54" t="s">
        <v>96</v>
      </c>
      <c r="C54">
        <v>8</v>
      </c>
      <c r="D54" t="s">
        <v>31</v>
      </c>
      <c r="E54" t="s">
        <v>101</v>
      </c>
      <c r="F54" t="s">
        <v>83</v>
      </c>
      <c r="G54">
        <v>127</v>
      </c>
      <c r="H54" t="s">
        <v>25</v>
      </c>
      <c r="I54" t="s">
        <v>26</v>
      </c>
      <c r="J54">
        <v>13</v>
      </c>
      <c r="K54">
        <v>10</v>
      </c>
      <c r="L54">
        <v>2020</v>
      </c>
      <c r="M54">
        <v>15</v>
      </c>
      <c r="N54">
        <v>57</v>
      </c>
      <c r="O54">
        <v>37</v>
      </c>
      <c r="P54" t="s">
        <v>27</v>
      </c>
      <c r="Q54" t="s">
        <v>28</v>
      </c>
      <c r="R54" t="s">
        <v>155</v>
      </c>
      <c r="S54" t="s">
        <v>156</v>
      </c>
      <c r="T54">
        <v>0</v>
      </c>
    </row>
    <row r="55" spans="1:20" s="2" customFormat="1" x14ac:dyDescent="0.2">
      <c r="A55" s="2" t="s">
        <v>95</v>
      </c>
      <c r="B55" s="2" t="s">
        <v>96</v>
      </c>
      <c r="C55" s="2">
        <v>8</v>
      </c>
      <c r="D55" s="2" t="s">
        <v>22</v>
      </c>
      <c r="E55" s="2" t="s">
        <v>97</v>
      </c>
      <c r="F55" s="2" t="s">
        <v>54</v>
      </c>
      <c r="G55" s="2">
        <v>128</v>
      </c>
      <c r="H55" s="2" t="s">
        <v>25</v>
      </c>
      <c r="I55" s="2" t="s">
        <v>26</v>
      </c>
      <c r="J55" s="2">
        <v>13</v>
      </c>
      <c r="K55" s="2">
        <v>10</v>
      </c>
      <c r="L55" s="2">
        <v>2020</v>
      </c>
      <c r="M55" s="2">
        <v>15</v>
      </c>
      <c r="N55" s="2">
        <v>56</v>
      </c>
      <c r="O55" s="2">
        <v>53</v>
      </c>
      <c r="P55" s="2" t="s">
        <v>27</v>
      </c>
      <c r="Q55" s="2" t="s">
        <v>126</v>
      </c>
      <c r="R55" s="2" t="s">
        <v>157</v>
      </c>
      <c r="S55" s="2" t="s">
        <v>158</v>
      </c>
      <c r="T55" s="2">
        <v>0</v>
      </c>
    </row>
    <row r="56" spans="1:20" s="2" customFormat="1" x14ac:dyDescent="0.2">
      <c r="A56" s="2" t="s">
        <v>95</v>
      </c>
      <c r="B56" s="2" t="s">
        <v>96</v>
      </c>
      <c r="C56" s="2">
        <v>8</v>
      </c>
      <c r="D56" s="2" t="s">
        <v>22</v>
      </c>
      <c r="E56" s="2" t="s">
        <v>97</v>
      </c>
      <c r="F56" s="2" t="s">
        <v>54</v>
      </c>
      <c r="G56" s="2">
        <v>129</v>
      </c>
      <c r="H56" s="2" t="s">
        <v>25</v>
      </c>
      <c r="I56" s="2" t="s">
        <v>26</v>
      </c>
      <c r="J56" s="2">
        <v>13</v>
      </c>
      <c r="K56" s="2">
        <v>10</v>
      </c>
      <c r="L56" s="2">
        <v>2020</v>
      </c>
      <c r="M56" s="2">
        <v>15</v>
      </c>
      <c r="N56" s="2">
        <v>56</v>
      </c>
      <c r="O56" s="2">
        <v>53</v>
      </c>
      <c r="P56" s="2" t="s">
        <v>129</v>
      </c>
      <c r="Q56" s="2" t="s">
        <v>28</v>
      </c>
      <c r="R56" s="2" t="s">
        <v>157</v>
      </c>
      <c r="S56" s="2" t="s">
        <v>161</v>
      </c>
      <c r="T56" s="2">
        <v>0</v>
      </c>
    </row>
    <row r="57" spans="1:20" x14ac:dyDescent="0.2">
      <c r="A57" t="s">
        <v>95</v>
      </c>
      <c r="B57" t="s">
        <v>96</v>
      </c>
      <c r="C57">
        <v>8</v>
      </c>
      <c r="D57" t="s">
        <v>31</v>
      </c>
      <c r="E57" t="s">
        <v>114</v>
      </c>
      <c r="F57" t="s">
        <v>115</v>
      </c>
      <c r="G57">
        <v>132</v>
      </c>
      <c r="H57" t="s">
        <v>163</v>
      </c>
      <c r="I57" t="s">
        <v>26</v>
      </c>
      <c r="J57">
        <v>13</v>
      </c>
      <c r="K57">
        <v>10</v>
      </c>
      <c r="L57">
        <v>2020</v>
      </c>
      <c r="M57">
        <v>20</v>
      </c>
      <c r="N57">
        <v>17</v>
      </c>
      <c r="O57">
        <v>58</v>
      </c>
      <c r="P57" t="s">
        <v>27</v>
      </c>
      <c r="Q57" t="s">
        <v>28</v>
      </c>
      <c r="R57" t="s">
        <v>164</v>
      </c>
      <c r="S57" t="s">
        <v>165</v>
      </c>
      <c r="T57">
        <v>0</v>
      </c>
    </row>
    <row r="58" spans="1:20" x14ac:dyDescent="0.2">
      <c r="A58" t="s">
        <v>95</v>
      </c>
      <c r="B58" t="s">
        <v>96</v>
      </c>
      <c r="C58">
        <v>8</v>
      </c>
      <c r="D58" t="s">
        <v>31</v>
      </c>
      <c r="E58" t="s">
        <v>101</v>
      </c>
      <c r="F58" t="s">
        <v>83</v>
      </c>
      <c r="G58">
        <v>133</v>
      </c>
      <c r="H58" t="s">
        <v>163</v>
      </c>
      <c r="I58" t="s">
        <v>26</v>
      </c>
      <c r="J58">
        <v>13</v>
      </c>
      <c r="K58">
        <v>10</v>
      </c>
      <c r="L58">
        <v>2020</v>
      </c>
      <c r="M58">
        <v>23</v>
      </c>
      <c r="N58">
        <v>42</v>
      </c>
      <c r="O58">
        <v>14</v>
      </c>
      <c r="P58" t="s">
        <v>27</v>
      </c>
      <c r="Q58" t="s">
        <v>28</v>
      </c>
      <c r="R58" t="s">
        <v>166</v>
      </c>
      <c r="S58" t="s">
        <v>167</v>
      </c>
      <c r="T58">
        <v>0</v>
      </c>
    </row>
    <row r="59" spans="1:20" x14ac:dyDescent="0.2">
      <c r="A59" t="s">
        <v>95</v>
      </c>
      <c r="B59" t="s">
        <v>96</v>
      </c>
      <c r="C59">
        <v>8</v>
      </c>
      <c r="D59" t="s">
        <v>31</v>
      </c>
      <c r="E59" t="s">
        <v>101</v>
      </c>
      <c r="F59" t="s">
        <v>83</v>
      </c>
      <c r="G59">
        <v>134</v>
      </c>
      <c r="H59" t="s">
        <v>168</v>
      </c>
      <c r="I59" t="s">
        <v>26</v>
      </c>
      <c r="J59">
        <v>14</v>
      </c>
      <c r="K59">
        <v>10</v>
      </c>
      <c r="L59">
        <v>2020</v>
      </c>
      <c r="M59">
        <v>1</v>
      </c>
      <c r="N59">
        <v>25</v>
      </c>
      <c r="O59">
        <v>38</v>
      </c>
      <c r="P59" t="s">
        <v>27</v>
      </c>
      <c r="Q59" t="s">
        <v>28</v>
      </c>
      <c r="R59" t="s">
        <v>169</v>
      </c>
      <c r="S59" t="s">
        <v>170</v>
      </c>
      <c r="T59">
        <v>0</v>
      </c>
    </row>
    <row r="60" spans="1:20" x14ac:dyDescent="0.2">
      <c r="A60" t="s">
        <v>95</v>
      </c>
      <c r="B60" t="s">
        <v>96</v>
      </c>
      <c r="C60">
        <v>8</v>
      </c>
      <c r="D60" t="s">
        <v>22</v>
      </c>
      <c r="E60" t="s">
        <v>133</v>
      </c>
      <c r="F60" t="s">
        <v>24</v>
      </c>
      <c r="G60">
        <v>140</v>
      </c>
      <c r="H60" t="s">
        <v>102</v>
      </c>
      <c r="I60" t="s">
        <v>26</v>
      </c>
      <c r="J60">
        <v>15</v>
      </c>
      <c r="K60">
        <v>10</v>
      </c>
      <c r="L60">
        <v>2020</v>
      </c>
      <c r="M60">
        <v>2</v>
      </c>
      <c r="N60">
        <v>59</v>
      </c>
      <c r="O60">
        <v>55</v>
      </c>
      <c r="P60" t="s">
        <v>27</v>
      </c>
      <c r="Q60" t="s">
        <v>98</v>
      </c>
      <c r="R60" t="s">
        <v>171</v>
      </c>
      <c r="S60" t="s">
        <v>172</v>
      </c>
      <c r="T60">
        <v>0</v>
      </c>
    </row>
    <row r="61" spans="1:20" x14ac:dyDescent="0.2">
      <c r="A61" t="s">
        <v>95</v>
      </c>
      <c r="B61" t="s">
        <v>96</v>
      </c>
      <c r="C61">
        <v>8</v>
      </c>
      <c r="D61" t="s">
        <v>22</v>
      </c>
      <c r="E61" t="s">
        <v>133</v>
      </c>
      <c r="F61" t="s">
        <v>24</v>
      </c>
      <c r="G61">
        <v>143</v>
      </c>
      <c r="H61" t="s">
        <v>102</v>
      </c>
      <c r="I61" t="s">
        <v>26</v>
      </c>
      <c r="J61">
        <v>15</v>
      </c>
      <c r="K61">
        <v>10</v>
      </c>
      <c r="L61">
        <v>2020</v>
      </c>
      <c r="M61">
        <v>4</v>
      </c>
      <c r="N61">
        <v>37</v>
      </c>
      <c r="O61">
        <v>22</v>
      </c>
      <c r="P61" t="s">
        <v>27</v>
      </c>
      <c r="Q61" t="s">
        <v>126</v>
      </c>
      <c r="R61" t="s">
        <v>173</v>
      </c>
      <c r="S61" t="s">
        <v>174</v>
      </c>
      <c r="T61">
        <v>0</v>
      </c>
    </row>
    <row r="62" spans="1:20" x14ac:dyDescent="0.2">
      <c r="A62" t="s">
        <v>95</v>
      </c>
      <c r="B62" t="s">
        <v>96</v>
      </c>
      <c r="C62">
        <v>8</v>
      </c>
      <c r="D62" t="s">
        <v>22</v>
      </c>
      <c r="E62" t="s">
        <v>133</v>
      </c>
      <c r="F62" t="s">
        <v>24</v>
      </c>
      <c r="G62">
        <v>144</v>
      </c>
      <c r="H62" t="s">
        <v>102</v>
      </c>
      <c r="I62" t="s">
        <v>26</v>
      </c>
      <c r="J62">
        <v>15</v>
      </c>
      <c r="K62">
        <v>10</v>
      </c>
      <c r="L62">
        <v>2020</v>
      </c>
      <c r="M62">
        <v>4</v>
      </c>
      <c r="N62">
        <v>37</v>
      </c>
      <c r="O62">
        <v>22</v>
      </c>
      <c r="P62" t="s">
        <v>129</v>
      </c>
      <c r="Q62" t="s">
        <v>28</v>
      </c>
      <c r="R62" t="s">
        <v>173</v>
      </c>
      <c r="S62" t="s">
        <v>175</v>
      </c>
      <c r="T62">
        <v>0</v>
      </c>
    </row>
    <row r="63" spans="1:20" x14ac:dyDescent="0.2">
      <c r="A63" t="s">
        <v>95</v>
      </c>
      <c r="B63" t="s">
        <v>96</v>
      </c>
      <c r="C63">
        <v>8</v>
      </c>
      <c r="D63" t="s">
        <v>22</v>
      </c>
      <c r="E63" t="s">
        <v>97</v>
      </c>
      <c r="F63" t="s">
        <v>54</v>
      </c>
      <c r="G63">
        <v>145</v>
      </c>
      <c r="H63" t="s">
        <v>25</v>
      </c>
      <c r="I63" t="s">
        <v>26</v>
      </c>
      <c r="J63">
        <v>15</v>
      </c>
      <c r="K63">
        <v>10</v>
      </c>
      <c r="L63">
        <v>2020</v>
      </c>
      <c r="M63">
        <v>5</v>
      </c>
      <c r="N63">
        <v>28</v>
      </c>
      <c r="O63">
        <v>49</v>
      </c>
      <c r="P63" t="s">
        <v>27</v>
      </c>
      <c r="Q63" t="s">
        <v>28</v>
      </c>
      <c r="R63" t="s">
        <v>176</v>
      </c>
      <c r="S63" t="s">
        <v>177</v>
      </c>
      <c r="T63">
        <v>0</v>
      </c>
    </row>
    <row r="64" spans="1:20" x14ac:dyDescent="0.2">
      <c r="A64" t="s">
        <v>95</v>
      </c>
      <c r="B64" t="s">
        <v>96</v>
      </c>
      <c r="C64">
        <v>8</v>
      </c>
      <c r="D64" t="s">
        <v>22</v>
      </c>
      <c r="E64" t="s">
        <v>97</v>
      </c>
      <c r="F64" t="s">
        <v>54</v>
      </c>
      <c r="G64">
        <v>146</v>
      </c>
      <c r="H64" t="s">
        <v>25</v>
      </c>
      <c r="I64" t="s">
        <v>26</v>
      </c>
      <c r="J64">
        <v>15</v>
      </c>
      <c r="K64">
        <v>10</v>
      </c>
      <c r="L64">
        <v>2020</v>
      </c>
      <c r="M64">
        <v>5</v>
      </c>
      <c r="N64">
        <v>28</v>
      </c>
      <c r="O64">
        <v>49</v>
      </c>
      <c r="P64" t="s">
        <v>112</v>
      </c>
      <c r="Q64" t="s">
        <v>28</v>
      </c>
      <c r="R64" t="s">
        <v>176</v>
      </c>
      <c r="S64" t="s">
        <v>178</v>
      </c>
      <c r="T64">
        <v>0</v>
      </c>
    </row>
    <row r="65" spans="1:20" x14ac:dyDescent="0.2">
      <c r="A65" t="s">
        <v>95</v>
      </c>
      <c r="B65" t="s">
        <v>96</v>
      </c>
      <c r="C65">
        <v>8</v>
      </c>
      <c r="D65" t="s">
        <v>31</v>
      </c>
      <c r="E65" t="s">
        <v>114</v>
      </c>
      <c r="F65" t="s">
        <v>115</v>
      </c>
      <c r="G65">
        <v>148</v>
      </c>
      <c r="H65" t="s">
        <v>25</v>
      </c>
      <c r="I65" t="s">
        <v>35</v>
      </c>
      <c r="J65">
        <v>15</v>
      </c>
      <c r="K65">
        <v>10</v>
      </c>
      <c r="L65">
        <v>2020</v>
      </c>
      <c r="M65">
        <v>5</v>
      </c>
      <c r="N65">
        <v>36</v>
      </c>
      <c r="O65">
        <v>2</v>
      </c>
      <c r="P65" t="s">
        <v>27</v>
      </c>
      <c r="Q65" t="s">
        <v>28</v>
      </c>
      <c r="R65" t="s">
        <v>179</v>
      </c>
      <c r="S65" t="s">
        <v>180</v>
      </c>
      <c r="T65">
        <v>1</v>
      </c>
    </row>
    <row r="66" spans="1:20" x14ac:dyDescent="0.2">
      <c r="A66" t="s">
        <v>95</v>
      </c>
      <c r="B66" t="s">
        <v>96</v>
      </c>
      <c r="C66">
        <v>8</v>
      </c>
      <c r="D66" t="s">
        <v>31</v>
      </c>
      <c r="E66" t="s">
        <v>101</v>
      </c>
      <c r="F66" t="s">
        <v>83</v>
      </c>
      <c r="G66">
        <v>150</v>
      </c>
      <c r="H66" t="s">
        <v>25</v>
      </c>
      <c r="I66" t="s">
        <v>26</v>
      </c>
      <c r="J66">
        <v>15</v>
      </c>
      <c r="K66">
        <v>10</v>
      </c>
      <c r="L66">
        <v>2020</v>
      </c>
      <c r="M66">
        <v>15</v>
      </c>
      <c r="N66">
        <v>34</v>
      </c>
      <c r="O66">
        <v>7</v>
      </c>
      <c r="P66" t="s">
        <v>27</v>
      </c>
      <c r="Q66" t="s">
        <v>28</v>
      </c>
      <c r="R66" t="s">
        <v>181</v>
      </c>
      <c r="S66" t="s">
        <v>182</v>
      </c>
      <c r="T66">
        <v>0</v>
      </c>
    </row>
    <row r="67" spans="1:20" x14ac:dyDescent="0.2">
      <c r="A67" t="s">
        <v>95</v>
      </c>
      <c r="B67" t="s">
        <v>96</v>
      </c>
      <c r="C67">
        <v>8</v>
      </c>
      <c r="D67" t="s">
        <v>31</v>
      </c>
      <c r="E67" t="s">
        <v>101</v>
      </c>
      <c r="F67" t="s">
        <v>83</v>
      </c>
      <c r="G67">
        <v>161</v>
      </c>
      <c r="H67" t="s">
        <v>25</v>
      </c>
      <c r="I67" t="s">
        <v>26</v>
      </c>
      <c r="J67">
        <v>16</v>
      </c>
      <c r="K67">
        <v>10</v>
      </c>
      <c r="L67">
        <v>2020</v>
      </c>
      <c r="M67">
        <v>6</v>
      </c>
      <c r="N67">
        <v>39</v>
      </c>
      <c r="O67">
        <v>52</v>
      </c>
      <c r="P67" t="s">
        <v>27</v>
      </c>
      <c r="Q67" t="s">
        <v>28</v>
      </c>
      <c r="R67" t="s">
        <v>183</v>
      </c>
      <c r="S67" t="s">
        <v>184</v>
      </c>
      <c r="T67">
        <v>0</v>
      </c>
    </row>
    <row r="68" spans="1:20" x14ac:dyDescent="0.2">
      <c r="A68" t="s">
        <v>95</v>
      </c>
      <c r="B68" t="s">
        <v>96</v>
      </c>
      <c r="C68">
        <v>8</v>
      </c>
      <c r="D68" t="s">
        <v>31</v>
      </c>
      <c r="E68" t="s">
        <v>101</v>
      </c>
      <c r="F68" t="s">
        <v>83</v>
      </c>
      <c r="G68">
        <v>163</v>
      </c>
      <c r="H68" t="s">
        <v>25</v>
      </c>
      <c r="I68" t="s">
        <v>26</v>
      </c>
      <c r="J68">
        <v>16</v>
      </c>
      <c r="K68">
        <v>10</v>
      </c>
      <c r="L68">
        <v>2020</v>
      </c>
      <c r="M68">
        <v>6</v>
      </c>
      <c r="N68">
        <v>43</v>
      </c>
      <c r="O68">
        <v>20</v>
      </c>
      <c r="P68" t="s">
        <v>27</v>
      </c>
      <c r="Q68" t="s">
        <v>126</v>
      </c>
      <c r="R68" t="s">
        <v>185</v>
      </c>
      <c r="S68" t="s">
        <v>186</v>
      </c>
      <c r="T68">
        <v>0</v>
      </c>
    </row>
    <row r="69" spans="1:20" x14ac:dyDescent="0.2">
      <c r="A69" t="s">
        <v>95</v>
      </c>
      <c r="B69" t="s">
        <v>96</v>
      </c>
      <c r="C69">
        <v>8</v>
      </c>
      <c r="D69" t="s">
        <v>31</v>
      </c>
      <c r="E69" t="s">
        <v>101</v>
      </c>
      <c r="F69" t="s">
        <v>83</v>
      </c>
      <c r="G69">
        <v>164</v>
      </c>
      <c r="H69" t="s">
        <v>25</v>
      </c>
      <c r="I69" t="s">
        <v>26</v>
      </c>
      <c r="J69">
        <v>16</v>
      </c>
      <c r="K69">
        <v>10</v>
      </c>
      <c r="L69">
        <v>2020</v>
      </c>
      <c r="M69">
        <v>6</v>
      </c>
      <c r="N69">
        <v>43</v>
      </c>
      <c r="O69">
        <v>20</v>
      </c>
      <c r="P69" t="s">
        <v>129</v>
      </c>
      <c r="Q69" t="s">
        <v>28</v>
      </c>
      <c r="R69" t="s">
        <v>185</v>
      </c>
      <c r="S69" t="s">
        <v>187</v>
      </c>
      <c r="T69">
        <v>0</v>
      </c>
    </row>
    <row r="70" spans="1:20" x14ac:dyDescent="0.2">
      <c r="A70" t="s">
        <v>95</v>
      </c>
      <c r="B70" t="s">
        <v>96</v>
      </c>
      <c r="C70">
        <v>8</v>
      </c>
      <c r="D70" t="s">
        <v>31</v>
      </c>
      <c r="E70" t="s">
        <v>101</v>
      </c>
      <c r="F70" t="s">
        <v>83</v>
      </c>
      <c r="G70">
        <v>165</v>
      </c>
      <c r="H70" t="s">
        <v>25</v>
      </c>
      <c r="I70" t="s">
        <v>26</v>
      </c>
      <c r="J70">
        <v>16</v>
      </c>
      <c r="K70">
        <v>10</v>
      </c>
      <c r="L70">
        <v>2020</v>
      </c>
      <c r="M70">
        <v>6</v>
      </c>
      <c r="N70">
        <v>44</v>
      </c>
      <c r="O70">
        <v>45</v>
      </c>
      <c r="P70" t="s">
        <v>27</v>
      </c>
      <c r="Q70" t="s">
        <v>28</v>
      </c>
      <c r="R70" t="s">
        <v>188</v>
      </c>
      <c r="S70" t="s">
        <v>189</v>
      </c>
      <c r="T70">
        <v>0</v>
      </c>
    </row>
    <row r="71" spans="1:20" x14ac:dyDescent="0.2">
      <c r="A71" t="s">
        <v>95</v>
      </c>
      <c r="B71" t="s">
        <v>96</v>
      </c>
      <c r="C71">
        <v>8</v>
      </c>
      <c r="D71" t="s">
        <v>31</v>
      </c>
      <c r="E71" t="s">
        <v>101</v>
      </c>
      <c r="F71" t="s">
        <v>83</v>
      </c>
      <c r="G71">
        <v>166</v>
      </c>
      <c r="H71" t="s">
        <v>25</v>
      </c>
      <c r="I71" t="s">
        <v>26</v>
      </c>
      <c r="J71">
        <v>16</v>
      </c>
      <c r="K71">
        <v>10</v>
      </c>
      <c r="L71">
        <v>2020</v>
      </c>
      <c r="M71">
        <v>6</v>
      </c>
      <c r="N71">
        <v>44</v>
      </c>
      <c r="O71">
        <v>16</v>
      </c>
      <c r="P71" t="s">
        <v>27</v>
      </c>
      <c r="Q71" t="s">
        <v>28</v>
      </c>
      <c r="R71" t="s">
        <v>190</v>
      </c>
      <c r="S71" t="s">
        <v>191</v>
      </c>
      <c r="T71">
        <v>0</v>
      </c>
    </row>
    <row r="72" spans="1:20" x14ac:dyDescent="0.2">
      <c r="A72" t="s">
        <v>95</v>
      </c>
      <c r="B72" t="s">
        <v>96</v>
      </c>
      <c r="C72">
        <v>8</v>
      </c>
      <c r="D72" t="s">
        <v>31</v>
      </c>
      <c r="E72" t="s">
        <v>101</v>
      </c>
      <c r="F72" t="s">
        <v>83</v>
      </c>
      <c r="G72">
        <v>167</v>
      </c>
      <c r="H72" t="s">
        <v>25</v>
      </c>
      <c r="I72" t="s">
        <v>26</v>
      </c>
      <c r="J72">
        <v>16</v>
      </c>
      <c r="K72">
        <v>10</v>
      </c>
      <c r="L72">
        <v>2020</v>
      </c>
      <c r="M72">
        <v>6</v>
      </c>
      <c r="N72">
        <v>44</v>
      </c>
      <c r="O72">
        <v>50</v>
      </c>
      <c r="P72" t="s">
        <v>27</v>
      </c>
      <c r="Q72" t="s">
        <v>28</v>
      </c>
      <c r="R72" t="s">
        <v>192</v>
      </c>
      <c r="S72" t="s">
        <v>193</v>
      </c>
      <c r="T72">
        <v>0</v>
      </c>
    </row>
    <row r="73" spans="1:20" x14ac:dyDescent="0.2">
      <c r="A73" t="s">
        <v>95</v>
      </c>
      <c r="B73" t="s">
        <v>96</v>
      </c>
      <c r="C73">
        <v>8</v>
      </c>
      <c r="D73" t="s">
        <v>31</v>
      </c>
      <c r="E73" t="s">
        <v>114</v>
      </c>
      <c r="F73" t="s">
        <v>115</v>
      </c>
      <c r="G73">
        <v>169</v>
      </c>
      <c r="H73" t="s">
        <v>25</v>
      </c>
      <c r="I73" t="s">
        <v>35</v>
      </c>
      <c r="J73">
        <v>16</v>
      </c>
      <c r="K73">
        <v>10</v>
      </c>
      <c r="L73">
        <v>2020</v>
      </c>
      <c r="M73">
        <v>15</v>
      </c>
      <c r="N73">
        <v>31</v>
      </c>
      <c r="O73">
        <v>52</v>
      </c>
      <c r="P73" t="s">
        <v>27</v>
      </c>
      <c r="Q73" t="s">
        <v>28</v>
      </c>
      <c r="R73" t="s">
        <v>194</v>
      </c>
      <c r="S73" t="s">
        <v>195</v>
      </c>
      <c r="T73">
        <v>1</v>
      </c>
    </row>
    <row r="74" spans="1:20" x14ac:dyDescent="0.2">
      <c r="A74" t="s">
        <v>95</v>
      </c>
      <c r="B74" t="s">
        <v>96</v>
      </c>
      <c r="C74">
        <v>8</v>
      </c>
      <c r="D74" t="s">
        <v>31</v>
      </c>
      <c r="E74" t="s">
        <v>101</v>
      </c>
      <c r="F74" t="s">
        <v>83</v>
      </c>
      <c r="G74">
        <v>170</v>
      </c>
      <c r="H74" t="s">
        <v>25</v>
      </c>
      <c r="I74" t="s">
        <v>26</v>
      </c>
      <c r="J74">
        <v>16</v>
      </c>
      <c r="K74">
        <v>10</v>
      </c>
      <c r="L74">
        <v>2020</v>
      </c>
      <c r="M74">
        <v>15</v>
      </c>
      <c r="N74">
        <v>39</v>
      </c>
      <c r="O74">
        <v>11</v>
      </c>
      <c r="P74" t="s">
        <v>27</v>
      </c>
      <c r="Q74" t="s">
        <v>28</v>
      </c>
      <c r="R74" t="s">
        <v>196</v>
      </c>
      <c r="S74" t="s">
        <v>197</v>
      </c>
      <c r="T74">
        <v>0</v>
      </c>
    </row>
    <row r="75" spans="1:20" x14ac:dyDescent="0.2">
      <c r="A75" t="s">
        <v>95</v>
      </c>
      <c r="B75" t="s">
        <v>96</v>
      </c>
      <c r="C75">
        <v>8</v>
      </c>
      <c r="D75" t="s">
        <v>31</v>
      </c>
      <c r="E75" t="s">
        <v>101</v>
      </c>
      <c r="F75" t="s">
        <v>83</v>
      </c>
      <c r="G75">
        <v>173</v>
      </c>
      <c r="H75" t="s">
        <v>25</v>
      </c>
      <c r="I75" t="s">
        <v>26</v>
      </c>
      <c r="J75">
        <v>16</v>
      </c>
      <c r="K75">
        <v>10</v>
      </c>
      <c r="L75">
        <v>2020</v>
      </c>
      <c r="M75">
        <v>15</v>
      </c>
      <c r="N75">
        <v>39</v>
      </c>
      <c r="O75">
        <v>15</v>
      </c>
      <c r="P75" t="s">
        <v>27</v>
      </c>
      <c r="Q75" t="s">
        <v>98</v>
      </c>
      <c r="R75" t="s">
        <v>198</v>
      </c>
      <c r="S75" t="s">
        <v>199</v>
      </c>
      <c r="T75">
        <v>0</v>
      </c>
    </row>
    <row r="76" spans="1:20" x14ac:dyDescent="0.2">
      <c r="A76" t="s">
        <v>95</v>
      </c>
      <c r="B76" t="s">
        <v>96</v>
      </c>
      <c r="C76">
        <v>8</v>
      </c>
      <c r="D76" t="s">
        <v>22</v>
      </c>
      <c r="E76" t="s">
        <v>97</v>
      </c>
      <c r="F76" t="s">
        <v>54</v>
      </c>
      <c r="G76">
        <v>175</v>
      </c>
      <c r="H76" t="s">
        <v>25</v>
      </c>
      <c r="I76" t="s">
        <v>26</v>
      </c>
      <c r="J76">
        <v>16</v>
      </c>
      <c r="K76">
        <v>10</v>
      </c>
      <c r="L76">
        <v>2020</v>
      </c>
      <c r="M76">
        <v>16</v>
      </c>
      <c r="N76">
        <v>3</v>
      </c>
      <c r="O76">
        <v>5</v>
      </c>
      <c r="P76" t="s">
        <v>27</v>
      </c>
      <c r="Q76" t="s">
        <v>98</v>
      </c>
      <c r="R76" t="s">
        <v>200</v>
      </c>
      <c r="S76" t="s">
        <v>201</v>
      </c>
      <c r="T76">
        <v>0</v>
      </c>
    </row>
    <row r="77" spans="1:20" x14ac:dyDescent="0.2">
      <c r="A77" t="s">
        <v>95</v>
      </c>
      <c r="B77" t="s">
        <v>96</v>
      </c>
      <c r="C77">
        <v>8</v>
      </c>
      <c r="D77" t="s">
        <v>31</v>
      </c>
      <c r="E77" t="s">
        <v>101</v>
      </c>
      <c r="F77" t="s">
        <v>83</v>
      </c>
      <c r="G77">
        <v>183</v>
      </c>
      <c r="H77" t="s">
        <v>25</v>
      </c>
      <c r="I77" t="s">
        <v>26</v>
      </c>
      <c r="J77">
        <v>16</v>
      </c>
      <c r="K77">
        <v>10</v>
      </c>
      <c r="L77">
        <v>2020</v>
      </c>
      <c r="M77">
        <v>17</v>
      </c>
      <c r="N77">
        <v>54</v>
      </c>
      <c r="O77">
        <v>5</v>
      </c>
      <c r="P77" t="s">
        <v>27</v>
      </c>
      <c r="Q77" t="s">
        <v>98</v>
      </c>
      <c r="R77" t="s">
        <v>202</v>
      </c>
      <c r="S77" t="s">
        <v>203</v>
      </c>
      <c r="T77">
        <v>0</v>
      </c>
    </row>
    <row r="78" spans="1:20" x14ac:dyDescent="0.2">
      <c r="A78" t="s">
        <v>95</v>
      </c>
      <c r="B78" t="s">
        <v>96</v>
      </c>
      <c r="C78">
        <v>8</v>
      </c>
      <c r="D78" t="s">
        <v>31</v>
      </c>
      <c r="E78" t="s">
        <v>101</v>
      </c>
      <c r="F78" t="s">
        <v>83</v>
      </c>
      <c r="G78">
        <v>184</v>
      </c>
      <c r="H78" t="s">
        <v>25</v>
      </c>
      <c r="I78" t="s">
        <v>35</v>
      </c>
      <c r="J78">
        <v>16</v>
      </c>
      <c r="K78">
        <v>10</v>
      </c>
      <c r="L78">
        <v>2020</v>
      </c>
      <c r="M78">
        <v>17</v>
      </c>
      <c r="N78">
        <v>57</v>
      </c>
      <c r="O78">
        <v>36</v>
      </c>
      <c r="P78" t="s">
        <v>112</v>
      </c>
      <c r="Q78" t="s">
        <v>28</v>
      </c>
      <c r="R78" t="s">
        <v>204</v>
      </c>
      <c r="S78" t="s">
        <v>205</v>
      </c>
      <c r="T78">
        <v>1</v>
      </c>
    </row>
    <row r="79" spans="1:20" x14ac:dyDescent="0.2">
      <c r="A79" t="s">
        <v>95</v>
      </c>
      <c r="B79" t="s">
        <v>96</v>
      </c>
      <c r="C79">
        <v>8</v>
      </c>
      <c r="D79" t="s">
        <v>31</v>
      </c>
      <c r="E79" t="s">
        <v>101</v>
      </c>
      <c r="F79" t="s">
        <v>83</v>
      </c>
      <c r="G79">
        <v>184</v>
      </c>
      <c r="H79" t="s">
        <v>25</v>
      </c>
      <c r="I79" t="s">
        <v>26</v>
      </c>
      <c r="J79">
        <v>16</v>
      </c>
      <c r="K79">
        <v>10</v>
      </c>
      <c r="L79">
        <v>2020</v>
      </c>
      <c r="M79">
        <v>18</v>
      </c>
      <c r="N79">
        <v>17</v>
      </c>
      <c r="O79">
        <v>31</v>
      </c>
      <c r="P79" t="s">
        <v>112</v>
      </c>
      <c r="Q79" t="s">
        <v>28</v>
      </c>
      <c r="R79" t="s">
        <v>206</v>
      </c>
      <c r="S79" t="s">
        <v>207</v>
      </c>
      <c r="T79">
        <v>0</v>
      </c>
    </row>
    <row r="80" spans="1:20" s="2" customFormat="1" x14ac:dyDescent="0.2">
      <c r="A80" s="2" t="s">
        <v>95</v>
      </c>
      <c r="B80" s="2" t="s">
        <v>96</v>
      </c>
      <c r="C80" s="2">
        <v>8</v>
      </c>
      <c r="D80" s="2" t="s">
        <v>31</v>
      </c>
      <c r="E80" s="2" t="s">
        <v>101</v>
      </c>
      <c r="F80" s="2" t="s">
        <v>83</v>
      </c>
      <c r="G80" s="2">
        <v>185</v>
      </c>
      <c r="H80" s="2" t="s">
        <v>25</v>
      </c>
      <c r="I80" s="2" t="s">
        <v>26</v>
      </c>
      <c r="J80" s="2">
        <v>16</v>
      </c>
      <c r="K80" s="2">
        <v>10</v>
      </c>
      <c r="L80" s="2">
        <v>2020</v>
      </c>
      <c r="M80" s="2">
        <v>17</v>
      </c>
      <c r="N80" s="2">
        <v>55</v>
      </c>
      <c r="O80" s="2">
        <v>12</v>
      </c>
      <c r="P80" s="2" t="s">
        <v>27</v>
      </c>
      <c r="Q80" s="2" t="s">
        <v>98</v>
      </c>
      <c r="R80" s="2" t="s">
        <v>208</v>
      </c>
      <c r="S80" s="2" t="s">
        <v>209</v>
      </c>
      <c r="T80" s="2">
        <v>0</v>
      </c>
    </row>
    <row r="81" spans="1:20" x14ac:dyDescent="0.2">
      <c r="A81" t="s">
        <v>95</v>
      </c>
      <c r="B81" t="s">
        <v>96</v>
      </c>
      <c r="C81">
        <v>8</v>
      </c>
      <c r="D81" t="s">
        <v>31</v>
      </c>
      <c r="E81" t="s">
        <v>114</v>
      </c>
      <c r="F81" t="s">
        <v>115</v>
      </c>
      <c r="G81">
        <v>186</v>
      </c>
      <c r="H81" t="s">
        <v>25</v>
      </c>
      <c r="I81" t="s">
        <v>26</v>
      </c>
      <c r="J81">
        <v>16</v>
      </c>
      <c r="K81">
        <v>10</v>
      </c>
      <c r="L81">
        <v>2020</v>
      </c>
      <c r="M81">
        <v>18</v>
      </c>
      <c r="N81">
        <v>0</v>
      </c>
      <c r="O81">
        <v>25</v>
      </c>
      <c r="P81" t="s">
        <v>27</v>
      </c>
      <c r="Q81" t="s">
        <v>28</v>
      </c>
      <c r="R81" t="s">
        <v>211</v>
      </c>
      <c r="S81" t="s">
        <v>212</v>
      </c>
      <c r="T81">
        <v>0</v>
      </c>
    </row>
    <row r="82" spans="1:20" x14ac:dyDescent="0.2">
      <c r="A82" t="s">
        <v>95</v>
      </c>
      <c r="B82" t="s">
        <v>96</v>
      </c>
      <c r="C82">
        <v>8</v>
      </c>
      <c r="D82" t="s">
        <v>31</v>
      </c>
      <c r="E82" t="s">
        <v>101</v>
      </c>
      <c r="F82" t="s">
        <v>83</v>
      </c>
      <c r="G82">
        <v>187</v>
      </c>
      <c r="H82" t="s">
        <v>25</v>
      </c>
      <c r="I82" t="s">
        <v>26</v>
      </c>
      <c r="J82">
        <v>16</v>
      </c>
      <c r="K82">
        <v>10</v>
      </c>
      <c r="L82">
        <v>2020</v>
      </c>
      <c r="M82">
        <v>18</v>
      </c>
      <c r="N82">
        <v>18</v>
      </c>
      <c r="O82">
        <v>8</v>
      </c>
      <c r="P82" t="s">
        <v>27</v>
      </c>
      <c r="Q82" t="s">
        <v>28</v>
      </c>
      <c r="R82" t="s">
        <v>213</v>
      </c>
      <c r="S82" t="s">
        <v>214</v>
      </c>
      <c r="T82">
        <v>0</v>
      </c>
    </row>
    <row r="83" spans="1:20" x14ac:dyDescent="0.2">
      <c r="A83" t="s">
        <v>95</v>
      </c>
      <c r="B83" t="s">
        <v>96</v>
      </c>
      <c r="C83">
        <v>8</v>
      </c>
      <c r="D83" t="s">
        <v>31</v>
      </c>
      <c r="E83" t="s">
        <v>114</v>
      </c>
      <c r="F83" t="s">
        <v>115</v>
      </c>
      <c r="G83">
        <v>189</v>
      </c>
      <c r="H83" t="s">
        <v>163</v>
      </c>
      <c r="I83" t="s">
        <v>26</v>
      </c>
      <c r="J83">
        <v>16</v>
      </c>
      <c r="K83">
        <v>10</v>
      </c>
      <c r="L83">
        <v>2020</v>
      </c>
      <c r="M83">
        <v>20</v>
      </c>
      <c r="N83">
        <v>36</v>
      </c>
      <c r="O83">
        <v>19</v>
      </c>
      <c r="P83" t="s">
        <v>27</v>
      </c>
      <c r="Q83" t="s">
        <v>28</v>
      </c>
      <c r="R83" t="s">
        <v>215</v>
      </c>
      <c r="S83" t="s">
        <v>216</v>
      </c>
      <c r="T83">
        <v>0</v>
      </c>
    </row>
    <row r="84" spans="1:20" x14ac:dyDescent="0.2">
      <c r="A84" t="s">
        <v>95</v>
      </c>
      <c r="B84" t="s">
        <v>96</v>
      </c>
      <c r="C84">
        <v>8</v>
      </c>
      <c r="D84" t="s">
        <v>31</v>
      </c>
      <c r="E84" t="s">
        <v>101</v>
      </c>
      <c r="F84" t="s">
        <v>83</v>
      </c>
      <c r="G84">
        <v>190</v>
      </c>
      <c r="H84" t="s">
        <v>168</v>
      </c>
      <c r="I84" t="s">
        <v>26</v>
      </c>
      <c r="J84">
        <v>17</v>
      </c>
      <c r="K84">
        <v>10</v>
      </c>
      <c r="L84">
        <v>2020</v>
      </c>
      <c r="M84">
        <v>2</v>
      </c>
      <c r="N84">
        <v>47</v>
      </c>
      <c r="O84">
        <v>32</v>
      </c>
      <c r="P84" t="s">
        <v>27</v>
      </c>
      <c r="Q84" t="s">
        <v>28</v>
      </c>
      <c r="R84" t="s">
        <v>217</v>
      </c>
      <c r="S84" t="s">
        <v>218</v>
      </c>
      <c r="T84">
        <v>0</v>
      </c>
    </row>
    <row r="85" spans="1:20" x14ac:dyDescent="0.2">
      <c r="A85" t="s">
        <v>95</v>
      </c>
      <c r="B85" t="s">
        <v>96</v>
      </c>
      <c r="C85">
        <v>8</v>
      </c>
      <c r="D85" t="s">
        <v>31</v>
      </c>
      <c r="E85" t="s">
        <v>101</v>
      </c>
      <c r="F85" t="s">
        <v>83</v>
      </c>
      <c r="G85">
        <v>192</v>
      </c>
      <c r="H85" t="s">
        <v>25</v>
      </c>
      <c r="I85" t="s">
        <v>26</v>
      </c>
      <c r="J85">
        <v>17</v>
      </c>
      <c r="K85">
        <v>10</v>
      </c>
      <c r="L85">
        <v>2020</v>
      </c>
      <c r="M85">
        <v>5</v>
      </c>
      <c r="N85">
        <v>26</v>
      </c>
      <c r="O85">
        <v>40</v>
      </c>
      <c r="P85" t="s">
        <v>27</v>
      </c>
      <c r="Q85" t="s">
        <v>126</v>
      </c>
      <c r="R85" t="s">
        <v>219</v>
      </c>
      <c r="S85" t="s">
        <v>220</v>
      </c>
      <c r="T85">
        <v>0</v>
      </c>
    </row>
    <row r="86" spans="1:20" x14ac:dyDescent="0.2">
      <c r="A86" t="s">
        <v>95</v>
      </c>
      <c r="B86" t="s">
        <v>96</v>
      </c>
      <c r="C86">
        <v>8</v>
      </c>
      <c r="D86" t="s">
        <v>31</v>
      </c>
      <c r="E86" t="s">
        <v>101</v>
      </c>
      <c r="F86" t="s">
        <v>83</v>
      </c>
      <c r="G86">
        <v>193</v>
      </c>
      <c r="H86" t="s">
        <v>25</v>
      </c>
      <c r="I86" t="s">
        <v>26</v>
      </c>
      <c r="J86">
        <v>17</v>
      </c>
      <c r="K86">
        <v>10</v>
      </c>
      <c r="L86">
        <v>2020</v>
      </c>
      <c r="M86">
        <v>5</v>
      </c>
      <c r="N86">
        <v>26</v>
      </c>
      <c r="O86">
        <v>40</v>
      </c>
      <c r="P86" t="s">
        <v>129</v>
      </c>
      <c r="Q86" t="s">
        <v>28</v>
      </c>
      <c r="R86" t="s">
        <v>219</v>
      </c>
      <c r="S86" t="s">
        <v>221</v>
      </c>
      <c r="T86">
        <v>0</v>
      </c>
    </row>
    <row r="87" spans="1:20" x14ac:dyDescent="0.2">
      <c r="A87" t="s">
        <v>95</v>
      </c>
      <c r="B87" t="s">
        <v>96</v>
      </c>
      <c r="C87">
        <v>8</v>
      </c>
      <c r="D87" t="s">
        <v>31</v>
      </c>
      <c r="E87" t="s">
        <v>101</v>
      </c>
      <c r="F87" t="s">
        <v>83</v>
      </c>
      <c r="G87">
        <v>194</v>
      </c>
      <c r="H87" t="s">
        <v>25</v>
      </c>
      <c r="I87" t="s">
        <v>26</v>
      </c>
      <c r="J87">
        <v>17</v>
      </c>
      <c r="K87">
        <v>10</v>
      </c>
      <c r="L87">
        <v>2020</v>
      </c>
      <c r="M87">
        <v>7</v>
      </c>
      <c r="N87">
        <v>34</v>
      </c>
      <c r="O87">
        <v>42</v>
      </c>
      <c r="P87" t="s">
        <v>27</v>
      </c>
      <c r="Q87" t="s">
        <v>98</v>
      </c>
      <c r="R87" t="s">
        <v>222</v>
      </c>
      <c r="S87" t="s">
        <v>223</v>
      </c>
      <c r="T87">
        <v>0</v>
      </c>
    </row>
    <row r="88" spans="1:20" x14ac:dyDescent="0.2">
      <c r="A88" t="s">
        <v>95</v>
      </c>
      <c r="B88" t="s">
        <v>96</v>
      </c>
      <c r="C88">
        <v>8</v>
      </c>
      <c r="D88" t="s">
        <v>22</v>
      </c>
      <c r="E88" t="s">
        <v>97</v>
      </c>
      <c r="F88" t="s">
        <v>54</v>
      </c>
      <c r="G88">
        <v>195</v>
      </c>
      <c r="H88" t="s">
        <v>25</v>
      </c>
      <c r="I88" t="s">
        <v>26</v>
      </c>
      <c r="J88">
        <v>17</v>
      </c>
      <c r="K88">
        <v>10</v>
      </c>
      <c r="L88">
        <v>2020</v>
      </c>
      <c r="M88">
        <v>11</v>
      </c>
      <c r="N88">
        <v>48</v>
      </c>
      <c r="O88">
        <v>34</v>
      </c>
      <c r="P88" t="s">
        <v>27</v>
      </c>
      <c r="Q88" t="s">
        <v>28</v>
      </c>
      <c r="R88" t="s">
        <v>224</v>
      </c>
      <c r="S88" t="s">
        <v>225</v>
      </c>
      <c r="T88">
        <v>0</v>
      </c>
    </row>
    <row r="89" spans="1:20" x14ac:dyDescent="0.2">
      <c r="A89" t="s">
        <v>95</v>
      </c>
      <c r="B89" t="s">
        <v>96</v>
      </c>
      <c r="C89">
        <v>8</v>
      </c>
      <c r="D89" t="s">
        <v>31</v>
      </c>
      <c r="E89" t="s">
        <v>101</v>
      </c>
      <c r="F89" t="s">
        <v>83</v>
      </c>
      <c r="G89">
        <v>197</v>
      </c>
      <c r="H89" t="s">
        <v>25</v>
      </c>
      <c r="I89" t="s">
        <v>26</v>
      </c>
      <c r="J89">
        <v>17</v>
      </c>
      <c r="K89">
        <v>10</v>
      </c>
      <c r="L89">
        <v>2020</v>
      </c>
      <c r="M89">
        <v>15</v>
      </c>
      <c r="N89">
        <v>52</v>
      </c>
      <c r="O89">
        <v>12</v>
      </c>
      <c r="P89" t="s">
        <v>27</v>
      </c>
      <c r="Q89" t="s">
        <v>28</v>
      </c>
      <c r="R89" t="s">
        <v>226</v>
      </c>
      <c r="S89" t="s">
        <v>227</v>
      </c>
      <c r="T89">
        <v>0</v>
      </c>
    </row>
    <row r="90" spans="1:20" x14ac:dyDescent="0.2">
      <c r="A90" t="s">
        <v>95</v>
      </c>
      <c r="B90" t="s">
        <v>96</v>
      </c>
      <c r="C90">
        <v>8</v>
      </c>
      <c r="D90" t="s">
        <v>31</v>
      </c>
      <c r="E90" t="s">
        <v>101</v>
      </c>
      <c r="F90" t="s">
        <v>83</v>
      </c>
      <c r="G90">
        <v>198</v>
      </c>
      <c r="H90" t="s">
        <v>25</v>
      </c>
      <c r="I90" t="s">
        <v>26</v>
      </c>
      <c r="J90">
        <v>17</v>
      </c>
      <c r="K90">
        <v>10</v>
      </c>
      <c r="L90">
        <v>2020</v>
      </c>
      <c r="M90">
        <v>15</v>
      </c>
      <c r="N90">
        <v>52</v>
      </c>
      <c r="O90">
        <v>12</v>
      </c>
      <c r="P90" t="s">
        <v>27</v>
      </c>
      <c r="Q90" t="s">
        <v>28</v>
      </c>
      <c r="R90" t="s">
        <v>226</v>
      </c>
      <c r="S90" t="s">
        <v>228</v>
      </c>
      <c r="T90">
        <v>0</v>
      </c>
    </row>
    <row r="91" spans="1:20" x14ac:dyDescent="0.2">
      <c r="A91" t="s">
        <v>95</v>
      </c>
      <c r="B91" t="s">
        <v>96</v>
      </c>
      <c r="C91">
        <v>8</v>
      </c>
      <c r="D91" t="s">
        <v>22</v>
      </c>
      <c r="E91" t="s">
        <v>97</v>
      </c>
      <c r="F91" t="s">
        <v>54</v>
      </c>
      <c r="G91">
        <v>208</v>
      </c>
      <c r="H91" t="s">
        <v>102</v>
      </c>
      <c r="I91" t="s">
        <v>26</v>
      </c>
      <c r="J91">
        <v>18</v>
      </c>
      <c r="K91">
        <v>10</v>
      </c>
      <c r="L91">
        <v>2020</v>
      </c>
      <c r="M91">
        <v>4</v>
      </c>
      <c r="N91">
        <v>42</v>
      </c>
      <c r="O91">
        <v>48</v>
      </c>
      <c r="P91" t="s">
        <v>27</v>
      </c>
      <c r="Q91" t="s">
        <v>28</v>
      </c>
      <c r="R91" t="s">
        <v>229</v>
      </c>
      <c r="S91" t="s">
        <v>230</v>
      </c>
      <c r="T91">
        <v>0</v>
      </c>
    </row>
    <row r="92" spans="1:20" x14ac:dyDescent="0.2">
      <c r="A92" t="s">
        <v>95</v>
      </c>
      <c r="B92" t="s">
        <v>96</v>
      </c>
      <c r="C92">
        <v>8</v>
      </c>
      <c r="D92" t="s">
        <v>22</v>
      </c>
      <c r="E92" t="s">
        <v>97</v>
      </c>
      <c r="F92" t="s">
        <v>54</v>
      </c>
      <c r="G92">
        <v>209</v>
      </c>
      <c r="H92" t="s">
        <v>102</v>
      </c>
      <c r="I92" t="s">
        <v>26</v>
      </c>
      <c r="J92">
        <v>18</v>
      </c>
      <c r="K92">
        <v>10</v>
      </c>
      <c r="L92">
        <v>2020</v>
      </c>
      <c r="M92">
        <v>4</v>
      </c>
      <c r="N92">
        <v>42</v>
      </c>
      <c r="O92">
        <v>48</v>
      </c>
      <c r="P92" t="s">
        <v>27</v>
      </c>
      <c r="Q92" t="s">
        <v>28</v>
      </c>
      <c r="R92" t="s">
        <v>229</v>
      </c>
      <c r="S92" t="s">
        <v>231</v>
      </c>
      <c r="T92">
        <v>0</v>
      </c>
    </row>
    <row r="93" spans="1:20" x14ac:dyDescent="0.2">
      <c r="A93" t="s">
        <v>95</v>
      </c>
      <c r="B93" t="s">
        <v>96</v>
      </c>
      <c r="C93">
        <v>8</v>
      </c>
      <c r="D93" t="s">
        <v>31</v>
      </c>
      <c r="E93" t="s">
        <v>101</v>
      </c>
      <c r="F93" t="s">
        <v>83</v>
      </c>
      <c r="G93">
        <v>211</v>
      </c>
      <c r="H93" t="s">
        <v>102</v>
      </c>
      <c r="I93" t="s">
        <v>26</v>
      </c>
      <c r="J93">
        <v>18</v>
      </c>
      <c r="K93">
        <v>10</v>
      </c>
      <c r="L93">
        <v>2020</v>
      </c>
      <c r="M93">
        <v>4</v>
      </c>
      <c r="N93">
        <v>44</v>
      </c>
      <c r="O93">
        <v>36</v>
      </c>
      <c r="P93" t="s">
        <v>27</v>
      </c>
      <c r="Q93" t="s">
        <v>28</v>
      </c>
      <c r="R93" t="s">
        <v>232</v>
      </c>
      <c r="S93" t="s">
        <v>233</v>
      </c>
      <c r="T93">
        <v>0</v>
      </c>
    </row>
    <row r="94" spans="1:20" x14ac:dyDescent="0.2">
      <c r="A94" t="s">
        <v>95</v>
      </c>
      <c r="B94" t="s">
        <v>96</v>
      </c>
      <c r="C94">
        <v>8</v>
      </c>
      <c r="D94" t="s">
        <v>31</v>
      </c>
      <c r="E94" t="s">
        <v>101</v>
      </c>
      <c r="F94" t="s">
        <v>83</v>
      </c>
      <c r="G94">
        <v>219</v>
      </c>
      <c r="H94" t="s">
        <v>25</v>
      </c>
      <c r="I94" t="s">
        <v>26</v>
      </c>
      <c r="J94">
        <v>18</v>
      </c>
      <c r="K94">
        <v>10</v>
      </c>
      <c r="L94">
        <v>2020</v>
      </c>
      <c r="M94">
        <v>5</v>
      </c>
      <c r="N94">
        <v>38</v>
      </c>
      <c r="O94">
        <v>56</v>
      </c>
      <c r="P94" t="s">
        <v>27</v>
      </c>
      <c r="Q94" t="s">
        <v>28</v>
      </c>
      <c r="R94" t="s">
        <v>234</v>
      </c>
      <c r="S94" t="s">
        <v>235</v>
      </c>
      <c r="T94">
        <v>0</v>
      </c>
    </row>
    <row r="95" spans="1:20" x14ac:dyDescent="0.2">
      <c r="A95" t="s">
        <v>95</v>
      </c>
      <c r="B95" t="s">
        <v>96</v>
      </c>
      <c r="C95">
        <v>8</v>
      </c>
      <c r="D95" t="s">
        <v>22</v>
      </c>
      <c r="E95" t="s">
        <v>97</v>
      </c>
      <c r="F95" t="s">
        <v>54</v>
      </c>
      <c r="G95">
        <v>221</v>
      </c>
      <c r="H95" t="s">
        <v>25</v>
      </c>
      <c r="I95" t="s">
        <v>26</v>
      </c>
      <c r="J95">
        <v>18</v>
      </c>
      <c r="K95">
        <v>10</v>
      </c>
      <c r="L95">
        <v>2020</v>
      </c>
      <c r="M95">
        <v>8</v>
      </c>
      <c r="N95">
        <v>8</v>
      </c>
      <c r="O95">
        <v>9</v>
      </c>
      <c r="P95" t="s">
        <v>27</v>
      </c>
      <c r="Q95" t="s">
        <v>98</v>
      </c>
      <c r="R95" t="s">
        <v>224</v>
      </c>
      <c r="S95" t="s">
        <v>236</v>
      </c>
      <c r="T95">
        <v>0</v>
      </c>
    </row>
    <row r="96" spans="1:20" x14ac:dyDescent="0.2">
      <c r="A96" t="s">
        <v>95</v>
      </c>
      <c r="B96" t="s">
        <v>96</v>
      </c>
      <c r="C96">
        <v>8</v>
      </c>
      <c r="D96" t="s">
        <v>31</v>
      </c>
      <c r="E96" t="s">
        <v>101</v>
      </c>
      <c r="F96" t="s">
        <v>83</v>
      </c>
      <c r="G96">
        <v>223</v>
      </c>
      <c r="H96" t="s">
        <v>25</v>
      </c>
      <c r="I96" t="s">
        <v>26</v>
      </c>
      <c r="J96">
        <v>18</v>
      </c>
      <c r="K96">
        <v>10</v>
      </c>
      <c r="L96">
        <v>2020</v>
      </c>
      <c r="M96">
        <v>16</v>
      </c>
      <c r="N96">
        <v>43</v>
      </c>
      <c r="O96">
        <v>7</v>
      </c>
      <c r="P96" t="s">
        <v>27</v>
      </c>
      <c r="Q96" t="s">
        <v>28</v>
      </c>
      <c r="R96" t="s">
        <v>237</v>
      </c>
      <c r="S96" t="s">
        <v>238</v>
      </c>
      <c r="T96">
        <v>0</v>
      </c>
    </row>
    <row r="97" spans="1:20" x14ac:dyDescent="0.2">
      <c r="A97" t="s">
        <v>95</v>
      </c>
      <c r="B97" t="s">
        <v>96</v>
      </c>
      <c r="C97">
        <v>8</v>
      </c>
      <c r="D97" t="s">
        <v>31</v>
      </c>
      <c r="E97" t="s">
        <v>101</v>
      </c>
      <c r="F97" t="s">
        <v>83</v>
      </c>
      <c r="G97">
        <v>224</v>
      </c>
      <c r="H97" t="s">
        <v>25</v>
      </c>
      <c r="I97" t="s">
        <v>26</v>
      </c>
      <c r="J97">
        <v>18</v>
      </c>
      <c r="K97">
        <v>10</v>
      </c>
      <c r="L97">
        <v>2020</v>
      </c>
      <c r="M97">
        <v>17</v>
      </c>
      <c r="N97">
        <v>4</v>
      </c>
      <c r="O97">
        <v>16</v>
      </c>
      <c r="P97" t="s">
        <v>27</v>
      </c>
      <c r="Q97" t="s">
        <v>36</v>
      </c>
      <c r="R97" t="s">
        <v>239</v>
      </c>
      <c r="S97" t="s">
        <v>240</v>
      </c>
      <c r="T97">
        <v>0</v>
      </c>
    </row>
    <row r="98" spans="1:20" x14ac:dyDescent="0.2">
      <c r="A98" t="s">
        <v>95</v>
      </c>
      <c r="B98" t="s">
        <v>96</v>
      </c>
      <c r="C98">
        <v>8</v>
      </c>
      <c r="D98" t="s">
        <v>31</v>
      </c>
      <c r="E98" t="s">
        <v>101</v>
      </c>
      <c r="F98" t="s">
        <v>83</v>
      </c>
      <c r="G98">
        <v>225</v>
      </c>
      <c r="H98" t="s">
        <v>25</v>
      </c>
      <c r="I98" t="s">
        <v>26</v>
      </c>
      <c r="J98">
        <v>18</v>
      </c>
      <c r="K98">
        <v>10</v>
      </c>
      <c r="L98">
        <v>2020</v>
      </c>
      <c r="M98">
        <v>17</v>
      </c>
      <c r="N98">
        <v>4</v>
      </c>
      <c r="O98">
        <v>16</v>
      </c>
      <c r="P98" t="s">
        <v>112</v>
      </c>
      <c r="Q98" t="s">
        <v>28</v>
      </c>
      <c r="R98" t="s">
        <v>239</v>
      </c>
      <c r="S98" t="s">
        <v>241</v>
      </c>
      <c r="T98">
        <v>0</v>
      </c>
    </row>
    <row r="99" spans="1:20" x14ac:dyDescent="0.2">
      <c r="A99" t="s">
        <v>95</v>
      </c>
      <c r="B99" t="s">
        <v>96</v>
      </c>
      <c r="C99">
        <v>8</v>
      </c>
      <c r="D99" t="s">
        <v>31</v>
      </c>
      <c r="E99" t="s">
        <v>101</v>
      </c>
      <c r="F99" t="s">
        <v>83</v>
      </c>
      <c r="G99">
        <v>226</v>
      </c>
      <c r="H99" t="s">
        <v>102</v>
      </c>
      <c r="I99" t="s">
        <v>26</v>
      </c>
      <c r="J99">
        <v>18</v>
      </c>
      <c r="K99">
        <v>10</v>
      </c>
      <c r="L99">
        <v>2020</v>
      </c>
      <c r="M99">
        <v>17</v>
      </c>
      <c r="N99">
        <v>32</v>
      </c>
      <c r="O99">
        <v>34</v>
      </c>
      <c r="P99" t="s">
        <v>27</v>
      </c>
      <c r="Q99" t="s">
        <v>28</v>
      </c>
      <c r="R99" t="s">
        <v>242</v>
      </c>
      <c r="S99" t="s">
        <v>243</v>
      </c>
      <c r="T99">
        <v>0</v>
      </c>
    </row>
    <row r="100" spans="1:20" x14ac:dyDescent="0.2">
      <c r="A100" t="s">
        <v>95</v>
      </c>
      <c r="B100" t="s">
        <v>96</v>
      </c>
      <c r="C100">
        <v>8</v>
      </c>
      <c r="D100" t="s">
        <v>22</v>
      </c>
      <c r="E100" t="s">
        <v>97</v>
      </c>
      <c r="F100" t="s">
        <v>54</v>
      </c>
      <c r="G100">
        <v>230</v>
      </c>
      <c r="H100" t="s">
        <v>25</v>
      </c>
      <c r="I100" t="s">
        <v>26</v>
      </c>
      <c r="J100">
        <v>19</v>
      </c>
      <c r="K100">
        <v>10</v>
      </c>
      <c r="L100">
        <v>2020</v>
      </c>
      <c r="M100">
        <v>6</v>
      </c>
      <c r="N100">
        <v>42</v>
      </c>
      <c r="O100">
        <v>34</v>
      </c>
      <c r="P100" t="s">
        <v>27</v>
      </c>
      <c r="Q100" t="s">
        <v>28</v>
      </c>
      <c r="R100" t="s">
        <v>244</v>
      </c>
      <c r="S100" t="s">
        <v>245</v>
      </c>
      <c r="T100">
        <v>0</v>
      </c>
    </row>
    <row r="101" spans="1:20" x14ac:dyDescent="0.2">
      <c r="A101" t="s">
        <v>95</v>
      </c>
      <c r="B101" t="s">
        <v>96</v>
      </c>
      <c r="C101">
        <v>8</v>
      </c>
      <c r="D101" t="s">
        <v>22</v>
      </c>
      <c r="E101" t="s">
        <v>97</v>
      </c>
      <c r="F101" t="s">
        <v>54</v>
      </c>
      <c r="G101">
        <v>231</v>
      </c>
      <c r="H101" t="s">
        <v>25</v>
      </c>
      <c r="I101" t="s">
        <v>26</v>
      </c>
      <c r="J101">
        <v>19</v>
      </c>
      <c r="K101">
        <v>10</v>
      </c>
      <c r="L101">
        <v>2020</v>
      </c>
      <c r="M101">
        <v>13</v>
      </c>
      <c r="N101">
        <v>23</v>
      </c>
      <c r="O101">
        <v>2</v>
      </c>
      <c r="P101" t="s">
        <v>27</v>
      </c>
      <c r="Q101" t="s">
        <v>126</v>
      </c>
      <c r="R101" t="s">
        <v>246</v>
      </c>
      <c r="S101" t="s">
        <v>247</v>
      </c>
      <c r="T101">
        <v>0</v>
      </c>
    </row>
    <row r="102" spans="1:20" x14ac:dyDescent="0.2">
      <c r="A102" t="s">
        <v>95</v>
      </c>
      <c r="B102" t="s">
        <v>96</v>
      </c>
      <c r="C102">
        <v>8</v>
      </c>
      <c r="D102" t="s">
        <v>22</v>
      </c>
      <c r="E102" t="s">
        <v>97</v>
      </c>
      <c r="F102" t="s">
        <v>54</v>
      </c>
      <c r="G102">
        <v>232</v>
      </c>
      <c r="H102" t="s">
        <v>25</v>
      </c>
      <c r="I102" t="s">
        <v>26</v>
      </c>
      <c r="J102">
        <v>19</v>
      </c>
      <c r="K102">
        <v>10</v>
      </c>
      <c r="L102">
        <v>2020</v>
      </c>
      <c r="M102">
        <v>12</v>
      </c>
      <c r="N102">
        <v>23</v>
      </c>
      <c r="O102">
        <v>2</v>
      </c>
      <c r="P102" t="s">
        <v>129</v>
      </c>
      <c r="Q102" t="s">
        <v>28</v>
      </c>
      <c r="R102" t="s">
        <v>246</v>
      </c>
      <c r="S102" t="s">
        <v>248</v>
      </c>
      <c r="T102">
        <v>0</v>
      </c>
    </row>
    <row r="103" spans="1:20" x14ac:dyDescent="0.2">
      <c r="A103" t="s">
        <v>95</v>
      </c>
      <c r="B103" t="s">
        <v>96</v>
      </c>
      <c r="C103">
        <v>8</v>
      </c>
      <c r="D103" t="s">
        <v>31</v>
      </c>
      <c r="E103" t="s">
        <v>101</v>
      </c>
      <c r="F103" t="s">
        <v>83</v>
      </c>
      <c r="G103">
        <v>233</v>
      </c>
      <c r="H103" t="s">
        <v>25</v>
      </c>
      <c r="I103" t="s">
        <v>26</v>
      </c>
      <c r="J103">
        <v>19</v>
      </c>
      <c r="K103">
        <v>10</v>
      </c>
      <c r="L103">
        <v>2020</v>
      </c>
      <c r="M103">
        <v>14</v>
      </c>
      <c r="N103">
        <v>1</v>
      </c>
      <c r="O103">
        <v>7</v>
      </c>
      <c r="P103" t="s">
        <v>27</v>
      </c>
      <c r="Q103" t="s">
        <v>126</v>
      </c>
      <c r="R103" t="s">
        <v>249</v>
      </c>
      <c r="S103" t="s">
        <v>250</v>
      </c>
      <c r="T103">
        <v>0</v>
      </c>
    </row>
    <row r="104" spans="1:20" x14ac:dyDescent="0.2">
      <c r="A104" t="s">
        <v>95</v>
      </c>
      <c r="B104" t="s">
        <v>96</v>
      </c>
      <c r="C104">
        <v>8</v>
      </c>
      <c r="D104" t="s">
        <v>31</v>
      </c>
      <c r="E104" t="s">
        <v>101</v>
      </c>
      <c r="F104" t="s">
        <v>83</v>
      </c>
      <c r="G104">
        <v>234</v>
      </c>
      <c r="H104" t="s">
        <v>25</v>
      </c>
      <c r="I104" t="s">
        <v>26</v>
      </c>
      <c r="J104">
        <v>19</v>
      </c>
      <c r="K104">
        <v>10</v>
      </c>
      <c r="L104">
        <v>2020</v>
      </c>
      <c r="M104">
        <v>14</v>
      </c>
      <c r="N104">
        <v>1</v>
      </c>
      <c r="O104">
        <v>7</v>
      </c>
      <c r="P104" t="s">
        <v>129</v>
      </c>
      <c r="Q104" t="s">
        <v>28</v>
      </c>
      <c r="R104" t="s">
        <v>249</v>
      </c>
      <c r="S104" t="s">
        <v>251</v>
      </c>
      <c r="T104">
        <v>0</v>
      </c>
    </row>
    <row r="105" spans="1:20" x14ac:dyDescent="0.2">
      <c r="A105" t="s">
        <v>95</v>
      </c>
      <c r="B105" t="s">
        <v>96</v>
      </c>
      <c r="C105">
        <v>8</v>
      </c>
      <c r="D105" t="s">
        <v>31</v>
      </c>
      <c r="E105" t="s">
        <v>114</v>
      </c>
      <c r="F105" t="s">
        <v>115</v>
      </c>
      <c r="G105">
        <v>235</v>
      </c>
      <c r="H105" t="s">
        <v>25</v>
      </c>
      <c r="I105" t="s">
        <v>35</v>
      </c>
      <c r="J105">
        <v>19</v>
      </c>
      <c r="K105">
        <v>10</v>
      </c>
      <c r="L105">
        <v>2020</v>
      </c>
      <c r="M105">
        <v>15</v>
      </c>
      <c r="N105">
        <v>26</v>
      </c>
      <c r="O105">
        <v>37</v>
      </c>
      <c r="P105" t="s">
        <v>27</v>
      </c>
      <c r="Q105" t="s">
        <v>126</v>
      </c>
      <c r="R105" t="s">
        <v>252</v>
      </c>
      <c r="S105" t="s">
        <v>253</v>
      </c>
      <c r="T105">
        <v>1</v>
      </c>
    </row>
    <row r="106" spans="1:20" x14ac:dyDescent="0.2">
      <c r="A106" t="s">
        <v>95</v>
      </c>
      <c r="B106" t="s">
        <v>96</v>
      </c>
      <c r="C106">
        <v>8</v>
      </c>
      <c r="D106" t="s">
        <v>31</v>
      </c>
      <c r="E106" t="s">
        <v>114</v>
      </c>
      <c r="F106" t="s">
        <v>115</v>
      </c>
      <c r="G106">
        <v>236</v>
      </c>
      <c r="H106" t="s">
        <v>25</v>
      </c>
      <c r="I106" t="s">
        <v>35</v>
      </c>
      <c r="J106">
        <v>19</v>
      </c>
      <c r="K106">
        <v>10</v>
      </c>
      <c r="L106">
        <v>2020</v>
      </c>
      <c r="M106">
        <v>15</v>
      </c>
      <c r="N106">
        <v>26</v>
      </c>
      <c r="O106">
        <v>37</v>
      </c>
      <c r="P106" t="s">
        <v>129</v>
      </c>
      <c r="Q106" t="s">
        <v>28</v>
      </c>
      <c r="R106" t="s">
        <v>252</v>
      </c>
      <c r="S106" t="s">
        <v>254</v>
      </c>
      <c r="T106">
        <v>1</v>
      </c>
    </row>
    <row r="107" spans="1:20" x14ac:dyDescent="0.2">
      <c r="A107" t="s">
        <v>95</v>
      </c>
      <c r="B107" t="s">
        <v>96</v>
      </c>
      <c r="C107">
        <v>8</v>
      </c>
      <c r="D107" t="s">
        <v>31</v>
      </c>
      <c r="E107" t="s">
        <v>114</v>
      </c>
      <c r="F107" t="s">
        <v>115</v>
      </c>
      <c r="G107">
        <v>237</v>
      </c>
      <c r="H107" t="s">
        <v>25</v>
      </c>
      <c r="I107" t="s">
        <v>35</v>
      </c>
      <c r="J107">
        <v>19</v>
      </c>
      <c r="K107">
        <v>10</v>
      </c>
      <c r="L107">
        <v>2020</v>
      </c>
      <c r="M107">
        <v>15</v>
      </c>
      <c r="N107">
        <v>35</v>
      </c>
      <c r="O107">
        <v>0</v>
      </c>
      <c r="P107" t="s">
        <v>27</v>
      </c>
      <c r="Q107" t="s">
        <v>28</v>
      </c>
      <c r="R107" t="s">
        <v>127</v>
      </c>
      <c r="S107" t="s">
        <v>255</v>
      </c>
      <c r="T107">
        <v>1</v>
      </c>
    </row>
    <row r="108" spans="1:20" x14ac:dyDescent="0.2">
      <c r="A108" t="s">
        <v>95</v>
      </c>
      <c r="B108" t="s">
        <v>96</v>
      </c>
      <c r="C108">
        <v>8</v>
      </c>
      <c r="D108" t="s">
        <v>31</v>
      </c>
      <c r="E108" t="s">
        <v>101</v>
      </c>
      <c r="F108" t="s">
        <v>83</v>
      </c>
      <c r="G108">
        <v>239</v>
      </c>
      <c r="H108" t="s">
        <v>25</v>
      </c>
      <c r="I108" t="s">
        <v>26</v>
      </c>
      <c r="J108">
        <v>19</v>
      </c>
      <c r="K108">
        <v>10</v>
      </c>
      <c r="L108">
        <v>2020</v>
      </c>
      <c r="M108">
        <v>15</v>
      </c>
      <c r="N108">
        <v>36</v>
      </c>
      <c r="O108">
        <v>40</v>
      </c>
      <c r="P108" t="s">
        <v>27</v>
      </c>
      <c r="Q108" t="s">
        <v>28</v>
      </c>
      <c r="R108" t="s">
        <v>256</v>
      </c>
      <c r="S108" t="s">
        <v>257</v>
      </c>
      <c r="T108">
        <v>0</v>
      </c>
    </row>
    <row r="109" spans="1:20" x14ac:dyDescent="0.2">
      <c r="A109" t="s">
        <v>95</v>
      </c>
      <c r="B109" t="s">
        <v>96</v>
      </c>
      <c r="C109">
        <v>8</v>
      </c>
      <c r="D109" t="s">
        <v>31</v>
      </c>
      <c r="E109" t="s">
        <v>101</v>
      </c>
      <c r="F109" t="s">
        <v>83</v>
      </c>
      <c r="G109">
        <v>240</v>
      </c>
      <c r="H109" t="s">
        <v>25</v>
      </c>
      <c r="I109" t="s">
        <v>26</v>
      </c>
      <c r="J109">
        <v>19</v>
      </c>
      <c r="K109">
        <v>10</v>
      </c>
      <c r="L109">
        <v>2020</v>
      </c>
      <c r="M109">
        <v>15</v>
      </c>
      <c r="N109">
        <v>36</v>
      </c>
      <c r="O109">
        <v>43</v>
      </c>
      <c r="P109" t="s">
        <v>112</v>
      </c>
      <c r="Q109" t="s">
        <v>28</v>
      </c>
      <c r="R109" t="s">
        <v>258</v>
      </c>
      <c r="S109" t="s">
        <v>259</v>
      </c>
      <c r="T109">
        <v>0</v>
      </c>
    </row>
    <row r="110" spans="1:20" x14ac:dyDescent="0.2">
      <c r="A110" t="s">
        <v>95</v>
      </c>
      <c r="B110" t="s">
        <v>96</v>
      </c>
      <c r="C110">
        <v>8</v>
      </c>
      <c r="D110" t="s">
        <v>31</v>
      </c>
      <c r="E110" t="s">
        <v>101</v>
      </c>
      <c r="F110" t="s">
        <v>83</v>
      </c>
      <c r="G110">
        <v>241</v>
      </c>
      <c r="H110" t="s">
        <v>25</v>
      </c>
      <c r="I110" t="s">
        <v>26</v>
      </c>
      <c r="J110">
        <v>19</v>
      </c>
      <c r="K110">
        <v>10</v>
      </c>
      <c r="L110">
        <v>2020</v>
      </c>
      <c r="M110">
        <v>15</v>
      </c>
      <c r="N110">
        <v>36</v>
      </c>
      <c r="O110">
        <v>43</v>
      </c>
      <c r="P110" t="s">
        <v>27</v>
      </c>
      <c r="Q110" t="s">
        <v>98</v>
      </c>
      <c r="R110" t="s">
        <v>258</v>
      </c>
      <c r="S110" t="s">
        <v>260</v>
      </c>
      <c r="T110">
        <v>0</v>
      </c>
    </row>
    <row r="111" spans="1:20" x14ac:dyDescent="0.2">
      <c r="A111" t="s">
        <v>95</v>
      </c>
      <c r="B111" t="s">
        <v>96</v>
      </c>
      <c r="C111">
        <v>8</v>
      </c>
      <c r="D111" t="s">
        <v>31</v>
      </c>
      <c r="E111" t="s">
        <v>101</v>
      </c>
      <c r="F111" t="s">
        <v>42</v>
      </c>
      <c r="G111">
        <v>242</v>
      </c>
      <c r="H111" t="s">
        <v>25</v>
      </c>
      <c r="I111" t="s">
        <v>26</v>
      </c>
      <c r="J111">
        <v>19</v>
      </c>
      <c r="K111">
        <v>10</v>
      </c>
      <c r="L111">
        <v>2020</v>
      </c>
      <c r="M111">
        <v>15</v>
      </c>
      <c r="N111">
        <v>47</v>
      </c>
      <c r="O111">
        <v>41</v>
      </c>
      <c r="P111" t="s">
        <v>27</v>
      </c>
      <c r="Q111" t="s">
        <v>98</v>
      </c>
      <c r="R111" t="s">
        <v>261</v>
      </c>
      <c r="S111" t="s">
        <v>262</v>
      </c>
      <c r="T111">
        <v>0</v>
      </c>
    </row>
    <row r="112" spans="1:20" x14ac:dyDescent="0.2">
      <c r="A112" t="s">
        <v>95</v>
      </c>
      <c r="B112" t="s">
        <v>96</v>
      </c>
      <c r="C112">
        <v>8</v>
      </c>
      <c r="D112" t="s">
        <v>31</v>
      </c>
      <c r="E112" t="s">
        <v>105</v>
      </c>
      <c r="F112" t="s">
        <v>42</v>
      </c>
      <c r="G112">
        <v>243</v>
      </c>
      <c r="H112" t="s">
        <v>25</v>
      </c>
      <c r="I112" t="s">
        <v>26</v>
      </c>
      <c r="J112">
        <v>19</v>
      </c>
      <c r="K112">
        <v>10</v>
      </c>
      <c r="L112">
        <v>2020</v>
      </c>
      <c r="M112">
        <v>15</v>
      </c>
      <c r="N112">
        <v>48</v>
      </c>
      <c r="O112">
        <v>39</v>
      </c>
      <c r="P112" t="s">
        <v>27</v>
      </c>
      <c r="Q112" t="s">
        <v>98</v>
      </c>
      <c r="R112" t="s">
        <v>264</v>
      </c>
      <c r="S112" t="s">
        <v>265</v>
      </c>
      <c r="T112">
        <v>0</v>
      </c>
    </row>
    <row r="113" spans="1:20" x14ac:dyDescent="0.2">
      <c r="A113" t="s">
        <v>95</v>
      </c>
      <c r="B113" t="s">
        <v>96</v>
      </c>
      <c r="C113">
        <v>8</v>
      </c>
      <c r="D113" t="s">
        <v>31</v>
      </c>
      <c r="E113" t="s">
        <v>114</v>
      </c>
      <c r="F113" t="s">
        <v>115</v>
      </c>
      <c r="G113">
        <v>243</v>
      </c>
      <c r="H113" t="s">
        <v>25</v>
      </c>
      <c r="I113" t="s">
        <v>35</v>
      </c>
      <c r="J113">
        <v>19</v>
      </c>
      <c r="K113">
        <v>10</v>
      </c>
      <c r="L113">
        <v>2020</v>
      </c>
      <c r="M113">
        <v>15</v>
      </c>
      <c r="N113">
        <v>53</v>
      </c>
      <c r="O113">
        <v>54</v>
      </c>
      <c r="P113" t="s">
        <v>27</v>
      </c>
      <c r="Q113" t="s">
        <v>98</v>
      </c>
      <c r="R113" t="s">
        <v>123</v>
      </c>
      <c r="S113" t="s">
        <v>263</v>
      </c>
      <c r="T113">
        <v>1</v>
      </c>
    </row>
    <row r="114" spans="1:20" x14ac:dyDescent="0.2">
      <c r="A114" t="s">
        <v>95</v>
      </c>
      <c r="B114" t="s">
        <v>96</v>
      </c>
      <c r="C114">
        <v>8</v>
      </c>
      <c r="D114" t="s">
        <v>22</v>
      </c>
      <c r="E114" t="s">
        <v>97</v>
      </c>
      <c r="F114" t="s">
        <v>54</v>
      </c>
      <c r="G114">
        <v>244</v>
      </c>
      <c r="H114" t="s">
        <v>25</v>
      </c>
      <c r="I114" t="s">
        <v>26</v>
      </c>
      <c r="J114">
        <v>19</v>
      </c>
      <c r="K114">
        <v>10</v>
      </c>
      <c r="L114">
        <v>2020</v>
      </c>
      <c r="M114">
        <v>16</v>
      </c>
      <c r="N114">
        <v>0</v>
      </c>
      <c r="O114">
        <v>53</v>
      </c>
      <c r="P114" t="s">
        <v>27</v>
      </c>
      <c r="Q114" t="s">
        <v>28</v>
      </c>
      <c r="R114" t="s">
        <v>266</v>
      </c>
      <c r="S114" t="s">
        <v>267</v>
      </c>
      <c r="T114">
        <v>0</v>
      </c>
    </row>
    <row r="115" spans="1:20" x14ac:dyDescent="0.2">
      <c r="A115" t="s">
        <v>95</v>
      </c>
      <c r="B115" t="s">
        <v>96</v>
      </c>
      <c r="C115">
        <v>8</v>
      </c>
      <c r="D115" t="s">
        <v>31</v>
      </c>
      <c r="E115" t="s">
        <v>101</v>
      </c>
      <c r="F115" t="s">
        <v>83</v>
      </c>
      <c r="G115">
        <v>246</v>
      </c>
      <c r="H115" t="s">
        <v>25</v>
      </c>
      <c r="I115" t="s">
        <v>26</v>
      </c>
      <c r="J115">
        <v>19</v>
      </c>
      <c r="K115">
        <v>10</v>
      </c>
      <c r="L115">
        <v>2020</v>
      </c>
      <c r="M115">
        <v>16</v>
      </c>
      <c r="N115">
        <v>41</v>
      </c>
      <c r="O115">
        <v>26</v>
      </c>
      <c r="P115" t="s">
        <v>27</v>
      </c>
      <c r="Q115" t="s">
        <v>28</v>
      </c>
      <c r="R115" t="s">
        <v>268</v>
      </c>
      <c r="S115" t="s">
        <v>269</v>
      </c>
      <c r="T115">
        <v>0</v>
      </c>
    </row>
    <row r="116" spans="1:20" x14ac:dyDescent="0.2">
      <c r="A116" t="s">
        <v>95</v>
      </c>
      <c r="B116" t="s">
        <v>96</v>
      </c>
      <c r="C116">
        <v>8</v>
      </c>
      <c r="D116" t="s">
        <v>31</v>
      </c>
      <c r="E116" t="s">
        <v>101</v>
      </c>
      <c r="F116" t="s">
        <v>83</v>
      </c>
      <c r="G116">
        <v>254</v>
      </c>
      <c r="H116" t="s">
        <v>25</v>
      </c>
      <c r="I116" t="s">
        <v>26</v>
      </c>
      <c r="J116">
        <v>20</v>
      </c>
      <c r="K116">
        <v>10</v>
      </c>
      <c r="L116">
        <v>2020</v>
      </c>
      <c r="M116">
        <v>4</v>
      </c>
      <c r="N116">
        <v>54</v>
      </c>
      <c r="O116">
        <v>2</v>
      </c>
      <c r="P116" t="s">
        <v>27</v>
      </c>
      <c r="Q116" t="s">
        <v>28</v>
      </c>
      <c r="R116" t="s">
        <v>270</v>
      </c>
      <c r="S116" t="s">
        <v>271</v>
      </c>
      <c r="T116">
        <v>0</v>
      </c>
    </row>
    <row r="117" spans="1:20" x14ac:dyDescent="0.2">
      <c r="A117" t="s">
        <v>95</v>
      </c>
      <c r="B117" t="s">
        <v>96</v>
      </c>
      <c r="C117">
        <v>8</v>
      </c>
      <c r="D117" t="s">
        <v>31</v>
      </c>
      <c r="E117" t="s">
        <v>101</v>
      </c>
      <c r="F117" t="s">
        <v>83</v>
      </c>
      <c r="G117">
        <v>255</v>
      </c>
      <c r="H117" t="s">
        <v>25</v>
      </c>
      <c r="I117" t="s">
        <v>26</v>
      </c>
      <c r="J117">
        <v>20</v>
      </c>
      <c r="K117">
        <v>10</v>
      </c>
      <c r="L117">
        <v>2020</v>
      </c>
      <c r="M117">
        <v>4</v>
      </c>
      <c r="N117">
        <v>54</v>
      </c>
      <c r="O117">
        <v>27</v>
      </c>
      <c r="P117" t="s">
        <v>27</v>
      </c>
      <c r="Q117" t="s">
        <v>28</v>
      </c>
      <c r="R117" t="s">
        <v>272</v>
      </c>
      <c r="S117" t="s">
        <v>273</v>
      </c>
      <c r="T117">
        <v>0</v>
      </c>
    </row>
    <row r="118" spans="1:20" x14ac:dyDescent="0.2">
      <c r="A118" t="s">
        <v>95</v>
      </c>
      <c r="B118" t="s">
        <v>96</v>
      </c>
      <c r="C118">
        <v>8</v>
      </c>
      <c r="D118" t="s">
        <v>31</v>
      </c>
      <c r="E118" t="s">
        <v>101</v>
      </c>
      <c r="F118" t="s">
        <v>83</v>
      </c>
      <c r="G118">
        <v>257</v>
      </c>
      <c r="H118" t="s">
        <v>25</v>
      </c>
      <c r="I118" t="s">
        <v>26</v>
      </c>
      <c r="J118">
        <v>20</v>
      </c>
      <c r="K118">
        <v>10</v>
      </c>
      <c r="L118">
        <v>2020</v>
      </c>
      <c r="M118">
        <v>5</v>
      </c>
      <c r="N118">
        <v>8</v>
      </c>
      <c r="O118">
        <v>7</v>
      </c>
      <c r="P118" t="s">
        <v>27</v>
      </c>
      <c r="Q118" t="s">
        <v>28</v>
      </c>
      <c r="R118" t="s">
        <v>274</v>
      </c>
      <c r="S118" t="s">
        <v>275</v>
      </c>
      <c r="T118">
        <v>0</v>
      </c>
    </row>
    <row r="119" spans="1:20" x14ac:dyDescent="0.2">
      <c r="A119" t="s">
        <v>95</v>
      </c>
      <c r="B119" t="s">
        <v>96</v>
      </c>
      <c r="C119">
        <v>8</v>
      </c>
      <c r="D119" t="s">
        <v>31</v>
      </c>
      <c r="E119" t="s">
        <v>101</v>
      </c>
      <c r="F119" t="s">
        <v>83</v>
      </c>
      <c r="G119">
        <v>259</v>
      </c>
      <c r="H119" t="s">
        <v>25</v>
      </c>
      <c r="I119" t="s">
        <v>26</v>
      </c>
      <c r="J119">
        <v>20</v>
      </c>
      <c r="K119">
        <v>10</v>
      </c>
      <c r="L119">
        <v>2020</v>
      </c>
      <c r="M119">
        <v>15</v>
      </c>
      <c r="N119">
        <v>4</v>
      </c>
      <c r="O119">
        <v>38</v>
      </c>
      <c r="P119" t="s">
        <v>27</v>
      </c>
      <c r="Q119" t="s">
        <v>126</v>
      </c>
      <c r="R119" t="s">
        <v>276</v>
      </c>
      <c r="S119" t="s">
        <v>277</v>
      </c>
      <c r="T119">
        <v>0</v>
      </c>
    </row>
    <row r="120" spans="1:20" x14ac:dyDescent="0.2">
      <c r="A120" t="s">
        <v>95</v>
      </c>
      <c r="B120" t="s">
        <v>96</v>
      </c>
      <c r="C120">
        <v>8</v>
      </c>
      <c r="D120" t="s">
        <v>31</v>
      </c>
      <c r="E120" t="s">
        <v>101</v>
      </c>
      <c r="F120" t="s">
        <v>83</v>
      </c>
      <c r="G120">
        <v>261</v>
      </c>
      <c r="H120" t="s">
        <v>25</v>
      </c>
      <c r="I120" t="s">
        <v>26</v>
      </c>
      <c r="J120">
        <v>20</v>
      </c>
      <c r="K120">
        <v>10</v>
      </c>
      <c r="L120">
        <v>2020</v>
      </c>
      <c r="M120">
        <v>15</v>
      </c>
      <c r="N120">
        <v>9</v>
      </c>
      <c r="O120">
        <v>11</v>
      </c>
      <c r="P120" t="s">
        <v>27</v>
      </c>
      <c r="Q120" t="s">
        <v>28</v>
      </c>
      <c r="R120" t="s">
        <v>278</v>
      </c>
      <c r="S120" t="s">
        <v>279</v>
      </c>
      <c r="T120">
        <v>0</v>
      </c>
    </row>
    <row r="121" spans="1:20" x14ac:dyDescent="0.2">
      <c r="A121" t="s">
        <v>95</v>
      </c>
      <c r="B121" t="s">
        <v>96</v>
      </c>
      <c r="C121">
        <v>8</v>
      </c>
      <c r="D121" t="s">
        <v>31</v>
      </c>
      <c r="E121" t="s">
        <v>101</v>
      </c>
      <c r="F121" t="s">
        <v>83</v>
      </c>
      <c r="G121">
        <v>264</v>
      </c>
      <c r="H121" t="s">
        <v>25</v>
      </c>
      <c r="I121" t="s">
        <v>26</v>
      </c>
      <c r="J121">
        <v>20</v>
      </c>
      <c r="K121">
        <v>10</v>
      </c>
      <c r="L121">
        <v>2020</v>
      </c>
      <c r="M121">
        <v>15</v>
      </c>
      <c r="N121">
        <v>44</v>
      </c>
      <c r="O121">
        <v>18</v>
      </c>
      <c r="P121" t="s">
        <v>27</v>
      </c>
      <c r="Q121" t="s">
        <v>98</v>
      </c>
      <c r="R121" t="s">
        <v>280</v>
      </c>
      <c r="S121" t="s">
        <v>281</v>
      </c>
      <c r="T121">
        <v>0</v>
      </c>
    </row>
    <row r="122" spans="1:20" s="2" customFormat="1" x14ac:dyDescent="0.2">
      <c r="A122" s="2" t="s">
        <v>95</v>
      </c>
      <c r="B122" s="2" t="s">
        <v>96</v>
      </c>
      <c r="C122" s="2">
        <v>8</v>
      </c>
      <c r="D122" s="2" t="s">
        <v>31</v>
      </c>
      <c r="E122" s="2" t="s">
        <v>101</v>
      </c>
      <c r="F122" s="2" t="s">
        <v>83</v>
      </c>
      <c r="G122" s="2">
        <v>265</v>
      </c>
      <c r="H122" s="2" t="s">
        <v>25</v>
      </c>
      <c r="I122" s="2" t="s">
        <v>26</v>
      </c>
      <c r="J122" s="2">
        <v>20</v>
      </c>
      <c r="K122" s="2">
        <v>10</v>
      </c>
      <c r="L122" s="2">
        <v>2020</v>
      </c>
      <c r="M122" s="2">
        <v>15</v>
      </c>
      <c r="N122" s="2">
        <v>44</v>
      </c>
      <c r="O122" s="2">
        <v>18</v>
      </c>
      <c r="P122" s="2" t="s">
        <v>27</v>
      </c>
      <c r="Q122" s="2" t="s">
        <v>98</v>
      </c>
      <c r="R122" s="2" t="s">
        <v>280</v>
      </c>
      <c r="S122" s="2" t="s">
        <v>282</v>
      </c>
      <c r="T122" s="2">
        <v>0</v>
      </c>
    </row>
    <row r="123" spans="1:20" x14ac:dyDescent="0.2">
      <c r="A123" t="s">
        <v>95</v>
      </c>
      <c r="B123" t="s">
        <v>96</v>
      </c>
      <c r="C123">
        <v>8</v>
      </c>
      <c r="D123" t="s">
        <v>31</v>
      </c>
      <c r="E123" t="s">
        <v>105</v>
      </c>
      <c r="F123" t="s">
        <v>42</v>
      </c>
      <c r="G123">
        <v>266</v>
      </c>
      <c r="H123" t="s">
        <v>25</v>
      </c>
      <c r="I123" t="s">
        <v>26</v>
      </c>
      <c r="J123">
        <v>20</v>
      </c>
      <c r="K123">
        <v>10</v>
      </c>
      <c r="L123">
        <v>2020</v>
      </c>
      <c r="M123">
        <v>16</v>
      </c>
      <c r="N123">
        <v>10</v>
      </c>
      <c r="O123">
        <v>12</v>
      </c>
      <c r="P123" t="s">
        <v>27</v>
      </c>
      <c r="Q123" t="s">
        <v>28</v>
      </c>
      <c r="R123" t="s">
        <v>285</v>
      </c>
      <c r="S123" t="s">
        <v>286</v>
      </c>
      <c r="T123">
        <v>0</v>
      </c>
    </row>
    <row r="124" spans="1:20" x14ac:dyDescent="0.2">
      <c r="A124" t="s">
        <v>95</v>
      </c>
      <c r="B124" t="s">
        <v>96</v>
      </c>
      <c r="C124">
        <v>8</v>
      </c>
      <c r="D124" t="s">
        <v>31</v>
      </c>
      <c r="E124" t="s">
        <v>101</v>
      </c>
      <c r="F124" t="s">
        <v>83</v>
      </c>
      <c r="G124">
        <v>271</v>
      </c>
      <c r="H124" t="s">
        <v>25</v>
      </c>
      <c r="I124" t="s">
        <v>26</v>
      </c>
      <c r="J124">
        <v>21</v>
      </c>
      <c r="K124">
        <v>10</v>
      </c>
      <c r="L124">
        <v>2020</v>
      </c>
      <c r="M124">
        <v>5</v>
      </c>
      <c r="N124">
        <v>8</v>
      </c>
      <c r="O124">
        <v>24</v>
      </c>
      <c r="P124" t="s">
        <v>27</v>
      </c>
      <c r="Q124" t="s">
        <v>28</v>
      </c>
      <c r="R124" t="s">
        <v>287</v>
      </c>
      <c r="S124" t="s">
        <v>288</v>
      </c>
      <c r="T124">
        <v>0</v>
      </c>
    </row>
    <row r="125" spans="1:20" x14ac:dyDescent="0.2">
      <c r="A125" t="s">
        <v>95</v>
      </c>
      <c r="B125" t="s">
        <v>96</v>
      </c>
      <c r="C125">
        <v>8</v>
      </c>
      <c r="D125" t="s">
        <v>31</v>
      </c>
      <c r="E125" t="s">
        <v>101</v>
      </c>
      <c r="F125" t="s">
        <v>83</v>
      </c>
      <c r="G125">
        <v>273</v>
      </c>
      <c r="H125" t="s">
        <v>102</v>
      </c>
      <c r="I125" t="s">
        <v>26</v>
      </c>
      <c r="J125">
        <v>21</v>
      </c>
      <c r="K125">
        <v>10</v>
      </c>
      <c r="L125">
        <v>2020</v>
      </c>
      <c r="M125">
        <v>6</v>
      </c>
      <c r="N125">
        <v>27</v>
      </c>
      <c r="O125">
        <v>24</v>
      </c>
      <c r="P125" t="s">
        <v>27</v>
      </c>
      <c r="Q125" t="s">
        <v>28</v>
      </c>
      <c r="R125" t="s">
        <v>289</v>
      </c>
      <c r="S125" t="s">
        <v>290</v>
      </c>
      <c r="T125">
        <v>0</v>
      </c>
    </row>
    <row r="126" spans="1:20" x14ac:dyDescent="0.2">
      <c r="A126" t="s">
        <v>95</v>
      </c>
      <c r="B126" t="s">
        <v>96</v>
      </c>
      <c r="C126">
        <v>8</v>
      </c>
      <c r="D126" t="s">
        <v>22</v>
      </c>
      <c r="E126" t="s">
        <v>97</v>
      </c>
      <c r="F126" t="s">
        <v>54</v>
      </c>
      <c r="G126">
        <v>275</v>
      </c>
      <c r="H126" t="s">
        <v>25</v>
      </c>
      <c r="I126" t="s">
        <v>26</v>
      </c>
      <c r="J126">
        <v>21</v>
      </c>
      <c r="K126">
        <v>10</v>
      </c>
      <c r="L126">
        <v>2020</v>
      </c>
      <c r="M126">
        <v>6</v>
      </c>
      <c r="N126">
        <v>45</v>
      </c>
      <c r="O126">
        <v>55</v>
      </c>
      <c r="P126" t="s">
        <v>27</v>
      </c>
      <c r="Q126" t="s">
        <v>36</v>
      </c>
      <c r="R126" t="s">
        <v>291</v>
      </c>
      <c r="S126" t="s">
        <v>292</v>
      </c>
      <c r="T126">
        <v>0</v>
      </c>
    </row>
    <row r="127" spans="1:20" x14ac:dyDescent="0.2">
      <c r="A127" t="s">
        <v>95</v>
      </c>
      <c r="B127" t="s">
        <v>96</v>
      </c>
      <c r="C127">
        <v>8</v>
      </c>
      <c r="D127" t="s">
        <v>22</v>
      </c>
      <c r="E127" t="s">
        <v>97</v>
      </c>
      <c r="F127" t="s">
        <v>54</v>
      </c>
      <c r="G127">
        <v>276</v>
      </c>
      <c r="H127" t="s">
        <v>25</v>
      </c>
      <c r="I127" t="s">
        <v>26</v>
      </c>
      <c r="J127">
        <v>21</v>
      </c>
      <c r="K127">
        <v>10</v>
      </c>
      <c r="L127">
        <v>2020</v>
      </c>
      <c r="M127">
        <v>6</v>
      </c>
      <c r="N127">
        <v>45</v>
      </c>
      <c r="O127">
        <v>55</v>
      </c>
      <c r="P127" t="s">
        <v>112</v>
      </c>
      <c r="Q127" t="s">
        <v>28</v>
      </c>
      <c r="R127" t="s">
        <v>291</v>
      </c>
      <c r="S127" t="s">
        <v>293</v>
      </c>
      <c r="T127">
        <v>0</v>
      </c>
    </row>
    <row r="128" spans="1:20" x14ac:dyDescent="0.2">
      <c r="A128" t="s">
        <v>95</v>
      </c>
      <c r="B128" t="s">
        <v>96</v>
      </c>
      <c r="C128">
        <v>8</v>
      </c>
      <c r="D128" t="s">
        <v>31</v>
      </c>
      <c r="E128" t="s">
        <v>101</v>
      </c>
      <c r="F128" t="s">
        <v>83</v>
      </c>
      <c r="G128">
        <v>282</v>
      </c>
      <c r="H128" t="s">
        <v>102</v>
      </c>
      <c r="I128" t="s">
        <v>35</v>
      </c>
      <c r="J128">
        <v>22</v>
      </c>
      <c r="K128">
        <v>10</v>
      </c>
      <c r="L128">
        <v>2020</v>
      </c>
      <c r="M128">
        <v>18</v>
      </c>
      <c r="N128">
        <v>1</v>
      </c>
      <c r="O128">
        <v>1</v>
      </c>
      <c r="P128" t="s">
        <v>27</v>
      </c>
      <c r="Q128" t="s">
        <v>28</v>
      </c>
      <c r="R128" t="s">
        <v>294</v>
      </c>
      <c r="S128" t="s">
        <v>295</v>
      </c>
      <c r="T128">
        <v>1</v>
      </c>
    </row>
    <row r="129" spans="1:20" x14ac:dyDescent="0.2">
      <c r="A129" t="s">
        <v>95</v>
      </c>
      <c r="B129" t="s">
        <v>96</v>
      </c>
      <c r="C129">
        <v>8</v>
      </c>
      <c r="D129" t="s">
        <v>31</v>
      </c>
      <c r="E129" t="s">
        <v>101</v>
      </c>
      <c r="F129" t="s">
        <v>83</v>
      </c>
      <c r="G129">
        <v>285</v>
      </c>
      <c r="H129" t="s">
        <v>25</v>
      </c>
      <c r="I129" t="s">
        <v>26</v>
      </c>
      <c r="J129">
        <v>23</v>
      </c>
      <c r="K129">
        <v>10</v>
      </c>
      <c r="L129">
        <v>2020</v>
      </c>
      <c r="M129">
        <v>8</v>
      </c>
      <c r="N129">
        <v>32</v>
      </c>
      <c r="O129">
        <v>32</v>
      </c>
      <c r="P129" t="s">
        <v>112</v>
      </c>
      <c r="Q129" t="s">
        <v>28</v>
      </c>
      <c r="R129" t="s">
        <v>296</v>
      </c>
      <c r="S129" t="s">
        <v>297</v>
      </c>
      <c r="T129">
        <v>0</v>
      </c>
    </row>
    <row r="130" spans="1:20" x14ac:dyDescent="0.2">
      <c r="A130" t="s">
        <v>95</v>
      </c>
      <c r="B130" t="s">
        <v>96</v>
      </c>
      <c r="C130">
        <v>8</v>
      </c>
      <c r="D130" t="s">
        <v>31</v>
      </c>
      <c r="E130" t="s">
        <v>101</v>
      </c>
      <c r="F130" t="s">
        <v>83</v>
      </c>
      <c r="G130">
        <v>287</v>
      </c>
      <c r="H130" t="s">
        <v>25</v>
      </c>
      <c r="I130" t="s">
        <v>26</v>
      </c>
      <c r="J130">
        <v>23</v>
      </c>
      <c r="K130">
        <v>10</v>
      </c>
      <c r="L130">
        <v>2020</v>
      </c>
      <c r="M130">
        <v>8</v>
      </c>
      <c r="N130">
        <v>46</v>
      </c>
      <c r="O130">
        <v>27</v>
      </c>
      <c r="P130" t="s">
        <v>112</v>
      </c>
      <c r="Q130" t="s">
        <v>28</v>
      </c>
      <c r="R130" t="s">
        <v>298</v>
      </c>
      <c r="S130" t="s">
        <v>299</v>
      </c>
      <c r="T130">
        <v>0</v>
      </c>
    </row>
    <row r="131" spans="1:20" x14ac:dyDescent="0.2">
      <c r="A131" t="s">
        <v>95</v>
      </c>
      <c r="B131" t="s">
        <v>96</v>
      </c>
      <c r="C131">
        <v>8</v>
      </c>
      <c r="D131" t="s">
        <v>22</v>
      </c>
      <c r="E131" t="s">
        <v>97</v>
      </c>
      <c r="F131" t="s">
        <v>54</v>
      </c>
      <c r="G131">
        <v>290</v>
      </c>
      <c r="H131" t="s">
        <v>102</v>
      </c>
      <c r="I131" t="s">
        <v>26</v>
      </c>
      <c r="J131">
        <v>23</v>
      </c>
      <c r="K131">
        <v>10</v>
      </c>
      <c r="L131">
        <v>2020</v>
      </c>
      <c r="M131">
        <v>13</v>
      </c>
      <c r="N131">
        <v>44</v>
      </c>
      <c r="O131">
        <v>43</v>
      </c>
      <c r="P131" t="s">
        <v>27</v>
      </c>
      <c r="Q131" t="s">
        <v>98</v>
      </c>
      <c r="R131" t="s">
        <v>300</v>
      </c>
      <c r="S131" t="s">
        <v>301</v>
      </c>
      <c r="T131">
        <v>0</v>
      </c>
    </row>
    <row r="132" spans="1:20" x14ac:dyDescent="0.2">
      <c r="A132" t="s">
        <v>95</v>
      </c>
      <c r="B132" t="s">
        <v>96</v>
      </c>
      <c r="C132">
        <v>8</v>
      </c>
      <c r="D132" t="s">
        <v>31</v>
      </c>
      <c r="E132" t="s">
        <v>101</v>
      </c>
      <c r="F132" t="s">
        <v>83</v>
      </c>
      <c r="G132">
        <v>292</v>
      </c>
      <c r="H132" t="s">
        <v>25</v>
      </c>
      <c r="I132" t="s">
        <v>26</v>
      </c>
      <c r="J132">
        <v>23</v>
      </c>
      <c r="K132">
        <v>10</v>
      </c>
      <c r="L132">
        <v>2020</v>
      </c>
      <c r="M132">
        <v>14</v>
      </c>
      <c r="N132">
        <v>36</v>
      </c>
      <c r="O132">
        <v>35</v>
      </c>
      <c r="P132" t="s">
        <v>27</v>
      </c>
      <c r="Q132" t="s">
        <v>126</v>
      </c>
      <c r="R132" t="s">
        <v>302</v>
      </c>
      <c r="S132" t="s">
        <v>303</v>
      </c>
      <c r="T132">
        <v>0</v>
      </c>
    </row>
    <row r="133" spans="1:20" x14ac:dyDescent="0.2">
      <c r="A133" t="s">
        <v>95</v>
      </c>
      <c r="B133" t="s">
        <v>96</v>
      </c>
      <c r="C133">
        <v>8</v>
      </c>
      <c r="D133" t="s">
        <v>31</v>
      </c>
      <c r="E133" t="s">
        <v>101</v>
      </c>
      <c r="F133" t="s">
        <v>83</v>
      </c>
      <c r="G133">
        <v>293</v>
      </c>
      <c r="H133" t="s">
        <v>25</v>
      </c>
      <c r="I133" t="s">
        <v>26</v>
      </c>
      <c r="J133">
        <v>23</v>
      </c>
      <c r="K133">
        <v>10</v>
      </c>
      <c r="L133">
        <v>2020</v>
      </c>
      <c r="M133">
        <v>14</v>
      </c>
      <c r="N133">
        <v>36</v>
      </c>
      <c r="O133">
        <v>35</v>
      </c>
      <c r="P133" t="s">
        <v>129</v>
      </c>
      <c r="Q133" t="s">
        <v>28</v>
      </c>
      <c r="R133" t="s">
        <v>302</v>
      </c>
      <c r="S133" t="s">
        <v>304</v>
      </c>
      <c r="T133">
        <v>0</v>
      </c>
    </row>
    <row r="134" spans="1:20" x14ac:dyDescent="0.2">
      <c r="A134" t="s">
        <v>95</v>
      </c>
      <c r="B134" t="s">
        <v>96</v>
      </c>
      <c r="C134">
        <v>8</v>
      </c>
      <c r="D134" t="s">
        <v>22</v>
      </c>
      <c r="E134" t="s">
        <v>97</v>
      </c>
      <c r="F134" t="s">
        <v>54</v>
      </c>
      <c r="G134">
        <v>294</v>
      </c>
      <c r="H134" t="s">
        <v>25</v>
      </c>
      <c r="I134" t="s">
        <v>26</v>
      </c>
      <c r="J134">
        <v>23</v>
      </c>
      <c r="K134">
        <v>10</v>
      </c>
      <c r="L134">
        <v>2020</v>
      </c>
      <c r="M134">
        <v>14</v>
      </c>
      <c r="N134">
        <v>40</v>
      </c>
      <c r="O134">
        <v>57</v>
      </c>
      <c r="P134" t="s">
        <v>27</v>
      </c>
      <c r="Q134" t="s">
        <v>126</v>
      </c>
      <c r="R134" t="s">
        <v>305</v>
      </c>
      <c r="S134" t="s">
        <v>306</v>
      </c>
      <c r="T134">
        <v>0</v>
      </c>
    </row>
    <row r="135" spans="1:20" x14ac:dyDescent="0.2">
      <c r="A135" t="s">
        <v>95</v>
      </c>
      <c r="B135" t="s">
        <v>96</v>
      </c>
      <c r="C135">
        <v>8</v>
      </c>
      <c r="D135" t="s">
        <v>22</v>
      </c>
      <c r="E135" t="s">
        <v>97</v>
      </c>
      <c r="F135" t="s">
        <v>54</v>
      </c>
      <c r="G135">
        <v>295</v>
      </c>
      <c r="H135" t="s">
        <v>25</v>
      </c>
      <c r="I135" t="s">
        <v>26</v>
      </c>
      <c r="J135">
        <v>23</v>
      </c>
      <c r="K135">
        <v>10</v>
      </c>
      <c r="L135">
        <v>2020</v>
      </c>
      <c r="M135">
        <v>14</v>
      </c>
      <c r="N135">
        <v>40</v>
      </c>
      <c r="O135">
        <v>57</v>
      </c>
      <c r="P135" t="s">
        <v>129</v>
      </c>
      <c r="Q135" t="s">
        <v>28</v>
      </c>
      <c r="R135" t="s">
        <v>305</v>
      </c>
      <c r="S135" t="s">
        <v>307</v>
      </c>
      <c r="T135">
        <v>0</v>
      </c>
    </row>
    <row r="136" spans="1:20" x14ac:dyDescent="0.2">
      <c r="A136" t="s">
        <v>95</v>
      </c>
      <c r="B136" t="s">
        <v>96</v>
      </c>
      <c r="C136">
        <v>8</v>
      </c>
      <c r="D136" t="s">
        <v>31</v>
      </c>
      <c r="E136" t="s">
        <v>101</v>
      </c>
      <c r="F136" t="s">
        <v>83</v>
      </c>
      <c r="G136">
        <v>298</v>
      </c>
      <c r="H136" t="s">
        <v>25</v>
      </c>
      <c r="I136" t="s">
        <v>35</v>
      </c>
      <c r="J136">
        <v>23</v>
      </c>
      <c r="K136">
        <v>10</v>
      </c>
      <c r="L136">
        <v>2020</v>
      </c>
      <c r="M136">
        <v>15</v>
      </c>
      <c r="N136">
        <v>1</v>
      </c>
      <c r="O136">
        <v>50</v>
      </c>
      <c r="P136" t="s">
        <v>112</v>
      </c>
      <c r="Q136" t="s">
        <v>28</v>
      </c>
      <c r="R136" t="s">
        <v>308</v>
      </c>
      <c r="S136" t="s">
        <v>309</v>
      </c>
      <c r="T136">
        <v>1</v>
      </c>
    </row>
    <row r="137" spans="1:20" x14ac:dyDescent="0.2">
      <c r="A137" t="s">
        <v>95</v>
      </c>
      <c r="B137" t="s">
        <v>96</v>
      </c>
      <c r="C137">
        <v>8</v>
      </c>
      <c r="D137" t="s">
        <v>22</v>
      </c>
      <c r="E137" t="s">
        <v>97</v>
      </c>
      <c r="F137" t="s">
        <v>54</v>
      </c>
      <c r="G137">
        <v>303</v>
      </c>
      <c r="H137" t="s">
        <v>25</v>
      </c>
      <c r="I137" t="s">
        <v>26</v>
      </c>
      <c r="J137">
        <v>24</v>
      </c>
      <c r="K137">
        <v>10</v>
      </c>
      <c r="L137">
        <v>2020</v>
      </c>
      <c r="M137">
        <v>7</v>
      </c>
      <c r="N137">
        <v>7</v>
      </c>
      <c r="O137">
        <v>9</v>
      </c>
      <c r="P137" t="s">
        <v>27</v>
      </c>
      <c r="Q137" t="s">
        <v>98</v>
      </c>
      <c r="R137" t="s">
        <v>310</v>
      </c>
      <c r="S137" t="s">
        <v>311</v>
      </c>
      <c r="T137">
        <v>0</v>
      </c>
    </row>
    <row r="138" spans="1:20" x14ac:dyDescent="0.2">
      <c r="A138" t="s">
        <v>95</v>
      </c>
      <c r="B138" t="s">
        <v>96</v>
      </c>
      <c r="C138">
        <v>8</v>
      </c>
      <c r="D138" t="s">
        <v>22</v>
      </c>
      <c r="E138" t="s">
        <v>97</v>
      </c>
      <c r="F138" t="s">
        <v>54</v>
      </c>
      <c r="G138">
        <v>304</v>
      </c>
      <c r="H138" t="s">
        <v>25</v>
      </c>
      <c r="I138" t="s">
        <v>26</v>
      </c>
      <c r="J138">
        <v>24</v>
      </c>
      <c r="K138">
        <v>10</v>
      </c>
      <c r="L138">
        <v>2020</v>
      </c>
      <c r="M138">
        <v>7</v>
      </c>
      <c r="N138">
        <v>7</v>
      </c>
      <c r="O138">
        <v>11</v>
      </c>
      <c r="P138" t="s">
        <v>112</v>
      </c>
      <c r="Q138" t="s">
        <v>28</v>
      </c>
      <c r="R138" t="s">
        <v>312</v>
      </c>
      <c r="S138" t="s">
        <v>313</v>
      </c>
      <c r="T138">
        <v>0</v>
      </c>
    </row>
    <row r="139" spans="1:20" x14ac:dyDescent="0.2">
      <c r="A139" t="s">
        <v>95</v>
      </c>
      <c r="B139" t="s">
        <v>96</v>
      </c>
      <c r="C139">
        <v>8</v>
      </c>
      <c r="D139" t="s">
        <v>22</v>
      </c>
      <c r="E139" t="s">
        <v>97</v>
      </c>
      <c r="F139" t="s">
        <v>54</v>
      </c>
      <c r="G139">
        <v>305</v>
      </c>
      <c r="H139" t="s">
        <v>25</v>
      </c>
      <c r="I139" t="s">
        <v>26</v>
      </c>
      <c r="J139">
        <v>24</v>
      </c>
      <c r="K139">
        <v>10</v>
      </c>
      <c r="L139">
        <v>2020</v>
      </c>
      <c r="M139">
        <v>18</v>
      </c>
      <c r="N139">
        <v>40</v>
      </c>
      <c r="O139">
        <v>43</v>
      </c>
      <c r="P139" t="s">
        <v>27</v>
      </c>
      <c r="Q139" t="s">
        <v>98</v>
      </c>
      <c r="R139" t="s">
        <v>314</v>
      </c>
      <c r="S139" t="s">
        <v>315</v>
      </c>
      <c r="T139">
        <v>0</v>
      </c>
    </row>
    <row r="140" spans="1:20" x14ac:dyDescent="0.2">
      <c r="A140" t="s">
        <v>95</v>
      </c>
      <c r="B140" t="s">
        <v>96</v>
      </c>
      <c r="C140">
        <v>8</v>
      </c>
      <c r="D140" t="s">
        <v>31</v>
      </c>
      <c r="E140" t="s">
        <v>101</v>
      </c>
      <c r="F140" t="s">
        <v>83</v>
      </c>
      <c r="G140">
        <v>306</v>
      </c>
      <c r="H140" t="s">
        <v>25</v>
      </c>
      <c r="I140" t="s">
        <v>26</v>
      </c>
      <c r="J140">
        <v>25</v>
      </c>
      <c r="K140">
        <v>10</v>
      </c>
      <c r="L140">
        <v>2020</v>
      </c>
      <c r="M140">
        <v>5</v>
      </c>
      <c r="N140">
        <v>51</v>
      </c>
      <c r="O140">
        <v>42</v>
      </c>
      <c r="P140" t="s">
        <v>27</v>
      </c>
      <c r="Q140" t="s">
        <v>36</v>
      </c>
      <c r="R140" t="s">
        <v>316</v>
      </c>
      <c r="S140" t="s">
        <v>317</v>
      </c>
      <c r="T140">
        <v>0</v>
      </c>
    </row>
    <row r="141" spans="1:20" x14ac:dyDescent="0.2">
      <c r="A141" t="s">
        <v>95</v>
      </c>
      <c r="B141" t="s">
        <v>96</v>
      </c>
      <c r="C141">
        <v>8</v>
      </c>
      <c r="D141" t="s">
        <v>31</v>
      </c>
      <c r="E141" t="s">
        <v>101</v>
      </c>
      <c r="F141" t="s">
        <v>83</v>
      </c>
      <c r="G141">
        <v>307</v>
      </c>
      <c r="H141" t="s">
        <v>25</v>
      </c>
      <c r="I141" t="s">
        <v>26</v>
      </c>
      <c r="J141">
        <v>25</v>
      </c>
      <c r="K141">
        <v>10</v>
      </c>
      <c r="L141">
        <v>2020</v>
      </c>
      <c r="M141">
        <v>5</v>
      </c>
      <c r="N141">
        <v>51</v>
      </c>
      <c r="O141">
        <v>42</v>
      </c>
      <c r="P141" t="s">
        <v>112</v>
      </c>
      <c r="Q141" t="s">
        <v>28</v>
      </c>
      <c r="R141" t="s">
        <v>316</v>
      </c>
      <c r="S141" t="s">
        <v>318</v>
      </c>
      <c r="T141">
        <v>0</v>
      </c>
    </row>
    <row r="142" spans="1:20" x14ac:dyDescent="0.2">
      <c r="A142" t="s">
        <v>95</v>
      </c>
      <c r="B142" t="s">
        <v>96</v>
      </c>
      <c r="C142">
        <v>8</v>
      </c>
      <c r="D142" t="s">
        <v>22</v>
      </c>
      <c r="E142" t="s">
        <v>97</v>
      </c>
      <c r="F142" t="s">
        <v>54</v>
      </c>
      <c r="G142">
        <v>312</v>
      </c>
      <c r="H142" t="s">
        <v>102</v>
      </c>
      <c r="I142" t="s">
        <v>26</v>
      </c>
      <c r="J142">
        <v>13</v>
      </c>
      <c r="K142">
        <v>10</v>
      </c>
      <c r="L142">
        <v>2020</v>
      </c>
      <c r="M142">
        <v>15</v>
      </c>
      <c r="N142">
        <v>52</v>
      </c>
      <c r="O142">
        <v>42</v>
      </c>
      <c r="P142" t="s">
        <v>27</v>
      </c>
      <c r="Q142" t="s">
        <v>28</v>
      </c>
      <c r="R142" t="s">
        <v>319</v>
      </c>
      <c r="S142" t="s">
        <v>320</v>
      </c>
      <c r="T142">
        <v>0</v>
      </c>
    </row>
    <row r="143" spans="1:20" x14ac:dyDescent="0.2">
      <c r="A143" t="s">
        <v>95</v>
      </c>
      <c r="B143" t="s">
        <v>96</v>
      </c>
      <c r="C143">
        <v>8</v>
      </c>
      <c r="D143" t="s">
        <v>22</v>
      </c>
      <c r="E143" t="s">
        <v>97</v>
      </c>
      <c r="F143" t="s">
        <v>54</v>
      </c>
      <c r="G143">
        <v>314</v>
      </c>
      <c r="H143" t="s">
        <v>102</v>
      </c>
      <c r="I143" t="s">
        <v>26</v>
      </c>
      <c r="J143">
        <v>13</v>
      </c>
      <c r="K143">
        <v>10</v>
      </c>
      <c r="L143">
        <v>2020</v>
      </c>
      <c r="M143">
        <v>15</v>
      </c>
      <c r="N143">
        <v>52</v>
      </c>
      <c r="O143">
        <v>42</v>
      </c>
      <c r="P143" t="s">
        <v>27</v>
      </c>
      <c r="Q143" t="s">
        <v>28</v>
      </c>
      <c r="R143" t="s">
        <v>319</v>
      </c>
      <c r="S143" t="s">
        <v>321</v>
      </c>
      <c r="T143">
        <v>0</v>
      </c>
    </row>
    <row r="144" spans="1:20" x14ac:dyDescent="0.2">
      <c r="A144" t="s">
        <v>95</v>
      </c>
      <c r="B144" t="s">
        <v>96</v>
      </c>
      <c r="C144">
        <v>8</v>
      </c>
      <c r="D144" t="s">
        <v>22</v>
      </c>
      <c r="E144" t="s">
        <v>133</v>
      </c>
      <c r="F144" t="s">
        <v>24</v>
      </c>
      <c r="G144">
        <v>315</v>
      </c>
      <c r="H144" t="s">
        <v>102</v>
      </c>
      <c r="I144" t="s">
        <v>26</v>
      </c>
      <c r="J144">
        <v>13</v>
      </c>
      <c r="K144">
        <v>10</v>
      </c>
      <c r="L144">
        <v>2020</v>
      </c>
      <c r="M144">
        <v>16</v>
      </c>
      <c r="N144">
        <v>53</v>
      </c>
      <c r="O144">
        <v>20</v>
      </c>
      <c r="P144" t="s">
        <v>27</v>
      </c>
      <c r="Q144" t="s">
        <v>126</v>
      </c>
      <c r="R144" t="s">
        <v>322</v>
      </c>
      <c r="S144" t="s">
        <v>323</v>
      </c>
      <c r="T144">
        <v>0</v>
      </c>
    </row>
    <row r="145" spans="1:20" x14ac:dyDescent="0.2">
      <c r="A145" t="s">
        <v>95</v>
      </c>
      <c r="B145" t="s">
        <v>96</v>
      </c>
      <c r="C145">
        <v>8</v>
      </c>
      <c r="D145" t="s">
        <v>31</v>
      </c>
      <c r="E145" t="s">
        <v>114</v>
      </c>
      <c r="F145" t="s">
        <v>115</v>
      </c>
      <c r="G145">
        <v>320</v>
      </c>
      <c r="H145" t="s">
        <v>25</v>
      </c>
      <c r="I145" t="s">
        <v>26</v>
      </c>
      <c r="J145">
        <v>14</v>
      </c>
      <c r="K145">
        <v>10</v>
      </c>
      <c r="L145">
        <v>2020</v>
      </c>
      <c r="M145">
        <v>5</v>
      </c>
      <c r="N145">
        <v>6</v>
      </c>
      <c r="O145">
        <v>30</v>
      </c>
      <c r="P145" t="s">
        <v>27</v>
      </c>
      <c r="Q145" t="s">
        <v>28</v>
      </c>
      <c r="R145" t="s">
        <v>324</v>
      </c>
      <c r="S145" t="s">
        <v>325</v>
      </c>
      <c r="T145">
        <v>0</v>
      </c>
    </row>
    <row r="146" spans="1:20" x14ac:dyDescent="0.2">
      <c r="A146" t="s">
        <v>95</v>
      </c>
      <c r="B146" t="s">
        <v>96</v>
      </c>
      <c r="C146">
        <v>8</v>
      </c>
      <c r="D146" t="s">
        <v>31</v>
      </c>
      <c r="E146" t="s">
        <v>114</v>
      </c>
      <c r="F146" t="s">
        <v>115</v>
      </c>
      <c r="G146">
        <v>321</v>
      </c>
      <c r="H146" t="s">
        <v>25</v>
      </c>
      <c r="I146" t="s">
        <v>26</v>
      </c>
      <c r="J146">
        <v>14</v>
      </c>
      <c r="K146">
        <v>10</v>
      </c>
      <c r="L146">
        <v>2020</v>
      </c>
      <c r="M146">
        <v>5</v>
      </c>
      <c r="N146">
        <v>6</v>
      </c>
      <c r="O146">
        <v>59</v>
      </c>
      <c r="P146" t="s">
        <v>27</v>
      </c>
      <c r="Q146" t="s">
        <v>28</v>
      </c>
      <c r="R146" t="s">
        <v>326</v>
      </c>
      <c r="S146" t="s">
        <v>327</v>
      </c>
      <c r="T146">
        <v>0</v>
      </c>
    </row>
    <row r="147" spans="1:20" x14ac:dyDescent="0.2">
      <c r="A147" t="s">
        <v>95</v>
      </c>
      <c r="B147" t="s">
        <v>96</v>
      </c>
      <c r="C147">
        <v>8</v>
      </c>
      <c r="D147" t="s">
        <v>31</v>
      </c>
      <c r="E147" t="s">
        <v>101</v>
      </c>
      <c r="F147" t="s">
        <v>83</v>
      </c>
      <c r="G147">
        <v>324</v>
      </c>
      <c r="H147" t="s">
        <v>102</v>
      </c>
      <c r="I147" t="s">
        <v>26</v>
      </c>
      <c r="J147">
        <v>15</v>
      </c>
      <c r="K147">
        <v>10</v>
      </c>
      <c r="L147">
        <v>2020</v>
      </c>
      <c r="M147">
        <v>4</v>
      </c>
      <c r="N147">
        <v>41</v>
      </c>
      <c r="O147">
        <v>43</v>
      </c>
      <c r="P147" t="s">
        <v>27</v>
      </c>
      <c r="Q147" t="s">
        <v>36</v>
      </c>
      <c r="R147" t="s">
        <v>328</v>
      </c>
      <c r="S147" t="s">
        <v>329</v>
      </c>
      <c r="T147">
        <v>0</v>
      </c>
    </row>
    <row r="148" spans="1:20" x14ac:dyDescent="0.2">
      <c r="A148" t="s">
        <v>95</v>
      </c>
      <c r="B148" t="s">
        <v>96</v>
      </c>
      <c r="C148">
        <v>8</v>
      </c>
      <c r="D148" t="s">
        <v>31</v>
      </c>
      <c r="E148" t="s">
        <v>114</v>
      </c>
      <c r="F148" t="s">
        <v>115</v>
      </c>
      <c r="G148">
        <v>325</v>
      </c>
      <c r="H148" t="s">
        <v>102</v>
      </c>
      <c r="I148" t="s">
        <v>26</v>
      </c>
      <c r="J148">
        <v>15</v>
      </c>
      <c r="K148">
        <v>10</v>
      </c>
      <c r="L148">
        <v>2020</v>
      </c>
      <c r="M148">
        <v>4</v>
      </c>
      <c r="N148">
        <v>46</v>
      </c>
      <c r="O148">
        <v>17</v>
      </c>
      <c r="P148" t="s">
        <v>27</v>
      </c>
      <c r="Q148" t="s">
        <v>28</v>
      </c>
      <c r="R148" t="s">
        <v>330</v>
      </c>
      <c r="S148" t="s">
        <v>331</v>
      </c>
      <c r="T148">
        <v>0</v>
      </c>
    </row>
    <row r="149" spans="1:20" x14ac:dyDescent="0.2">
      <c r="A149" t="s">
        <v>95</v>
      </c>
      <c r="B149" t="s">
        <v>96</v>
      </c>
      <c r="C149">
        <v>8</v>
      </c>
      <c r="D149" t="s">
        <v>31</v>
      </c>
      <c r="E149" t="s">
        <v>114</v>
      </c>
      <c r="F149" t="s">
        <v>115</v>
      </c>
      <c r="G149">
        <v>328</v>
      </c>
      <c r="H149" t="s">
        <v>25</v>
      </c>
      <c r="I149" t="s">
        <v>35</v>
      </c>
      <c r="J149">
        <v>15</v>
      </c>
      <c r="K149">
        <v>10</v>
      </c>
      <c r="L149">
        <v>2020</v>
      </c>
      <c r="M149">
        <v>5</v>
      </c>
      <c r="N149">
        <v>31</v>
      </c>
      <c r="O149">
        <v>9</v>
      </c>
      <c r="P149" t="s">
        <v>27</v>
      </c>
      <c r="Q149" t="s">
        <v>28</v>
      </c>
      <c r="R149" t="s">
        <v>332</v>
      </c>
      <c r="S149" t="s">
        <v>333</v>
      </c>
      <c r="T149">
        <v>1</v>
      </c>
    </row>
    <row r="150" spans="1:20" x14ac:dyDescent="0.2">
      <c r="A150" t="s">
        <v>95</v>
      </c>
      <c r="B150" t="s">
        <v>96</v>
      </c>
      <c r="C150">
        <v>8</v>
      </c>
      <c r="D150" t="s">
        <v>31</v>
      </c>
      <c r="E150" t="s">
        <v>114</v>
      </c>
      <c r="F150" t="s">
        <v>115</v>
      </c>
      <c r="G150">
        <v>329</v>
      </c>
      <c r="H150" t="s">
        <v>25</v>
      </c>
      <c r="I150" t="s">
        <v>26</v>
      </c>
      <c r="J150">
        <v>15</v>
      </c>
      <c r="K150">
        <v>10</v>
      </c>
      <c r="L150">
        <v>2020</v>
      </c>
      <c r="M150">
        <v>5</v>
      </c>
      <c r="N150">
        <v>30</v>
      </c>
      <c r="O150">
        <v>23</v>
      </c>
      <c r="P150" t="s">
        <v>27</v>
      </c>
      <c r="Q150" t="s">
        <v>28</v>
      </c>
      <c r="R150" t="s">
        <v>181</v>
      </c>
      <c r="S150" t="s">
        <v>334</v>
      </c>
      <c r="T150">
        <v>0</v>
      </c>
    </row>
    <row r="151" spans="1:20" x14ac:dyDescent="0.2">
      <c r="A151" t="s">
        <v>95</v>
      </c>
      <c r="B151" t="s">
        <v>96</v>
      </c>
      <c r="C151">
        <v>8</v>
      </c>
      <c r="D151" t="s">
        <v>31</v>
      </c>
      <c r="E151" t="s">
        <v>114</v>
      </c>
      <c r="F151" t="s">
        <v>115</v>
      </c>
      <c r="G151">
        <v>330</v>
      </c>
      <c r="H151" t="s">
        <v>25</v>
      </c>
      <c r="I151" t="s">
        <v>26</v>
      </c>
      <c r="J151">
        <v>15</v>
      </c>
      <c r="K151">
        <v>10</v>
      </c>
      <c r="L151">
        <v>2020</v>
      </c>
      <c r="M151">
        <v>5</v>
      </c>
      <c r="N151">
        <v>34</v>
      </c>
      <c r="O151">
        <v>46</v>
      </c>
      <c r="P151" t="s">
        <v>27</v>
      </c>
      <c r="Q151" t="s">
        <v>28</v>
      </c>
      <c r="R151" t="s">
        <v>335</v>
      </c>
      <c r="S151" t="s">
        <v>336</v>
      </c>
      <c r="T151">
        <v>0</v>
      </c>
    </row>
    <row r="152" spans="1:20" x14ac:dyDescent="0.2">
      <c r="A152" t="s">
        <v>95</v>
      </c>
      <c r="B152" t="s">
        <v>96</v>
      </c>
      <c r="C152">
        <v>8</v>
      </c>
      <c r="D152" t="s">
        <v>31</v>
      </c>
      <c r="E152" t="s">
        <v>114</v>
      </c>
      <c r="F152" t="s">
        <v>115</v>
      </c>
      <c r="G152">
        <v>331</v>
      </c>
      <c r="H152" t="s">
        <v>25</v>
      </c>
      <c r="I152" t="s">
        <v>26</v>
      </c>
      <c r="J152">
        <v>15</v>
      </c>
      <c r="K152">
        <v>10</v>
      </c>
      <c r="L152">
        <v>2020</v>
      </c>
      <c r="M152">
        <v>5</v>
      </c>
      <c r="N152">
        <v>34</v>
      </c>
      <c r="O152">
        <v>46</v>
      </c>
      <c r="P152" t="s">
        <v>27</v>
      </c>
      <c r="Q152" t="s">
        <v>28</v>
      </c>
      <c r="R152" t="s">
        <v>335</v>
      </c>
      <c r="S152" t="s">
        <v>337</v>
      </c>
      <c r="T152">
        <v>0</v>
      </c>
    </row>
    <row r="153" spans="1:20" x14ac:dyDescent="0.2">
      <c r="A153" t="s">
        <v>95</v>
      </c>
      <c r="B153" t="s">
        <v>96</v>
      </c>
      <c r="C153">
        <v>8</v>
      </c>
      <c r="D153" t="s">
        <v>31</v>
      </c>
      <c r="E153" t="s">
        <v>114</v>
      </c>
      <c r="F153" t="s">
        <v>115</v>
      </c>
      <c r="G153">
        <v>332</v>
      </c>
      <c r="H153" t="s">
        <v>25</v>
      </c>
      <c r="I153" t="s">
        <v>26</v>
      </c>
      <c r="J153">
        <v>15</v>
      </c>
      <c r="K153">
        <v>10</v>
      </c>
      <c r="L153">
        <v>2020</v>
      </c>
      <c r="M153">
        <v>5</v>
      </c>
      <c r="N153">
        <v>34</v>
      </c>
      <c r="O153">
        <v>46</v>
      </c>
      <c r="P153" t="s">
        <v>27</v>
      </c>
      <c r="Q153" t="s">
        <v>28</v>
      </c>
      <c r="R153" t="s">
        <v>335</v>
      </c>
      <c r="S153" t="s">
        <v>338</v>
      </c>
      <c r="T153">
        <v>0</v>
      </c>
    </row>
    <row r="154" spans="1:20" x14ac:dyDescent="0.2">
      <c r="A154" t="s">
        <v>95</v>
      </c>
      <c r="B154" t="s">
        <v>96</v>
      </c>
      <c r="C154">
        <v>8</v>
      </c>
      <c r="D154" t="s">
        <v>31</v>
      </c>
      <c r="E154" t="s">
        <v>114</v>
      </c>
      <c r="F154" t="s">
        <v>115</v>
      </c>
      <c r="G154">
        <v>333</v>
      </c>
      <c r="H154" t="s">
        <v>25</v>
      </c>
      <c r="I154" t="s">
        <v>26</v>
      </c>
      <c r="J154">
        <v>15</v>
      </c>
      <c r="K154">
        <v>10</v>
      </c>
      <c r="L154">
        <v>2020</v>
      </c>
      <c r="M154">
        <v>5</v>
      </c>
      <c r="N154">
        <v>34</v>
      </c>
      <c r="O154">
        <v>46</v>
      </c>
      <c r="P154" t="s">
        <v>27</v>
      </c>
      <c r="Q154" t="s">
        <v>28</v>
      </c>
      <c r="R154" t="s">
        <v>335</v>
      </c>
      <c r="S154" t="s">
        <v>339</v>
      </c>
      <c r="T154">
        <v>0</v>
      </c>
    </row>
    <row r="155" spans="1:20" x14ac:dyDescent="0.2">
      <c r="A155" t="s">
        <v>95</v>
      </c>
      <c r="B155" t="s">
        <v>96</v>
      </c>
      <c r="C155">
        <v>8</v>
      </c>
      <c r="D155" t="s">
        <v>31</v>
      </c>
      <c r="E155" t="s">
        <v>114</v>
      </c>
      <c r="F155" t="s">
        <v>115</v>
      </c>
      <c r="G155">
        <v>334</v>
      </c>
      <c r="H155" t="s">
        <v>25</v>
      </c>
      <c r="I155" t="s">
        <v>26</v>
      </c>
      <c r="J155">
        <v>15</v>
      </c>
      <c r="K155">
        <v>10</v>
      </c>
      <c r="L155">
        <v>2020</v>
      </c>
      <c r="M155">
        <v>5</v>
      </c>
      <c r="N155">
        <v>36</v>
      </c>
      <c r="O155">
        <v>52</v>
      </c>
      <c r="P155" t="s">
        <v>27</v>
      </c>
      <c r="Q155" t="s">
        <v>28</v>
      </c>
      <c r="R155" t="s">
        <v>340</v>
      </c>
      <c r="S155" t="s">
        <v>341</v>
      </c>
      <c r="T155">
        <v>0</v>
      </c>
    </row>
    <row r="156" spans="1:20" x14ac:dyDescent="0.2">
      <c r="A156" t="s">
        <v>95</v>
      </c>
      <c r="B156" t="s">
        <v>96</v>
      </c>
      <c r="C156">
        <v>8</v>
      </c>
      <c r="D156" t="s">
        <v>31</v>
      </c>
      <c r="E156" t="s">
        <v>114</v>
      </c>
      <c r="F156" t="s">
        <v>115</v>
      </c>
      <c r="G156">
        <v>335</v>
      </c>
      <c r="H156" t="s">
        <v>25</v>
      </c>
      <c r="I156" t="s">
        <v>26</v>
      </c>
      <c r="J156">
        <v>15</v>
      </c>
      <c r="K156">
        <v>10</v>
      </c>
      <c r="L156">
        <v>2020</v>
      </c>
      <c r="M156">
        <v>5</v>
      </c>
      <c r="N156">
        <v>36</v>
      </c>
      <c r="O156">
        <v>52</v>
      </c>
      <c r="P156" t="s">
        <v>27</v>
      </c>
      <c r="Q156" t="s">
        <v>98</v>
      </c>
      <c r="R156" t="s">
        <v>340</v>
      </c>
      <c r="S156" t="s">
        <v>342</v>
      </c>
      <c r="T156">
        <v>0</v>
      </c>
    </row>
    <row r="157" spans="1:20" x14ac:dyDescent="0.2">
      <c r="A157" t="s">
        <v>95</v>
      </c>
      <c r="B157" t="s">
        <v>96</v>
      </c>
      <c r="C157">
        <v>8</v>
      </c>
      <c r="D157" t="s">
        <v>31</v>
      </c>
      <c r="E157" t="s">
        <v>114</v>
      </c>
      <c r="F157" t="s">
        <v>115</v>
      </c>
      <c r="G157">
        <v>336</v>
      </c>
      <c r="H157" t="s">
        <v>25</v>
      </c>
      <c r="I157" t="s">
        <v>26</v>
      </c>
      <c r="J157">
        <v>15</v>
      </c>
      <c r="K157">
        <v>10</v>
      </c>
      <c r="L157">
        <v>2020</v>
      </c>
      <c r="M157">
        <v>5</v>
      </c>
      <c r="N157">
        <v>36</v>
      </c>
      <c r="O157">
        <v>52</v>
      </c>
      <c r="P157" t="s">
        <v>27</v>
      </c>
      <c r="Q157" t="s">
        <v>28</v>
      </c>
      <c r="R157" t="s">
        <v>340</v>
      </c>
      <c r="S157" t="s">
        <v>345</v>
      </c>
      <c r="T157">
        <v>0</v>
      </c>
    </row>
    <row r="158" spans="1:20" x14ac:dyDescent="0.2">
      <c r="A158" t="s">
        <v>95</v>
      </c>
      <c r="B158" t="s">
        <v>96</v>
      </c>
      <c r="C158">
        <v>8</v>
      </c>
      <c r="D158" t="s">
        <v>31</v>
      </c>
      <c r="E158" t="s">
        <v>114</v>
      </c>
      <c r="F158" t="s">
        <v>115</v>
      </c>
      <c r="G158">
        <v>336</v>
      </c>
      <c r="H158" t="s">
        <v>25</v>
      </c>
      <c r="I158" t="s">
        <v>35</v>
      </c>
      <c r="J158">
        <v>15</v>
      </c>
      <c r="K158">
        <v>10</v>
      </c>
      <c r="L158">
        <v>2020</v>
      </c>
      <c r="M158">
        <v>5</v>
      </c>
      <c r="N158">
        <v>50</v>
      </c>
      <c r="O158">
        <v>27</v>
      </c>
      <c r="P158" t="s">
        <v>27</v>
      </c>
      <c r="Q158" t="s">
        <v>98</v>
      </c>
      <c r="R158" t="s">
        <v>343</v>
      </c>
      <c r="S158" t="s">
        <v>344</v>
      </c>
      <c r="T158">
        <v>1</v>
      </c>
    </row>
    <row r="159" spans="1:20" x14ac:dyDescent="0.2">
      <c r="A159" t="s">
        <v>95</v>
      </c>
      <c r="B159" t="s">
        <v>96</v>
      </c>
      <c r="C159">
        <v>8</v>
      </c>
      <c r="D159" t="s">
        <v>22</v>
      </c>
      <c r="E159" t="s">
        <v>97</v>
      </c>
      <c r="F159" t="s">
        <v>54</v>
      </c>
      <c r="G159">
        <v>337</v>
      </c>
      <c r="H159" t="s">
        <v>102</v>
      </c>
      <c r="I159" t="s">
        <v>26</v>
      </c>
      <c r="J159">
        <v>15</v>
      </c>
      <c r="K159">
        <v>10</v>
      </c>
      <c r="L159">
        <v>2020</v>
      </c>
      <c r="M159">
        <v>6</v>
      </c>
      <c r="N159">
        <v>19</v>
      </c>
      <c r="O159">
        <v>50</v>
      </c>
      <c r="P159" t="s">
        <v>27</v>
      </c>
      <c r="Q159" t="s">
        <v>98</v>
      </c>
      <c r="R159" t="s">
        <v>202</v>
      </c>
      <c r="S159" t="s">
        <v>346</v>
      </c>
      <c r="T159">
        <v>0</v>
      </c>
    </row>
    <row r="160" spans="1:20" x14ac:dyDescent="0.2">
      <c r="A160" t="s">
        <v>95</v>
      </c>
      <c r="B160" t="s">
        <v>96</v>
      </c>
      <c r="C160">
        <v>8</v>
      </c>
      <c r="D160" t="s">
        <v>31</v>
      </c>
      <c r="E160" t="s">
        <v>114</v>
      </c>
      <c r="F160" t="s">
        <v>115</v>
      </c>
      <c r="G160">
        <v>338</v>
      </c>
      <c r="H160" t="s">
        <v>102</v>
      </c>
      <c r="I160" t="s">
        <v>26</v>
      </c>
      <c r="J160">
        <v>15</v>
      </c>
      <c r="K160">
        <v>10</v>
      </c>
      <c r="L160">
        <v>2020</v>
      </c>
      <c r="M160">
        <v>6</v>
      </c>
      <c r="N160">
        <v>21</v>
      </c>
      <c r="O160">
        <v>11</v>
      </c>
      <c r="P160" t="s">
        <v>27</v>
      </c>
      <c r="Q160" t="s">
        <v>28</v>
      </c>
      <c r="R160" t="s">
        <v>183</v>
      </c>
      <c r="S160" t="s">
        <v>347</v>
      </c>
      <c r="T160">
        <v>0</v>
      </c>
    </row>
    <row r="161" spans="1:20" x14ac:dyDescent="0.2">
      <c r="A161" t="s">
        <v>95</v>
      </c>
      <c r="B161" t="s">
        <v>96</v>
      </c>
      <c r="C161">
        <v>8</v>
      </c>
      <c r="D161" t="s">
        <v>22</v>
      </c>
      <c r="E161" t="s">
        <v>97</v>
      </c>
      <c r="F161" t="s">
        <v>54</v>
      </c>
      <c r="G161">
        <v>340</v>
      </c>
      <c r="H161" t="s">
        <v>25</v>
      </c>
      <c r="I161" t="s">
        <v>26</v>
      </c>
      <c r="J161">
        <v>15</v>
      </c>
      <c r="K161">
        <v>10</v>
      </c>
      <c r="L161">
        <v>2020</v>
      </c>
      <c r="M161">
        <v>15</v>
      </c>
      <c r="N161">
        <v>32</v>
      </c>
      <c r="O161">
        <v>50</v>
      </c>
      <c r="P161" t="s">
        <v>27</v>
      </c>
      <c r="Q161" t="s">
        <v>98</v>
      </c>
      <c r="R161" t="s">
        <v>348</v>
      </c>
      <c r="S161" t="s">
        <v>349</v>
      </c>
      <c r="T161">
        <v>0</v>
      </c>
    </row>
    <row r="162" spans="1:20" x14ac:dyDescent="0.2">
      <c r="A162" t="s">
        <v>95</v>
      </c>
      <c r="B162" t="s">
        <v>96</v>
      </c>
      <c r="C162">
        <v>8</v>
      </c>
      <c r="D162" t="s">
        <v>31</v>
      </c>
      <c r="E162" t="s">
        <v>114</v>
      </c>
      <c r="F162" t="s">
        <v>115</v>
      </c>
      <c r="G162">
        <v>344</v>
      </c>
      <c r="H162" t="s">
        <v>25</v>
      </c>
      <c r="I162" t="s">
        <v>35</v>
      </c>
      <c r="J162">
        <v>15</v>
      </c>
      <c r="K162">
        <v>10</v>
      </c>
      <c r="L162">
        <v>2020</v>
      </c>
      <c r="M162">
        <v>15</v>
      </c>
      <c r="N162">
        <v>48</v>
      </c>
      <c r="O162">
        <v>1</v>
      </c>
      <c r="P162" t="s">
        <v>27</v>
      </c>
      <c r="Q162" t="s">
        <v>36</v>
      </c>
      <c r="R162" t="s">
        <v>350</v>
      </c>
      <c r="S162" t="s">
        <v>351</v>
      </c>
      <c r="T162">
        <v>1</v>
      </c>
    </row>
    <row r="163" spans="1:20" x14ac:dyDescent="0.2">
      <c r="A163" t="s">
        <v>95</v>
      </c>
      <c r="B163" t="s">
        <v>96</v>
      </c>
      <c r="C163">
        <v>8</v>
      </c>
      <c r="D163" t="s">
        <v>31</v>
      </c>
      <c r="E163" t="s">
        <v>114</v>
      </c>
      <c r="F163" t="s">
        <v>115</v>
      </c>
      <c r="G163">
        <v>345</v>
      </c>
      <c r="H163" t="s">
        <v>25</v>
      </c>
      <c r="I163" t="s">
        <v>35</v>
      </c>
      <c r="J163">
        <v>16</v>
      </c>
      <c r="K163">
        <v>10</v>
      </c>
      <c r="L163">
        <v>2020</v>
      </c>
      <c r="M163">
        <v>6</v>
      </c>
      <c r="N163">
        <v>8</v>
      </c>
      <c r="O163">
        <v>6</v>
      </c>
      <c r="P163" t="s">
        <v>112</v>
      </c>
      <c r="Q163" t="s">
        <v>28</v>
      </c>
      <c r="R163" t="s">
        <v>352</v>
      </c>
      <c r="S163" t="s">
        <v>353</v>
      </c>
      <c r="T163">
        <v>1</v>
      </c>
    </row>
    <row r="164" spans="1:20" x14ac:dyDescent="0.2">
      <c r="A164" t="s">
        <v>95</v>
      </c>
      <c r="B164" t="s">
        <v>96</v>
      </c>
      <c r="C164">
        <v>8</v>
      </c>
      <c r="D164" t="s">
        <v>31</v>
      </c>
      <c r="E164" t="s">
        <v>114</v>
      </c>
      <c r="F164" t="s">
        <v>115</v>
      </c>
      <c r="G164">
        <v>347</v>
      </c>
      <c r="H164" t="s">
        <v>25</v>
      </c>
      <c r="I164" t="s">
        <v>35</v>
      </c>
      <c r="J164">
        <v>16</v>
      </c>
      <c r="K164">
        <v>10</v>
      </c>
      <c r="L164">
        <v>2020</v>
      </c>
      <c r="M164">
        <v>15</v>
      </c>
      <c r="N164">
        <v>29</v>
      </c>
      <c r="O164">
        <v>44</v>
      </c>
      <c r="P164" t="s">
        <v>27</v>
      </c>
      <c r="Q164" t="s">
        <v>28</v>
      </c>
      <c r="R164" t="s">
        <v>354</v>
      </c>
      <c r="S164" t="s">
        <v>355</v>
      </c>
      <c r="T164">
        <v>1</v>
      </c>
    </row>
    <row r="165" spans="1:20" x14ac:dyDescent="0.2">
      <c r="A165" t="s">
        <v>95</v>
      </c>
      <c r="B165" t="s">
        <v>96</v>
      </c>
      <c r="C165">
        <v>8</v>
      </c>
      <c r="D165" t="s">
        <v>31</v>
      </c>
      <c r="E165" t="s">
        <v>114</v>
      </c>
      <c r="F165" t="s">
        <v>115</v>
      </c>
      <c r="G165">
        <v>349</v>
      </c>
      <c r="H165" t="s">
        <v>25</v>
      </c>
      <c r="I165" t="s">
        <v>26</v>
      </c>
      <c r="J165">
        <v>16</v>
      </c>
      <c r="K165">
        <v>10</v>
      </c>
      <c r="L165">
        <v>2020</v>
      </c>
      <c r="M165">
        <v>16</v>
      </c>
      <c r="N165">
        <v>5</v>
      </c>
      <c r="O165">
        <v>8</v>
      </c>
      <c r="P165" t="s">
        <v>27</v>
      </c>
      <c r="Q165" t="s">
        <v>28</v>
      </c>
      <c r="R165" t="s">
        <v>217</v>
      </c>
      <c r="S165" t="s">
        <v>356</v>
      </c>
      <c r="T165">
        <v>0</v>
      </c>
    </row>
    <row r="166" spans="1:20" x14ac:dyDescent="0.2">
      <c r="A166" t="s">
        <v>95</v>
      </c>
      <c r="B166" t="s">
        <v>96</v>
      </c>
      <c r="C166">
        <v>8</v>
      </c>
      <c r="D166" t="s">
        <v>31</v>
      </c>
      <c r="E166" t="s">
        <v>114</v>
      </c>
      <c r="F166" t="s">
        <v>115</v>
      </c>
      <c r="G166">
        <v>350</v>
      </c>
      <c r="H166" t="s">
        <v>25</v>
      </c>
      <c r="I166" t="s">
        <v>26</v>
      </c>
      <c r="J166">
        <v>16</v>
      </c>
      <c r="K166">
        <v>10</v>
      </c>
      <c r="L166">
        <v>2020</v>
      </c>
      <c r="M166">
        <v>17</v>
      </c>
      <c r="N166">
        <v>16</v>
      </c>
      <c r="O166">
        <v>14</v>
      </c>
      <c r="P166" t="s">
        <v>112</v>
      </c>
      <c r="Q166" t="s">
        <v>28</v>
      </c>
      <c r="R166" t="s">
        <v>357</v>
      </c>
      <c r="S166" t="s">
        <v>358</v>
      </c>
      <c r="T166">
        <v>0</v>
      </c>
    </row>
    <row r="167" spans="1:20" x14ac:dyDescent="0.2">
      <c r="A167" t="s">
        <v>95</v>
      </c>
      <c r="B167" t="s">
        <v>96</v>
      </c>
      <c r="C167">
        <v>8</v>
      </c>
      <c r="D167" t="s">
        <v>31</v>
      </c>
      <c r="E167" t="s">
        <v>114</v>
      </c>
      <c r="F167" t="s">
        <v>115</v>
      </c>
      <c r="G167">
        <v>351</v>
      </c>
      <c r="H167" t="s">
        <v>25</v>
      </c>
      <c r="I167" t="s">
        <v>26</v>
      </c>
      <c r="J167">
        <v>16</v>
      </c>
      <c r="K167">
        <v>10</v>
      </c>
      <c r="L167">
        <v>2020</v>
      </c>
      <c r="M167">
        <v>17</v>
      </c>
      <c r="N167">
        <v>16</v>
      </c>
      <c r="O167">
        <v>14</v>
      </c>
      <c r="P167" t="s">
        <v>27</v>
      </c>
      <c r="Q167" t="s">
        <v>98</v>
      </c>
      <c r="R167" t="s">
        <v>357</v>
      </c>
      <c r="S167" t="s">
        <v>359</v>
      </c>
      <c r="T167">
        <v>0</v>
      </c>
    </row>
    <row r="168" spans="1:20" x14ac:dyDescent="0.2">
      <c r="A168" t="s">
        <v>95</v>
      </c>
      <c r="B168" t="s">
        <v>96</v>
      </c>
      <c r="C168">
        <v>8</v>
      </c>
      <c r="D168" t="s">
        <v>31</v>
      </c>
      <c r="E168" t="s">
        <v>114</v>
      </c>
      <c r="F168" t="s">
        <v>115</v>
      </c>
      <c r="G168">
        <v>352</v>
      </c>
      <c r="H168" t="s">
        <v>25</v>
      </c>
      <c r="I168" t="s">
        <v>26</v>
      </c>
      <c r="J168">
        <v>16</v>
      </c>
      <c r="K168">
        <v>10</v>
      </c>
      <c r="L168">
        <v>2020</v>
      </c>
      <c r="M168">
        <v>17</v>
      </c>
      <c r="N168">
        <v>16</v>
      </c>
      <c r="O168">
        <v>14</v>
      </c>
      <c r="P168" t="s">
        <v>27</v>
      </c>
      <c r="Q168" t="s">
        <v>28</v>
      </c>
      <c r="R168" t="s">
        <v>357</v>
      </c>
      <c r="S168" t="s">
        <v>360</v>
      </c>
      <c r="T168">
        <v>0</v>
      </c>
    </row>
    <row r="169" spans="1:20" x14ac:dyDescent="0.2">
      <c r="A169" t="s">
        <v>95</v>
      </c>
      <c r="B169" t="s">
        <v>96</v>
      </c>
      <c r="C169">
        <v>8</v>
      </c>
      <c r="D169" t="s">
        <v>31</v>
      </c>
      <c r="E169" t="s">
        <v>114</v>
      </c>
      <c r="F169" t="s">
        <v>115</v>
      </c>
      <c r="G169">
        <v>353</v>
      </c>
      <c r="H169" t="s">
        <v>25</v>
      </c>
      <c r="I169" t="s">
        <v>26</v>
      </c>
      <c r="J169">
        <v>16</v>
      </c>
      <c r="K169">
        <v>10</v>
      </c>
      <c r="L169">
        <v>2020</v>
      </c>
      <c r="M169">
        <v>17</v>
      </c>
      <c r="N169">
        <v>16</v>
      </c>
      <c r="O169">
        <v>14</v>
      </c>
      <c r="P169" t="s">
        <v>27</v>
      </c>
      <c r="Q169" t="s">
        <v>28</v>
      </c>
      <c r="R169" t="s">
        <v>357</v>
      </c>
      <c r="S169" t="s">
        <v>361</v>
      </c>
      <c r="T169">
        <v>0</v>
      </c>
    </row>
    <row r="170" spans="1:20" x14ac:dyDescent="0.2">
      <c r="A170" t="s">
        <v>95</v>
      </c>
      <c r="B170" t="s">
        <v>96</v>
      </c>
      <c r="C170">
        <v>8</v>
      </c>
      <c r="D170" t="s">
        <v>31</v>
      </c>
      <c r="E170" t="s">
        <v>114</v>
      </c>
      <c r="F170" t="s">
        <v>115</v>
      </c>
      <c r="G170">
        <v>354</v>
      </c>
      <c r="H170" t="s">
        <v>362</v>
      </c>
      <c r="I170" t="s">
        <v>26</v>
      </c>
      <c r="J170">
        <v>16</v>
      </c>
      <c r="K170">
        <v>10</v>
      </c>
      <c r="L170">
        <v>2020</v>
      </c>
      <c r="M170">
        <v>17</v>
      </c>
      <c r="N170">
        <v>16</v>
      </c>
      <c r="O170">
        <v>24</v>
      </c>
      <c r="P170" t="s">
        <v>28</v>
      </c>
      <c r="Q170" t="s">
        <v>28</v>
      </c>
      <c r="R170" t="s">
        <v>363</v>
      </c>
      <c r="S170" t="s">
        <v>364</v>
      </c>
      <c r="T170">
        <v>0</v>
      </c>
    </row>
    <row r="171" spans="1:20" x14ac:dyDescent="0.2">
      <c r="A171" t="s">
        <v>95</v>
      </c>
      <c r="B171" t="s">
        <v>96</v>
      </c>
      <c r="C171">
        <v>8</v>
      </c>
      <c r="D171" t="s">
        <v>22</v>
      </c>
      <c r="E171" t="s">
        <v>97</v>
      </c>
      <c r="F171" t="s">
        <v>54</v>
      </c>
      <c r="G171">
        <v>356</v>
      </c>
      <c r="H171" t="s">
        <v>102</v>
      </c>
      <c r="I171" t="s">
        <v>26</v>
      </c>
      <c r="J171">
        <v>17</v>
      </c>
      <c r="K171">
        <v>10</v>
      </c>
      <c r="L171">
        <v>2020</v>
      </c>
      <c r="M171">
        <v>5</v>
      </c>
      <c r="N171">
        <v>21</v>
      </c>
      <c r="O171">
        <v>41</v>
      </c>
      <c r="P171" t="s">
        <v>27</v>
      </c>
      <c r="Q171" t="s">
        <v>28</v>
      </c>
      <c r="R171" t="s">
        <v>365</v>
      </c>
      <c r="S171" t="s">
        <v>366</v>
      </c>
      <c r="T171">
        <v>0</v>
      </c>
    </row>
    <row r="172" spans="1:20" x14ac:dyDescent="0.2">
      <c r="A172" t="s">
        <v>95</v>
      </c>
      <c r="B172" t="s">
        <v>96</v>
      </c>
      <c r="C172">
        <v>8</v>
      </c>
      <c r="D172" t="s">
        <v>31</v>
      </c>
      <c r="E172" t="s">
        <v>114</v>
      </c>
      <c r="F172" t="s">
        <v>115</v>
      </c>
      <c r="G172">
        <v>359</v>
      </c>
      <c r="H172" t="s">
        <v>25</v>
      </c>
      <c r="I172" t="s">
        <v>26</v>
      </c>
      <c r="J172">
        <v>17</v>
      </c>
      <c r="K172">
        <v>10</v>
      </c>
      <c r="L172">
        <v>2020</v>
      </c>
      <c r="M172">
        <v>5</v>
      </c>
      <c r="N172">
        <v>25</v>
      </c>
      <c r="O172">
        <v>18</v>
      </c>
      <c r="P172" t="s">
        <v>27</v>
      </c>
      <c r="Q172" t="s">
        <v>28</v>
      </c>
      <c r="R172" t="s">
        <v>367</v>
      </c>
      <c r="S172" t="s">
        <v>368</v>
      </c>
      <c r="T172">
        <v>0</v>
      </c>
    </row>
    <row r="173" spans="1:20" x14ac:dyDescent="0.2">
      <c r="A173" t="s">
        <v>95</v>
      </c>
      <c r="B173" t="s">
        <v>96</v>
      </c>
      <c r="C173">
        <v>8</v>
      </c>
      <c r="D173" t="s">
        <v>22</v>
      </c>
      <c r="E173" t="s">
        <v>97</v>
      </c>
      <c r="F173" t="s">
        <v>54</v>
      </c>
      <c r="G173">
        <v>361</v>
      </c>
      <c r="H173" t="s">
        <v>102</v>
      </c>
      <c r="I173" t="s">
        <v>26</v>
      </c>
      <c r="J173">
        <v>17</v>
      </c>
      <c r="K173">
        <v>10</v>
      </c>
      <c r="L173">
        <v>2020</v>
      </c>
      <c r="M173">
        <v>5</v>
      </c>
      <c r="N173">
        <v>21</v>
      </c>
      <c r="O173">
        <v>41</v>
      </c>
      <c r="P173" t="s">
        <v>27</v>
      </c>
      <c r="Q173" t="s">
        <v>98</v>
      </c>
      <c r="R173" t="s">
        <v>365</v>
      </c>
      <c r="S173" t="s">
        <v>369</v>
      </c>
      <c r="T173">
        <v>0</v>
      </c>
    </row>
    <row r="174" spans="1:20" x14ac:dyDescent="0.2">
      <c r="A174" t="s">
        <v>95</v>
      </c>
      <c r="B174" t="s">
        <v>96</v>
      </c>
      <c r="C174">
        <v>8</v>
      </c>
      <c r="D174" t="s">
        <v>31</v>
      </c>
      <c r="E174" t="s">
        <v>114</v>
      </c>
      <c r="F174" t="s">
        <v>115</v>
      </c>
      <c r="G174">
        <v>362</v>
      </c>
      <c r="H174" t="s">
        <v>25</v>
      </c>
      <c r="I174" t="s">
        <v>26</v>
      </c>
      <c r="J174">
        <v>17</v>
      </c>
      <c r="K174">
        <v>10</v>
      </c>
      <c r="L174">
        <v>2020</v>
      </c>
      <c r="M174">
        <v>5</v>
      </c>
      <c r="N174">
        <v>25</v>
      </c>
      <c r="O174">
        <v>18</v>
      </c>
      <c r="P174" t="s">
        <v>27</v>
      </c>
      <c r="Q174" t="s">
        <v>28</v>
      </c>
      <c r="R174" t="s">
        <v>370</v>
      </c>
      <c r="S174" t="s">
        <v>371</v>
      </c>
      <c r="T174">
        <v>0</v>
      </c>
    </row>
    <row r="175" spans="1:20" x14ac:dyDescent="0.2">
      <c r="A175" t="s">
        <v>95</v>
      </c>
      <c r="B175" t="s">
        <v>96</v>
      </c>
      <c r="C175">
        <v>8</v>
      </c>
      <c r="D175" t="s">
        <v>31</v>
      </c>
      <c r="E175" t="s">
        <v>114</v>
      </c>
      <c r="F175" t="s">
        <v>115</v>
      </c>
      <c r="G175">
        <v>367</v>
      </c>
      <c r="H175" t="s">
        <v>25</v>
      </c>
      <c r="I175" t="s">
        <v>35</v>
      </c>
      <c r="J175">
        <v>18</v>
      </c>
      <c r="K175">
        <v>10</v>
      </c>
      <c r="L175">
        <v>2020</v>
      </c>
      <c r="M175">
        <v>5</v>
      </c>
      <c r="N175">
        <v>50</v>
      </c>
      <c r="O175">
        <v>54</v>
      </c>
      <c r="P175" t="s">
        <v>27</v>
      </c>
      <c r="Q175" t="s">
        <v>28</v>
      </c>
      <c r="R175" t="s">
        <v>372</v>
      </c>
      <c r="S175" t="s">
        <v>373</v>
      </c>
      <c r="T175">
        <v>1</v>
      </c>
    </row>
    <row r="176" spans="1:20" x14ac:dyDescent="0.2">
      <c r="A176" t="s">
        <v>95</v>
      </c>
      <c r="B176" t="s">
        <v>96</v>
      </c>
      <c r="C176">
        <v>8</v>
      </c>
      <c r="D176" t="s">
        <v>31</v>
      </c>
      <c r="E176" t="s">
        <v>105</v>
      </c>
      <c r="F176" t="s">
        <v>42</v>
      </c>
      <c r="G176">
        <v>368</v>
      </c>
      <c r="H176" t="s">
        <v>25</v>
      </c>
      <c r="I176" t="s">
        <v>26</v>
      </c>
      <c r="J176">
        <v>18</v>
      </c>
      <c r="K176">
        <v>10</v>
      </c>
      <c r="L176">
        <v>2020</v>
      </c>
      <c r="M176">
        <v>5</v>
      </c>
      <c r="N176">
        <v>52</v>
      </c>
      <c r="O176">
        <v>49</v>
      </c>
      <c r="P176" t="s">
        <v>27</v>
      </c>
      <c r="Q176" t="s">
        <v>28</v>
      </c>
      <c r="R176" t="s">
        <v>374</v>
      </c>
      <c r="S176" t="s">
        <v>375</v>
      </c>
      <c r="T176">
        <v>0</v>
      </c>
    </row>
    <row r="177" spans="1:20" x14ac:dyDescent="0.2">
      <c r="A177" t="s">
        <v>95</v>
      </c>
      <c r="B177" t="s">
        <v>96</v>
      </c>
      <c r="C177">
        <v>8</v>
      </c>
      <c r="D177" t="s">
        <v>31</v>
      </c>
      <c r="E177" t="s">
        <v>105</v>
      </c>
      <c r="F177" t="s">
        <v>42</v>
      </c>
      <c r="G177">
        <v>369</v>
      </c>
      <c r="H177" t="s">
        <v>25</v>
      </c>
      <c r="I177" t="s">
        <v>26</v>
      </c>
      <c r="J177">
        <v>18</v>
      </c>
      <c r="K177">
        <v>10</v>
      </c>
      <c r="L177">
        <v>2020</v>
      </c>
      <c r="M177">
        <v>5</v>
      </c>
      <c r="N177">
        <v>53</v>
      </c>
      <c r="O177">
        <v>47</v>
      </c>
      <c r="P177" t="s">
        <v>27</v>
      </c>
      <c r="Q177" t="s">
        <v>28</v>
      </c>
      <c r="R177" t="s">
        <v>376</v>
      </c>
      <c r="S177" t="s">
        <v>377</v>
      </c>
      <c r="T177">
        <v>0</v>
      </c>
    </row>
    <row r="178" spans="1:20" x14ac:dyDescent="0.2">
      <c r="A178" t="s">
        <v>95</v>
      </c>
      <c r="B178" t="s">
        <v>96</v>
      </c>
      <c r="C178">
        <v>8</v>
      </c>
      <c r="D178" t="s">
        <v>22</v>
      </c>
      <c r="E178" t="s">
        <v>97</v>
      </c>
      <c r="F178" t="s">
        <v>54</v>
      </c>
      <c r="G178">
        <v>370</v>
      </c>
      <c r="H178" t="s">
        <v>25</v>
      </c>
      <c r="I178" t="s">
        <v>26</v>
      </c>
      <c r="J178">
        <v>18</v>
      </c>
      <c r="K178">
        <v>10</v>
      </c>
      <c r="L178">
        <v>2020</v>
      </c>
      <c r="M178">
        <v>6</v>
      </c>
      <c r="N178">
        <v>3</v>
      </c>
      <c r="O178">
        <v>47</v>
      </c>
      <c r="P178" t="s">
        <v>27</v>
      </c>
      <c r="Q178" t="s">
        <v>28</v>
      </c>
      <c r="R178" t="s">
        <v>378</v>
      </c>
      <c r="S178" t="s">
        <v>379</v>
      </c>
      <c r="T178">
        <v>0</v>
      </c>
    </row>
    <row r="179" spans="1:20" x14ac:dyDescent="0.2">
      <c r="A179" t="s">
        <v>95</v>
      </c>
      <c r="B179" t="s">
        <v>96</v>
      </c>
      <c r="C179">
        <v>8</v>
      </c>
      <c r="D179" t="s">
        <v>22</v>
      </c>
      <c r="E179" t="s">
        <v>133</v>
      </c>
      <c r="F179" t="s">
        <v>24</v>
      </c>
      <c r="G179">
        <v>373</v>
      </c>
      <c r="H179" t="s">
        <v>25</v>
      </c>
      <c r="I179" t="s">
        <v>26</v>
      </c>
      <c r="J179">
        <v>18</v>
      </c>
      <c r="K179">
        <v>10</v>
      </c>
      <c r="L179">
        <v>2020</v>
      </c>
      <c r="M179">
        <v>6</v>
      </c>
      <c r="N179">
        <v>29</v>
      </c>
      <c r="O179">
        <v>53</v>
      </c>
      <c r="P179" t="s">
        <v>27</v>
      </c>
      <c r="Q179" t="s">
        <v>126</v>
      </c>
      <c r="R179" t="s">
        <v>380</v>
      </c>
      <c r="S179" t="s">
        <v>381</v>
      </c>
      <c r="T179">
        <v>0</v>
      </c>
    </row>
    <row r="180" spans="1:20" x14ac:dyDescent="0.2">
      <c r="A180" t="s">
        <v>95</v>
      </c>
      <c r="B180" t="s">
        <v>96</v>
      </c>
      <c r="C180">
        <v>8</v>
      </c>
      <c r="D180" t="s">
        <v>22</v>
      </c>
      <c r="E180" t="s">
        <v>133</v>
      </c>
      <c r="F180" t="s">
        <v>24</v>
      </c>
      <c r="G180">
        <v>374</v>
      </c>
      <c r="H180" t="s">
        <v>25</v>
      </c>
      <c r="I180" t="s">
        <v>26</v>
      </c>
      <c r="J180">
        <v>18</v>
      </c>
      <c r="K180">
        <v>10</v>
      </c>
      <c r="L180">
        <v>2020</v>
      </c>
      <c r="M180">
        <v>6</v>
      </c>
      <c r="N180">
        <v>29</v>
      </c>
      <c r="O180">
        <v>53</v>
      </c>
      <c r="P180" t="s">
        <v>129</v>
      </c>
      <c r="Q180" t="s">
        <v>28</v>
      </c>
      <c r="R180" t="s">
        <v>380</v>
      </c>
      <c r="S180" t="s">
        <v>382</v>
      </c>
      <c r="T180">
        <v>0</v>
      </c>
    </row>
    <row r="181" spans="1:20" x14ac:dyDescent="0.2">
      <c r="A181" t="s">
        <v>95</v>
      </c>
      <c r="B181" t="s">
        <v>96</v>
      </c>
      <c r="C181">
        <v>8</v>
      </c>
      <c r="D181" t="s">
        <v>31</v>
      </c>
      <c r="E181" t="s">
        <v>114</v>
      </c>
      <c r="F181" t="s">
        <v>115</v>
      </c>
      <c r="G181">
        <v>376</v>
      </c>
      <c r="H181" t="s">
        <v>25</v>
      </c>
      <c r="I181" t="s">
        <v>26</v>
      </c>
      <c r="J181">
        <v>19</v>
      </c>
      <c r="K181">
        <v>10</v>
      </c>
      <c r="L181">
        <v>2020</v>
      </c>
      <c r="M181">
        <v>15</v>
      </c>
      <c r="N181">
        <v>34</v>
      </c>
      <c r="O181">
        <v>5</v>
      </c>
      <c r="P181" t="s">
        <v>112</v>
      </c>
      <c r="Q181" t="s">
        <v>28</v>
      </c>
      <c r="R181" t="s">
        <v>264</v>
      </c>
      <c r="S181" t="s">
        <v>383</v>
      </c>
      <c r="T181">
        <v>0</v>
      </c>
    </row>
    <row r="182" spans="1:20" x14ac:dyDescent="0.2">
      <c r="A182" t="s">
        <v>95</v>
      </c>
      <c r="B182" t="s">
        <v>96</v>
      </c>
      <c r="C182">
        <v>8</v>
      </c>
      <c r="D182" t="s">
        <v>31</v>
      </c>
      <c r="E182" t="s">
        <v>114</v>
      </c>
      <c r="F182" t="s">
        <v>115</v>
      </c>
      <c r="G182">
        <v>377</v>
      </c>
      <c r="H182" t="s">
        <v>25</v>
      </c>
      <c r="I182" t="s">
        <v>26</v>
      </c>
      <c r="J182">
        <v>19</v>
      </c>
      <c r="K182">
        <v>10</v>
      </c>
      <c r="L182">
        <v>2020</v>
      </c>
      <c r="M182">
        <v>15</v>
      </c>
      <c r="N182">
        <v>34</v>
      </c>
      <c r="O182">
        <v>1</v>
      </c>
      <c r="P182" t="s">
        <v>27</v>
      </c>
      <c r="Q182" t="s">
        <v>36</v>
      </c>
      <c r="R182" t="s">
        <v>261</v>
      </c>
      <c r="S182" t="s">
        <v>384</v>
      </c>
      <c r="T182">
        <v>0</v>
      </c>
    </row>
    <row r="183" spans="1:20" x14ac:dyDescent="0.2">
      <c r="A183" t="s">
        <v>95</v>
      </c>
      <c r="B183" t="s">
        <v>96</v>
      </c>
      <c r="C183">
        <v>8</v>
      </c>
      <c r="D183" t="s">
        <v>31</v>
      </c>
      <c r="E183" t="s">
        <v>114</v>
      </c>
      <c r="F183" t="s">
        <v>115</v>
      </c>
      <c r="G183">
        <v>380</v>
      </c>
      <c r="H183" t="s">
        <v>25</v>
      </c>
      <c r="I183" t="s">
        <v>26</v>
      </c>
      <c r="J183">
        <v>20</v>
      </c>
      <c r="K183">
        <v>10</v>
      </c>
      <c r="L183">
        <v>2020</v>
      </c>
      <c r="M183">
        <v>4</v>
      </c>
      <c r="N183">
        <v>53</v>
      </c>
      <c r="O183">
        <v>46</v>
      </c>
      <c r="P183" t="s">
        <v>27</v>
      </c>
      <c r="Q183" t="s">
        <v>28</v>
      </c>
      <c r="R183" t="s">
        <v>385</v>
      </c>
      <c r="S183" t="s">
        <v>386</v>
      </c>
      <c r="T183">
        <v>0</v>
      </c>
    </row>
    <row r="184" spans="1:20" x14ac:dyDescent="0.2">
      <c r="A184" t="s">
        <v>95</v>
      </c>
      <c r="B184" t="s">
        <v>96</v>
      </c>
      <c r="C184">
        <v>8</v>
      </c>
      <c r="D184" t="s">
        <v>31</v>
      </c>
      <c r="E184" t="s">
        <v>114</v>
      </c>
      <c r="F184" t="s">
        <v>115</v>
      </c>
      <c r="G184">
        <v>381</v>
      </c>
      <c r="H184" t="s">
        <v>25</v>
      </c>
      <c r="I184" t="s">
        <v>26</v>
      </c>
      <c r="J184">
        <v>20</v>
      </c>
      <c r="K184">
        <v>10</v>
      </c>
      <c r="L184">
        <v>2020</v>
      </c>
      <c r="M184">
        <v>4</v>
      </c>
      <c r="N184">
        <v>53</v>
      </c>
      <c r="O184">
        <v>59</v>
      </c>
      <c r="P184" t="s">
        <v>27</v>
      </c>
      <c r="Q184" t="s">
        <v>28</v>
      </c>
      <c r="R184" t="s">
        <v>387</v>
      </c>
      <c r="S184" t="s">
        <v>388</v>
      </c>
      <c r="T184">
        <v>0</v>
      </c>
    </row>
    <row r="185" spans="1:20" x14ac:dyDescent="0.2">
      <c r="A185" t="s">
        <v>95</v>
      </c>
      <c r="B185" t="s">
        <v>96</v>
      </c>
      <c r="C185">
        <v>8</v>
      </c>
      <c r="D185" t="s">
        <v>22</v>
      </c>
      <c r="E185" t="s">
        <v>97</v>
      </c>
      <c r="F185" t="s">
        <v>54</v>
      </c>
      <c r="G185">
        <v>382</v>
      </c>
      <c r="H185" t="s">
        <v>25</v>
      </c>
      <c r="I185" t="s">
        <v>26</v>
      </c>
      <c r="J185">
        <v>20</v>
      </c>
      <c r="K185">
        <v>10</v>
      </c>
      <c r="L185">
        <v>2020</v>
      </c>
      <c r="M185">
        <v>15</v>
      </c>
      <c r="N185">
        <v>26</v>
      </c>
      <c r="O185">
        <v>30</v>
      </c>
      <c r="P185" t="s">
        <v>27</v>
      </c>
      <c r="Q185" t="s">
        <v>98</v>
      </c>
      <c r="R185" t="s">
        <v>268</v>
      </c>
      <c r="S185" t="s">
        <v>389</v>
      </c>
      <c r="T185">
        <v>0</v>
      </c>
    </row>
    <row r="186" spans="1:20" x14ac:dyDescent="0.2">
      <c r="A186" t="s">
        <v>95</v>
      </c>
      <c r="B186" t="s">
        <v>96</v>
      </c>
      <c r="C186">
        <v>8</v>
      </c>
      <c r="D186" t="s">
        <v>22</v>
      </c>
      <c r="E186" t="s">
        <v>133</v>
      </c>
      <c r="F186" t="s">
        <v>24</v>
      </c>
      <c r="G186">
        <v>383</v>
      </c>
      <c r="H186" t="s">
        <v>25</v>
      </c>
      <c r="I186" t="s">
        <v>26</v>
      </c>
      <c r="J186">
        <v>20</v>
      </c>
      <c r="K186">
        <v>10</v>
      </c>
      <c r="L186">
        <v>2020</v>
      </c>
      <c r="M186">
        <v>15</v>
      </c>
      <c r="N186">
        <v>27</v>
      </c>
      <c r="O186">
        <v>0</v>
      </c>
      <c r="P186" t="s">
        <v>27</v>
      </c>
      <c r="Q186" t="s">
        <v>126</v>
      </c>
      <c r="R186" t="s">
        <v>390</v>
      </c>
      <c r="S186" t="s">
        <v>391</v>
      </c>
      <c r="T186">
        <v>0</v>
      </c>
    </row>
    <row r="187" spans="1:20" x14ac:dyDescent="0.2">
      <c r="A187" t="s">
        <v>95</v>
      </c>
      <c r="B187" t="s">
        <v>96</v>
      </c>
      <c r="C187">
        <v>8</v>
      </c>
      <c r="D187" t="s">
        <v>31</v>
      </c>
      <c r="E187" t="s">
        <v>114</v>
      </c>
      <c r="F187" t="s">
        <v>115</v>
      </c>
      <c r="G187">
        <v>393</v>
      </c>
      <c r="H187" t="s">
        <v>25</v>
      </c>
      <c r="I187" t="s">
        <v>35</v>
      </c>
      <c r="J187">
        <v>23</v>
      </c>
      <c r="K187">
        <v>10</v>
      </c>
      <c r="L187">
        <v>2020</v>
      </c>
      <c r="M187">
        <v>12</v>
      </c>
      <c r="N187">
        <v>0</v>
      </c>
      <c r="O187">
        <v>17</v>
      </c>
      <c r="P187" t="s">
        <v>27</v>
      </c>
      <c r="Q187" t="s">
        <v>98</v>
      </c>
      <c r="R187" t="s">
        <v>392</v>
      </c>
      <c r="S187" t="s">
        <v>393</v>
      </c>
      <c r="T187">
        <v>1</v>
      </c>
    </row>
    <row r="188" spans="1:20" x14ac:dyDescent="0.2">
      <c r="A188" t="s">
        <v>95</v>
      </c>
      <c r="B188" t="s">
        <v>96</v>
      </c>
      <c r="C188">
        <v>8</v>
      </c>
      <c r="D188" t="s">
        <v>22</v>
      </c>
      <c r="E188" t="s">
        <v>133</v>
      </c>
      <c r="F188" t="s">
        <v>24</v>
      </c>
      <c r="G188">
        <v>395</v>
      </c>
      <c r="H188" t="s">
        <v>25</v>
      </c>
      <c r="I188" t="s">
        <v>26</v>
      </c>
      <c r="J188">
        <v>24</v>
      </c>
      <c r="K188">
        <v>10</v>
      </c>
      <c r="L188">
        <v>2020</v>
      </c>
      <c r="M188">
        <v>7</v>
      </c>
      <c r="N188">
        <v>8</v>
      </c>
      <c r="O188">
        <v>37</v>
      </c>
      <c r="P188" t="s">
        <v>27</v>
      </c>
      <c r="Q188" t="s">
        <v>126</v>
      </c>
      <c r="R188" t="s">
        <v>394</v>
      </c>
      <c r="S188" t="s">
        <v>395</v>
      </c>
      <c r="T188">
        <v>0</v>
      </c>
    </row>
    <row r="189" spans="1:20" x14ac:dyDescent="0.2">
      <c r="A189" t="s">
        <v>95</v>
      </c>
      <c r="B189" t="s">
        <v>96</v>
      </c>
      <c r="C189">
        <v>8</v>
      </c>
      <c r="D189" t="s">
        <v>22</v>
      </c>
      <c r="E189" t="s">
        <v>133</v>
      </c>
      <c r="F189" t="s">
        <v>24</v>
      </c>
      <c r="G189">
        <v>396</v>
      </c>
      <c r="H189" t="s">
        <v>25</v>
      </c>
      <c r="I189" t="s">
        <v>26</v>
      </c>
      <c r="J189">
        <v>24</v>
      </c>
      <c r="K189">
        <v>10</v>
      </c>
      <c r="L189">
        <v>2020</v>
      </c>
      <c r="M189">
        <v>7</v>
      </c>
      <c r="N189">
        <v>8</v>
      </c>
      <c r="O189">
        <v>37</v>
      </c>
      <c r="P189" t="s">
        <v>129</v>
      </c>
      <c r="Q189" t="s">
        <v>28</v>
      </c>
      <c r="R189" t="s">
        <v>394</v>
      </c>
      <c r="S189" t="s">
        <v>396</v>
      </c>
      <c r="T189">
        <v>0</v>
      </c>
    </row>
    <row r="190" spans="1:20" x14ac:dyDescent="0.2">
      <c r="A190" t="s">
        <v>95</v>
      </c>
      <c r="B190" t="s">
        <v>96</v>
      </c>
      <c r="C190">
        <v>8</v>
      </c>
      <c r="D190" t="s">
        <v>31</v>
      </c>
      <c r="E190" t="s">
        <v>114</v>
      </c>
      <c r="F190" t="s">
        <v>115</v>
      </c>
      <c r="G190">
        <v>399</v>
      </c>
      <c r="H190" t="s">
        <v>25</v>
      </c>
      <c r="I190" t="s">
        <v>35</v>
      </c>
      <c r="J190">
        <v>25</v>
      </c>
      <c r="K190">
        <v>10</v>
      </c>
      <c r="L190">
        <v>2020</v>
      </c>
      <c r="M190">
        <v>13</v>
      </c>
      <c r="N190">
        <v>14</v>
      </c>
      <c r="O190">
        <v>8</v>
      </c>
      <c r="P190" t="s">
        <v>27</v>
      </c>
      <c r="Q190" t="s">
        <v>36</v>
      </c>
      <c r="R190" t="s">
        <v>397</v>
      </c>
      <c r="S190" t="s">
        <v>398</v>
      </c>
      <c r="T190">
        <v>1</v>
      </c>
    </row>
    <row r="191" spans="1:20" x14ac:dyDescent="0.2">
      <c r="A191" t="s">
        <v>95</v>
      </c>
      <c r="B191" t="s">
        <v>96</v>
      </c>
      <c r="C191">
        <v>8</v>
      </c>
      <c r="D191" t="s">
        <v>31</v>
      </c>
      <c r="E191" t="s">
        <v>114</v>
      </c>
      <c r="F191" t="s">
        <v>115</v>
      </c>
      <c r="G191">
        <v>400</v>
      </c>
      <c r="H191" t="s">
        <v>25</v>
      </c>
      <c r="I191" t="s">
        <v>35</v>
      </c>
      <c r="J191">
        <v>25</v>
      </c>
      <c r="K191">
        <v>10</v>
      </c>
      <c r="L191">
        <v>2020</v>
      </c>
      <c r="M191">
        <v>13</v>
      </c>
      <c r="N191">
        <v>14</v>
      </c>
      <c r="O191">
        <v>8</v>
      </c>
      <c r="P191" t="s">
        <v>112</v>
      </c>
      <c r="Q191" t="s">
        <v>28</v>
      </c>
      <c r="R191" t="s">
        <v>397</v>
      </c>
      <c r="S191" t="s">
        <v>399</v>
      </c>
      <c r="T191">
        <v>1</v>
      </c>
    </row>
    <row r="192" spans="1:20" x14ac:dyDescent="0.2">
      <c r="A192" t="s">
        <v>95</v>
      </c>
      <c r="B192" t="s">
        <v>96</v>
      </c>
      <c r="C192">
        <v>8</v>
      </c>
      <c r="D192" t="s">
        <v>31</v>
      </c>
      <c r="E192" t="s">
        <v>105</v>
      </c>
      <c r="F192" t="s">
        <v>42</v>
      </c>
      <c r="G192">
        <v>401</v>
      </c>
      <c r="H192" t="s">
        <v>25</v>
      </c>
      <c r="I192" t="s">
        <v>26</v>
      </c>
      <c r="J192">
        <v>16</v>
      </c>
      <c r="K192">
        <v>10</v>
      </c>
      <c r="L192">
        <v>2020</v>
      </c>
      <c r="M192">
        <v>18</v>
      </c>
      <c r="N192">
        <v>18</v>
      </c>
      <c r="O192">
        <v>6</v>
      </c>
      <c r="P192" t="s">
        <v>27</v>
      </c>
      <c r="Q192" t="s">
        <v>28</v>
      </c>
      <c r="R192" t="s">
        <v>400</v>
      </c>
      <c r="S192" t="s">
        <v>401</v>
      </c>
      <c r="T192">
        <v>0</v>
      </c>
    </row>
    <row r="193" spans="1:20" x14ac:dyDescent="0.2">
      <c r="A193" t="s">
        <v>95</v>
      </c>
      <c r="B193" t="s">
        <v>96</v>
      </c>
      <c r="C193">
        <v>8</v>
      </c>
      <c r="D193" t="s">
        <v>31</v>
      </c>
      <c r="E193" t="s">
        <v>105</v>
      </c>
      <c r="F193" t="s">
        <v>42</v>
      </c>
      <c r="G193">
        <v>402</v>
      </c>
      <c r="H193" t="s">
        <v>163</v>
      </c>
      <c r="I193" t="s">
        <v>26</v>
      </c>
      <c r="J193">
        <v>16</v>
      </c>
      <c r="K193">
        <v>10</v>
      </c>
      <c r="L193">
        <v>2020</v>
      </c>
      <c r="M193">
        <v>22</v>
      </c>
      <c r="N193">
        <v>58</v>
      </c>
      <c r="O193">
        <v>28</v>
      </c>
      <c r="P193" t="s">
        <v>27</v>
      </c>
      <c r="Q193" t="s">
        <v>28</v>
      </c>
      <c r="R193" t="s">
        <v>402</v>
      </c>
      <c r="S193" t="s">
        <v>403</v>
      </c>
      <c r="T193">
        <v>0</v>
      </c>
    </row>
    <row r="194" spans="1:20" x14ac:dyDescent="0.2">
      <c r="A194" t="s">
        <v>95</v>
      </c>
      <c r="B194" t="s">
        <v>96</v>
      </c>
      <c r="C194">
        <v>8</v>
      </c>
      <c r="D194" t="s">
        <v>31</v>
      </c>
      <c r="E194" t="s">
        <v>105</v>
      </c>
      <c r="F194" t="s">
        <v>42</v>
      </c>
      <c r="G194">
        <v>404</v>
      </c>
      <c r="H194" t="s">
        <v>102</v>
      </c>
      <c r="I194" t="s">
        <v>26</v>
      </c>
      <c r="J194">
        <v>17</v>
      </c>
      <c r="K194">
        <v>10</v>
      </c>
      <c r="L194">
        <v>2020</v>
      </c>
      <c r="M194">
        <v>5</v>
      </c>
      <c r="N194">
        <v>4</v>
      </c>
      <c r="O194">
        <v>59</v>
      </c>
      <c r="P194" t="s">
        <v>27</v>
      </c>
      <c r="Q194" t="s">
        <v>28</v>
      </c>
      <c r="R194" t="s">
        <v>404</v>
      </c>
      <c r="S194" t="s">
        <v>405</v>
      </c>
      <c r="T194">
        <v>0</v>
      </c>
    </row>
    <row r="195" spans="1:20" x14ac:dyDescent="0.2">
      <c r="A195" t="s">
        <v>95</v>
      </c>
      <c r="B195" t="s">
        <v>96</v>
      </c>
      <c r="C195">
        <v>8</v>
      </c>
      <c r="D195" t="s">
        <v>22</v>
      </c>
      <c r="E195" t="s">
        <v>97</v>
      </c>
      <c r="F195" t="s">
        <v>54</v>
      </c>
      <c r="G195">
        <v>411</v>
      </c>
      <c r="H195" t="s">
        <v>25</v>
      </c>
      <c r="I195" t="s">
        <v>26</v>
      </c>
      <c r="J195">
        <v>17</v>
      </c>
      <c r="K195">
        <v>10</v>
      </c>
      <c r="L195">
        <v>2020</v>
      </c>
      <c r="M195">
        <v>15</v>
      </c>
      <c r="N195">
        <v>47</v>
      </c>
      <c r="O195">
        <v>57</v>
      </c>
      <c r="P195" t="s">
        <v>27</v>
      </c>
      <c r="Q195" t="s">
        <v>28</v>
      </c>
      <c r="R195" t="s">
        <v>406</v>
      </c>
      <c r="S195" t="s">
        <v>407</v>
      </c>
      <c r="T195">
        <v>0</v>
      </c>
    </row>
    <row r="196" spans="1:20" x14ac:dyDescent="0.2">
      <c r="A196" t="s">
        <v>95</v>
      </c>
      <c r="B196" t="s">
        <v>96</v>
      </c>
      <c r="C196">
        <v>8</v>
      </c>
      <c r="D196" t="s">
        <v>31</v>
      </c>
      <c r="E196" t="s">
        <v>105</v>
      </c>
      <c r="F196" t="s">
        <v>42</v>
      </c>
      <c r="G196">
        <v>412</v>
      </c>
      <c r="H196" t="s">
        <v>25</v>
      </c>
      <c r="I196" t="s">
        <v>26</v>
      </c>
      <c r="J196">
        <v>17</v>
      </c>
      <c r="K196">
        <v>10</v>
      </c>
      <c r="L196">
        <v>2020</v>
      </c>
      <c r="M196">
        <v>16</v>
      </c>
      <c r="N196">
        <v>49</v>
      </c>
      <c r="O196">
        <v>28</v>
      </c>
      <c r="P196" t="s">
        <v>27</v>
      </c>
      <c r="Q196" t="s">
        <v>36</v>
      </c>
      <c r="R196" t="s">
        <v>408</v>
      </c>
      <c r="S196" t="s">
        <v>409</v>
      </c>
      <c r="T196">
        <v>0</v>
      </c>
    </row>
    <row r="197" spans="1:20" x14ac:dyDescent="0.2">
      <c r="A197" t="s">
        <v>95</v>
      </c>
      <c r="B197" t="s">
        <v>96</v>
      </c>
      <c r="C197">
        <v>8</v>
      </c>
      <c r="D197" t="s">
        <v>31</v>
      </c>
      <c r="E197" t="s">
        <v>105</v>
      </c>
      <c r="F197" t="s">
        <v>42</v>
      </c>
      <c r="G197">
        <v>413</v>
      </c>
      <c r="H197" t="s">
        <v>25</v>
      </c>
      <c r="I197" t="s">
        <v>26</v>
      </c>
      <c r="J197">
        <v>17</v>
      </c>
      <c r="K197">
        <v>10</v>
      </c>
      <c r="L197">
        <v>2020</v>
      </c>
      <c r="M197">
        <v>16</v>
      </c>
      <c r="N197">
        <v>49</v>
      </c>
      <c r="O197">
        <v>28</v>
      </c>
      <c r="P197" t="s">
        <v>112</v>
      </c>
      <c r="Q197" t="s">
        <v>28</v>
      </c>
      <c r="R197" t="s">
        <v>408</v>
      </c>
      <c r="S197" t="s">
        <v>410</v>
      </c>
      <c r="T197">
        <v>0</v>
      </c>
    </row>
    <row r="198" spans="1:20" x14ac:dyDescent="0.2">
      <c r="A198" t="s">
        <v>95</v>
      </c>
      <c r="B198" t="s">
        <v>96</v>
      </c>
      <c r="C198">
        <v>8</v>
      </c>
      <c r="D198" t="s">
        <v>31</v>
      </c>
      <c r="E198" t="s">
        <v>105</v>
      </c>
      <c r="F198" t="s">
        <v>42</v>
      </c>
      <c r="G198">
        <v>414</v>
      </c>
      <c r="H198" t="s">
        <v>25</v>
      </c>
      <c r="I198" t="s">
        <v>26</v>
      </c>
      <c r="J198">
        <v>17</v>
      </c>
      <c r="K198">
        <v>10</v>
      </c>
      <c r="L198">
        <v>2020</v>
      </c>
      <c r="M198">
        <v>16</v>
      </c>
      <c r="N198">
        <v>49</v>
      </c>
      <c r="O198">
        <v>30</v>
      </c>
      <c r="P198" t="s">
        <v>112</v>
      </c>
      <c r="Q198" t="s">
        <v>28</v>
      </c>
      <c r="R198" t="s">
        <v>411</v>
      </c>
      <c r="S198" t="s">
        <v>412</v>
      </c>
      <c r="T198">
        <v>0</v>
      </c>
    </row>
    <row r="199" spans="1:20" x14ac:dyDescent="0.2">
      <c r="A199" t="s">
        <v>95</v>
      </c>
      <c r="B199" t="s">
        <v>96</v>
      </c>
      <c r="C199">
        <v>8</v>
      </c>
      <c r="D199" t="s">
        <v>31</v>
      </c>
      <c r="E199" t="s">
        <v>105</v>
      </c>
      <c r="F199" t="s">
        <v>42</v>
      </c>
      <c r="G199">
        <v>415</v>
      </c>
      <c r="H199" t="s">
        <v>25</v>
      </c>
      <c r="I199" t="s">
        <v>26</v>
      </c>
      <c r="J199">
        <v>17</v>
      </c>
      <c r="K199">
        <v>10</v>
      </c>
      <c r="L199">
        <v>2020</v>
      </c>
      <c r="M199">
        <v>16</v>
      </c>
      <c r="N199">
        <v>59</v>
      </c>
      <c r="O199">
        <v>16</v>
      </c>
      <c r="P199" t="s">
        <v>27</v>
      </c>
      <c r="Q199" t="s">
        <v>98</v>
      </c>
      <c r="R199" t="s">
        <v>413</v>
      </c>
      <c r="S199" t="s">
        <v>414</v>
      </c>
      <c r="T199">
        <v>0</v>
      </c>
    </row>
    <row r="200" spans="1:20" x14ac:dyDescent="0.2">
      <c r="A200" t="s">
        <v>95</v>
      </c>
      <c r="B200" t="s">
        <v>96</v>
      </c>
      <c r="C200">
        <v>8</v>
      </c>
      <c r="D200" t="s">
        <v>31</v>
      </c>
      <c r="E200" t="s">
        <v>105</v>
      </c>
      <c r="F200" t="s">
        <v>42</v>
      </c>
      <c r="G200">
        <v>417</v>
      </c>
      <c r="H200" t="s">
        <v>362</v>
      </c>
      <c r="I200" t="s">
        <v>26</v>
      </c>
      <c r="J200">
        <v>18</v>
      </c>
      <c r="K200">
        <v>10</v>
      </c>
      <c r="L200">
        <v>2020</v>
      </c>
      <c r="M200">
        <v>4</v>
      </c>
      <c r="N200">
        <v>44</v>
      </c>
      <c r="O200">
        <v>17</v>
      </c>
      <c r="P200" t="s">
        <v>28</v>
      </c>
      <c r="Q200" t="s">
        <v>28</v>
      </c>
      <c r="R200" t="s">
        <v>415</v>
      </c>
      <c r="S200" t="s">
        <v>416</v>
      </c>
      <c r="T200">
        <v>0</v>
      </c>
    </row>
    <row r="201" spans="1:20" x14ac:dyDescent="0.2">
      <c r="A201" t="s">
        <v>95</v>
      </c>
      <c r="B201" t="s">
        <v>96</v>
      </c>
      <c r="C201">
        <v>8</v>
      </c>
      <c r="D201" t="s">
        <v>22</v>
      </c>
      <c r="E201" t="s">
        <v>133</v>
      </c>
      <c r="F201" t="s">
        <v>24</v>
      </c>
      <c r="G201">
        <v>431</v>
      </c>
      <c r="H201" t="s">
        <v>102</v>
      </c>
      <c r="I201" t="s">
        <v>26</v>
      </c>
      <c r="J201">
        <v>18</v>
      </c>
      <c r="K201">
        <v>10</v>
      </c>
      <c r="L201">
        <v>2020</v>
      </c>
      <c r="M201">
        <v>6</v>
      </c>
      <c r="N201">
        <v>25</v>
      </c>
      <c r="O201">
        <v>56</v>
      </c>
      <c r="P201" t="s">
        <v>27</v>
      </c>
      <c r="Q201" t="s">
        <v>28</v>
      </c>
      <c r="R201" t="s">
        <v>417</v>
      </c>
      <c r="S201" t="s">
        <v>418</v>
      </c>
      <c r="T201">
        <v>0</v>
      </c>
    </row>
    <row r="202" spans="1:20" x14ac:dyDescent="0.2">
      <c r="A202" t="s">
        <v>95</v>
      </c>
      <c r="B202" t="s">
        <v>96</v>
      </c>
      <c r="C202">
        <v>8</v>
      </c>
      <c r="D202" t="s">
        <v>31</v>
      </c>
      <c r="E202" t="s">
        <v>105</v>
      </c>
      <c r="F202" t="s">
        <v>42</v>
      </c>
      <c r="G202">
        <v>432</v>
      </c>
      <c r="H202" t="s">
        <v>102</v>
      </c>
      <c r="I202" t="s">
        <v>26</v>
      </c>
      <c r="J202">
        <v>18</v>
      </c>
      <c r="K202">
        <v>10</v>
      </c>
      <c r="L202">
        <v>2020</v>
      </c>
      <c r="M202">
        <v>6</v>
      </c>
      <c r="N202">
        <v>22</v>
      </c>
      <c r="O202">
        <v>57</v>
      </c>
      <c r="P202" t="s">
        <v>27</v>
      </c>
      <c r="Q202" t="s">
        <v>28</v>
      </c>
      <c r="R202" t="s">
        <v>419</v>
      </c>
      <c r="S202" t="s">
        <v>420</v>
      </c>
      <c r="T202">
        <v>0</v>
      </c>
    </row>
    <row r="203" spans="1:20" x14ac:dyDescent="0.2">
      <c r="A203" t="s">
        <v>95</v>
      </c>
      <c r="B203" t="s">
        <v>96</v>
      </c>
      <c r="C203">
        <v>8</v>
      </c>
      <c r="D203" t="s">
        <v>31</v>
      </c>
      <c r="E203" t="s">
        <v>105</v>
      </c>
      <c r="F203" t="s">
        <v>42</v>
      </c>
      <c r="G203">
        <v>441</v>
      </c>
      <c r="H203" t="s">
        <v>25</v>
      </c>
      <c r="I203" t="s">
        <v>26</v>
      </c>
      <c r="J203">
        <v>18</v>
      </c>
      <c r="K203">
        <v>10</v>
      </c>
      <c r="L203">
        <v>2020</v>
      </c>
      <c r="M203">
        <v>17</v>
      </c>
      <c r="N203">
        <v>4</v>
      </c>
      <c r="O203">
        <v>30</v>
      </c>
      <c r="P203" t="s">
        <v>27</v>
      </c>
      <c r="Q203" t="s">
        <v>28</v>
      </c>
      <c r="R203" t="s">
        <v>421</v>
      </c>
      <c r="S203" t="s">
        <v>422</v>
      </c>
      <c r="T203">
        <v>0</v>
      </c>
    </row>
    <row r="204" spans="1:20" x14ac:dyDescent="0.2">
      <c r="A204" t="s">
        <v>95</v>
      </c>
      <c r="B204" t="s">
        <v>96</v>
      </c>
      <c r="C204">
        <v>8</v>
      </c>
      <c r="D204" t="s">
        <v>31</v>
      </c>
      <c r="E204" t="s">
        <v>105</v>
      </c>
      <c r="F204" t="s">
        <v>42</v>
      </c>
      <c r="G204">
        <v>442</v>
      </c>
      <c r="H204" t="s">
        <v>25</v>
      </c>
      <c r="I204" t="s">
        <v>26</v>
      </c>
      <c r="J204">
        <v>19</v>
      </c>
      <c r="K204">
        <v>10</v>
      </c>
      <c r="L204">
        <v>2020</v>
      </c>
      <c r="M204">
        <v>6</v>
      </c>
      <c r="N204">
        <v>43</v>
      </c>
      <c r="O204">
        <v>37</v>
      </c>
      <c r="P204" t="s">
        <v>27</v>
      </c>
      <c r="Q204" t="s">
        <v>28</v>
      </c>
      <c r="R204" t="s">
        <v>423</v>
      </c>
      <c r="S204" t="s">
        <v>424</v>
      </c>
      <c r="T204">
        <v>0</v>
      </c>
    </row>
    <row r="205" spans="1:20" x14ac:dyDescent="0.2">
      <c r="A205" t="s">
        <v>95</v>
      </c>
      <c r="B205" t="s">
        <v>96</v>
      </c>
      <c r="C205">
        <v>8</v>
      </c>
      <c r="D205" t="s">
        <v>31</v>
      </c>
      <c r="E205" t="s">
        <v>105</v>
      </c>
      <c r="F205" t="s">
        <v>42</v>
      </c>
      <c r="G205">
        <v>443</v>
      </c>
      <c r="H205" t="s">
        <v>25</v>
      </c>
      <c r="I205" t="s">
        <v>26</v>
      </c>
      <c r="J205">
        <v>19</v>
      </c>
      <c r="K205">
        <v>10</v>
      </c>
      <c r="L205">
        <v>2020</v>
      </c>
      <c r="M205">
        <v>7</v>
      </c>
      <c r="N205">
        <v>17</v>
      </c>
      <c r="O205">
        <v>47</v>
      </c>
      <c r="P205" t="s">
        <v>112</v>
      </c>
      <c r="Q205" t="s">
        <v>28</v>
      </c>
      <c r="R205" t="s">
        <v>148</v>
      </c>
      <c r="S205" t="s">
        <v>425</v>
      </c>
      <c r="T205">
        <v>0</v>
      </c>
    </row>
    <row r="206" spans="1:20" x14ac:dyDescent="0.2">
      <c r="A206" t="s">
        <v>95</v>
      </c>
      <c r="B206" t="s">
        <v>96</v>
      </c>
      <c r="C206">
        <v>8</v>
      </c>
      <c r="D206" t="s">
        <v>31</v>
      </c>
      <c r="E206" t="s">
        <v>105</v>
      </c>
      <c r="F206" t="s">
        <v>42</v>
      </c>
      <c r="G206">
        <v>445</v>
      </c>
      <c r="H206" t="s">
        <v>25</v>
      </c>
      <c r="I206" t="s">
        <v>26</v>
      </c>
      <c r="J206">
        <v>19</v>
      </c>
      <c r="K206">
        <v>10</v>
      </c>
      <c r="L206">
        <v>2020</v>
      </c>
      <c r="M206">
        <v>13</v>
      </c>
      <c r="N206">
        <v>25</v>
      </c>
      <c r="O206">
        <v>1</v>
      </c>
      <c r="P206" t="s">
        <v>27</v>
      </c>
      <c r="Q206" t="s">
        <v>28</v>
      </c>
      <c r="R206" t="s">
        <v>426</v>
      </c>
      <c r="S206" t="s">
        <v>427</v>
      </c>
      <c r="T206">
        <v>0</v>
      </c>
    </row>
    <row r="207" spans="1:20" x14ac:dyDescent="0.2">
      <c r="A207" t="s">
        <v>95</v>
      </c>
      <c r="B207" t="s">
        <v>96</v>
      </c>
      <c r="C207">
        <v>8</v>
      </c>
      <c r="D207" t="s">
        <v>22</v>
      </c>
      <c r="E207" t="s">
        <v>97</v>
      </c>
      <c r="F207" t="s">
        <v>54</v>
      </c>
      <c r="G207">
        <v>446</v>
      </c>
      <c r="H207" t="s">
        <v>25</v>
      </c>
      <c r="I207" t="s">
        <v>26</v>
      </c>
      <c r="J207">
        <v>19</v>
      </c>
      <c r="K207">
        <v>10</v>
      </c>
      <c r="L207">
        <v>2020</v>
      </c>
      <c r="M207">
        <v>15</v>
      </c>
      <c r="N207">
        <v>30</v>
      </c>
      <c r="O207">
        <v>8</v>
      </c>
      <c r="P207" t="s">
        <v>27</v>
      </c>
      <c r="Q207" t="s">
        <v>126</v>
      </c>
      <c r="R207" t="s">
        <v>428</v>
      </c>
      <c r="S207" t="s">
        <v>429</v>
      </c>
      <c r="T207">
        <v>0</v>
      </c>
    </row>
    <row r="208" spans="1:20" x14ac:dyDescent="0.2">
      <c r="A208" t="s">
        <v>95</v>
      </c>
      <c r="B208" t="s">
        <v>96</v>
      </c>
      <c r="C208">
        <v>8</v>
      </c>
      <c r="D208" t="s">
        <v>22</v>
      </c>
      <c r="E208" t="s">
        <v>97</v>
      </c>
      <c r="F208" t="s">
        <v>54</v>
      </c>
      <c r="G208">
        <v>447</v>
      </c>
      <c r="H208" t="s">
        <v>25</v>
      </c>
      <c r="I208" t="s">
        <v>26</v>
      </c>
      <c r="J208">
        <v>19</v>
      </c>
      <c r="K208">
        <v>10</v>
      </c>
      <c r="L208">
        <v>2020</v>
      </c>
      <c r="M208">
        <v>15</v>
      </c>
      <c r="N208">
        <v>30</v>
      </c>
      <c r="O208">
        <v>8</v>
      </c>
      <c r="P208" t="s">
        <v>129</v>
      </c>
      <c r="Q208" t="s">
        <v>28</v>
      </c>
      <c r="R208" t="s">
        <v>428</v>
      </c>
      <c r="S208" t="s">
        <v>430</v>
      </c>
      <c r="T208">
        <v>0</v>
      </c>
    </row>
    <row r="209" spans="1:20" x14ac:dyDescent="0.2">
      <c r="A209" t="s">
        <v>95</v>
      </c>
      <c r="B209" t="s">
        <v>96</v>
      </c>
      <c r="C209">
        <v>8</v>
      </c>
      <c r="D209" t="s">
        <v>22</v>
      </c>
      <c r="E209" t="s">
        <v>97</v>
      </c>
      <c r="F209" t="s">
        <v>54</v>
      </c>
      <c r="G209">
        <v>452</v>
      </c>
      <c r="H209" t="s">
        <v>25</v>
      </c>
      <c r="I209" t="s">
        <v>26</v>
      </c>
      <c r="J209">
        <v>18</v>
      </c>
      <c r="K209">
        <v>10</v>
      </c>
      <c r="L209">
        <v>2020</v>
      </c>
      <c r="M209">
        <v>16</v>
      </c>
      <c r="N209">
        <v>29</v>
      </c>
      <c r="O209">
        <v>6</v>
      </c>
      <c r="P209" t="s">
        <v>27</v>
      </c>
      <c r="Q209" t="s">
        <v>28</v>
      </c>
      <c r="R209" t="s">
        <v>431</v>
      </c>
      <c r="S209" t="s">
        <v>432</v>
      </c>
      <c r="T209">
        <v>0</v>
      </c>
    </row>
    <row r="210" spans="1:20" x14ac:dyDescent="0.2">
      <c r="A210" t="s">
        <v>95</v>
      </c>
      <c r="B210" t="s">
        <v>96</v>
      </c>
      <c r="C210">
        <v>8</v>
      </c>
      <c r="D210" t="s">
        <v>22</v>
      </c>
      <c r="E210" t="s">
        <v>97</v>
      </c>
      <c r="F210" t="s">
        <v>54</v>
      </c>
      <c r="G210">
        <v>455</v>
      </c>
      <c r="H210" t="s">
        <v>25</v>
      </c>
      <c r="I210" t="s">
        <v>26</v>
      </c>
      <c r="J210">
        <v>20</v>
      </c>
      <c r="K210">
        <v>10</v>
      </c>
      <c r="L210">
        <v>2020</v>
      </c>
      <c r="M210">
        <v>5</v>
      </c>
      <c r="N210">
        <v>1</v>
      </c>
      <c r="O210">
        <v>43</v>
      </c>
      <c r="P210" t="s">
        <v>27</v>
      </c>
      <c r="Q210" t="s">
        <v>28</v>
      </c>
      <c r="R210" t="s">
        <v>433</v>
      </c>
      <c r="S210" t="s">
        <v>434</v>
      </c>
      <c r="T210">
        <v>0</v>
      </c>
    </row>
    <row r="211" spans="1:20" x14ac:dyDescent="0.2">
      <c r="A211" t="s">
        <v>95</v>
      </c>
      <c r="B211" t="s">
        <v>96</v>
      </c>
      <c r="C211">
        <v>8</v>
      </c>
      <c r="D211" t="s">
        <v>22</v>
      </c>
      <c r="E211" t="s">
        <v>133</v>
      </c>
      <c r="F211" t="s">
        <v>24</v>
      </c>
      <c r="G211">
        <v>472</v>
      </c>
      <c r="H211" t="s">
        <v>25</v>
      </c>
      <c r="I211" t="s">
        <v>26</v>
      </c>
      <c r="J211">
        <v>20</v>
      </c>
      <c r="K211">
        <v>10</v>
      </c>
      <c r="L211">
        <v>2020</v>
      </c>
      <c r="M211">
        <v>15</v>
      </c>
      <c r="N211">
        <v>27</v>
      </c>
      <c r="O211">
        <v>0</v>
      </c>
      <c r="P211" t="s">
        <v>129</v>
      </c>
      <c r="Q211" t="s">
        <v>28</v>
      </c>
      <c r="R211" t="s">
        <v>390</v>
      </c>
      <c r="S211" t="s">
        <v>435</v>
      </c>
      <c r="T211">
        <v>0</v>
      </c>
    </row>
    <row r="212" spans="1:20" x14ac:dyDescent="0.2">
      <c r="A212" t="s">
        <v>95</v>
      </c>
      <c r="B212" t="s">
        <v>96</v>
      </c>
      <c r="C212">
        <v>8</v>
      </c>
      <c r="D212" t="s">
        <v>31</v>
      </c>
      <c r="E212" t="s">
        <v>105</v>
      </c>
      <c r="F212" t="s">
        <v>42</v>
      </c>
      <c r="G212">
        <v>480</v>
      </c>
      <c r="H212" t="s">
        <v>102</v>
      </c>
      <c r="I212" t="s">
        <v>26</v>
      </c>
      <c r="J212">
        <v>21</v>
      </c>
      <c r="K212">
        <v>10</v>
      </c>
      <c r="L212">
        <v>2020</v>
      </c>
      <c r="M212">
        <v>5</v>
      </c>
      <c r="N212">
        <v>23</v>
      </c>
      <c r="O212">
        <v>57</v>
      </c>
      <c r="P212" t="s">
        <v>27</v>
      </c>
      <c r="Q212" t="s">
        <v>28</v>
      </c>
      <c r="R212" t="s">
        <v>436</v>
      </c>
      <c r="S212" t="s">
        <v>437</v>
      </c>
      <c r="T212">
        <v>0</v>
      </c>
    </row>
    <row r="213" spans="1:20" x14ac:dyDescent="0.2">
      <c r="A213" t="s">
        <v>95</v>
      </c>
      <c r="B213" t="s">
        <v>96</v>
      </c>
      <c r="C213">
        <v>8</v>
      </c>
      <c r="D213" t="s">
        <v>31</v>
      </c>
      <c r="E213" t="s">
        <v>105</v>
      </c>
      <c r="F213" t="s">
        <v>42</v>
      </c>
      <c r="G213">
        <v>496</v>
      </c>
      <c r="H213" t="s">
        <v>102</v>
      </c>
      <c r="I213" t="s">
        <v>26</v>
      </c>
      <c r="J213">
        <v>23</v>
      </c>
      <c r="K213">
        <v>10</v>
      </c>
      <c r="L213">
        <v>2020</v>
      </c>
      <c r="M213">
        <v>6</v>
      </c>
      <c r="N213">
        <v>0</v>
      </c>
      <c r="O213">
        <v>49</v>
      </c>
      <c r="P213" t="s">
        <v>27</v>
      </c>
      <c r="Q213" t="s">
        <v>28</v>
      </c>
      <c r="R213" t="s">
        <v>438</v>
      </c>
      <c r="S213" t="s">
        <v>439</v>
      </c>
      <c r="T213">
        <v>0</v>
      </c>
    </row>
    <row r="214" spans="1:20" x14ac:dyDescent="0.2">
      <c r="A214" t="s">
        <v>95</v>
      </c>
      <c r="B214" t="s">
        <v>96</v>
      </c>
      <c r="C214">
        <v>8</v>
      </c>
      <c r="D214" t="s">
        <v>22</v>
      </c>
      <c r="E214" t="s">
        <v>97</v>
      </c>
      <c r="F214" t="s">
        <v>54</v>
      </c>
      <c r="G214">
        <v>501</v>
      </c>
      <c r="H214" t="s">
        <v>25</v>
      </c>
      <c r="I214" t="s">
        <v>26</v>
      </c>
      <c r="J214">
        <v>23</v>
      </c>
      <c r="K214">
        <v>10</v>
      </c>
      <c r="L214">
        <v>2020</v>
      </c>
      <c r="M214">
        <v>9</v>
      </c>
      <c r="N214">
        <v>13</v>
      </c>
      <c r="O214">
        <v>42</v>
      </c>
      <c r="P214" t="s">
        <v>27</v>
      </c>
      <c r="Q214" t="s">
        <v>98</v>
      </c>
      <c r="R214" t="s">
        <v>440</v>
      </c>
      <c r="S214" t="s">
        <v>441</v>
      </c>
      <c r="T214">
        <v>0</v>
      </c>
    </row>
    <row r="215" spans="1:20" x14ac:dyDescent="0.2">
      <c r="A215" t="s">
        <v>95</v>
      </c>
      <c r="B215" t="s">
        <v>96</v>
      </c>
      <c r="C215">
        <v>8</v>
      </c>
      <c r="D215" t="s">
        <v>31</v>
      </c>
      <c r="E215" t="s">
        <v>105</v>
      </c>
      <c r="F215" t="s">
        <v>42</v>
      </c>
      <c r="G215">
        <v>504</v>
      </c>
      <c r="H215" t="s">
        <v>25</v>
      </c>
      <c r="I215" t="s">
        <v>26</v>
      </c>
      <c r="J215">
        <v>23</v>
      </c>
      <c r="K215">
        <v>10</v>
      </c>
      <c r="L215">
        <v>2020</v>
      </c>
      <c r="M215">
        <v>13</v>
      </c>
      <c r="N215">
        <v>59</v>
      </c>
      <c r="O215">
        <v>59</v>
      </c>
      <c r="P215" t="s">
        <v>112</v>
      </c>
      <c r="Q215" t="s">
        <v>28</v>
      </c>
      <c r="R215" t="s">
        <v>442</v>
      </c>
      <c r="S215" t="s">
        <v>443</v>
      </c>
      <c r="T215">
        <v>0</v>
      </c>
    </row>
    <row r="216" spans="1:20" x14ac:dyDescent="0.2">
      <c r="A216" t="s">
        <v>95</v>
      </c>
      <c r="B216" t="s">
        <v>96</v>
      </c>
      <c r="C216">
        <v>8</v>
      </c>
      <c r="D216" t="s">
        <v>22</v>
      </c>
      <c r="E216" t="s">
        <v>97</v>
      </c>
      <c r="F216" t="s">
        <v>54</v>
      </c>
      <c r="G216">
        <v>505</v>
      </c>
      <c r="H216" t="s">
        <v>25</v>
      </c>
      <c r="I216" t="s">
        <v>26</v>
      </c>
      <c r="J216">
        <v>23</v>
      </c>
      <c r="K216">
        <v>10</v>
      </c>
      <c r="L216">
        <v>2020</v>
      </c>
      <c r="M216">
        <v>14</v>
      </c>
      <c r="N216">
        <v>14</v>
      </c>
      <c r="O216">
        <v>45</v>
      </c>
      <c r="P216" t="s">
        <v>27</v>
      </c>
      <c r="Q216" t="s">
        <v>98</v>
      </c>
      <c r="R216" t="s">
        <v>444</v>
      </c>
      <c r="S216" t="s">
        <v>445</v>
      </c>
      <c r="T216">
        <v>0</v>
      </c>
    </row>
    <row r="217" spans="1:20" x14ac:dyDescent="0.2">
      <c r="A217" t="s">
        <v>95</v>
      </c>
      <c r="B217" t="s">
        <v>96</v>
      </c>
      <c r="C217">
        <v>8</v>
      </c>
      <c r="D217" t="s">
        <v>31</v>
      </c>
      <c r="E217" t="s">
        <v>105</v>
      </c>
      <c r="F217" t="s">
        <v>42</v>
      </c>
      <c r="G217">
        <v>506</v>
      </c>
      <c r="H217" t="s">
        <v>25</v>
      </c>
      <c r="I217" t="s">
        <v>26</v>
      </c>
      <c r="J217">
        <v>23</v>
      </c>
      <c r="K217">
        <v>10</v>
      </c>
      <c r="L217">
        <v>2020</v>
      </c>
      <c r="M217">
        <v>14</v>
      </c>
      <c r="N217">
        <v>35</v>
      </c>
      <c r="O217">
        <v>57</v>
      </c>
      <c r="P217" t="s">
        <v>27</v>
      </c>
      <c r="Q217" t="s">
        <v>28</v>
      </c>
      <c r="R217" t="s">
        <v>446</v>
      </c>
      <c r="S217" t="s">
        <v>447</v>
      </c>
      <c r="T217">
        <v>0</v>
      </c>
    </row>
    <row r="218" spans="1:20" x14ac:dyDescent="0.2">
      <c r="A218" t="s">
        <v>95</v>
      </c>
      <c r="B218" t="s">
        <v>96</v>
      </c>
      <c r="C218">
        <v>8</v>
      </c>
      <c r="D218" t="s">
        <v>31</v>
      </c>
      <c r="E218" t="s">
        <v>105</v>
      </c>
      <c r="F218" t="s">
        <v>42</v>
      </c>
      <c r="G218">
        <v>507</v>
      </c>
      <c r="H218" t="s">
        <v>25</v>
      </c>
      <c r="I218" t="s">
        <v>26</v>
      </c>
      <c r="J218">
        <v>23</v>
      </c>
      <c r="K218">
        <v>10</v>
      </c>
      <c r="L218">
        <v>2020</v>
      </c>
      <c r="M218">
        <v>14</v>
      </c>
      <c r="N218">
        <v>36</v>
      </c>
      <c r="O218">
        <v>2</v>
      </c>
      <c r="P218" t="s">
        <v>27</v>
      </c>
      <c r="Q218" t="s">
        <v>28</v>
      </c>
      <c r="R218" t="s">
        <v>448</v>
      </c>
      <c r="S218" t="s">
        <v>449</v>
      </c>
      <c r="T218">
        <v>0</v>
      </c>
    </row>
    <row r="219" spans="1:20" x14ac:dyDescent="0.2">
      <c r="A219" t="s">
        <v>95</v>
      </c>
      <c r="B219" t="s">
        <v>96</v>
      </c>
      <c r="C219">
        <v>8</v>
      </c>
      <c r="D219" t="s">
        <v>22</v>
      </c>
      <c r="E219" t="s">
        <v>97</v>
      </c>
      <c r="F219" t="s">
        <v>54</v>
      </c>
      <c r="G219">
        <v>509</v>
      </c>
      <c r="H219" t="s">
        <v>25</v>
      </c>
      <c r="I219" t="s">
        <v>26</v>
      </c>
      <c r="J219">
        <v>23</v>
      </c>
      <c r="K219">
        <v>10</v>
      </c>
      <c r="L219">
        <v>2020</v>
      </c>
      <c r="M219">
        <v>14</v>
      </c>
      <c r="N219">
        <v>56</v>
      </c>
      <c r="O219">
        <v>16</v>
      </c>
      <c r="P219" t="s">
        <v>27</v>
      </c>
      <c r="Q219" t="s">
        <v>98</v>
      </c>
      <c r="R219" t="s">
        <v>450</v>
      </c>
      <c r="S219" t="s">
        <v>451</v>
      </c>
      <c r="T219">
        <v>0</v>
      </c>
    </row>
    <row r="220" spans="1:20" x14ac:dyDescent="0.2">
      <c r="A220" t="s">
        <v>95</v>
      </c>
      <c r="B220" t="s">
        <v>96</v>
      </c>
      <c r="C220">
        <v>8</v>
      </c>
      <c r="D220" t="s">
        <v>22</v>
      </c>
      <c r="E220" t="s">
        <v>97</v>
      </c>
      <c r="F220" t="s">
        <v>54</v>
      </c>
      <c r="G220">
        <v>514</v>
      </c>
      <c r="H220" t="s">
        <v>25</v>
      </c>
      <c r="I220" t="s">
        <v>26</v>
      </c>
      <c r="J220">
        <v>23</v>
      </c>
      <c r="K220">
        <v>10</v>
      </c>
      <c r="L220">
        <v>2020</v>
      </c>
      <c r="M220">
        <v>15</v>
      </c>
      <c r="N220">
        <v>2</v>
      </c>
      <c r="O220">
        <v>24</v>
      </c>
      <c r="P220" t="s">
        <v>27</v>
      </c>
      <c r="Q220" t="s">
        <v>98</v>
      </c>
      <c r="R220" t="s">
        <v>452</v>
      </c>
      <c r="S220" t="s">
        <v>453</v>
      </c>
      <c r="T220">
        <v>0</v>
      </c>
    </row>
    <row r="221" spans="1:20" x14ac:dyDescent="0.2">
      <c r="A221" t="s">
        <v>95</v>
      </c>
      <c r="B221" t="s">
        <v>96</v>
      </c>
      <c r="C221">
        <v>8</v>
      </c>
      <c r="D221" t="s">
        <v>22</v>
      </c>
      <c r="E221" t="s">
        <v>133</v>
      </c>
      <c r="F221" t="s">
        <v>24</v>
      </c>
      <c r="G221">
        <v>528</v>
      </c>
      <c r="H221" t="s">
        <v>102</v>
      </c>
      <c r="I221" t="s">
        <v>26</v>
      </c>
      <c r="J221">
        <v>13</v>
      </c>
      <c r="K221">
        <v>10</v>
      </c>
      <c r="L221">
        <v>2020</v>
      </c>
      <c r="M221">
        <v>16</v>
      </c>
      <c r="N221">
        <v>53</v>
      </c>
      <c r="O221">
        <v>20</v>
      </c>
      <c r="P221" t="s">
        <v>129</v>
      </c>
      <c r="Q221" t="s">
        <v>28</v>
      </c>
      <c r="R221" t="s">
        <v>322</v>
      </c>
      <c r="S221" t="s">
        <v>454</v>
      </c>
      <c r="T221">
        <v>0</v>
      </c>
    </row>
    <row r="222" spans="1:20" x14ac:dyDescent="0.2">
      <c r="A222" t="s">
        <v>95</v>
      </c>
      <c r="B222" t="s">
        <v>96</v>
      </c>
      <c r="C222">
        <v>8</v>
      </c>
      <c r="D222" t="s">
        <v>22</v>
      </c>
      <c r="E222" t="s">
        <v>133</v>
      </c>
      <c r="F222" t="s">
        <v>24</v>
      </c>
      <c r="G222">
        <v>529</v>
      </c>
      <c r="H222" t="s">
        <v>102</v>
      </c>
      <c r="I222" t="s">
        <v>26</v>
      </c>
      <c r="J222">
        <v>13</v>
      </c>
      <c r="K222">
        <v>10</v>
      </c>
      <c r="L222">
        <v>2020</v>
      </c>
      <c r="M222">
        <v>18</v>
      </c>
      <c r="N222">
        <v>10</v>
      </c>
      <c r="O222">
        <v>25</v>
      </c>
      <c r="P222" t="s">
        <v>27</v>
      </c>
      <c r="Q222" t="s">
        <v>28</v>
      </c>
      <c r="R222" t="s">
        <v>455</v>
      </c>
      <c r="S222" t="s">
        <v>456</v>
      </c>
      <c r="T222">
        <v>0</v>
      </c>
    </row>
    <row r="223" spans="1:20" x14ac:dyDescent="0.2">
      <c r="A223" t="s">
        <v>95</v>
      </c>
      <c r="B223" t="s">
        <v>96</v>
      </c>
      <c r="C223">
        <v>8</v>
      </c>
      <c r="D223" t="s">
        <v>22</v>
      </c>
      <c r="E223" t="s">
        <v>133</v>
      </c>
      <c r="F223" t="s">
        <v>24</v>
      </c>
      <c r="G223">
        <v>530</v>
      </c>
      <c r="H223" t="s">
        <v>102</v>
      </c>
      <c r="I223" t="s">
        <v>26</v>
      </c>
      <c r="J223">
        <v>13</v>
      </c>
      <c r="K223">
        <v>10</v>
      </c>
      <c r="L223">
        <v>2020</v>
      </c>
      <c r="M223">
        <v>18</v>
      </c>
      <c r="N223">
        <v>10</v>
      </c>
      <c r="O223">
        <v>25</v>
      </c>
      <c r="P223" t="s">
        <v>27</v>
      </c>
      <c r="Q223" t="s">
        <v>28</v>
      </c>
      <c r="R223" t="s">
        <v>457</v>
      </c>
      <c r="S223" t="s">
        <v>458</v>
      </c>
      <c r="T223">
        <v>0</v>
      </c>
    </row>
    <row r="224" spans="1:20" x14ac:dyDescent="0.2">
      <c r="A224" t="s">
        <v>95</v>
      </c>
      <c r="B224" t="s">
        <v>96</v>
      </c>
      <c r="C224">
        <v>8</v>
      </c>
      <c r="D224" t="s">
        <v>22</v>
      </c>
      <c r="E224" t="s">
        <v>133</v>
      </c>
      <c r="F224" t="s">
        <v>24</v>
      </c>
      <c r="G224">
        <v>534</v>
      </c>
      <c r="H224" t="s">
        <v>25</v>
      </c>
      <c r="I224" t="s">
        <v>26</v>
      </c>
      <c r="J224">
        <v>14</v>
      </c>
      <c r="K224">
        <v>10</v>
      </c>
      <c r="L224">
        <v>2020</v>
      </c>
      <c r="M224">
        <v>6</v>
      </c>
      <c r="N224">
        <v>12</v>
      </c>
      <c r="O224">
        <v>32</v>
      </c>
      <c r="P224" t="s">
        <v>27</v>
      </c>
      <c r="Q224" t="s">
        <v>28</v>
      </c>
      <c r="R224" t="s">
        <v>459</v>
      </c>
      <c r="S224" t="s">
        <v>460</v>
      </c>
      <c r="T224">
        <v>0</v>
      </c>
    </row>
    <row r="225" spans="1:20" x14ac:dyDescent="0.2">
      <c r="A225" t="s">
        <v>95</v>
      </c>
      <c r="B225" t="s">
        <v>96</v>
      </c>
      <c r="C225">
        <v>8</v>
      </c>
      <c r="D225" t="s">
        <v>22</v>
      </c>
      <c r="E225" t="s">
        <v>133</v>
      </c>
      <c r="F225" t="s">
        <v>24</v>
      </c>
      <c r="G225">
        <v>535</v>
      </c>
      <c r="H225" t="s">
        <v>25</v>
      </c>
      <c r="I225" t="s">
        <v>26</v>
      </c>
      <c r="J225">
        <v>14</v>
      </c>
      <c r="K225">
        <v>10</v>
      </c>
      <c r="L225">
        <v>2020</v>
      </c>
      <c r="M225">
        <v>6</v>
      </c>
      <c r="N225">
        <v>12</v>
      </c>
      <c r="O225">
        <v>32</v>
      </c>
      <c r="P225" t="s">
        <v>112</v>
      </c>
      <c r="Q225" t="s">
        <v>28</v>
      </c>
      <c r="R225" t="s">
        <v>459</v>
      </c>
      <c r="S225" t="s">
        <v>461</v>
      </c>
      <c r="T225">
        <v>0</v>
      </c>
    </row>
    <row r="226" spans="1:20" x14ac:dyDescent="0.2">
      <c r="A226" t="s">
        <v>95</v>
      </c>
      <c r="B226" t="s">
        <v>96</v>
      </c>
      <c r="C226">
        <v>8</v>
      </c>
      <c r="D226" t="s">
        <v>22</v>
      </c>
      <c r="E226" t="s">
        <v>133</v>
      </c>
      <c r="F226" t="s">
        <v>24</v>
      </c>
      <c r="G226">
        <v>536</v>
      </c>
      <c r="H226" t="s">
        <v>25</v>
      </c>
      <c r="I226" t="s">
        <v>26</v>
      </c>
      <c r="J226">
        <v>14</v>
      </c>
      <c r="K226">
        <v>10</v>
      </c>
      <c r="L226">
        <v>2020</v>
      </c>
      <c r="M226">
        <v>6</v>
      </c>
      <c r="N226">
        <v>12</v>
      </c>
      <c r="O226">
        <v>59</v>
      </c>
      <c r="P226" t="s">
        <v>27</v>
      </c>
      <c r="Q226" t="s">
        <v>126</v>
      </c>
      <c r="R226" t="s">
        <v>462</v>
      </c>
      <c r="S226" t="s">
        <v>463</v>
      </c>
      <c r="T226">
        <v>0</v>
      </c>
    </row>
    <row r="227" spans="1:20" x14ac:dyDescent="0.2">
      <c r="A227" t="s">
        <v>95</v>
      </c>
      <c r="B227" t="s">
        <v>96</v>
      </c>
      <c r="C227">
        <v>8</v>
      </c>
      <c r="D227" t="s">
        <v>22</v>
      </c>
      <c r="E227" t="s">
        <v>133</v>
      </c>
      <c r="F227" t="s">
        <v>24</v>
      </c>
      <c r="G227">
        <v>537</v>
      </c>
      <c r="H227" t="s">
        <v>25</v>
      </c>
      <c r="I227" t="s">
        <v>26</v>
      </c>
      <c r="J227">
        <v>14</v>
      </c>
      <c r="K227">
        <v>10</v>
      </c>
      <c r="L227">
        <v>2020</v>
      </c>
      <c r="M227">
        <v>6</v>
      </c>
      <c r="N227">
        <v>12</v>
      </c>
      <c r="O227">
        <v>59</v>
      </c>
      <c r="P227" t="s">
        <v>129</v>
      </c>
      <c r="Q227" t="s">
        <v>28</v>
      </c>
      <c r="R227" t="s">
        <v>462</v>
      </c>
      <c r="S227" t="s">
        <v>464</v>
      </c>
      <c r="T227">
        <v>0</v>
      </c>
    </row>
    <row r="228" spans="1:20" x14ac:dyDescent="0.2">
      <c r="A228" t="s">
        <v>95</v>
      </c>
      <c r="B228" t="s">
        <v>96</v>
      </c>
      <c r="C228">
        <v>8</v>
      </c>
      <c r="D228" t="s">
        <v>22</v>
      </c>
      <c r="E228" t="s">
        <v>133</v>
      </c>
      <c r="F228" t="s">
        <v>24</v>
      </c>
      <c r="G228">
        <v>540</v>
      </c>
      <c r="H228" t="s">
        <v>168</v>
      </c>
      <c r="I228" t="s">
        <v>26</v>
      </c>
      <c r="J228">
        <v>15</v>
      </c>
      <c r="K228">
        <v>10</v>
      </c>
      <c r="L228">
        <v>2020</v>
      </c>
      <c r="M228">
        <v>3</v>
      </c>
      <c r="N228">
        <v>6</v>
      </c>
      <c r="O228">
        <v>52</v>
      </c>
      <c r="P228" t="s">
        <v>27</v>
      </c>
      <c r="Q228" t="s">
        <v>28</v>
      </c>
      <c r="R228" t="s">
        <v>465</v>
      </c>
      <c r="S228" t="s">
        <v>466</v>
      </c>
      <c r="T228">
        <v>0</v>
      </c>
    </row>
    <row r="229" spans="1:20" x14ac:dyDescent="0.2">
      <c r="A229" t="s">
        <v>95</v>
      </c>
      <c r="B229" t="s">
        <v>96</v>
      </c>
      <c r="C229">
        <v>8</v>
      </c>
      <c r="D229" t="s">
        <v>22</v>
      </c>
      <c r="E229" t="s">
        <v>133</v>
      </c>
      <c r="F229" t="s">
        <v>24</v>
      </c>
      <c r="G229">
        <v>544</v>
      </c>
      <c r="H229" t="s">
        <v>102</v>
      </c>
      <c r="I229" t="s">
        <v>26</v>
      </c>
      <c r="J229">
        <v>15</v>
      </c>
      <c r="K229">
        <v>10</v>
      </c>
      <c r="L229">
        <v>2020</v>
      </c>
      <c r="M229">
        <v>4</v>
      </c>
      <c r="N229">
        <v>37</v>
      </c>
      <c r="O229">
        <v>8</v>
      </c>
      <c r="P229" t="s">
        <v>112</v>
      </c>
      <c r="Q229" t="s">
        <v>28</v>
      </c>
      <c r="R229" t="s">
        <v>467</v>
      </c>
      <c r="S229" t="s">
        <v>468</v>
      </c>
      <c r="T229">
        <v>0</v>
      </c>
    </row>
    <row r="230" spans="1:20" x14ac:dyDescent="0.2">
      <c r="A230" t="s">
        <v>95</v>
      </c>
      <c r="B230" t="s">
        <v>96</v>
      </c>
      <c r="C230">
        <v>8</v>
      </c>
      <c r="D230" t="s">
        <v>22</v>
      </c>
      <c r="E230" t="s">
        <v>133</v>
      </c>
      <c r="F230" t="s">
        <v>24</v>
      </c>
      <c r="G230">
        <v>546</v>
      </c>
      <c r="H230" t="s">
        <v>25</v>
      </c>
      <c r="I230" t="s">
        <v>26</v>
      </c>
      <c r="J230">
        <v>15</v>
      </c>
      <c r="K230">
        <v>10</v>
      </c>
      <c r="L230">
        <v>2020</v>
      </c>
      <c r="M230">
        <v>4</v>
      </c>
      <c r="N230">
        <v>38</v>
      </c>
      <c r="O230">
        <v>10</v>
      </c>
      <c r="P230" t="s">
        <v>27</v>
      </c>
      <c r="Q230" t="s">
        <v>28</v>
      </c>
      <c r="R230" t="s">
        <v>332</v>
      </c>
      <c r="S230" t="s">
        <v>469</v>
      </c>
      <c r="T230">
        <v>0</v>
      </c>
    </row>
    <row r="231" spans="1:20" x14ac:dyDescent="0.2">
      <c r="A231" t="s">
        <v>95</v>
      </c>
      <c r="B231" t="s">
        <v>96</v>
      </c>
      <c r="C231">
        <v>8</v>
      </c>
      <c r="D231" t="s">
        <v>22</v>
      </c>
      <c r="E231" t="s">
        <v>133</v>
      </c>
      <c r="F231" t="s">
        <v>24</v>
      </c>
      <c r="G231">
        <v>547</v>
      </c>
      <c r="H231" t="s">
        <v>25</v>
      </c>
      <c r="I231" t="s">
        <v>26</v>
      </c>
      <c r="J231">
        <v>15</v>
      </c>
      <c r="K231">
        <v>10</v>
      </c>
      <c r="L231">
        <v>2020</v>
      </c>
      <c r="M231">
        <v>4</v>
      </c>
      <c r="N231">
        <v>46</v>
      </c>
      <c r="O231">
        <v>51</v>
      </c>
      <c r="P231" t="s">
        <v>112</v>
      </c>
      <c r="Q231" t="s">
        <v>28</v>
      </c>
      <c r="R231" t="s">
        <v>335</v>
      </c>
      <c r="S231" t="s">
        <v>470</v>
      </c>
      <c r="T231">
        <v>0</v>
      </c>
    </row>
    <row r="232" spans="1:20" x14ac:dyDescent="0.2">
      <c r="A232" t="s">
        <v>95</v>
      </c>
      <c r="B232" t="s">
        <v>96</v>
      </c>
      <c r="C232">
        <v>8</v>
      </c>
      <c r="D232" t="s">
        <v>22</v>
      </c>
      <c r="E232" t="s">
        <v>133</v>
      </c>
      <c r="F232" t="s">
        <v>24</v>
      </c>
      <c r="G232">
        <v>548</v>
      </c>
      <c r="H232" t="s">
        <v>25</v>
      </c>
      <c r="I232" t="s">
        <v>26</v>
      </c>
      <c r="J232">
        <v>15</v>
      </c>
      <c r="K232">
        <v>10</v>
      </c>
      <c r="L232">
        <v>2020</v>
      </c>
      <c r="M232">
        <v>4</v>
      </c>
      <c r="N232">
        <v>53</v>
      </c>
      <c r="O232">
        <v>42</v>
      </c>
      <c r="P232" t="s">
        <v>27</v>
      </c>
      <c r="Q232" t="s">
        <v>126</v>
      </c>
      <c r="R232" t="s">
        <v>471</v>
      </c>
      <c r="S232" t="s">
        <v>472</v>
      </c>
      <c r="T232">
        <v>0</v>
      </c>
    </row>
    <row r="233" spans="1:20" x14ac:dyDescent="0.2">
      <c r="A233" t="s">
        <v>95</v>
      </c>
      <c r="B233" t="s">
        <v>96</v>
      </c>
      <c r="C233">
        <v>8</v>
      </c>
      <c r="D233" t="s">
        <v>22</v>
      </c>
      <c r="E233" t="s">
        <v>133</v>
      </c>
      <c r="F233" t="s">
        <v>24</v>
      </c>
      <c r="G233">
        <v>549</v>
      </c>
      <c r="H233" t="s">
        <v>25</v>
      </c>
      <c r="I233" t="s">
        <v>26</v>
      </c>
      <c r="J233">
        <v>15</v>
      </c>
      <c r="K233">
        <v>10</v>
      </c>
      <c r="L233">
        <v>2020</v>
      </c>
      <c r="M233">
        <v>4</v>
      </c>
      <c r="N233">
        <v>53</v>
      </c>
      <c r="O233">
        <v>42</v>
      </c>
      <c r="P233" t="s">
        <v>129</v>
      </c>
      <c r="Q233" t="s">
        <v>28</v>
      </c>
      <c r="R233" t="s">
        <v>471</v>
      </c>
      <c r="S233" t="s">
        <v>473</v>
      </c>
      <c r="T233">
        <v>0</v>
      </c>
    </row>
    <row r="234" spans="1:20" x14ac:dyDescent="0.2">
      <c r="A234" t="s">
        <v>95</v>
      </c>
      <c r="B234" t="s">
        <v>96</v>
      </c>
      <c r="C234">
        <v>8</v>
      </c>
      <c r="D234" t="s">
        <v>22</v>
      </c>
      <c r="E234" t="s">
        <v>133</v>
      </c>
      <c r="F234" t="s">
        <v>24</v>
      </c>
      <c r="G234">
        <v>550</v>
      </c>
      <c r="H234" t="s">
        <v>25</v>
      </c>
      <c r="I234" t="s">
        <v>26</v>
      </c>
      <c r="J234">
        <v>15</v>
      </c>
      <c r="K234">
        <v>10</v>
      </c>
      <c r="L234">
        <v>2020</v>
      </c>
      <c r="M234">
        <v>5</v>
      </c>
      <c r="N234">
        <v>28</v>
      </c>
      <c r="O234">
        <v>51</v>
      </c>
      <c r="P234" t="s">
        <v>27</v>
      </c>
      <c r="Q234" t="s">
        <v>28</v>
      </c>
      <c r="R234" t="s">
        <v>340</v>
      </c>
      <c r="S234" t="s">
        <v>474</v>
      </c>
      <c r="T234">
        <v>0</v>
      </c>
    </row>
    <row r="235" spans="1:20" x14ac:dyDescent="0.2">
      <c r="A235" t="s">
        <v>95</v>
      </c>
      <c r="B235" t="s">
        <v>96</v>
      </c>
      <c r="C235">
        <v>8</v>
      </c>
      <c r="D235" t="s">
        <v>22</v>
      </c>
      <c r="E235" t="s">
        <v>133</v>
      </c>
      <c r="F235" t="s">
        <v>24</v>
      </c>
      <c r="G235">
        <v>552</v>
      </c>
      <c r="H235" t="s">
        <v>25</v>
      </c>
      <c r="I235" t="s">
        <v>26</v>
      </c>
      <c r="J235">
        <v>15</v>
      </c>
      <c r="K235">
        <v>10</v>
      </c>
      <c r="L235">
        <v>2020</v>
      </c>
      <c r="M235">
        <v>5</v>
      </c>
      <c r="N235">
        <v>35</v>
      </c>
      <c r="O235">
        <v>49</v>
      </c>
      <c r="P235" t="s">
        <v>27</v>
      </c>
      <c r="Q235" t="s">
        <v>126</v>
      </c>
      <c r="R235" t="s">
        <v>475</v>
      </c>
      <c r="S235" t="s">
        <v>476</v>
      </c>
      <c r="T235">
        <v>0</v>
      </c>
    </row>
    <row r="236" spans="1:20" x14ac:dyDescent="0.2">
      <c r="A236" t="s">
        <v>95</v>
      </c>
      <c r="B236" t="s">
        <v>96</v>
      </c>
      <c r="C236">
        <v>8</v>
      </c>
      <c r="D236" t="s">
        <v>22</v>
      </c>
      <c r="E236" t="s">
        <v>133</v>
      </c>
      <c r="F236" t="s">
        <v>24</v>
      </c>
      <c r="G236">
        <v>553</v>
      </c>
      <c r="H236" t="s">
        <v>25</v>
      </c>
      <c r="I236" t="s">
        <v>26</v>
      </c>
      <c r="J236">
        <v>15</v>
      </c>
      <c r="K236">
        <v>10</v>
      </c>
      <c r="L236">
        <v>2020</v>
      </c>
      <c r="M236">
        <v>5</v>
      </c>
      <c r="N236">
        <v>35</v>
      </c>
      <c r="O236">
        <v>49</v>
      </c>
      <c r="P236" t="s">
        <v>129</v>
      </c>
      <c r="Q236" t="s">
        <v>28</v>
      </c>
      <c r="R236" t="s">
        <v>475</v>
      </c>
      <c r="S236" t="s">
        <v>477</v>
      </c>
      <c r="T236">
        <v>0</v>
      </c>
    </row>
    <row r="237" spans="1:20" x14ac:dyDescent="0.2">
      <c r="A237" t="s">
        <v>95</v>
      </c>
      <c r="B237" t="s">
        <v>96</v>
      </c>
      <c r="C237">
        <v>8</v>
      </c>
      <c r="D237" t="s">
        <v>22</v>
      </c>
      <c r="E237" t="s">
        <v>133</v>
      </c>
      <c r="F237" t="s">
        <v>24</v>
      </c>
      <c r="G237">
        <v>554</v>
      </c>
      <c r="H237" t="s">
        <v>25</v>
      </c>
      <c r="I237" t="s">
        <v>26</v>
      </c>
      <c r="J237">
        <v>15</v>
      </c>
      <c r="K237">
        <v>10</v>
      </c>
      <c r="L237">
        <v>2020</v>
      </c>
      <c r="M237">
        <v>5</v>
      </c>
      <c r="N237">
        <v>36</v>
      </c>
      <c r="O237">
        <v>10</v>
      </c>
      <c r="P237" t="s">
        <v>27</v>
      </c>
      <c r="Q237" t="s">
        <v>98</v>
      </c>
      <c r="R237" t="s">
        <v>478</v>
      </c>
      <c r="S237" t="s">
        <v>479</v>
      </c>
      <c r="T237">
        <v>0</v>
      </c>
    </row>
    <row r="238" spans="1:20" x14ac:dyDescent="0.2">
      <c r="A238" t="s">
        <v>95</v>
      </c>
      <c r="B238" t="s">
        <v>96</v>
      </c>
      <c r="C238">
        <v>8</v>
      </c>
      <c r="D238" t="s">
        <v>22</v>
      </c>
      <c r="E238" t="s">
        <v>133</v>
      </c>
      <c r="F238" t="s">
        <v>24</v>
      </c>
      <c r="G238">
        <v>555</v>
      </c>
      <c r="H238" t="s">
        <v>25</v>
      </c>
      <c r="I238" t="s">
        <v>26</v>
      </c>
      <c r="J238">
        <v>15</v>
      </c>
      <c r="K238">
        <v>10</v>
      </c>
      <c r="L238">
        <v>2020</v>
      </c>
      <c r="M238">
        <v>5</v>
      </c>
      <c r="N238">
        <v>3</v>
      </c>
      <c r="O238">
        <v>54</v>
      </c>
      <c r="P238" t="s">
        <v>27</v>
      </c>
      <c r="Q238" t="s">
        <v>126</v>
      </c>
      <c r="R238" t="s">
        <v>480</v>
      </c>
      <c r="S238" t="s">
        <v>481</v>
      </c>
      <c r="T238">
        <v>0</v>
      </c>
    </row>
    <row r="239" spans="1:20" x14ac:dyDescent="0.2">
      <c r="A239" t="s">
        <v>95</v>
      </c>
      <c r="B239" t="s">
        <v>96</v>
      </c>
      <c r="C239">
        <v>8</v>
      </c>
      <c r="D239" t="s">
        <v>22</v>
      </c>
      <c r="E239" t="s">
        <v>133</v>
      </c>
      <c r="F239" t="s">
        <v>24</v>
      </c>
      <c r="G239">
        <v>556</v>
      </c>
      <c r="H239" t="s">
        <v>25</v>
      </c>
      <c r="I239" t="s">
        <v>26</v>
      </c>
      <c r="J239">
        <v>15</v>
      </c>
      <c r="K239">
        <v>10</v>
      </c>
      <c r="L239">
        <v>2020</v>
      </c>
      <c r="M239">
        <v>5</v>
      </c>
      <c r="N239">
        <v>36</v>
      </c>
      <c r="O239">
        <v>54</v>
      </c>
      <c r="P239" t="s">
        <v>129</v>
      </c>
      <c r="Q239" t="s">
        <v>28</v>
      </c>
      <c r="R239" t="s">
        <v>480</v>
      </c>
      <c r="S239" t="s">
        <v>482</v>
      </c>
      <c r="T239">
        <v>0</v>
      </c>
    </row>
    <row r="240" spans="1:20" x14ac:dyDescent="0.2">
      <c r="A240" t="s">
        <v>95</v>
      </c>
      <c r="B240" t="s">
        <v>96</v>
      </c>
      <c r="C240">
        <v>8</v>
      </c>
      <c r="D240" t="s">
        <v>22</v>
      </c>
      <c r="E240" t="s">
        <v>133</v>
      </c>
      <c r="F240" t="s">
        <v>24</v>
      </c>
      <c r="G240">
        <v>557</v>
      </c>
      <c r="H240" t="s">
        <v>25</v>
      </c>
      <c r="I240" t="s">
        <v>26</v>
      </c>
      <c r="J240">
        <v>16</v>
      </c>
      <c r="K240">
        <v>10</v>
      </c>
      <c r="L240">
        <v>2020</v>
      </c>
      <c r="M240">
        <v>15</v>
      </c>
      <c r="N240">
        <v>11</v>
      </c>
      <c r="O240">
        <v>48</v>
      </c>
      <c r="P240" t="s">
        <v>27</v>
      </c>
      <c r="Q240" t="s">
        <v>28</v>
      </c>
      <c r="R240" t="s">
        <v>483</v>
      </c>
      <c r="S240" t="s">
        <v>484</v>
      </c>
      <c r="T240">
        <v>0</v>
      </c>
    </row>
    <row r="241" spans="1:20" x14ac:dyDescent="0.2">
      <c r="A241" t="s">
        <v>95</v>
      </c>
      <c r="B241" t="s">
        <v>96</v>
      </c>
      <c r="C241">
        <v>8</v>
      </c>
      <c r="D241" t="s">
        <v>22</v>
      </c>
      <c r="E241" t="s">
        <v>133</v>
      </c>
      <c r="F241" t="s">
        <v>24</v>
      </c>
      <c r="G241">
        <v>558</v>
      </c>
      <c r="H241" t="s">
        <v>25</v>
      </c>
      <c r="I241" t="s">
        <v>26</v>
      </c>
      <c r="J241">
        <v>16</v>
      </c>
      <c r="K241">
        <v>10</v>
      </c>
      <c r="L241">
        <v>2020</v>
      </c>
      <c r="M241">
        <v>15</v>
      </c>
      <c r="N241">
        <v>11</v>
      </c>
      <c r="O241">
        <v>59</v>
      </c>
      <c r="P241" t="s">
        <v>27</v>
      </c>
      <c r="Q241" t="s">
        <v>28</v>
      </c>
      <c r="R241" t="s">
        <v>485</v>
      </c>
      <c r="S241" t="s">
        <v>486</v>
      </c>
      <c r="T241">
        <v>0</v>
      </c>
    </row>
    <row r="242" spans="1:20" x14ac:dyDescent="0.2">
      <c r="A242" t="s">
        <v>95</v>
      </c>
      <c r="B242" t="s">
        <v>96</v>
      </c>
      <c r="C242">
        <v>8</v>
      </c>
      <c r="D242" t="s">
        <v>22</v>
      </c>
      <c r="E242" t="s">
        <v>133</v>
      </c>
      <c r="F242" t="s">
        <v>24</v>
      </c>
      <c r="G242">
        <v>559</v>
      </c>
      <c r="H242" t="s">
        <v>102</v>
      </c>
      <c r="I242" t="s">
        <v>26</v>
      </c>
      <c r="J242">
        <v>18</v>
      </c>
      <c r="K242">
        <v>10</v>
      </c>
      <c r="L242">
        <v>2020</v>
      </c>
      <c r="M242">
        <v>5</v>
      </c>
      <c r="N242">
        <v>49</v>
      </c>
      <c r="O242">
        <v>11</v>
      </c>
      <c r="P242" t="s">
        <v>27</v>
      </c>
      <c r="Q242" t="s">
        <v>126</v>
      </c>
      <c r="R242" t="s">
        <v>385</v>
      </c>
      <c r="S242" t="s">
        <v>487</v>
      </c>
      <c r="T242">
        <v>0</v>
      </c>
    </row>
    <row r="243" spans="1:20" x14ac:dyDescent="0.2">
      <c r="A243" t="s">
        <v>95</v>
      </c>
      <c r="B243" t="s">
        <v>96</v>
      </c>
      <c r="C243">
        <v>8</v>
      </c>
      <c r="D243" t="s">
        <v>22</v>
      </c>
      <c r="E243" t="s">
        <v>133</v>
      </c>
      <c r="F243" t="s">
        <v>24</v>
      </c>
      <c r="G243">
        <v>562</v>
      </c>
      <c r="H243" t="s">
        <v>102</v>
      </c>
      <c r="I243" t="s">
        <v>26</v>
      </c>
      <c r="J243">
        <v>18</v>
      </c>
      <c r="K243">
        <v>10</v>
      </c>
      <c r="L243">
        <v>2020</v>
      </c>
      <c r="M243">
        <v>17</v>
      </c>
      <c r="N243">
        <v>55</v>
      </c>
      <c r="O243">
        <v>11</v>
      </c>
      <c r="P243" t="s">
        <v>27</v>
      </c>
      <c r="Q243" t="s">
        <v>28</v>
      </c>
      <c r="R243" t="s">
        <v>446</v>
      </c>
      <c r="S243" t="s">
        <v>488</v>
      </c>
      <c r="T243">
        <v>0</v>
      </c>
    </row>
    <row r="244" spans="1:20" x14ac:dyDescent="0.2">
      <c r="A244" t="s">
        <v>95</v>
      </c>
      <c r="B244" t="s">
        <v>96</v>
      </c>
      <c r="C244">
        <v>8</v>
      </c>
      <c r="D244" t="s">
        <v>22</v>
      </c>
      <c r="E244" t="s">
        <v>133</v>
      </c>
      <c r="F244" t="s">
        <v>24</v>
      </c>
      <c r="G244">
        <v>563</v>
      </c>
      <c r="H244" t="s">
        <v>25</v>
      </c>
      <c r="I244" t="s">
        <v>26</v>
      </c>
      <c r="J244">
        <v>19</v>
      </c>
      <c r="K244">
        <v>10</v>
      </c>
      <c r="L244">
        <v>2020</v>
      </c>
      <c r="M244">
        <v>14</v>
      </c>
      <c r="N244">
        <v>41</v>
      </c>
      <c r="O244">
        <v>56</v>
      </c>
      <c r="P244" t="s">
        <v>27</v>
      </c>
      <c r="Q244" t="s">
        <v>28</v>
      </c>
      <c r="R244" t="s">
        <v>289</v>
      </c>
      <c r="S244" t="s">
        <v>489</v>
      </c>
      <c r="T244">
        <v>0</v>
      </c>
    </row>
    <row r="245" spans="1:20" x14ac:dyDescent="0.2">
      <c r="A245" t="s">
        <v>95</v>
      </c>
      <c r="B245" t="s">
        <v>96</v>
      </c>
      <c r="C245">
        <v>8</v>
      </c>
      <c r="D245" t="s">
        <v>22</v>
      </c>
      <c r="E245" t="s">
        <v>133</v>
      </c>
      <c r="F245" t="s">
        <v>24</v>
      </c>
      <c r="G245">
        <v>564</v>
      </c>
      <c r="H245" t="s">
        <v>25</v>
      </c>
      <c r="I245" t="s">
        <v>26</v>
      </c>
      <c r="J245">
        <v>19</v>
      </c>
      <c r="K245">
        <v>10</v>
      </c>
      <c r="L245">
        <v>2020</v>
      </c>
      <c r="M245">
        <v>14</v>
      </c>
      <c r="N245">
        <v>41</v>
      </c>
      <c r="O245">
        <v>58</v>
      </c>
      <c r="P245" t="s">
        <v>27</v>
      </c>
      <c r="Q245" t="s">
        <v>126</v>
      </c>
      <c r="R245" t="s">
        <v>490</v>
      </c>
      <c r="S245" t="s">
        <v>491</v>
      </c>
      <c r="T245">
        <v>0</v>
      </c>
    </row>
    <row r="246" spans="1:20" x14ac:dyDescent="0.2">
      <c r="A246" t="s">
        <v>95</v>
      </c>
      <c r="B246" t="s">
        <v>96</v>
      </c>
      <c r="C246">
        <v>8</v>
      </c>
      <c r="D246" t="s">
        <v>22</v>
      </c>
      <c r="E246" t="s">
        <v>133</v>
      </c>
      <c r="F246" t="s">
        <v>24</v>
      </c>
      <c r="G246">
        <v>565</v>
      </c>
      <c r="H246" t="s">
        <v>25</v>
      </c>
      <c r="I246" t="s">
        <v>26</v>
      </c>
      <c r="J246">
        <v>19</v>
      </c>
      <c r="K246">
        <v>10</v>
      </c>
      <c r="L246">
        <v>2020</v>
      </c>
      <c r="M246">
        <v>14</v>
      </c>
      <c r="N246">
        <v>41</v>
      </c>
      <c r="O246">
        <v>58</v>
      </c>
      <c r="P246" t="s">
        <v>129</v>
      </c>
      <c r="Q246" t="s">
        <v>28</v>
      </c>
      <c r="R246" t="s">
        <v>490</v>
      </c>
      <c r="S246" t="s">
        <v>492</v>
      </c>
      <c r="T246">
        <v>0</v>
      </c>
    </row>
    <row r="247" spans="1:20" x14ac:dyDescent="0.2">
      <c r="A247" t="s">
        <v>95</v>
      </c>
      <c r="B247" t="s">
        <v>96</v>
      </c>
      <c r="C247">
        <v>8</v>
      </c>
      <c r="D247" t="s">
        <v>22</v>
      </c>
      <c r="E247" t="s">
        <v>97</v>
      </c>
      <c r="F247" t="s">
        <v>54</v>
      </c>
      <c r="G247">
        <v>566</v>
      </c>
      <c r="H247" t="s">
        <v>25</v>
      </c>
      <c r="I247" t="s">
        <v>26</v>
      </c>
      <c r="J247">
        <v>19</v>
      </c>
      <c r="K247">
        <v>10</v>
      </c>
      <c r="L247">
        <v>2020</v>
      </c>
      <c r="M247">
        <v>16</v>
      </c>
      <c r="N247">
        <v>22</v>
      </c>
      <c r="O247">
        <v>34</v>
      </c>
      <c r="P247" t="s">
        <v>27</v>
      </c>
      <c r="Q247" t="s">
        <v>126</v>
      </c>
      <c r="R247" t="s">
        <v>493</v>
      </c>
      <c r="S247" t="s">
        <v>494</v>
      </c>
      <c r="T247">
        <v>0</v>
      </c>
    </row>
    <row r="248" spans="1:20" x14ac:dyDescent="0.2">
      <c r="A248" t="s">
        <v>95</v>
      </c>
      <c r="B248" t="s">
        <v>96</v>
      </c>
      <c r="C248">
        <v>8</v>
      </c>
      <c r="D248" t="s">
        <v>22</v>
      </c>
      <c r="E248" t="s">
        <v>97</v>
      </c>
      <c r="F248" t="s">
        <v>54</v>
      </c>
      <c r="G248">
        <v>567</v>
      </c>
      <c r="H248" t="s">
        <v>25</v>
      </c>
      <c r="I248" t="s">
        <v>26</v>
      </c>
      <c r="J248">
        <v>19</v>
      </c>
      <c r="K248">
        <v>10</v>
      </c>
      <c r="L248">
        <v>2020</v>
      </c>
      <c r="M248">
        <v>16</v>
      </c>
      <c r="N248">
        <v>22</v>
      </c>
      <c r="O248">
        <v>34</v>
      </c>
      <c r="P248" t="s">
        <v>129</v>
      </c>
      <c r="Q248" t="s">
        <v>28</v>
      </c>
      <c r="R248" t="s">
        <v>493</v>
      </c>
      <c r="S248" t="s">
        <v>495</v>
      </c>
      <c r="T248">
        <v>0</v>
      </c>
    </row>
    <row r="249" spans="1:20" x14ac:dyDescent="0.2">
      <c r="A249" t="s">
        <v>95</v>
      </c>
      <c r="B249" t="s">
        <v>96</v>
      </c>
      <c r="C249">
        <v>8</v>
      </c>
      <c r="D249" t="s">
        <v>22</v>
      </c>
      <c r="E249" t="s">
        <v>133</v>
      </c>
      <c r="F249" t="s">
        <v>24</v>
      </c>
      <c r="G249">
        <v>572</v>
      </c>
      <c r="H249" t="s">
        <v>25</v>
      </c>
      <c r="I249" t="s">
        <v>26</v>
      </c>
      <c r="J249">
        <v>20</v>
      </c>
      <c r="K249">
        <v>10</v>
      </c>
      <c r="L249">
        <v>2020</v>
      </c>
      <c r="M249">
        <v>5</v>
      </c>
      <c r="N249">
        <v>31</v>
      </c>
      <c r="O249">
        <v>56</v>
      </c>
      <c r="P249" t="s">
        <v>27</v>
      </c>
      <c r="Q249" t="s">
        <v>126</v>
      </c>
      <c r="R249" t="s">
        <v>496</v>
      </c>
      <c r="S249" t="s">
        <v>497</v>
      </c>
      <c r="T249">
        <v>0</v>
      </c>
    </row>
    <row r="250" spans="1:20" x14ac:dyDescent="0.2">
      <c r="A250" t="s">
        <v>95</v>
      </c>
      <c r="B250" t="s">
        <v>96</v>
      </c>
      <c r="C250">
        <v>8</v>
      </c>
      <c r="D250" t="s">
        <v>22</v>
      </c>
      <c r="E250" t="s">
        <v>133</v>
      </c>
      <c r="F250" t="s">
        <v>24</v>
      </c>
      <c r="G250">
        <v>573</v>
      </c>
      <c r="H250" t="s">
        <v>25</v>
      </c>
      <c r="I250" t="s">
        <v>26</v>
      </c>
      <c r="J250">
        <v>20</v>
      </c>
      <c r="K250">
        <v>10</v>
      </c>
      <c r="L250">
        <v>2020</v>
      </c>
      <c r="M250">
        <v>5</v>
      </c>
      <c r="N250">
        <v>31</v>
      </c>
      <c r="O250">
        <v>56</v>
      </c>
      <c r="P250" t="s">
        <v>129</v>
      </c>
      <c r="Q250" t="s">
        <v>28</v>
      </c>
      <c r="R250" t="s">
        <v>496</v>
      </c>
      <c r="S250" t="s">
        <v>498</v>
      </c>
      <c r="T250">
        <v>0</v>
      </c>
    </row>
    <row r="251" spans="1:20" x14ac:dyDescent="0.2">
      <c r="A251" t="s">
        <v>95</v>
      </c>
      <c r="B251" t="s">
        <v>96</v>
      </c>
      <c r="C251">
        <v>8</v>
      </c>
      <c r="D251" t="s">
        <v>22</v>
      </c>
      <c r="E251" t="s">
        <v>133</v>
      </c>
      <c r="F251" t="s">
        <v>24</v>
      </c>
      <c r="G251">
        <v>574</v>
      </c>
      <c r="H251" t="s">
        <v>25</v>
      </c>
      <c r="I251" t="s">
        <v>26</v>
      </c>
      <c r="J251">
        <v>20</v>
      </c>
      <c r="K251">
        <v>10</v>
      </c>
      <c r="L251">
        <v>2020</v>
      </c>
      <c r="M251">
        <v>6</v>
      </c>
      <c r="N251">
        <v>23</v>
      </c>
      <c r="O251">
        <v>35</v>
      </c>
      <c r="P251" t="s">
        <v>27</v>
      </c>
      <c r="Q251" t="s">
        <v>28</v>
      </c>
      <c r="R251" t="s">
        <v>499</v>
      </c>
      <c r="S251" t="s">
        <v>500</v>
      </c>
      <c r="T251">
        <v>0</v>
      </c>
    </row>
    <row r="252" spans="1:20" x14ac:dyDescent="0.2">
      <c r="A252" t="s">
        <v>95</v>
      </c>
      <c r="B252" t="s">
        <v>96</v>
      </c>
      <c r="C252">
        <v>8</v>
      </c>
      <c r="D252" t="s">
        <v>22</v>
      </c>
      <c r="E252" t="s">
        <v>133</v>
      </c>
      <c r="F252" t="s">
        <v>24</v>
      </c>
      <c r="G252">
        <v>576</v>
      </c>
      <c r="H252" t="s">
        <v>25</v>
      </c>
      <c r="I252" t="s">
        <v>26</v>
      </c>
      <c r="J252">
        <v>20</v>
      </c>
      <c r="K252">
        <v>10</v>
      </c>
      <c r="L252">
        <v>2020</v>
      </c>
      <c r="M252">
        <v>6</v>
      </c>
      <c r="N252">
        <v>33</v>
      </c>
      <c r="O252">
        <v>9</v>
      </c>
      <c r="P252" t="s">
        <v>27</v>
      </c>
      <c r="Q252" t="s">
        <v>36</v>
      </c>
      <c r="R252" t="s">
        <v>501</v>
      </c>
      <c r="S252" t="s">
        <v>502</v>
      </c>
      <c r="T252">
        <v>0</v>
      </c>
    </row>
    <row r="253" spans="1:20" x14ac:dyDescent="0.2">
      <c r="A253" t="s">
        <v>95</v>
      </c>
      <c r="B253" t="s">
        <v>96</v>
      </c>
      <c r="C253">
        <v>8</v>
      </c>
      <c r="D253" t="s">
        <v>22</v>
      </c>
      <c r="E253" t="s">
        <v>133</v>
      </c>
      <c r="F253" t="s">
        <v>24</v>
      </c>
      <c r="G253">
        <v>577</v>
      </c>
      <c r="H253" t="s">
        <v>25</v>
      </c>
      <c r="I253" t="s">
        <v>26</v>
      </c>
      <c r="J253">
        <v>20</v>
      </c>
      <c r="K253">
        <v>10</v>
      </c>
      <c r="L253">
        <v>2020</v>
      </c>
      <c r="M253">
        <v>6</v>
      </c>
      <c r="N253">
        <v>33</v>
      </c>
      <c r="O253">
        <v>12</v>
      </c>
      <c r="P253" t="s">
        <v>112</v>
      </c>
      <c r="Q253" t="s">
        <v>28</v>
      </c>
      <c r="R253" t="s">
        <v>503</v>
      </c>
      <c r="S253" t="s">
        <v>504</v>
      </c>
      <c r="T253">
        <v>0</v>
      </c>
    </row>
    <row r="254" spans="1:20" x14ac:dyDescent="0.2">
      <c r="A254" t="s">
        <v>95</v>
      </c>
      <c r="B254" t="s">
        <v>96</v>
      </c>
      <c r="C254">
        <v>8</v>
      </c>
      <c r="D254" t="s">
        <v>22</v>
      </c>
      <c r="E254" t="s">
        <v>133</v>
      </c>
      <c r="F254" t="s">
        <v>24</v>
      </c>
      <c r="G254">
        <v>578</v>
      </c>
      <c r="H254" t="s">
        <v>25</v>
      </c>
      <c r="I254" t="s">
        <v>26</v>
      </c>
      <c r="J254">
        <v>20</v>
      </c>
      <c r="K254">
        <v>10</v>
      </c>
      <c r="L254">
        <v>2020</v>
      </c>
      <c r="M254">
        <v>15</v>
      </c>
      <c r="N254">
        <v>6</v>
      </c>
      <c r="O254">
        <v>55</v>
      </c>
      <c r="P254" t="s">
        <v>27</v>
      </c>
      <c r="Q254" t="s">
        <v>36</v>
      </c>
      <c r="R254" t="s">
        <v>505</v>
      </c>
      <c r="S254" t="s">
        <v>506</v>
      </c>
      <c r="T254">
        <v>0</v>
      </c>
    </row>
    <row r="255" spans="1:20" x14ac:dyDescent="0.2">
      <c r="A255" t="s">
        <v>95</v>
      </c>
      <c r="B255" t="s">
        <v>96</v>
      </c>
      <c r="C255">
        <v>8</v>
      </c>
      <c r="D255" t="s">
        <v>22</v>
      </c>
      <c r="E255" t="s">
        <v>133</v>
      </c>
      <c r="F255" t="s">
        <v>24</v>
      </c>
      <c r="G255">
        <v>583</v>
      </c>
      <c r="H255" t="s">
        <v>168</v>
      </c>
      <c r="I255" t="s">
        <v>26</v>
      </c>
      <c r="J255">
        <v>20</v>
      </c>
      <c r="K255">
        <v>10</v>
      </c>
      <c r="L255">
        <v>2020</v>
      </c>
      <c r="M255">
        <v>21</v>
      </c>
      <c r="N255">
        <v>58</v>
      </c>
      <c r="O255">
        <v>30</v>
      </c>
      <c r="P255" t="s">
        <v>27</v>
      </c>
      <c r="Q255" t="s">
        <v>28</v>
      </c>
      <c r="R255" t="s">
        <v>507</v>
      </c>
      <c r="S255" t="s">
        <v>508</v>
      </c>
      <c r="T255">
        <v>0</v>
      </c>
    </row>
    <row r="256" spans="1:20" x14ac:dyDescent="0.2">
      <c r="A256" t="s">
        <v>95</v>
      </c>
      <c r="B256" t="s">
        <v>96</v>
      </c>
      <c r="C256">
        <v>8</v>
      </c>
      <c r="D256" t="s">
        <v>22</v>
      </c>
      <c r="E256" t="s">
        <v>133</v>
      </c>
      <c r="F256" t="s">
        <v>24</v>
      </c>
      <c r="G256">
        <v>584</v>
      </c>
      <c r="H256" t="s">
        <v>168</v>
      </c>
      <c r="I256" t="s">
        <v>26</v>
      </c>
      <c r="J256">
        <v>20</v>
      </c>
      <c r="K256">
        <v>10</v>
      </c>
      <c r="L256">
        <v>2020</v>
      </c>
      <c r="M256">
        <v>22</v>
      </c>
      <c r="N256">
        <v>34</v>
      </c>
      <c r="O256">
        <v>29</v>
      </c>
      <c r="P256" t="s">
        <v>27</v>
      </c>
      <c r="Q256" t="s">
        <v>28</v>
      </c>
      <c r="R256" t="s">
        <v>509</v>
      </c>
      <c r="S256" t="s">
        <v>510</v>
      </c>
      <c r="T256">
        <v>0</v>
      </c>
    </row>
    <row r="257" spans="1:20" x14ac:dyDescent="0.2">
      <c r="A257" t="s">
        <v>95</v>
      </c>
      <c r="B257" t="s">
        <v>96</v>
      </c>
      <c r="C257">
        <v>8</v>
      </c>
      <c r="D257" t="s">
        <v>22</v>
      </c>
      <c r="E257" t="s">
        <v>133</v>
      </c>
      <c r="F257" t="s">
        <v>24</v>
      </c>
      <c r="G257">
        <v>585</v>
      </c>
      <c r="H257" t="s">
        <v>25</v>
      </c>
      <c r="I257" t="s">
        <v>26</v>
      </c>
      <c r="J257">
        <v>21</v>
      </c>
      <c r="K257">
        <v>10</v>
      </c>
      <c r="L257">
        <v>2020</v>
      </c>
      <c r="M257">
        <v>6</v>
      </c>
      <c r="N257">
        <v>54</v>
      </c>
      <c r="O257">
        <v>21</v>
      </c>
      <c r="P257" t="s">
        <v>27</v>
      </c>
      <c r="Q257" t="s">
        <v>28</v>
      </c>
      <c r="R257" t="s">
        <v>511</v>
      </c>
      <c r="S257" t="s">
        <v>512</v>
      </c>
      <c r="T257">
        <v>0</v>
      </c>
    </row>
    <row r="258" spans="1:20" x14ac:dyDescent="0.2">
      <c r="A258" t="s">
        <v>95</v>
      </c>
      <c r="B258" t="s">
        <v>96</v>
      </c>
      <c r="C258">
        <v>8</v>
      </c>
      <c r="D258" t="s">
        <v>22</v>
      </c>
      <c r="E258" t="s">
        <v>133</v>
      </c>
      <c r="F258" t="s">
        <v>24</v>
      </c>
      <c r="G258">
        <v>586</v>
      </c>
      <c r="H258" t="s">
        <v>25</v>
      </c>
      <c r="I258" t="s">
        <v>26</v>
      </c>
      <c r="J258">
        <v>21</v>
      </c>
      <c r="K258">
        <v>10</v>
      </c>
      <c r="L258">
        <v>2020</v>
      </c>
      <c r="M258">
        <v>13</v>
      </c>
      <c r="N258">
        <v>24</v>
      </c>
      <c r="O258">
        <v>43</v>
      </c>
      <c r="P258" t="s">
        <v>112</v>
      </c>
      <c r="Q258" t="s">
        <v>28</v>
      </c>
      <c r="R258" t="s">
        <v>513</v>
      </c>
      <c r="S258" t="s">
        <v>514</v>
      </c>
      <c r="T258">
        <v>0</v>
      </c>
    </row>
    <row r="259" spans="1:20" x14ac:dyDescent="0.2">
      <c r="A259" t="s">
        <v>95</v>
      </c>
      <c r="B259" t="s">
        <v>96</v>
      </c>
      <c r="C259">
        <v>8</v>
      </c>
      <c r="D259" t="s">
        <v>22</v>
      </c>
      <c r="E259" t="s">
        <v>133</v>
      </c>
      <c r="F259" t="s">
        <v>24</v>
      </c>
      <c r="G259">
        <v>587</v>
      </c>
      <c r="H259" t="s">
        <v>25</v>
      </c>
      <c r="I259" t="s">
        <v>26</v>
      </c>
      <c r="J259">
        <v>21</v>
      </c>
      <c r="K259">
        <v>10</v>
      </c>
      <c r="L259">
        <v>2020</v>
      </c>
      <c r="M259">
        <v>13</v>
      </c>
      <c r="N259">
        <v>24</v>
      </c>
      <c r="O259">
        <v>43</v>
      </c>
      <c r="P259" t="s">
        <v>27</v>
      </c>
      <c r="Q259" t="s">
        <v>36</v>
      </c>
      <c r="R259" t="s">
        <v>513</v>
      </c>
      <c r="S259" t="s">
        <v>515</v>
      </c>
      <c r="T259">
        <v>0</v>
      </c>
    </row>
    <row r="260" spans="1:20" x14ac:dyDescent="0.2">
      <c r="A260" t="s">
        <v>95</v>
      </c>
      <c r="B260" t="s">
        <v>96</v>
      </c>
      <c r="C260">
        <v>8</v>
      </c>
      <c r="D260" t="s">
        <v>22</v>
      </c>
      <c r="E260" t="s">
        <v>133</v>
      </c>
      <c r="F260" t="s">
        <v>24</v>
      </c>
      <c r="G260">
        <v>588</v>
      </c>
      <c r="H260" t="s">
        <v>168</v>
      </c>
      <c r="I260" t="s">
        <v>26</v>
      </c>
      <c r="J260">
        <v>21</v>
      </c>
      <c r="K260">
        <v>10</v>
      </c>
      <c r="L260">
        <v>2020</v>
      </c>
      <c r="M260">
        <v>20</v>
      </c>
      <c r="N260">
        <v>13</v>
      </c>
      <c r="O260">
        <v>1</v>
      </c>
      <c r="P260" t="s">
        <v>27</v>
      </c>
      <c r="Q260" t="s">
        <v>28</v>
      </c>
      <c r="R260" t="s">
        <v>516</v>
      </c>
      <c r="S260" t="s">
        <v>517</v>
      </c>
      <c r="T260">
        <v>0</v>
      </c>
    </row>
    <row r="261" spans="1:20" x14ac:dyDescent="0.2">
      <c r="A261" t="s">
        <v>95</v>
      </c>
      <c r="B261" t="s">
        <v>96</v>
      </c>
      <c r="C261">
        <v>8</v>
      </c>
      <c r="D261" t="s">
        <v>22</v>
      </c>
      <c r="E261" t="s">
        <v>133</v>
      </c>
      <c r="F261" t="s">
        <v>24</v>
      </c>
      <c r="G261">
        <v>589</v>
      </c>
      <c r="H261" t="s">
        <v>25</v>
      </c>
      <c r="I261" t="s">
        <v>26</v>
      </c>
      <c r="J261">
        <v>23</v>
      </c>
      <c r="K261">
        <v>10</v>
      </c>
      <c r="L261">
        <v>2020</v>
      </c>
      <c r="M261">
        <v>5</v>
      </c>
      <c r="N261">
        <v>56</v>
      </c>
      <c r="O261">
        <v>32</v>
      </c>
      <c r="P261" t="s">
        <v>27</v>
      </c>
      <c r="Q261" t="s">
        <v>36</v>
      </c>
      <c r="R261" t="s">
        <v>518</v>
      </c>
      <c r="S261" t="s">
        <v>519</v>
      </c>
      <c r="T261">
        <v>0</v>
      </c>
    </row>
    <row r="262" spans="1:20" x14ac:dyDescent="0.2">
      <c r="A262" t="s">
        <v>95</v>
      </c>
      <c r="B262" t="s">
        <v>96</v>
      </c>
      <c r="C262">
        <v>8</v>
      </c>
      <c r="D262" t="s">
        <v>22</v>
      </c>
      <c r="E262" t="s">
        <v>133</v>
      </c>
      <c r="F262" t="s">
        <v>24</v>
      </c>
      <c r="G262">
        <v>591</v>
      </c>
      <c r="H262" t="s">
        <v>25</v>
      </c>
      <c r="I262" t="s">
        <v>26</v>
      </c>
      <c r="J262">
        <v>23</v>
      </c>
      <c r="K262">
        <v>10</v>
      </c>
      <c r="L262">
        <v>2020</v>
      </c>
      <c r="M262">
        <v>6</v>
      </c>
      <c r="N262">
        <v>5</v>
      </c>
      <c r="O262">
        <v>25</v>
      </c>
      <c r="P262" t="s">
        <v>27</v>
      </c>
      <c r="Q262" t="s">
        <v>126</v>
      </c>
      <c r="R262" t="s">
        <v>520</v>
      </c>
      <c r="S262" t="s">
        <v>521</v>
      </c>
      <c r="T262">
        <v>0</v>
      </c>
    </row>
    <row r="263" spans="1:20" x14ac:dyDescent="0.2">
      <c r="A263" t="s">
        <v>95</v>
      </c>
      <c r="B263" t="s">
        <v>96</v>
      </c>
      <c r="C263">
        <v>8</v>
      </c>
      <c r="D263" t="s">
        <v>22</v>
      </c>
      <c r="E263" t="s">
        <v>133</v>
      </c>
      <c r="F263" t="s">
        <v>24</v>
      </c>
      <c r="G263">
        <v>592</v>
      </c>
      <c r="H263" t="s">
        <v>25</v>
      </c>
      <c r="I263" t="s">
        <v>26</v>
      </c>
      <c r="J263">
        <v>23</v>
      </c>
      <c r="K263">
        <v>10</v>
      </c>
      <c r="L263">
        <v>2020</v>
      </c>
      <c r="M263">
        <v>6</v>
      </c>
      <c r="N263">
        <v>5</v>
      </c>
      <c r="O263">
        <v>25</v>
      </c>
      <c r="P263" t="s">
        <v>129</v>
      </c>
      <c r="Q263" t="s">
        <v>28</v>
      </c>
      <c r="R263" t="s">
        <v>520</v>
      </c>
      <c r="S263" t="s">
        <v>522</v>
      </c>
      <c r="T263">
        <v>0</v>
      </c>
    </row>
    <row r="264" spans="1:20" x14ac:dyDescent="0.2">
      <c r="A264" t="s">
        <v>95</v>
      </c>
      <c r="B264" t="s">
        <v>96</v>
      </c>
      <c r="C264">
        <v>8</v>
      </c>
      <c r="D264" t="s">
        <v>22</v>
      </c>
      <c r="E264" t="s">
        <v>133</v>
      </c>
      <c r="F264" t="s">
        <v>24</v>
      </c>
      <c r="G264">
        <v>593</v>
      </c>
      <c r="H264" t="s">
        <v>25</v>
      </c>
      <c r="I264" t="s">
        <v>26</v>
      </c>
      <c r="J264">
        <v>24</v>
      </c>
      <c r="K264">
        <v>10</v>
      </c>
      <c r="L264">
        <v>2020</v>
      </c>
      <c r="M264">
        <v>6</v>
      </c>
      <c r="N264">
        <v>20</v>
      </c>
      <c r="O264">
        <v>50</v>
      </c>
      <c r="P264" t="s">
        <v>27</v>
      </c>
      <c r="Q264" t="s">
        <v>28</v>
      </c>
      <c r="R264" t="s">
        <v>523</v>
      </c>
      <c r="S264" t="s">
        <v>524</v>
      </c>
      <c r="T264">
        <v>0</v>
      </c>
    </row>
    <row r="265" spans="1:20" x14ac:dyDescent="0.2">
      <c r="A265" t="s">
        <v>95</v>
      </c>
      <c r="B265" t="s">
        <v>96</v>
      </c>
      <c r="C265">
        <v>8</v>
      </c>
      <c r="D265" t="s">
        <v>22</v>
      </c>
      <c r="E265" t="s">
        <v>133</v>
      </c>
      <c r="F265" t="s">
        <v>24</v>
      </c>
      <c r="G265">
        <v>594</v>
      </c>
      <c r="H265" t="s">
        <v>25</v>
      </c>
      <c r="I265" t="s">
        <v>26</v>
      </c>
      <c r="J265">
        <v>25</v>
      </c>
      <c r="K265">
        <v>10</v>
      </c>
      <c r="L265">
        <v>2020</v>
      </c>
      <c r="M265">
        <v>10</v>
      </c>
      <c r="N265">
        <v>47</v>
      </c>
      <c r="O265">
        <v>31</v>
      </c>
      <c r="P265" t="s">
        <v>27</v>
      </c>
      <c r="Q265" t="s">
        <v>28</v>
      </c>
      <c r="R265" t="s">
        <v>525</v>
      </c>
      <c r="S265" t="s">
        <v>526</v>
      </c>
      <c r="T265">
        <v>0</v>
      </c>
    </row>
    <row r="266" spans="1:20" x14ac:dyDescent="0.2">
      <c r="A266" t="s">
        <v>95</v>
      </c>
      <c r="B266" t="s">
        <v>96</v>
      </c>
      <c r="C266">
        <v>8</v>
      </c>
      <c r="D266" t="s">
        <v>22</v>
      </c>
      <c r="E266" t="s">
        <v>97</v>
      </c>
      <c r="F266" t="s">
        <v>54</v>
      </c>
      <c r="G266">
        <v>595</v>
      </c>
      <c r="H266" t="s">
        <v>102</v>
      </c>
      <c r="I266" t="s">
        <v>26</v>
      </c>
      <c r="J266">
        <v>14</v>
      </c>
      <c r="K266">
        <v>10</v>
      </c>
      <c r="L266">
        <v>2020</v>
      </c>
      <c r="M266">
        <v>3</v>
      </c>
      <c r="N266">
        <v>58</v>
      </c>
      <c r="O266">
        <v>36</v>
      </c>
      <c r="P266" t="s">
        <v>27</v>
      </c>
      <c r="Q266" t="s">
        <v>28</v>
      </c>
      <c r="R266" t="s">
        <v>164</v>
      </c>
      <c r="S266" t="s">
        <v>527</v>
      </c>
      <c r="T266">
        <v>0</v>
      </c>
    </row>
    <row r="267" spans="1:20" x14ac:dyDescent="0.2">
      <c r="A267" t="s">
        <v>95</v>
      </c>
      <c r="B267" t="s">
        <v>96</v>
      </c>
      <c r="C267">
        <v>8</v>
      </c>
      <c r="D267" t="s">
        <v>22</v>
      </c>
      <c r="E267" t="s">
        <v>97</v>
      </c>
      <c r="F267" t="s">
        <v>54</v>
      </c>
      <c r="G267">
        <v>598</v>
      </c>
      <c r="H267" t="s">
        <v>25</v>
      </c>
      <c r="I267" t="s">
        <v>26</v>
      </c>
      <c r="J267">
        <v>14</v>
      </c>
      <c r="K267">
        <v>10</v>
      </c>
      <c r="L267">
        <v>2020</v>
      </c>
      <c r="M267">
        <v>5</v>
      </c>
      <c r="N267">
        <v>3</v>
      </c>
      <c r="O267">
        <v>48</v>
      </c>
      <c r="P267" t="s">
        <v>27</v>
      </c>
      <c r="Q267" t="s">
        <v>126</v>
      </c>
      <c r="R267" t="s">
        <v>528</v>
      </c>
      <c r="S267" t="s">
        <v>529</v>
      </c>
      <c r="T267">
        <v>0</v>
      </c>
    </row>
    <row r="268" spans="1:20" x14ac:dyDescent="0.2">
      <c r="A268" t="s">
        <v>95</v>
      </c>
      <c r="B268" t="s">
        <v>96</v>
      </c>
      <c r="C268">
        <v>8</v>
      </c>
      <c r="D268" t="s">
        <v>22</v>
      </c>
      <c r="E268" t="s">
        <v>97</v>
      </c>
      <c r="F268" t="s">
        <v>54</v>
      </c>
      <c r="G268">
        <v>599</v>
      </c>
      <c r="H268" t="s">
        <v>25</v>
      </c>
      <c r="I268" t="s">
        <v>26</v>
      </c>
      <c r="J268">
        <v>14</v>
      </c>
      <c r="K268">
        <v>10</v>
      </c>
      <c r="L268">
        <v>2020</v>
      </c>
      <c r="M268">
        <v>5</v>
      </c>
      <c r="N268">
        <v>3</v>
      </c>
      <c r="O268">
        <v>48</v>
      </c>
      <c r="P268" t="s">
        <v>129</v>
      </c>
      <c r="Q268" t="s">
        <v>28</v>
      </c>
      <c r="R268" t="s">
        <v>528</v>
      </c>
      <c r="S268" t="s">
        <v>530</v>
      </c>
      <c r="T268">
        <v>0</v>
      </c>
    </row>
    <row r="269" spans="1:20" x14ac:dyDescent="0.2">
      <c r="A269" t="s">
        <v>95</v>
      </c>
      <c r="B269" t="s">
        <v>96</v>
      </c>
      <c r="C269">
        <v>8</v>
      </c>
      <c r="D269" t="s">
        <v>22</v>
      </c>
      <c r="E269" t="s">
        <v>97</v>
      </c>
      <c r="F269" t="s">
        <v>54</v>
      </c>
      <c r="G269">
        <v>602</v>
      </c>
      <c r="H269" t="s">
        <v>25</v>
      </c>
      <c r="I269" t="s">
        <v>26</v>
      </c>
      <c r="J269">
        <v>14</v>
      </c>
      <c r="K269">
        <v>10</v>
      </c>
      <c r="L269">
        <v>2020</v>
      </c>
      <c r="M269">
        <v>5</v>
      </c>
      <c r="N269">
        <v>5</v>
      </c>
      <c r="O269">
        <v>50</v>
      </c>
      <c r="P269" t="s">
        <v>27</v>
      </c>
      <c r="Q269" t="s">
        <v>28</v>
      </c>
      <c r="R269" t="s">
        <v>531</v>
      </c>
      <c r="S269" t="s">
        <v>532</v>
      </c>
      <c r="T269">
        <v>0</v>
      </c>
    </row>
    <row r="270" spans="1:20" x14ac:dyDescent="0.2">
      <c r="A270" t="s">
        <v>95</v>
      </c>
      <c r="B270" t="s">
        <v>96</v>
      </c>
      <c r="C270">
        <v>8</v>
      </c>
      <c r="D270" t="s">
        <v>22</v>
      </c>
      <c r="E270" t="s">
        <v>97</v>
      </c>
      <c r="F270" t="s">
        <v>54</v>
      </c>
      <c r="G270">
        <v>609</v>
      </c>
      <c r="H270" t="s">
        <v>25</v>
      </c>
      <c r="I270" t="s">
        <v>26</v>
      </c>
      <c r="J270">
        <v>14</v>
      </c>
      <c r="K270">
        <v>10</v>
      </c>
      <c r="L270">
        <v>2020</v>
      </c>
      <c r="M270">
        <v>14</v>
      </c>
      <c r="N270">
        <v>26</v>
      </c>
      <c r="O270">
        <v>18</v>
      </c>
      <c r="P270" t="s">
        <v>27</v>
      </c>
      <c r="Q270" t="s">
        <v>28</v>
      </c>
      <c r="R270" t="s">
        <v>533</v>
      </c>
      <c r="S270" t="s">
        <v>534</v>
      </c>
      <c r="T270">
        <v>0</v>
      </c>
    </row>
    <row r="271" spans="1:20" x14ac:dyDescent="0.2">
      <c r="A271" t="s">
        <v>95</v>
      </c>
      <c r="B271" t="s">
        <v>96</v>
      </c>
      <c r="C271">
        <v>8</v>
      </c>
      <c r="D271" t="s">
        <v>22</v>
      </c>
      <c r="E271" t="s">
        <v>97</v>
      </c>
      <c r="F271" t="s">
        <v>54</v>
      </c>
      <c r="G271">
        <v>610</v>
      </c>
      <c r="H271" t="s">
        <v>25</v>
      </c>
      <c r="I271" t="s">
        <v>26</v>
      </c>
      <c r="J271">
        <v>14</v>
      </c>
      <c r="K271">
        <v>10</v>
      </c>
      <c r="L271">
        <v>2020</v>
      </c>
      <c r="M271">
        <v>14</v>
      </c>
      <c r="N271">
        <v>32</v>
      </c>
      <c r="O271">
        <v>3</v>
      </c>
      <c r="P271" t="s">
        <v>27</v>
      </c>
      <c r="Q271" t="s">
        <v>28</v>
      </c>
      <c r="R271" t="s">
        <v>535</v>
      </c>
      <c r="S271" t="s">
        <v>536</v>
      </c>
      <c r="T271">
        <v>0</v>
      </c>
    </row>
    <row r="272" spans="1:20" x14ac:dyDescent="0.2">
      <c r="A272" t="s">
        <v>95</v>
      </c>
      <c r="B272" t="s">
        <v>96</v>
      </c>
      <c r="C272">
        <v>8</v>
      </c>
      <c r="D272" t="s">
        <v>22</v>
      </c>
      <c r="E272" t="s">
        <v>97</v>
      </c>
      <c r="F272" t="s">
        <v>54</v>
      </c>
      <c r="G272">
        <v>612</v>
      </c>
      <c r="H272" t="s">
        <v>25</v>
      </c>
      <c r="I272" t="s">
        <v>26</v>
      </c>
      <c r="J272">
        <v>14</v>
      </c>
      <c r="K272">
        <v>10</v>
      </c>
      <c r="L272">
        <v>2020</v>
      </c>
      <c r="M272">
        <v>16</v>
      </c>
      <c r="N272">
        <v>8</v>
      </c>
      <c r="O272">
        <v>31</v>
      </c>
      <c r="P272" t="s">
        <v>27</v>
      </c>
      <c r="Q272" t="s">
        <v>28</v>
      </c>
      <c r="R272" t="s">
        <v>537</v>
      </c>
      <c r="S272" t="s">
        <v>538</v>
      </c>
      <c r="T272">
        <v>0</v>
      </c>
    </row>
    <row r="273" spans="1:20" x14ac:dyDescent="0.2">
      <c r="A273" t="s">
        <v>95</v>
      </c>
      <c r="B273" t="s">
        <v>96</v>
      </c>
      <c r="C273">
        <v>8</v>
      </c>
      <c r="D273" t="s">
        <v>22</v>
      </c>
      <c r="E273" t="s">
        <v>97</v>
      </c>
      <c r="F273" t="s">
        <v>54</v>
      </c>
      <c r="G273">
        <v>613</v>
      </c>
      <c r="H273" t="s">
        <v>25</v>
      </c>
      <c r="I273" t="s">
        <v>26</v>
      </c>
      <c r="J273">
        <v>14</v>
      </c>
      <c r="K273">
        <v>10</v>
      </c>
      <c r="L273">
        <v>2020</v>
      </c>
      <c r="M273">
        <v>17</v>
      </c>
      <c r="N273">
        <v>51</v>
      </c>
      <c r="O273">
        <v>42</v>
      </c>
      <c r="P273" t="s">
        <v>27</v>
      </c>
      <c r="Q273" t="s">
        <v>28</v>
      </c>
      <c r="R273" t="s">
        <v>539</v>
      </c>
      <c r="S273" t="s">
        <v>540</v>
      </c>
      <c r="T273">
        <v>0</v>
      </c>
    </row>
    <row r="274" spans="1:20" x14ac:dyDescent="0.2">
      <c r="A274" t="s">
        <v>95</v>
      </c>
      <c r="B274" t="s">
        <v>96</v>
      </c>
      <c r="C274">
        <v>8</v>
      </c>
      <c r="D274" t="s">
        <v>22</v>
      </c>
      <c r="E274" t="s">
        <v>97</v>
      </c>
      <c r="F274" t="s">
        <v>54</v>
      </c>
      <c r="G274">
        <v>627</v>
      </c>
      <c r="H274" t="s">
        <v>25</v>
      </c>
      <c r="I274" t="s">
        <v>26</v>
      </c>
      <c r="J274">
        <v>15</v>
      </c>
      <c r="K274">
        <v>10</v>
      </c>
      <c r="L274">
        <v>2020</v>
      </c>
      <c r="M274">
        <v>5</v>
      </c>
      <c r="N274">
        <v>33</v>
      </c>
      <c r="O274">
        <v>41</v>
      </c>
      <c r="P274" t="s">
        <v>27</v>
      </c>
      <c r="Q274" t="s">
        <v>28</v>
      </c>
      <c r="R274" t="s">
        <v>541</v>
      </c>
      <c r="S274" t="s">
        <v>542</v>
      </c>
      <c r="T274">
        <v>0</v>
      </c>
    </row>
    <row r="275" spans="1:20" x14ac:dyDescent="0.2">
      <c r="A275" t="s">
        <v>95</v>
      </c>
      <c r="B275" t="s">
        <v>96</v>
      </c>
      <c r="C275">
        <v>8</v>
      </c>
      <c r="D275" t="s">
        <v>22</v>
      </c>
      <c r="E275" t="s">
        <v>97</v>
      </c>
      <c r="F275" t="s">
        <v>54</v>
      </c>
      <c r="G275">
        <v>628</v>
      </c>
      <c r="H275" t="s">
        <v>25</v>
      </c>
      <c r="I275" t="s">
        <v>26</v>
      </c>
      <c r="J275">
        <v>15</v>
      </c>
      <c r="K275">
        <v>10</v>
      </c>
      <c r="L275">
        <v>2020</v>
      </c>
      <c r="M275">
        <v>5</v>
      </c>
      <c r="N275">
        <v>33</v>
      </c>
      <c r="O275">
        <v>41</v>
      </c>
      <c r="P275" t="s">
        <v>27</v>
      </c>
      <c r="Q275" t="s">
        <v>28</v>
      </c>
      <c r="R275" t="s">
        <v>541</v>
      </c>
      <c r="S275" t="s">
        <v>543</v>
      </c>
      <c r="T275">
        <v>0</v>
      </c>
    </row>
    <row r="276" spans="1:20" x14ac:dyDescent="0.2">
      <c r="A276" t="s">
        <v>95</v>
      </c>
      <c r="B276" t="s">
        <v>96</v>
      </c>
      <c r="C276">
        <v>8</v>
      </c>
      <c r="D276" t="s">
        <v>22</v>
      </c>
      <c r="E276" t="s">
        <v>97</v>
      </c>
      <c r="F276" t="s">
        <v>54</v>
      </c>
      <c r="G276">
        <v>629</v>
      </c>
      <c r="H276" t="s">
        <v>25</v>
      </c>
      <c r="I276" t="s">
        <v>26</v>
      </c>
      <c r="J276">
        <v>15</v>
      </c>
      <c r="K276">
        <v>10</v>
      </c>
      <c r="L276">
        <v>2020</v>
      </c>
      <c r="M276">
        <v>5</v>
      </c>
      <c r="N276">
        <v>33</v>
      </c>
      <c r="O276">
        <v>47</v>
      </c>
      <c r="P276" t="s">
        <v>27</v>
      </c>
      <c r="Q276" t="s">
        <v>28</v>
      </c>
      <c r="R276" t="s">
        <v>544</v>
      </c>
      <c r="S276" t="s">
        <v>545</v>
      </c>
      <c r="T276">
        <v>0</v>
      </c>
    </row>
    <row r="277" spans="1:20" x14ac:dyDescent="0.2">
      <c r="A277" t="s">
        <v>95</v>
      </c>
      <c r="B277" t="s">
        <v>96</v>
      </c>
      <c r="C277">
        <v>8</v>
      </c>
      <c r="D277" t="s">
        <v>22</v>
      </c>
      <c r="E277" t="s">
        <v>97</v>
      </c>
      <c r="F277" t="s">
        <v>54</v>
      </c>
      <c r="G277">
        <v>636</v>
      </c>
      <c r="H277" t="s">
        <v>102</v>
      </c>
      <c r="I277" t="s">
        <v>26</v>
      </c>
      <c r="J277">
        <v>15</v>
      </c>
      <c r="K277">
        <v>10</v>
      </c>
      <c r="L277">
        <v>2020</v>
      </c>
      <c r="M277">
        <v>6</v>
      </c>
      <c r="N277">
        <v>19</v>
      </c>
      <c r="O277">
        <v>37</v>
      </c>
      <c r="P277" t="s">
        <v>27</v>
      </c>
      <c r="Q277" t="s">
        <v>126</v>
      </c>
      <c r="R277" t="s">
        <v>546</v>
      </c>
      <c r="S277" t="s">
        <v>547</v>
      </c>
      <c r="T277">
        <v>0</v>
      </c>
    </row>
    <row r="278" spans="1:20" x14ac:dyDescent="0.2">
      <c r="A278" t="s">
        <v>95</v>
      </c>
      <c r="B278" t="s">
        <v>96</v>
      </c>
      <c r="C278">
        <v>8</v>
      </c>
      <c r="D278" t="s">
        <v>22</v>
      </c>
      <c r="E278" t="s">
        <v>97</v>
      </c>
      <c r="F278" t="s">
        <v>54</v>
      </c>
      <c r="G278">
        <v>637</v>
      </c>
      <c r="H278" t="s">
        <v>102</v>
      </c>
      <c r="I278" t="s">
        <v>26</v>
      </c>
      <c r="J278">
        <v>15</v>
      </c>
      <c r="K278">
        <v>10</v>
      </c>
      <c r="L278">
        <v>2020</v>
      </c>
      <c r="M278">
        <v>6</v>
      </c>
      <c r="N278">
        <v>19</v>
      </c>
      <c r="O278">
        <v>37</v>
      </c>
      <c r="P278" t="s">
        <v>129</v>
      </c>
      <c r="Q278" t="s">
        <v>28</v>
      </c>
      <c r="R278" t="s">
        <v>546</v>
      </c>
      <c r="S278" t="s">
        <v>548</v>
      </c>
      <c r="T278">
        <v>0</v>
      </c>
    </row>
    <row r="279" spans="1:20" x14ac:dyDescent="0.2">
      <c r="A279" t="s">
        <v>95</v>
      </c>
      <c r="B279" t="s">
        <v>96</v>
      </c>
      <c r="C279">
        <v>8</v>
      </c>
      <c r="D279" t="s">
        <v>22</v>
      </c>
      <c r="E279" t="s">
        <v>97</v>
      </c>
      <c r="F279" t="s">
        <v>54</v>
      </c>
      <c r="G279">
        <v>638</v>
      </c>
      <c r="H279" t="s">
        <v>102</v>
      </c>
      <c r="I279" t="s">
        <v>26</v>
      </c>
      <c r="J279">
        <v>15</v>
      </c>
      <c r="K279">
        <v>10</v>
      </c>
      <c r="L279">
        <v>2020</v>
      </c>
      <c r="M279">
        <v>6</v>
      </c>
      <c r="N279">
        <v>20</v>
      </c>
      <c r="O279">
        <v>32</v>
      </c>
      <c r="P279" t="s">
        <v>112</v>
      </c>
      <c r="Q279" t="s">
        <v>28</v>
      </c>
      <c r="R279" t="s">
        <v>549</v>
      </c>
      <c r="S279" t="s">
        <v>550</v>
      </c>
      <c r="T279">
        <v>0</v>
      </c>
    </row>
    <row r="280" spans="1:20" x14ac:dyDescent="0.2">
      <c r="A280" t="s">
        <v>95</v>
      </c>
      <c r="B280" t="s">
        <v>96</v>
      </c>
      <c r="C280">
        <v>8</v>
      </c>
      <c r="D280" t="s">
        <v>22</v>
      </c>
      <c r="E280" t="s">
        <v>97</v>
      </c>
      <c r="F280" t="s">
        <v>54</v>
      </c>
      <c r="G280">
        <v>641</v>
      </c>
      <c r="H280" t="s">
        <v>25</v>
      </c>
      <c r="I280" t="s">
        <v>26</v>
      </c>
      <c r="J280">
        <v>15</v>
      </c>
      <c r="K280">
        <v>10</v>
      </c>
      <c r="L280">
        <v>2020</v>
      </c>
      <c r="M280">
        <v>15</v>
      </c>
      <c r="N280">
        <v>33</v>
      </c>
      <c r="O280">
        <v>23</v>
      </c>
      <c r="P280" t="s">
        <v>27</v>
      </c>
      <c r="Q280" t="s">
        <v>126</v>
      </c>
      <c r="R280" t="s">
        <v>551</v>
      </c>
      <c r="S280" t="s">
        <v>552</v>
      </c>
      <c r="T280">
        <v>0</v>
      </c>
    </row>
    <row r="281" spans="1:20" x14ac:dyDescent="0.2">
      <c r="A281" t="s">
        <v>95</v>
      </c>
      <c r="B281" t="s">
        <v>96</v>
      </c>
      <c r="C281">
        <v>8</v>
      </c>
      <c r="D281" t="s">
        <v>22</v>
      </c>
      <c r="E281" t="s">
        <v>97</v>
      </c>
      <c r="F281" t="s">
        <v>54</v>
      </c>
      <c r="G281">
        <v>642</v>
      </c>
      <c r="H281" t="s">
        <v>25</v>
      </c>
      <c r="I281" t="s">
        <v>26</v>
      </c>
      <c r="J281">
        <v>15</v>
      </c>
      <c r="K281">
        <v>10</v>
      </c>
      <c r="L281">
        <v>2020</v>
      </c>
      <c r="M281">
        <v>15</v>
      </c>
      <c r="N281">
        <v>33</v>
      </c>
      <c r="O281">
        <v>23</v>
      </c>
      <c r="P281" t="s">
        <v>129</v>
      </c>
      <c r="Q281" t="s">
        <v>28</v>
      </c>
      <c r="R281" t="s">
        <v>551</v>
      </c>
      <c r="S281" t="s">
        <v>553</v>
      </c>
      <c r="T281">
        <v>0</v>
      </c>
    </row>
    <row r="282" spans="1:20" x14ac:dyDescent="0.2">
      <c r="A282" t="s">
        <v>95</v>
      </c>
      <c r="B282" t="s">
        <v>96</v>
      </c>
      <c r="C282">
        <v>8</v>
      </c>
      <c r="D282" t="s">
        <v>22</v>
      </c>
      <c r="E282" t="s">
        <v>97</v>
      </c>
      <c r="F282" t="s">
        <v>54</v>
      </c>
      <c r="G282">
        <v>645</v>
      </c>
      <c r="H282" t="s">
        <v>25</v>
      </c>
      <c r="I282" t="s">
        <v>26</v>
      </c>
      <c r="J282">
        <v>15</v>
      </c>
      <c r="K282">
        <v>10</v>
      </c>
      <c r="L282">
        <v>2020</v>
      </c>
      <c r="M282">
        <v>15</v>
      </c>
      <c r="N282">
        <v>41</v>
      </c>
      <c r="O282">
        <v>5</v>
      </c>
      <c r="P282" t="s">
        <v>27</v>
      </c>
      <c r="Q282" t="s">
        <v>126</v>
      </c>
      <c r="R282" t="s">
        <v>554</v>
      </c>
      <c r="S282" t="s">
        <v>555</v>
      </c>
      <c r="T282">
        <v>0</v>
      </c>
    </row>
    <row r="283" spans="1:20" x14ac:dyDescent="0.2">
      <c r="A283" t="s">
        <v>95</v>
      </c>
      <c r="B283" t="s">
        <v>96</v>
      </c>
      <c r="C283">
        <v>8</v>
      </c>
      <c r="D283" t="s">
        <v>22</v>
      </c>
      <c r="E283" t="s">
        <v>97</v>
      </c>
      <c r="F283" t="s">
        <v>54</v>
      </c>
      <c r="G283">
        <v>646</v>
      </c>
      <c r="H283" t="s">
        <v>25</v>
      </c>
      <c r="I283" t="s">
        <v>26</v>
      </c>
      <c r="J283">
        <v>15</v>
      </c>
      <c r="K283">
        <v>10</v>
      </c>
      <c r="L283">
        <v>2020</v>
      </c>
      <c r="M283">
        <v>15</v>
      </c>
      <c r="N283">
        <v>14</v>
      </c>
      <c r="O283">
        <v>5</v>
      </c>
      <c r="P283" t="s">
        <v>129</v>
      </c>
      <c r="Q283" t="s">
        <v>28</v>
      </c>
      <c r="R283" t="s">
        <v>554</v>
      </c>
      <c r="S283" t="s">
        <v>556</v>
      </c>
      <c r="T283">
        <v>0</v>
      </c>
    </row>
    <row r="284" spans="1:20" x14ac:dyDescent="0.2">
      <c r="A284" t="s">
        <v>95</v>
      </c>
      <c r="B284" t="s">
        <v>96</v>
      </c>
      <c r="C284">
        <v>8</v>
      </c>
      <c r="D284" t="s">
        <v>22</v>
      </c>
      <c r="E284" t="s">
        <v>97</v>
      </c>
      <c r="F284" t="s">
        <v>54</v>
      </c>
      <c r="G284">
        <v>649</v>
      </c>
      <c r="H284" t="s">
        <v>25</v>
      </c>
      <c r="I284" t="s">
        <v>26</v>
      </c>
      <c r="J284">
        <v>15</v>
      </c>
      <c r="K284">
        <v>10</v>
      </c>
      <c r="L284">
        <v>2020</v>
      </c>
      <c r="M284">
        <v>15</v>
      </c>
      <c r="N284">
        <v>41</v>
      </c>
      <c r="O284">
        <v>55</v>
      </c>
      <c r="P284" t="s">
        <v>27</v>
      </c>
      <c r="Q284" t="s">
        <v>28</v>
      </c>
      <c r="R284" t="s">
        <v>206</v>
      </c>
      <c r="S284" t="s">
        <v>557</v>
      </c>
      <c r="T284">
        <v>0</v>
      </c>
    </row>
    <row r="285" spans="1:20" x14ac:dyDescent="0.2">
      <c r="A285" t="s">
        <v>95</v>
      </c>
      <c r="B285" t="s">
        <v>96</v>
      </c>
      <c r="C285">
        <v>8</v>
      </c>
      <c r="D285" t="s">
        <v>22</v>
      </c>
      <c r="E285" t="s">
        <v>97</v>
      </c>
      <c r="F285" t="s">
        <v>54</v>
      </c>
      <c r="G285">
        <v>650</v>
      </c>
      <c r="H285" t="s">
        <v>25</v>
      </c>
      <c r="I285" t="s">
        <v>26</v>
      </c>
      <c r="J285">
        <v>15</v>
      </c>
      <c r="K285">
        <v>10</v>
      </c>
      <c r="L285">
        <v>2020</v>
      </c>
      <c r="M285">
        <v>15</v>
      </c>
      <c r="N285">
        <v>43</v>
      </c>
      <c r="O285">
        <v>17</v>
      </c>
      <c r="P285" t="s">
        <v>27</v>
      </c>
      <c r="Q285" t="s">
        <v>126</v>
      </c>
      <c r="R285" t="s">
        <v>558</v>
      </c>
      <c r="S285" t="s">
        <v>559</v>
      </c>
      <c r="T285">
        <v>0</v>
      </c>
    </row>
    <row r="286" spans="1:20" x14ac:dyDescent="0.2">
      <c r="A286" t="s">
        <v>95</v>
      </c>
      <c r="B286" t="s">
        <v>96</v>
      </c>
      <c r="C286">
        <v>8</v>
      </c>
      <c r="D286" t="s">
        <v>22</v>
      </c>
      <c r="E286" t="s">
        <v>97</v>
      </c>
      <c r="F286" t="s">
        <v>54</v>
      </c>
      <c r="G286">
        <v>651</v>
      </c>
      <c r="H286" t="s">
        <v>25</v>
      </c>
      <c r="I286" t="s">
        <v>26</v>
      </c>
      <c r="J286">
        <v>15</v>
      </c>
      <c r="K286">
        <v>10</v>
      </c>
      <c r="L286">
        <v>2020</v>
      </c>
      <c r="M286">
        <v>15</v>
      </c>
      <c r="N286">
        <v>43</v>
      </c>
      <c r="O286">
        <v>17</v>
      </c>
      <c r="P286" t="s">
        <v>129</v>
      </c>
      <c r="Q286" t="s">
        <v>28</v>
      </c>
      <c r="R286" t="s">
        <v>558</v>
      </c>
      <c r="S286" t="s">
        <v>560</v>
      </c>
      <c r="T286">
        <v>0</v>
      </c>
    </row>
    <row r="287" spans="1:20" x14ac:dyDescent="0.2">
      <c r="A287" t="s">
        <v>95</v>
      </c>
      <c r="B287" t="s">
        <v>96</v>
      </c>
      <c r="C287">
        <v>8</v>
      </c>
      <c r="D287" t="s">
        <v>22</v>
      </c>
      <c r="E287" t="s">
        <v>97</v>
      </c>
      <c r="F287" t="s">
        <v>54</v>
      </c>
      <c r="G287">
        <v>652</v>
      </c>
      <c r="H287" t="s">
        <v>25</v>
      </c>
      <c r="I287" t="s">
        <v>26</v>
      </c>
      <c r="J287">
        <v>15</v>
      </c>
      <c r="K287">
        <v>10</v>
      </c>
      <c r="L287">
        <v>2020</v>
      </c>
      <c r="M287">
        <v>15</v>
      </c>
      <c r="N287">
        <v>43</v>
      </c>
      <c r="O287">
        <v>17</v>
      </c>
      <c r="P287" t="s">
        <v>27</v>
      </c>
      <c r="Q287" t="s">
        <v>126</v>
      </c>
      <c r="R287" t="s">
        <v>561</v>
      </c>
      <c r="S287" t="s">
        <v>562</v>
      </c>
      <c r="T287">
        <v>0</v>
      </c>
    </row>
    <row r="288" spans="1:20" x14ac:dyDescent="0.2">
      <c r="A288" t="s">
        <v>95</v>
      </c>
      <c r="B288" t="s">
        <v>96</v>
      </c>
      <c r="C288">
        <v>8</v>
      </c>
      <c r="D288" t="s">
        <v>22</v>
      </c>
      <c r="E288" t="s">
        <v>97</v>
      </c>
      <c r="F288" t="s">
        <v>54</v>
      </c>
      <c r="G288">
        <v>653</v>
      </c>
      <c r="H288" t="s">
        <v>25</v>
      </c>
      <c r="I288" t="s">
        <v>26</v>
      </c>
      <c r="J288">
        <v>15</v>
      </c>
      <c r="K288">
        <v>10</v>
      </c>
      <c r="L288">
        <v>2020</v>
      </c>
      <c r="M288">
        <v>15</v>
      </c>
      <c r="N288">
        <v>43</v>
      </c>
      <c r="O288">
        <v>17</v>
      </c>
      <c r="P288" t="s">
        <v>129</v>
      </c>
      <c r="Q288" t="s">
        <v>28</v>
      </c>
      <c r="R288" t="s">
        <v>561</v>
      </c>
      <c r="S288" t="s">
        <v>563</v>
      </c>
      <c r="T288">
        <v>0</v>
      </c>
    </row>
    <row r="289" spans="1:20" x14ac:dyDescent="0.2">
      <c r="A289" t="s">
        <v>95</v>
      </c>
      <c r="B289" t="s">
        <v>96</v>
      </c>
      <c r="C289">
        <v>8</v>
      </c>
      <c r="D289" t="s">
        <v>22</v>
      </c>
      <c r="E289" t="s">
        <v>97</v>
      </c>
      <c r="F289" t="s">
        <v>54</v>
      </c>
      <c r="G289">
        <v>654</v>
      </c>
      <c r="H289" t="s">
        <v>25</v>
      </c>
      <c r="I289" t="s">
        <v>26</v>
      </c>
      <c r="J289">
        <v>15</v>
      </c>
      <c r="K289">
        <v>10</v>
      </c>
      <c r="L289">
        <v>2020</v>
      </c>
      <c r="M289">
        <v>15</v>
      </c>
      <c r="N289">
        <v>44</v>
      </c>
      <c r="O289">
        <v>5</v>
      </c>
      <c r="P289" t="s">
        <v>27</v>
      </c>
      <c r="Q289" t="s">
        <v>126</v>
      </c>
      <c r="R289" t="s">
        <v>564</v>
      </c>
      <c r="S289" t="s">
        <v>565</v>
      </c>
      <c r="T289">
        <v>0</v>
      </c>
    </row>
    <row r="290" spans="1:20" x14ac:dyDescent="0.2">
      <c r="A290" t="s">
        <v>95</v>
      </c>
      <c r="B290" t="s">
        <v>96</v>
      </c>
      <c r="C290">
        <v>8</v>
      </c>
      <c r="D290" t="s">
        <v>22</v>
      </c>
      <c r="E290" t="s">
        <v>97</v>
      </c>
      <c r="F290" t="s">
        <v>54</v>
      </c>
      <c r="G290">
        <v>655</v>
      </c>
      <c r="H290" t="s">
        <v>25</v>
      </c>
      <c r="I290" t="s">
        <v>26</v>
      </c>
      <c r="J290">
        <v>15</v>
      </c>
      <c r="K290">
        <v>10</v>
      </c>
      <c r="L290">
        <v>2020</v>
      </c>
      <c r="M290">
        <v>15</v>
      </c>
      <c r="N290">
        <v>44</v>
      </c>
      <c r="O290">
        <v>5</v>
      </c>
      <c r="P290" t="s">
        <v>129</v>
      </c>
      <c r="Q290" t="s">
        <v>28</v>
      </c>
      <c r="R290" t="s">
        <v>564</v>
      </c>
      <c r="S290" t="s">
        <v>566</v>
      </c>
      <c r="T290">
        <v>0</v>
      </c>
    </row>
    <row r="291" spans="1:20" x14ac:dyDescent="0.2">
      <c r="A291" t="s">
        <v>95</v>
      </c>
      <c r="B291" t="s">
        <v>96</v>
      </c>
      <c r="C291">
        <v>8</v>
      </c>
      <c r="D291" t="s">
        <v>22</v>
      </c>
      <c r="E291" t="s">
        <v>97</v>
      </c>
      <c r="F291" t="s">
        <v>54</v>
      </c>
      <c r="G291">
        <v>660</v>
      </c>
      <c r="H291" t="s">
        <v>25</v>
      </c>
      <c r="I291" t="s">
        <v>26</v>
      </c>
      <c r="J291">
        <v>16</v>
      </c>
      <c r="K291">
        <v>10</v>
      </c>
      <c r="L291">
        <v>2020</v>
      </c>
      <c r="M291">
        <v>6</v>
      </c>
      <c r="N291">
        <v>39</v>
      </c>
      <c r="O291">
        <v>11</v>
      </c>
      <c r="P291" t="s">
        <v>27</v>
      </c>
      <c r="Q291" t="s">
        <v>28</v>
      </c>
      <c r="R291" t="s">
        <v>567</v>
      </c>
      <c r="S291" t="s">
        <v>568</v>
      </c>
      <c r="T291">
        <v>0</v>
      </c>
    </row>
    <row r="292" spans="1:20" x14ac:dyDescent="0.2">
      <c r="A292" t="s">
        <v>95</v>
      </c>
      <c r="B292" t="s">
        <v>96</v>
      </c>
      <c r="C292">
        <v>8</v>
      </c>
      <c r="D292" t="s">
        <v>22</v>
      </c>
      <c r="E292" t="s">
        <v>97</v>
      </c>
      <c r="F292" t="s">
        <v>54</v>
      </c>
      <c r="G292">
        <v>661</v>
      </c>
      <c r="H292" t="s">
        <v>25</v>
      </c>
      <c r="I292" t="s">
        <v>26</v>
      </c>
      <c r="J292">
        <v>16</v>
      </c>
      <c r="K292">
        <v>10</v>
      </c>
      <c r="L292">
        <v>2020</v>
      </c>
      <c r="M292">
        <v>6</v>
      </c>
      <c r="N292">
        <v>39</v>
      </c>
      <c r="O292">
        <v>23</v>
      </c>
      <c r="P292" t="s">
        <v>27</v>
      </c>
      <c r="Q292" t="s">
        <v>28</v>
      </c>
      <c r="R292" t="s">
        <v>569</v>
      </c>
      <c r="S292" t="s">
        <v>570</v>
      </c>
      <c r="T292">
        <v>0</v>
      </c>
    </row>
    <row r="293" spans="1:20" x14ac:dyDescent="0.2">
      <c r="A293" t="s">
        <v>95</v>
      </c>
      <c r="B293" t="s">
        <v>96</v>
      </c>
      <c r="C293">
        <v>8</v>
      </c>
      <c r="D293" t="s">
        <v>22</v>
      </c>
      <c r="E293" t="s">
        <v>97</v>
      </c>
      <c r="F293" t="s">
        <v>54</v>
      </c>
      <c r="G293">
        <v>662</v>
      </c>
      <c r="H293" t="s">
        <v>25</v>
      </c>
      <c r="I293" t="s">
        <v>26</v>
      </c>
      <c r="J293">
        <v>16</v>
      </c>
      <c r="K293">
        <v>10</v>
      </c>
      <c r="L293">
        <v>2020</v>
      </c>
      <c r="M293">
        <v>6</v>
      </c>
      <c r="N293">
        <v>44</v>
      </c>
      <c r="O293">
        <v>3</v>
      </c>
      <c r="P293" t="s">
        <v>27</v>
      </c>
      <c r="Q293" t="s">
        <v>36</v>
      </c>
      <c r="R293" t="s">
        <v>571</v>
      </c>
      <c r="S293" t="s">
        <v>572</v>
      </c>
      <c r="T293">
        <v>0</v>
      </c>
    </row>
    <row r="294" spans="1:20" x14ac:dyDescent="0.2">
      <c r="A294" t="s">
        <v>95</v>
      </c>
      <c r="B294" t="s">
        <v>96</v>
      </c>
      <c r="C294">
        <v>8</v>
      </c>
      <c r="D294" t="s">
        <v>22</v>
      </c>
      <c r="E294" t="s">
        <v>97</v>
      </c>
      <c r="F294" t="s">
        <v>54</v>
      </c>
      <c r="G294">
        <v>663</v>
      </c>
      <c r="H294" t="s">
        <v>25</v>
      </c>
      <c r="I294" t="s">
        <v>26</v>
      </c>
      <c r="J294">
        <v>16</v>
      </c>
      <c r="K294">
        <v>10</v>
      </c>
      <c r="L294">
        <v>2020</v>
      </c>
      <c r="M294">
        <v>6</v>
      </c>
      <c r="N294">
        <v>43</v>
      </c>
      <c r="O294">
        <v>8</v>
      </c>
      <c r="P294" t="s">
        <v>27</v>
      </c>
      <c r="Q294" t="s">
        <v>28</v>
      </c>
      <c r="R294" t="s">
        <v>367</v>
      </c>
      <c r="S294" t="s">
        <v>573</v>
      </c>
      <c r="T294">
        <v>0</v>
      </c>
    </row>
    <row r="295" spans="1:20" x14ac:dyDescent="0.2">
      <c r="A295" t="s">
        <v>95</v>
      </c>
      <c r="B295" t="s">
        <v>96</v>
      </c>
      <c r="C295">
        <v>8</v>
      </c>
      <c r="D295" t="s">
        <v>22</v>
      </c>
      <c r="E295" t="s">
        <v>97</v>
      </c>
      <c r="F295" t="s">
        <v>54</v>
      </c>
      <c r="G295">
        <v>664</v>
      </c>
      <c r="H295" t="s">
        <v>25</v>
      </c>
      <c r="I295" t="s">
        <v>26</v>
      </c>
      <c r="J295">
        <v>16</v>
      </c>
      <c r="K295">
        <v>10</v>
      </c>
      <c r="L295">
        <v>2020</v>
      </c>
      <c r="M295">
        <v>6</v>
      </c>
      <c r="N295">
        <v>58</v>
      </c>
      <c r="O295">
        <v>57</v>
      </c>
      <c r="P295" t="s">
        <v>27</v>
      </c>
      <c r="Q295" t="s">
        <v>98</v>
      </c>
      <c r="R295" t="s">
        <v>574</v>
      </c>
      <c r="S295" t="s">
        <v>575</v>
      </c>
      <c r="T295">
        <v>0</v>
      </c>
    </row>
    <row r="296" spans="1:20" x14ac:dyDescent="0.2">
      <c r="A296" t="s">
        <v>95</v>
      </c>
      <c r="B296" t="s">
        <v>96</v>
      </c>
      <c r="C296">
        <v>8</v>
      </c>
      <c r="D296" t="s">
        <v>22</v>
      </c>
      <c r="E296" t="s">
        <v>97</v>
      </c>
      <c r="F296" t="s">
        <v>54</v>
      </c>
      <c r="G296">
        <v>665</v>
      </c>
      <c r="H296" t="s">
        <v>25</v>
      </c>
      <c r="I296" t="s">
        <v>26</v>
      </c>
      <c r="J296">
        <v>16</v>
      </c>
      <c r="K296">
        <v>10</v>
      </c>
      <c r="L296">
        <v>2020</v>
      </c>
      <c r="M296">
        <v>13</v>
      </c>
      <c r="N296">
        <v>32</v>
      </c>
      <c r="O296">
        <v>11</v>
      </c>
      <c r="P296" t="s">
        <v>27</v>
      </c>
      <c r="Q296" t="s">
        <v>28</v>
      </c>
      <c r="R296" t="s">
        <v>576</v>
      </c>
      <c r="S296" t="s">
        <v>577</v>
      </c>
      <c r="T296">
        <v>0</v>
      </c>
    </row>
    <row r="297" spans="1:20" x14ac:dyDescent="0.2">
      <c r="A297" t="s">
        <v>95</v>
      </c>
      <c r="B297" t="s">
        <v>96</v>
      </c>
      <c r="C297">
        <v>8</v>
      </c>
      <c r="D297" t="s">
        <v>22</v>
      </c>
      <c r="E297" t="s">
        <v>97</v>
      </c>
      <c r="F297" t="s">
        <v>54</v>
      </c>
      <c r="G297">
        <v>667</v>
      </c>
      <c r="H297" t="s">
        <v>25</v>
      </c>
      <c r="I297" t="s">
        <v>26</v>
      </c>
      <c r="J297">
        <v>16</v>
      </c>
      <c r="K297">
        <v>10</v>
      </c>
      <c r="L297">
        <v>2020</v>
      </c>
      <c r="M297">
        <v>15</v>
      </c>
      <c r="N297">
        <v>19</v>
      </c>
      <c r="O297">
        <v>13</v>
      </c>
      <c r="P297" t="s">
        <v>27</v>
      </c>
      <c r="Q297" t="s">
        <v>126</v>
      </c>
      <c r="R297" t="s">
        <v>483</v>
      </c>
      <c r="S297" t="s">
        <v>578</v>
      </c>
      <c r="T297">
        <v>0</v>
      </c>
    </row>
    <row r="298" spans="1:20" x14ac:dyDescent="0.2">
      <c r="A298" t="s">
        <v>95</v>
      </c>
      <c r="B298" t="s">
        <v>96</v>
      </c>
      <c r="C298">
        <v>8</v>
      </c>
      <c r="D298" t="s">
        <v>22</v>
      </c>
      <c r="E298" t="s">
        <v>97</v>
      </c>
      <c r="F298" t="s">
        <v>54</v>
      </c>
      <c r="G298">
        <v>668</v>
      </c>
      <c r="H298" t="s">
        <v>25</v>
      </c>
      <c r="I298" t="s">
        <v>26</v>
      </c>
      <c r="J298">
        <v>16</v>
      </c>
      <c r="K298">
        <v>10</v>
      </c>
      <c r="L298">
        <v>2020</v>
      </c>
      <c r="M298">
        <v>15</v>
      </c>
      <c r="N298">
        <v>19</v>
      </c>
      <c r="O298">
        <v>13</v>
      </c>
      <c r="P298" t="s">
        <v>129</v>
      </c>
      <c r="Q298" t="s">
        <v>28</v>
      </c>
      <c r="R298" t="s">
        <v>483</v>
      </c>
      <c r="S298" t="s">
        <v>579</v>
      </c>
      <c r="T298">
        <v>0</v>
      </c>
    </row>
    <row r="299" spans="1:20" x14ac:dyDescent="0.2">
      <c r="A299" t="s">
        <v>95</v>
      </c>
      <c r="B299" t="s">
        <v>96</v>
      </c>
      <c r="C299">
        <v>8</v>
      </c>
      <c r="D299" t="s">
        <v>22</v>
      </c>
      <c r="E299" t="s">
        <v>97</v>
      </c>
      <c r="F299" t="s">
        <v>54</v>
      </c>
      <c r="G299">
        <v>670</v>
      </c>
      <c r="H299" t="s">
        <v>25</v>
      </c>
      <c r="I299" t="s">
        <v>26</v>
      </c>
      <c r="J299">
        <v>16</v>
      </c>
      <c r="K299">
        <v>10</v>
      </c>
      <c r="L299">
        <v>2020</v>
      </c>
      <c r="M299">
        <v>15</v>
      </c>
      <c r="N299">
        <v>37</v>
      </c>
      <c r="O299">
        <v>56</v>
      </c>
      <c r="P299" t="s">
        <v>27</v>
      </c>
      <c r="Q299" t="s">
        <v>28</v>
      </c>
      <c r="R299" t="s">
        <v>485</v>
      </c>
      <c r="S299" t="s">
        <v>580</v>
      </c>
      <c r="T299">
        <v>0</v>
      </c>
    </row>
    <row r="300" spans="1:20" x14ac:dyDescent="0.2">
      <c r="A300" t="s">
        <v>95</v>
      </c>
      <c r="B300" t="s">
        <v>96</v>
      </c>
      <c r="C300">
        <v>8</v>
      </c>
      <c r="D300" t="s">
        <v>22</v>
      </c>
      <c r="E300" t="s">
        <v>97</v>
      </c>
      <c r="F300" t="s">
        <v>54</v>
      </c>
      <c r="G300">
        <v>671</v>
      </c>
      <c r="H300" t="s">
        <v>25</v>
      </c>
      <c r="I300" t="s">
        <v>26</v>
      </c>
      <c r="J300">
        <v>16</v>
      </c>
      <c r="K300">
        <v>10</v>
      </c>
      <c r="L300">
        <v>2020</v>
      </c>
      <c r="M300">
        <v>15</v>
      </c>
      <c r="N300">
        <v>38</v>
      </c>
      <c r="O300">
        <v>17</v>
      </c>
      <c r="P300" t="s">
        <v>112</v>
      </c>
      <c r="Q300" t="s">
        <v>28</v>
      </c>
      <c r="R300" t="s">
        <v>581</v>
      </c>
      <c r="S300" t="s">
        <v>582</v>
      </c>
      <c r="T300">
        <v>0</v>
      </c>
    </row>
    <row r="301" spans="1:20" x14ac:dyDescent="0.2">
      <c r="A301" t="s">
        <v>95</v>
      </c>
      <c r="B301" t="s">
        <v>96</v>
      </c>
      <c r="C301">
        <v>8</v>
      </c>
      <c r="D301" t="s">
        <v>22</v>
      </c>
      <c r="E301" t="s">
        <v>97</v>
      </c>
      <c r="F301" t="s">
        <v>54</v>
      </c>
      <c r="G301">
        <v>672</v>
      </c>
      <c r="H301" t="s">
        <v>25</v>
      </c>
      <c r="I301" t="s">
        <v>26</v>
      </c>
      <c r="J301">
        <v>16</v>
      </c>
      <c r="K301">
        <v>10</v>
      </c>
      <c r="L301">
        <v>2020</v>
      </c>
      <c r="M301">
        <v>15</v>
      </c>
      <c r="N301">
        <v>38</v>
      </c>
      <c r="O301">
        <v>17</v>
      </c>
      <c r="P301" t="s">
        <v>27</v>
      </c>
      <c r="Q301" t="s">
        <v>28</v>
      </c>
      <c r="R301" t="s">
        <v>581</v>
      </c>
      <c r="S301" t="s">
        <v>583</v>
      </c>
      <c r="T301">
        <v>0</v>
      </c>
    </row>
    <row r="302" spans="1:20" x14ac:dyDescent="0.2">
      <c r="A302" t="s">
        <v>95</v>
      </c>
      <c r="B302" t="s">
        <v>96</v>
      </c>
      <c r="C302">
        <v>8</v>
      </c>
      <c r="D302" t="s">
        <v>22</v>
      </c>
      <c r="E302" t="s">
        <v>97</v>
      </c>
      <c r="F302" t="s">
        <v>54</v>
      </c>
      <c r="G302">
        <v>673</v>
      </c>
      <c r="H302" t="s">
        <v>25</v>
      </c>
      <c r="I302" t="s">
        <v>26</v>
      </c>
      <c r="J302">
        <v>16</v>
      </c>
      <c r="K302">
        <v>10</v>
      </c>
      <c r="L302">
        <v>2020</v>
      </c>
      <c r="M302">
        <v>15</v>
      </c>
      <c r="N302">
        <v>38</v>
      </c>
      <c r="O302">
        <v>23</v>
      </c>
      <c r="P302" t="s">
        <v>27</v>
      </c>
      <c r="Q302" t="s">
        <v>126</v>
      </c>
      <c r="R302" t="s">
        <v>584</v>
      </c>
      <c r="S302" t="s">
        <v>585</v>
      </c>
      <c r="T302">
        <v>0</v>
      </c>
    </row>
    <row r="303" spans="1:20" x14ac:dyDescent="0.2">
      <c r="A303" t="s">
        <v>95</v>
      </c>
      <c r="B303" t="s">
        <v>96</v>
      </c>
      <c r="C303">
        <v>8</v>
      </c>
      <c r="D303" t="s">
        <v>22</v>
      </c>
      <c r="E303" t="s">
        <v>97</v>
      </c>
      <c r="F303" t="s">
        <v>54</v>
      </c>
      <c r="G303">
        <v>674</v>
      </c>
      <c r="H303" t="s">
        <v>25</v>
      </c>
      <c r="I303" t="s">
        <v>26</v>
      </c>
      <c r="J303">
        <v>16</v>
      </c>
      <c r="K303">
        <v>10</v>
      </c>
      <c r="L303">
        <v>2020</v>
      </c>
      <c r="M303">
        <v>15</v>
      </c>
      <c r="N303">
        <v>38</v>
      </c>
      <c r="O303">
        <v>23</v>
      </c>
      <c r="P303" t="s">
        <v>129</v>
      </c>
      <c r="Q303" t="s">
        <v>28</v>
      </c>
      <c r="R303" t="s">
        <v>584</v>
      </c>
      <c r="S303" t="s">
        <v>586</v>
      </c>
      <c r="T303">
        <v>0</v>
      </c>
    </row>
    <row r="304" spans="1:20" x14ac:dyDescent="0.2">
      <c r="A304" t="s">
        <v>95</v>
      </c>
      <c r="B304" t="s">
        <v>96</v>
      </c>
      <c r="C304">
        <v>8</v>
      </c>
      <c r="D304" t="s">
        <v>22</v>
      </c>
      <c r="E304" t="s">
        <v>97</v>
      </c>
      <c r="F304" t="s">
        <v>54</v>
      </c>
      <c r="G304">
        <v>675</v>
      </c>
      <c r="H304" t="s">
        <v>25</v>
      </c>
      <c r="I304" t="s">
        <v>26</v>
      </c>
      <c r="J304">
        <v>16</v>
      </c>
      <c r="K304">
        <v>10</v>
      </c>
      <c r="L304">
        <v>2020</v>
      </c>
      <c r="M304">
        <v>15</v>
      </c>
      <c r="N304">
        <v>38</v>
      </c>
      <c r="O304">
        <v>29</v>
      </c>
      <c r="P304" t="s">
        <v>27</v>
      </c>
      <c r="Q304" t="s">
        <v>28</v>
      </c>
      <c r="R304" t="s">
        <v>587</v>
      </c>
      <c r="S304" t="s">
        <v>588</v>
      </c>
      <c r="T304">
        <v>0</v>
      </c>
    </row>
    <row r="305" spans="1:20" x14ac:dyDescent="0.2">
      <c r="A305" t="s">
        <v>95</v>
      </c>
      <c r="B305" t="s">
        <v>96</v>
      </c>
      <c r="C305">
        <v>8</v>
      </c>
      <c r="D305" t="s">
        <v>22</v>
      </c>
      <c r="E305" t="s">
        <v>97</v>
      </c>
      <c r="F305" t="s">
        <v>54</v>
      </c>
      <c r="G305">
        <v>676</v>
      </c>
      <c r="H305" t="s">
        <v>25</v>
      </c>
      <c r="I305" t="s">
        <v>26</v>
      </c>
      <c r="J305">
        <v>16</v>
      </c>
      <c r="K305">
        <v>10</v>
      </c>
      <c r="L305">
        <v>2020</v>
      </c>
      <c r="M305">
        <v>16</v>
      </c>
      <c r="N305">
        <v>4</v>
      </c>
      <c r="O305">
        <v>28</v>
      </c>
      <c r="P305" t="s">
        <v>27</v>
      </c>
      <c r="Q305" t="s">
        <v>28</v>
      </c>
      <c r="R305" t="s">
        <v>589</v>
      </c>
      <c r="S305" t="s">
        <v>590</v>
      </c>
      <c r="T305">
        <v>0</v>
      </c>
    </row>
    <row r="306" spans="1:20" x14ac:dyDescent="0.2">
      <c r="A306" t="s">
        <v>95</v>
      </c>
      <c r="B306" t="s">
        <v>96</v>
      </c>
      <c r="C306">
        <v>8</v>
      </c>
      <c r="D306" t="s">
        <v>22</v>
      </c>
      <c r="E306" t="s">
        <v>97</v>
      </c>
      <c r="F306" t="s">
        <v>54</v>
      </c>
      <c r="G306">
        <v>677</v>
      </c>
      <c r="H306" t="s">
        <v>25</v>
      </c>
      <c r="I306" t="s">
        <v>26</v>
      </c>
      <c r="J306">
        <v>16</v>
      </c>
      <c r="K306">
        <v>10</v>
      </c>
      <c r="L306">
        <v>2020</v>
      </c>
      <c r="M306">
        <v>16</v>
      </c>
      <c r="N306">
        <v>6</v>
      </c>
      <c r="O306">
        <v>49</v>
      </c>
      <c r="P306" t="s">
        <v>27</v>
      </c>
      <c r="Q306" t="s">
        <v>98</v>
      </c>
      <c r="R306" t="s">
        <v>591</v>
      </c>
      <c r="S306" t="s">
        <v>592</v>
      </c>
      <c r="T306">
        <v>0</v>
      </c>
    </row>
    <row r="307" spans="1:20" x14ac:dyDescent="0.2">
      <c r="A307" t="s">
        <v>95</v>
      </c>
      <c r="B307" t="s">
        <v>96</v>
      </c>
      <c r="C307">
        <v>8</v>
      </c>
      <c r="D307" t="s">
        <v>22</v>
      </c>
      <c r="E307" t="s">
        <v>97</v>
      </c>
      <c r="F307" t="s">
        <v>54</v>
      </c>
      <c r="G307">
        <v>680</v>
      </c>
      <c r="H307" t="s">
        <v>25</v>
      </c>
      <c r="I307" t="s">
        <v>26</v>
      </c>
      <c r="J307">
        <v>16</v>
      </c>
      <c r="K307">
        <v>10</v>
      </c>
      <c r="L307">
        <v>2020</v>
      </c>
      <c r="M307">
        <v>17</v>
      </c>
      <c r="N307">
        <v>15</v>
      </c>
      <c r="O307">
        <v>13</v>
      </c>
      <c r="P307" t="s">
        <v>27</v>
      </c>
      <c r="Q307" t="s">
        <v>28</v>
      </c>
      <c r="R307" t="s">
        <v>232</v>
      </c>
      <c r="S307" t="s">
        <v>593</v>
      </c>
      <c r="T307">
        <v>0</v>
      </c>
    </row>
    <row r="308" spans="1:20" x14ac:dyDescent="0.2">
      <c r="A308" t="s">
        <v>95</v>
      </c>
      <c r="B308" t="s">
        <v>96</v>
      </c>
      <c r="C308">
        <v>8</v>
      </c>
      <c r="D308" t="s">
        <v>22</v>
      </c>
      <c r="E308" t="s">
        <v>97</v>
      </c>
      <c r="F308" t="s">
        <v>54</v>
      </c>
      <c r="G308">
        <v>681</v>
      </c>
      <c r="H308" t="s">
        <v>25</v>
      </c>
      <c r="I308" t="s">
        <v>26</v>
      </c>
      <c r="J308">
        <v>16</v>
      </c>
      <c r="K308">
        <v>10</v>
      </c>
      <c r="L308">
        <v>2020</v>
      </c>
      <c r="M308">
        <v>17</v>
      </c>
      <c r="N308">
        <v>15</v>
      </c>
      <c r="O308">
        <v>13</v>
      </c>
      <c r="P308" t="s">
        <v>112</v>
      </c>
      <c r="Q308" t="s">
        <v>28</v>
      </c>
      <c r="R308" t="s">
        <v>232</v>
      </c>
      <c r="S308" t="s">
        <v>594</v>
      </c>
      <c r="T308">
        <v>0</v>
      </c>
    </row>
    <row r="309" spans="1:20" x14ac:dyDescent="0.2">
      <c r="A309" t="s">
        <v>95</v>
      </c>
      <c r="B309" t="s">
        <v>96</v>
      </c>
      <c r="C309">
        <v>8</v>
      </c>
      <c r="D309" t="s">
        <v>22</v>
      </c>
      <c r="E309" t="s">
        <v>97</v>
      </c>
      <c r="F309" t="s">
        <v>54</v>
      </c>
      <c r="G309">
        <v>682</v>
      </c>
      <c r="H309" t="s">
        <v>25</v>
      </c>
      <c r="I309" t="s">
        <v>26</v>
      </c>
      <c r="J309">
        <v>16</v>
      </c>
      <c r="K309">
        <v>10</v>
      </c>
      <c r="L309">
        <v>2020</v>
      </c>
      <c r="M309">
        <v>17</v>
      </c>
      <c r="N309">
        <v>15</v>
      </c>
      <c r="O309">
        <v>13</v>
      </c>
      <c r="P309" t="s">
        <v>27</v>
      </c>
      <c r="Q309" t="s">
        <v>28</v>
      </c>
      <c r="R309" t="s">
        <v>232</v>
      </c>
      <c r="S309" t="s">
        <v>595</v>
      </c>
      <c r="T309">
        <v>0</v>
      </c>
    </row>
    <row r="310" spans="1:20" x14ac:dyDescent="0.2">
      <c r="A310" t="s">
        <v>95</v>
      </c>
      <c r="B310" t="s">
        <v>96</v>
      </c>
      <c r="C310">
        <v>8</v>
      </c>
      <c r="D310" t="s">
        <v>22</v>
      </c>
      <c r="E310" t="s">
        <v>97</v>
      </c>
      <c r="F310" t="s">
        <v>54</v>
      </c>
      <c r="G310">
        <v>683</v>
      </c>
      <c r="H310" t="s">
        <v>25</v>
      </c>
      <c r="I310" t="s">
        <v>26</v>
      </c>
      <c r="J310">
        <v>16</v>
      </c>
      <c r="K310">
        <v>10</v>
      </c>
      <c r="L310">
        <v>2020</v>
      </c>
      <c r="M310">
        <v>17</v>
      </c>
      <c r="N310">
        <v>16</v>
      </c>
      <c r="O310">
        <v>30</v>
      </c>
      <c r="P310" t="s">
        <v>27</v>
      </c>
      <c r="Q310" t="s">
        <v>98</v>
      </c>
      <c r="R310" t="s">
        <v>596</v>
      </c>
      <c r="S310" t="s">
        <v>597</v>
      </c>
      <c r="T310">
        <v>0</v>
      </c>
    </row>
    <row r="311" spans="1:20" x14ac:dyDescent="0.2">
      <c r="A311" t="s">
        <v>95</v>
      </c>
      <c r="B311" t="s">
        <v>96</v>
      </c>
      <c r="C311">
        <v>8</v>
      </c>
      <c r="D311" t="s">
        <v>22</v>
      </c>
      <c r="E311" t="s">
        <v>97</v>
      </c>
      <c r="F311" t="s">
        <v>54</v>
      </c>
      <c r="G311">
        <v>684</v>
      </c>
      <c r="H311" t="s">
        <v>25</v>
      </c>
      <c r="I311" t="s">
        <v>26</v>
      </c>
      <c r="J311">
        <v>16</v>
      </c>
      <c r="K311">
        <v>10</v>
      </c>
      <c r="L311">
        <v>2020</v>
      </c>
      <c r="M311">
        <v>17</v>
      </c>
      <c r="N311">
        <v>15</v>
      </c>
      <c r="O311">
        <v>40</v>
      </c>
      <c r="P311" t="s">
        <v>27</v>
      </c>
      <c r="Q311" t="s">
        <v>28</v>
      </c>
      <c r="R311" t="s">
        <v>404</v>
      </c>
      <c r="S311" t="s">
        <v>598</v>
      </c>
      <c r="T311">
        <v>0</v>
      </c>
    </row>
    <row r="312" spans="1:20" x14ac:dyDescent="0.2">
      <c r="A312" t="s">
        <v>95</v>
      </c>
      <c r="B312" t="s">
        <v>96</v>
      </c>
      <c r="C312">
        <v>8</v>
      </c>
      <c r="D312" t="s">
        <v>22</v>
      </c>
      <c r="E312" t="s">
        <v>97</v>
      </c>
      <c r="F312" t="s">
        <v>54</v>
      </c>
      <c r="G312">
        <v>685</v>
      </c>
      <c r="H312" t="s">
        <v>25</v>
      </c>
      <c r="I312" t="s">
        <v>26</v>
      </c>
      <c r="J312">
        <v>16</v>
      </c>
      <c r="K312">
        <v>10</v>
      </c>
      <c r="L312">
        <v>2020</v>
      </c>
      <c r="M312">
        <v>17</v>
      </c>
      <c r="N312">
        <v>56</v>
      </c>
      <c r="O312">
        <v>10</v>
      </c>
      <c r="P312" t="s">
        <v>27</v>
      </c>
      <c r="Q312" t="s">
        <v>28</v>
      </c>
      <c r="R312" t="s">
        <v>599</v>
      </c>
      <c r="S312" t="s">
        <v>600</v>
      </c>
      <c r="T312">
        <v>0</v>
      </c>
    </row>
    <row r="313" spans="1:20" x14ac:dyDescent="0.2">
      <c r="A313" t="s">
        <v>95</v>
      </c>
      <c r="B313" t="s">
        <v>96</v>
      </c>
      <c r="C313">
        <v>8</v>
      </c>
      <c r="D313" t="s">
        <v>22</v>
      </c>
      <c r="E313" t="s">
        <v>97</v>
      </c>
      <c r="F313" t="s">
        <v>54</v>
      </c>
      <c r="G313">
        <v>686</v>
      </c>
      <c r="H313" t="s">
        <v>25</v>
      </c>
      <c r="I313" t="s">
        <v>26</v>
      </c>
      <c r="J313">
        <v>16</v>
      </c>
      <c r="K313">
        <v>10</v>
      </c>
      <c r="L313">
        <v>2020</v>
      </c>
      <c r="M313">
        <v>17</v>
      </c>
      <c r="N313">
        <v>59</v>
      </c>
      <c r="O313">
        <v>10</v>
      </c>
      <c r="P313" t="s">
        <v>27</v>
      </c>
      <c r="Q313" t="s">
        <v>28</v>
      </c>
      <c r="R313" t="s">
        <v>599</v>
      </c>
      <c r="S313" t="s">
        <v>601</v>
      </c>
      <c r="T313">
        <v>0</v>
      </c>
    </row>
    <row r="314" spans="1:20" x14ac:dyDescent="0.2">
      <c r="A314" t="s">
        <v>95</v>
      </c>
      <c r="B314" t="s">
        <v>96</v>
      </c>
      <c r="C314">
        <v>8</v>
      </c>
      <c r="D314" t="s">
        <v>22</v>
      </c>
      <c r="E314" t="s">
        <v>97</v>
      </c>
      <c r="F314" t="s">
        <v>54</v>
      </c>
      <c r="G314">
        <v>687</v>
      </c>
      <c r="H314" t="s">
        <v>25</v>
      </c>
      <c r="I314" t="s">
        <v>26</v>
      </c>
      <c r="J314">
        <v>16</v>
      </c>
      <c r="K314">
        <v>10</v>
      </c>
      <c r="L314">
        <v>2020</v>
      </c>
      <c r="M314">
        <v>18</v>
      </c>
      <c r="N314">
        <v>16</v>
      </c>
      <c r="O314">
        <v>46</v>
      </c>
      <c r="P314" t="s">
        <v>27</v>
      </c>
      <c r="Q314" t="s">
        <v>28</v>
      </c>
      <c r="R314" t="s">
        <v>602</v>
      </c>
      <c r="S314" t="s">
        <v>603</v>
      </c>
      <c r="T314">
        <v>0</v>
      </c>
    </row>
    <row r="315" spans="1:20" x14ac:dyDescent="0.2">
      <c r="A315" t="s">
        <v>95</v>
      </c>
      <c r="B315" t="s">
        <v>96</v>
      </c>
      <c r="C315">
        <v>8</v>
      </c>
      <c r="D315" t="s">
        <v>22</v>
      </c>
      <c r="E315" t="s">
        <v>97</v>
      </c>
      <c r="F315" t="s">
        <v>54</v>
      </c>
      <c r="G315">
        <v>688</v>
      </c>
      <c r="H315" t="s">
        <v>25</v>
      </c>
      <c r="I315" t="s">
        <v>26</v>
      </c>
      <c r="J315">
        <v>16</v>
      </c>
      <c r="K315">
        <v>10</v>
      </c>
      <c r="L315">
        <v>2020</v>
      </c>
      <c r="M315">
        <v>18</v>
      </c>
      <c r="N315">
        <v>16</v>
      </c>
      <c r="O315">
        <v>46</v>
      </c>
      <c r="P315" t="s">
        <v>27</v>
      </c>
      <c r="Q315" t="s">
        <v>28</v>
      </c>
      <c r="R315" t="s">
        <v>604</v>
      </c>
      <c r="S315" t="s">
        <v>605</v>
      </c>
      <c r="T315">
        <v>0</v>
      </c>
    </row>
    <row r="316" spans="1:20" x14ac:dyDescent="0.2">
      <c r="A316" t="s">
        <v>95</v>
      </c>
      <c r="B316" t="s">
        <v>96</v>
      </c>
      <c r="C316">
        <v>8</v>
      </c>
      <c r="D316" t="s">
        <v>22</v>
      </c>
      <c r="E316" t="s">
        <v>97</v>
      </c>
      <c r="F316" t="s">
        <v>54</v>
      </c>
      <c r="G316">
        <v>689</v>
      </c>
      <c r="H316" t="s">
        <v>25</v>
      </c>
      <c r="I316" t="s">
        <v>26</v>
      </c>
      <c r="J316">
        <v>16</v>
      </c>
      <c r="K316">
        <v>10</v>
      </c>
      <c r="L316">
        <v>2020</v>
      </c>
      <c r="M316">
        <v>18</v>
      </c>
      <c r="N316">
        <v>17</v>
      </c>
      <c r="O316">
        <v>22</v>
      </c>
      <c r="P316" t="s">
        <v>27</v>
      </c>
      <c r="Q316" t="s">
        <v>28</v>
      </c>
      <c r="R316" t="s">
        <v>606</v>
      </c>
      <c r="S316" t="s">
        <v>607</v>
      </c>
      <c r="T316">
        <v>0</v>
      </c>
    </row>
    <row r="317" spans="1:20" x14ac:dyDescent="0.2">
      <c r="A317" t="s">
        <v>95</v>
      </c>
      <c r="B317" t="s">
        <v>96</v>
      </c>
      <c r="C317">
        <v>8</v>
      </c>
      <c r="D317" t="s">
        <v>22</v>
      </c>
      <c r="E317" t="s">
        <v>97</v>
      </c>
      <c r="F317" t="s">
        <v>54</v>
      </c>
      <c r="G317">
        <v>690</v>
      </c>
      <c r="H317" t="s">
        <v>25</v>
      </c>
      <c r="I317" t="s">
        <v>26</v>
      </c>
      <c r="J317">
        <v>17</v>
      </c>
      <c r="K317">
        <v>10</v>
      </c>
      <c r="L317">
        <v>2020</v>
      </c>
      <c r="M317">
        <v>5</v>
      </c>
      <c r="N317">
        <v>25</v>
      </c>
      <c r="O317">
        <v>58</v>
      </c>
      <c r="P317" t="s">
        <v>27</v>
      </c>
      <c r="Q317" t="s">
        <v>126</v>
      </c>
      <c r="R317" t="s">
        <v>608</v>
      </c>
      <c r="S317" t="s">
        <v>609</v>
      </c>
      <c r="T317">
        <v>0</v>
      </c>
    </row>
    <row r="318" spans="1:20" x14ac:dyDescent="0.2">
      <c r="A318" t="s">
        <v>95</v>
      </c>
      <c r="B318" t="s">
        <v>96</v>
      </c>
      <c r="C318">
        <v>8</v>
      </c>
      <c r="D318" t="s">
        <v>22</v>
      </c>
      <c r="E318" t="s">
        <v>97</v>
      </c>
      <c r="F318" t="s">
        <v>54</v>
      </c>
      <c r="G318">
        <v>691</v>
      </c>
      <c r="H318" t="s">
        <v>25</v>
      </c>
      <c r="I318" t="s">
        <v>26</v>
      </c>
      <c r="J318">
        <v>17</v>
      </c>
      <c r="K318">
        <v>10</v>
      </c>
      <c r="L318">
        <v>2020</v>
      </c>
      <c r="M318">
        <v>5</v>
      </c>
      <c r="N318">
        <v>25</v>
      </c>
      <c r="O318">
        <v>58</v>
      </c>
      <c r="P318" t="s">
        <v>129</v>
      </c>
      <c r="Q318" t="s">
        <v>28</v>
      </c>
      <c r="R318" t="s">
        <v>608</v>
      </c>
      <c r="S318" t="s">
        <v>610</v>
      </c>
      <c r="T318">
        <v>0</v>
      </c>
    </row>
    <row r="319" spans="1:20" x14ac:dyDescent="0.2">
      <c r="A319" t="s">
        <v>95</v>
      </c>
      <c r="B319" t="s">
        <v>96</v>
      </c>
      <c r="C319">
        <v>8</v>
      </c>
      <c r="D319" t="s">
        <v>22</v>
      </c>
      <c r="E319" t="s">
        <v>611</v>
      </c>
      <c r="F319" t="s">
        <v>54</v>
      </c>
      <c r="G319">
        <v>692</v>
      </c>
      <c r="H319" t="s">
        <v>25</v>
      </c>
      <c r="I319" t="s">
        <v>26</v>
      </c>
      <c r="J319">
        <v>17</v>
      </c>
      <c r="K319">
        <v>10</v>
      </c>
      <c r="L319">
        <v>2020</v>
      </c>
      <c r="M319">
        <v>7</v>
      </c>
      <c r="N319">
        <v>33</v>
      </c>
      <c r="O319">
        <v>55</v>
      </c>
      <c r="P319" t="s">
        <v>27</v>
      </c>
      <c r="Q319" t="s">
        <v>98</v>
      </c>
      <c r="R319" t="s">
        <v>612</v>
      </c>
      <c r="S319" t="s">
        <v>613</v>
      </c>
      <c r="T319">
        <v>0</v>
      </c>
    </row>
    <row r="320" spans="1:20" x14ac:dyDescent="0.2">
      <c r="A320" t="s">
        <v>95</v>
      </c>
      <c r="B320" t="s">
        <v>96</v>
      </c>
      <c r="C320">
        <v>8</v>
      </c>
      <c r="D320" t="s">
        <v>22</v>
      </c>
      <c r="E320" t="s">
        <v>97</v>
      </c>
      <c r="F320" t="s">
        <v>54</v>
      </c>
      <c r="G320">
        <v>693</v>
      </c>
      <c r="H320" t="s">
        <v>25</v>
      </c>
      <c r="I320" t="s">
        <v>26</v>
      </c>
      <c r="J320">
        <v>17</v>
      </c>
      <c r="K320">
        <v>10</v>
      </c>
      <c r="L320">
        <v>2020</v>
      </c>
      <c r="M320">
        <v>15</v>
      </c>
      <c r="N320">
        <v>47</v>
      </c>
      <c r="O320">
        <v>56</v>
      </c>
      <c r="P320" t="s">
        <v>27</v>
      </c>
      <c r="Q320" t="s">
        <v>28</v>
      </c>
      <c r="R320" t="s">
        <v>374</v>
      </c>
      <c r="S320" t="s">
        <v>614</v>
      </c>
      <c r="T320">
        <v>0</v>
      </c>
    </row>
    <row r="321" spans="1:20" x14ac:dyDescent="0.2">
      <c r="A321" t="s">
        <v>95</v>
      </c>
      <c r="B321" t="s">
        <v>96</v>
      </c>
      <c r="C321">
        <v>8</v>
      </c>
      <c r="D321" t="s">
        <v>22</v>
      </c>
      <c r="E321" t="s">
        <v>97</v>
      </c>
      <c r="F321" t="s">
        <v>54</v>
      </c>
      <c r="G321">
        <v>694</v>
      </c>
      <c r="H321" t="s">
        <v>25</v>
      </c>
      <c r="I321" t="s">
        <v>26</v>
      </c>
      <c r="J321">
        <v>17</v>
      </c>
      <c r="K321">
        <v>10</v>
      </c>
      <c r="L321">
        <v>2020</v>
      </c>
      <c r="M321">
        <v>15</v>
      </c>
      <c r="N321">
        <v>50</v>
      </c>
      <c r="O321">
        <v>43</v>
      </c>
      <c r="P321" t="s">
        <v>27</v>
      </c>
      <c r="Q321" t="s">
        <v>126</v>
      </c>
      <c r="R321" t="s">
        <v>615</v>
      </c>
      <c r="S321" t="s">
        <v>616</v>
      </c>
      <c r="T321">
        <v>0</v>
      </c>
    </row>
    <row r="322" spans="1:20" x14ac:dyDescent="0.2">
      <c r="A322" t="s">
        <v>95</v>
      </c>
      <c r="B322" t="s">
        <v>96</v>
      </c>
      <c r="C322">
        <v>8</v>
      </c>
      <c r="D322" t="s">
        <v>22</v>
      </c>
      <c r="E322" t="s">
        <v>97</v>
      </c>
      <c r="F322" t="s">
        <v>54</v>
      </c>
      <c r="G322">
        <v>695</v>
      </c>
      <c r="H322" t="s">
        <v>25</v>
      </c>
      <c r="I322" t="s">
        <v>26</v>
      </c>
      <c r="J322">
        <v>17</v>
      </c>
      <c r="K322">
        <v>10</v>
      </c>
      <c r="L322">
        <v>2020</v>
      </c>
      <c r="M322">
        <v>15</v>
      </c>
      <c r="N322">
        <v>50</v>
      </c>
      <c r="O322">
        <v>43</v>
      </c>
      <c r="P322" t="s">
        <v>112</v>
      </c>
      <c r="Q322" t="s">
        <v>28</v>
      </c>
      <c r="R322" t="s">
        <v>615</v>
      </c>
      <c r="S322" t="s">
        <v>617</v>
      </c>
      <c r="T322">
        <v>0</v>
      </c>
    </row>
    <row r="323" spans="1:20" x14ac:dyDescent="0.2">
      <c r="A323" t="s">
        <v>95</v>
      </c>
      <c r="B323" t="s">
        <v>96</v>
      </c>
      <c r="C323">
        <v>8</v>
      </c>
      <c r="D323" t="s">
        <v>22</v>
      </c>
      <c r="E323" t="s">
        <v>97</v>
      </c>
      <c r="F323" t="s">
        <v>54</v>
      </c>
      <c r="G323">
        <v>696</v>
      </c>
      <c r="H323" t="s">
        <v>25</v>
      </c>
      <c r="I323" t="s">
        <v>26</v>
      </c>
      <c r="J323">
        <v>17</v>
      </c>
      <c r="K323">
        <v>10</v>
      </c>
      <c r="L323">
        <v>2020</v>
      </c>
      <c r="M323">
        <v>15</v>
      </c>
      <c r="N323">
        <v>51</v>
      </c>
      <c r="O323">
        <v>28</v>
      </c>
      <c r="P323" t="s">
        <v>27</v>
      </c>
      <c r="Q323" t="s">
        <v>126</v>
      </c>
      <c r="R323" t="s">
        <v>376</v>
      </c>
      <c r="S323" t="s">
        <v>618</v>
      </c>
      <c r="T323">
        <v>0</v>
      </c>
    </row>
    <row r="324" spans="1:20" x14ac:dyDescent="0.2">
      <c r="A324" t="s">
        <v>95</v>
      </c>
      <c r="B324" t="s">
        <v>96</v>
      </c>
      <c r="C324">
        <v>8</v>
      </c>
      <c r="D324" t="s">
        <v>22</v>
      </c>
      <c r="E324" t="s">
        <v>97</v>
      </c>
      <c r="F324" t="s">
        <v>54</v>
      </c>
      <c r="G324">
        <v>697</v>
      </c>
      <c r="H324" t="s">
        <v>25</v>
      </c>
      <c r="I324" t="s">
        <v>26</v>
      </c>
      <c r="J324">
        <v>17</v>
      </c>
      <c r="K324">
        <v>10</v>
      </c>
      <c r="L324">
        <v>2020</v>
      </c>
      <c r="M324">
        <v>15</v>
      </c>
      <c r="N324">
        <v>51</v>
      </c>
      <c r="O324">
        <v>28</v>
      </c>
      <c r="P324" t="s">
        <v>129</v>
      </c>
      <c r="Q324" t="s">
        <v>28</v>
      </c>
      <c r="R324" t="s">
        <v>376</v>
      </c>
      <c r="S324" t="s">
        <v>619</v>
      </c>
      <c r="T324">
        <v>0</v>
      </c>
    </row>
    <row r="325" spans="1:20" x14ac:dyDescent="0.2">
      <c r="A325" t="s">
        <v>95</v>
      </c>
      <c r="B325" t="s">
        <v>96</v>
      </c>
      <c r="C325">
        <v>8</v>
      </c>
      <c r="D325" t="s">
        <v>22</v>
      </c>
      <c r="E325" t="s">
        <v>97</v>
      </c>
      <c r="F325" t="s">
        <v>54</v>
      </c>
      <c r="G325">
        <v>698</v>
      </c>
      <c r="H325" t="s">
        <v>25</v>
      </c>
      <c r="I325" t="s">
        <v>26</v>
      </c>
      <c r="J325">
        <v>17</v>
      </c>
      <c r="K325">
        <v>10</v>
      </c>
      <c r="L325">
        <v>2020</v>
      </c>
      <c r="M325">
        <v>15</v>
      </c>
      <c r="N325">
        <v>50</v>
      </c>
      <c r="O325">
        <v>43</v>
      </c>
      <c r="P325" t="s">
        <v>129</v>
      </c>
      <c r="Q325" t="s">
        <v>28</v>
      </c>
      <c r="R325" t="s">
        <v>615</v>
      </c>
      <c r="S325" t="s">
        <v>620</v>
      </c>
      <c r="T325">
        <v>0</v>
      </c>
    </row>
    <row r="326" spans="1:20" x14ac:dyDescent="0.2">
      <c r="A326" t="s">
        <v>95</v>
      </c>
      <c r="B326" t="s">
        <v>96</v>
      </c>
      <c r="C326">
        <v>8</v>
      </c>
      <c r="D326" t="s">
        <v>22</v>
      </c>
      <c r="E326" t="s">
        <v>97</v>
      </c>
      <c r="F326" t="s">
        <v>54</v>
      </c>
      <c r="G326">
        <v>699</v>
      </c>
      <c r="H326" t="s">
        <v>25</v>
      </c>
      <c r="I326" t="s">
        <v>26</v>
      </c>
      <c r="J326">
        <v>17</v>
      </c>
      <c r="K326">
        <v>10</v>
      </c>
      <c r="L326">
        <v>2020</v>
      </c>
      <c r="M326">
        <v>15</v>
      </c>
      <c r="N326">
        <v>51</v>
      </c>
      <c r="O326">
        <v>28</v>
      </c>
      <c r="P326" t="s">
        <v>112</v>
      </c>
      <c r="Q326" t="s">
        <v>28</v>
      </c>
      <c r="R326" t="s">
        <v>376</v>
      </c>
      <c r="S326" t="s">
        <v>621</v>
      </c>
      <c r="T326">
        <v>0</v>
      </c>
    </row>
    <row r="327" spans="1:20" x14ac:dyDescent="0.2">
      <c r="A327" t="s">
        <v>95</v>
      </c>
      <c r="B327" t="s">
        <v>96</v>
      </c>
      <c r="C327">
        <v>8</v>
      </c>
      <c r="D327" t="s">
        <v>22</v>
      </c>
      <c r="E327" t="s">
        <v>97</v>
      </c>
      <c r="F327" t="s">
        <v>54</v>
      </c>
      <c r="G327">
        <v>703</v>
      </c>
      <c r="H327" t="s">
        <v>25</v>
      </c>
      <c r="I327" t="s">
        <v>26</v>
      </c>
      <c r="J327">
        <v>18</v>
      </c>
      <c r="K327">
        <v>10</v>
      </c>
      <c r="L327">
        <v>2020</v>
      </c>
      <c r="M327">
        <v>5</v>
      </c>
      <c r="N327">
        <v>38</v>
      </c>
      <c r="O327">
        <v>13</v>
      </c>
      <c r="P327" t="s">
        <v>27</v>
      </c>
      <c r="Q327" t="s">
        <v>28</v>
      </c>
      <c r="R327" t="s">
        <v>622</v>
      </c>
      <c r="S327" t="s">
        <v>623</v>
      </c>
      <c r="T327">
        <v>0</v>
      </c>
    </row>
    <row r="328" spans="1:20" x14ac:dyDescent="0.2">
      <c r="A328" t="s">
        <v>95</v>
      </c>
      <c r="B328" t="s">
        <v>96</v>
      </c>
      <c r="C328">
        <v>8</v>
      </c>
      <c r="D328" t="s">
        <v>22</v>
      </c>
      <c r="E328" t="s">
        <v>133</v>
      </c>
      <c r="F328" t="s">
        <v>24</v>
      </c>
      <c r="G328">
        <v>704</v>
      </c>
      <c r="H328" t="s">
        <v>102</v>
      </c>
      <c r="I328" t="s">
        <v>26</v>
      </c>
      <c r="J328">
        <v>18</v>
      </c>
      <c r="K328">
        <v>10</v>
      </c>
      <c r="L328">
        <v>2020</v>
      </c>
      <c r="M328">
        <v>5</v>
      </c>
      <c r="N328">
        <v>49</v>
      </c>
      <c r="O328">
        <v>11</v>
      </c>
      <c r="P328" t="s">
        <v>129</v>
      </c>
      <c r="Q328" t="s">
        <v>28</v>
      </c>
      <c r="R328" t="s">
        <v>385</v>
      </c>
      <c r="S328" t="s">
        <v>624</v>
      </c>
      <c r="T328">
        <v>0</v>
      </c>
    </row>
    <row r="329" spans="1:20" x14ac:dyDescent="0.2">
      <c r="A329" t="s">
        <v>95</v>
      </c>
      <c r="B329" t="s">
        <v>96</v>
      </c>
      <c r="C329">
        <v>8</v>
      </c>
      <c r="D329" t="s">
        <v>22</v>
      </c>
      <c r="E329" t="s">
        <v>97</v>
      </c>
      <c r="F329" t="s">
        <v>54</v>
      </c>
      <c r="G329">
        <v>708</v>
      </c>
      <c r="H329" t="s">
        <v>25</v>
      </c>
      <c r="I329" t="s">
        <v>26</v>
      </c>
      <c r="J329">
        <v>18</v>
      </c>
      <c r="K329">
        <v>10</v>
      </c>
      <c r="L329">
        <v>2020</v>
      </c>
      <c r="M329">
        <v>6</v>
      </c>
      <c r="N329">
        <v>54</v>
      </c>
      <c r="O329">
        <v>17</v>
      </c>
      <c r="P329" t="s">
        <v>27</v>
      </c>
      <c r="Q329" t="s">
        <v>98</v>
      </c>
      <c r="R329" t="s">
        <v>625</v>
      </c>
      <c r="S329" t="s">
        <v>626</v>
      </c>
      <c r="T329">
        <v>0</v>
      </c>
    </row>
    <row r="330" spans="1:20" x14ac:dyDescent="0.2">
      <c r="A330" t="s">
        <v>95</v>
      </c>
      <c r="B330" t="s">
        <v>96</v>
      </c>
      <c r="C330">
        <v>8</v>
      </c>
      <c r="D330" t="s">
        <v>22</v>
      </c>
      <c r="E330" t="s">
        <v>97</v>
      </c>
      <c r="F330" t="s">
        <v>54</v>
      </c>
      <c r="G330">
        <v>709</v>
      </c>
      <c r="H330" t="s">
        <v>25</v>
      </c>
      <c r="I330" t="s">
        <v>26</v>
      </c>
      <c r="J330">
        <v>18</v>
      </c>
      <c r="K330">
        <v>10</v>
      </c>
      <c r="L330">
        <v>2020</v>
      </c>
      <c r="M330">
        <v>7</v>
      </c>
      <c r="N330">
        <v>35</v>
      </c>
      <c r="O330">
        <v>48</v>
      </c>
      <c r="P330" t="s">
        <v>27</v>
      </c>
      <c r="Q330" t="s">
        <v>28</v>
      </c>
      <c r="R330" t="s">
        <v>627</v>
      </c>
      <c r="S330" t="s">
        <v>628</v>
      </c>
      <c r="T330">
        <v>0</v>
      </c>
    </row>
    <row r="331" spans="1:20" x14ac:dyDescent="0.2">
      <c r="A331" t="s">
        <v>95</v>
      </c>
      <c r="B331" t="s">
        <v>96</v>
      </c>
      <c r="C331">
        <v>8</v>
      </c>
      <c r="D331" t="s">
        <v>22</v>
      </c>
      <c r="E331" t="s">
        <v>97</v>
      </c>
      <c r="F331" t="s">
        <v>54</v>
      </c>
      <c r="G331">
        <v>710</v>
      </c>
      <c r="H331" t="s">
        <v>25</v>
      </c>
      <c r="I331" t="s">
        <v>26</v>
      </c>
      <c r="J331">
        <v>18</v>
      </c>
      <c r="K331">
        <v>10</v>
      </c>
      <c r="L331">
        <v>2020</v>
      </c>
      <c r="M331">
        <v>15</v>
      </c>
      <c r="N331">
        <v>31</v>
      </c>
      <c r="O331">
        <v>20</v>
      </c>
      <c r="P331" t="s">
        <v>27</v>
      </c>
      <c r="Q331" t="s">
        <v>126</v>
      </c>
      <c r="R331" t="s">
        <v>629</v>
      </c>
      <c r="S331" t="s">
        <v>630</v>
      </c>
      <c r="T331">
        <v>0</v>
      </c>
    </row>
    <row r="332" spans="1:20" x14ac:dyDescent="0.2">
      <c r="A332" t="s">
        <v>95</v>
      </c>
      <c r="B332" t="s">
        <v>96</v>
      </c>
      <c r="C332">
        <v>8</v>
      </c>
      <c r="D332" t="s">
        <v>22</v>
      </c>
      <c r="E332" t="s">
        <v>97</v>
      </c>
      <c r="F332" t="s">
        <v>54</v>
      </c>
      <c r="G332">
        <v>711</v>
      </c>
      <c r="H332" t="s">
        <v>25</v>
      </c>
      <c r="I332" t="s">
        <v>26</v>
      </c>
      <c r="J332">
        <v>18</v>
      </c>
      <c r="K332">
        <v>10</v>
      </c>
      <c r="L332">
        <v>2020</v>
      </c>
      <c r="M332">
        <v>15</v>
      </c>
      <c r="N332">
        <v>31</v>
      </c>
      <c r="O332">
        <v>20</v>
      </c>
      <c r="P332" t="s">
        <v>129</v>
      </c>
      <c r="Q332" t="s">
        <v>28</v>
      </c>
      <c r="R332" t="s">
        <v>629</v>
      </c>
      <c r="S332" t="s">
        <v>631</v>
      </c>
      <c r="T332">
        <v>0</v>
      </c>
    </row>
    <row r="333" spans="1:20" x14ac:dyDescent="0.2">
      <c r="A333" t="s">
        <v>95</v>
      </c>
      <c r="B333" t="s">
        <v>96</v>
      </c>
      <c r="C333">
        <v>8</v>
      </c>
      <c r="D333" t="s">
        <v>22</v>
      </c>
      <c r="E333" t="s">
        <v>97</v>
      </c>
      <c r="F333" t="s">
        <v>54</v>
      </c>
      <c r="G333">
        <v>714</v>
      </c>
      <c r="H333" t="s">
        <v>25</v>
      </c>
      <c r="I333" t="s">
        <v>26</v>
      </c>
      <c r="J333">
        <v>19</v>
      </c>
      <c r="K333">
        <v>10</v>
      </c>
      <c r="L333">
        <v>2020</v>
      </c>
      <c r="M333">
        <v>15</v>
      </c>
      <c r="N333">
        <v>33</v>
      </c>
      <c r="O333">
        <v>16</v>
      </c>
      <c r="P333" t="s">
        <v>27</v>
      </c>
      <c r="Q333" t="s">
        <v>28</v>
      </c>
      <c r="R333" t="s">
        <v>632</v>
      </c>
      <c r="S333" t="s">
        <v>633</v>
      </c>
      <c r="T333">
        <v>0</v>
      </c>
    </row>
    <row r="334" spans="1:20" x14ac:dyDescent="0.2">
      <c r="A334" t="s">
        <v>95</v>
      </c>
      <c r="B334" t="s">
        <v>96</v>
      </c>
      <c r="C334">
        <v>8</v>
      </c>
      <c r="D334" t="s">
        <v>22</v>
      </c>
      <c r="E334" t="s">
        <v>97</v>
      </c>
      <c r="F334" t="s">
        <v>54</v>
      </c>
      <c r="G334">
        <v>715</v>
      </c>
      <c r="H334" t="s">
        <v>25</v>
      </c>
      <c r="I334" t="s">
        <v>26</v>
      </c>
      <c r="J334">
        <v>19</v>
      </c>
      <c r="K334">
        <v>10</v>
      </c>
      <c r="L334">
        <v>2020</v>
      </c>
      <c r="M334">
        <v>15</v>
      </c>
      <c r="N334">
        <v>33</v>
      </c>
      <c r="O334">
        <v>20</v>
      </c>
      <c r="P334" t="s">
        <v>27</v>
      </c>
      <c r="Q334" t="s">
        <v>28</v>
      </c>
      <c r="R334" t="s">
        <v>634</v>
      </c>
      <c r="S334" t="s">
        <v>635</v>
      </c>
      <c r="T334">
        <v>0</v>
      </c>
    </row>
    <row r="335" spans="1:20" x14ac:dyDescent="0.2">
      <c r="A335" t="s">
        <v>95</v>
      </c>
      <c r="B335" t="s">
        <v>96</v>
      </c>
      <c r="C335">
        <v>8</v>
      </c>
      <c r="D335" t="s">
        <v>22</v>
      </c>
      <c r="E335" t="s">
        <v>97</v>
      </c>
      <c r="F335" t="s">
        <v>54</v>
      </c>
      <c r="G335">
        <v>716</v>
      </c>
      <c r="H335" t="s">
        <v>25</v>
      </c>
      <c r="I335" t="s">
        <v>26</v>
      </c>
      <c r="J335">
        <v>19</v>
      </c>
      <c r="K335">
        <v>10</v>
      </c>
      <c r="L335">
        <v>2020</v>
      </c>
      <c r="M335">
        <v>15</v>
      </c>
      <c r="N335">
        <v>34</v>
      </c>
      <c r="O335">
        <v>37</v>
      </c>
      <c r="P335" t="s">
        <v>27</v>
      </c>
      <c r="Q335" t="s">
        <v>126</v>
      </c>
      <c r="R335" t="s">
        <v>636</v>
      </c>
      <c r="S335" t="s">
        <v>637</v>
      </c>
      <c r="T335">
        <v>0</v>
      </c>
    </row>
    <row r="336" spans="1:20" x14ac:dyDescent="0.2">
      <c r="A336" t="s">
        <v>95</v>
      </c>
      <c r="B336" t="s">
        <v>96</v>
      </c>
      <c r="C336">
        <v>8</v>
      </c>
      <c r="D336" t="s">
        <v>22</v>
      </c>
      <c r="E336" t="s">
        <v>97</v>
      </c>
      <c r="F336" t="s">
        <v>54</v>
      </c>
      <c r="G336">
        <v>717</v>
      </c>
      <c r="H336" t="s">
        <v>25</v>
      </c>
      <c r="I336" t="s">
        <v>26</v>
      </c>
      <c r="J336">
        <v>19</v>
      </c>
      <c r="K336">
        <v>10</v>
      </c>
      <c r="L336">
        <v>2020</v>
      </c>
      <c r="M336">
        <v>15</v>
      </c>
      <c r="N336">
        <v>34</v>
      </c>
      <c r="O336">
        <v>37</v>
      </c>
      <c r="P336" t="s">
        <v>129</v>
      </c>
      <c r="Q336" t="s">
        <v>28</v>
      </c>
      <c r="R336" t="s">
        <v>636</v>
      </c>
      <c r="S336" t="s">
        <v>638</v>
      </c>
      <c r="T336">
        <v>0</v>
      </c>
    </row>
    <row r="337" spans="1:20" x14ac:dyDescent="0.2">
      <c r="A337" t="s">
        <v>95</v>
      </c>
      <c r="B337" t="s">
        <v>96</v>
      </c>
      <c r="C337">
        <v>8</v>
      </c>
      <c r="D337" t="s">
        <v>22</v>
      </c>
      <c r="E337" t="s">
        <v>97</v>
      </c>
      <c r="F337" t="s">
        <v>54</v>
      </c>
      <c r="G337">
        <v>718</v>
      </c>
      <c r="H337" t="s">
        <v>25</v>
      </c>
      <c r="I337" t="s">
        <v>26</v>
      </c>
      <c r="J337">
        <v>19</v>
      </c>
      <c r="K337">
        <v>10</v>
      </c>
      <c r="L337">
        <v>2020</v>
      </c>
      <c r="M337">
        <v>15</v>
      </c>
      <c r="N337">
        <v>34</v>
      </c>
      <c r="O337">
        <v>39</v>
      </c>
      <c r="P337" t="s">
        <v>112</v>
      </c>
      <c r="Q337" t="s">
        <v>28</v>
      </c>
      <c r="R337" t="s">
        <v>639</v>
      </c>
      <c r="S337" t="s">
        <v>640</v>
      </c>
      <c r="T337">
        <v>0</v>
      </c>
    </row>
    <row r="338" spans="1:20" x14ac:dyDescent="0.2">
      <c r="A338" t="s">
        <v>95</v>
      </c>
      <c r="B338" t="s">
        <v>96</v>
      </c>
      <c r="C338">
        <v>8</v>
      </c>
      <c r="D338" t="s">
        <v>22</v>
      </c>
      <c r="E338" t="s">
        <v>97</v>
      </c>
      <c r="F338" t="s">
        <v>54</v>
      </c>
      <c r="G338">
        <v>727</v>
      </c>
      <c r="H338" t="s">
        <v>25</v>
      </c>
      <c r="I338" t="s">
        <v>26</v>
      </c>
      <c r="J338">
        <v>20</v>
      </c>
      <c r="K338">
        <v>10</v>
      </c>
      <c r="L338">
        <v>2020</v>
      </c>
      <c r="M338">
        <v>15</v>
      </c>
      <c r="N338">
        <v>43</v>
      </c>
      <c r="O338">
        <v>35</v>
      </c>
      <c r="P338" t="s">
        <v>27</v>
      </c>
      <c r="Q338" t="s">
        <v>28</v>
      </c>
      <c r="R338" t="s">
        <v>641</v>
      </c>
      <c r="S338" t="s">
        <v>642</v>
      </c>
      <c r="T338">
        <v>0</v>
      </c>
    </row>
    <row r="339" spans="1:20" x14ac:dyDescent="0.2">
      <c r="A339" t="s">
        <v>95</v>
      </c>
      <c r="B339" t="s">
        <v>96</v>
      </c>
      <c r="C339">
        <v>8</v>
      </c>
      <c r="D339" t="s">
        <v>22</v>
      </c>
      <c r="E339" t="s">
        <v>97</v>
      </c>
      <c r="F339" t="s">
        <v>54</v>
      </c>
      <c r="G339">
        <v>728</v>
      </c>
      <c r="H339" t="s">
        <v>25</v>
      </c>
      <c r="I339" t="s">
        <v>26</v>
      </c>
      <c r="J339">
        <v>20</v>
      </c>
      <c r="K339">
        <v>10</v>
      </c>
      <c r="L339">
        <v>2020</v>
      </c>
      <c r="M339">
        <v>15</v>
      </c>
      <c r="N339">
        <v>43</v>
      </c>
      <c r="O339">
        <v>38</v>
      </c>
      <c r="P339" t="s">
        <v>27</v>
      </c>
      <c r="Q339" t="s">
        <v>126</v>
      </c>
      <c r="R339" t="s">
        <v>643</v>
      </c>
      <c r="S339" t="s">
        <v>644</v>
      </c>
      <c r="T339">
        <v>0</v>
      </c>
    </row>
    <row r="340" spans="1:20" x14ac:dyDescent="0.2">
      <c r="A340" t="s">
        <v>95</v>
      </c>
      <c r="B340" t="s">
        <v>96</v>
      </c>
      <c r="C340">
        <v>8</v>
      </c>
      <c r="D340" t="s">
        <v>22</v>
      </c>
      <c r="E340" t="s">
        <v>97</v>
      </c>
      <c r="F340" t="s">
        <v>54</v>
      </c>
      <c r="G340">
        <v>729</v>
      </c>
      <c r="H340" t="s">
        <v>25</v>
      </c>
      <c r="I340" t="s">
        <v>26</v>
      </c>
      <c r="J340">
        <v>20</v>
      </c>
      <c r="K340">
        <v>10</v>
      </c>
      <c r="L340">
        <v>2020</v>
      </c>
      <c r="M340">
        <v>15</v>
      </c>
      <c r="N340">
        <v>43</v>
      </c>
      <c r="O340">
        <v>38</v>
      </c>
      <c r="P340" t="s">
        <v>129</v>
      </c>
      <c r="Q340" t="s">
        <v>28</v>
      </c>
      <c r="R340" t="s">
        <v>643</v>
      </c>
      <c r="S340" t="s">
        <v>645</v>
      </c>
      <c r="T340">
        <v>0</v>
      </c>
    </row>
    <row r="341" spans="1:20" x14ac:dyDescent="0.2">
      <c r="A341" t="s">
        <v>95</v>
      </c>
      <c r="B341" t="s">
        <v>96</v>
      </c>
      <c r="C341">
        <v>8</v>
      </c>
      <c r="D341" t="s">
        <v>22</v>
      </c>
      <c r="E341" t="s">
        <v>97</v>
      </c>
      <c r="F341" t="s">
        <v>54</v>
      </c>
      <c r="G341">
        <v>731</v>
      </c>
      <c r="H341" t="s">
        <v>25</v>
      </c>
      <c r="I341" t="s">
        <v>26</v>
      </c>
      <c r="J341">
        <v>20</v>
      </c>
      <c r="K341">
        <v>10</v>
      </c>
      <c r="L341">
        <v>2020</v>
      </c>
      <c r="M341">
        <v>16</v>
      </c>
      <c r="N341">
        <v>7</v>
      </c>
      <c r="O341">
        <v>17</v>
      </c>
      <c r="P341" t="s">
        <v>27</v>
      </c>
      <c r="Q341" t="s">
        <v>28</v>
      </c>
      <c r="R341" t="s">
        <v>106</v>
      </c>
      <c r="S341" t="s">
        <v>646</v>
      </c>
      <c r="T341">
        <v>0</v>
      </c>
    </row>
    <row r="342" spans="1:20" x14ac:dyDescent="0.2">
      <c r="A342" t="s">
        <v>95</v>
      </c>
      <c r="B342" t="s">
        <v>96</v>
      </c>
      <c r="C342">
        <v>8</v>
      </c>
      <c r="D342" t="s">
        <v>22</v>
      </c>
      <c r="E342" t="s">
        <v>97</v>
      </c>
      <c r="F342" t="s">
        <v>54</v>
      </c>
      <c r="G342">
        <v>732</v>
      </c>
      <c r="H342" t="s">
        <v>25</v>
      </c>
      <c r="I342" t="s">
        <v>26</v>
      </c>
      <c r="J342">
        <v>20</v>
      </c>
      <c r="K342">
        <v>10</v>
      </c>
      <c r="L342">
        <v>2020</v>
      </c>
      <c r="M342">
        <v>16</v>
      </c>
      <c r="N342">
        <v>9</v>
      </c>
      <c r="O342">
        <v>6</v>
      </c>
      <c r="P342" t="s">
        <v>27</v>
      </c>
      <c r="Q342" t="s">
        <v>98</v>
      </c>
      <c r="R342" t="s">
        <v>647</v>
      </c>
      <c r="S342" t="s">
        <v>648</v>
      </c>
      <c r="T342">
        <v>0</v>
      </c>
    </row>
    <row r="343" spans="1:20" x14ac:dyDescent="0.2">
      <c r="A343" t="s">
        <v>95</v>
      </c>
      <c r="B343" t="s">
        <v>96</v>
      </c>
      <c r="C343">
        <v>8</v>
      </c>
      <c r="D343" t="s">
        <v>22</v>
      </c>
      <c r="E343" t="s">
        <v>97</v>
      </c>
      <c r="F343" t="s">
        <v>54</v>
      </c>
      <c r="G343">
        <v>734</v>
      </c>
      <c r="H343" t="s">
        <v>25</v>
      </c>
      <c r="I343" t="s">
        <v>26</v>
      </c>
      <c r="J343">
        <v>20</v>
      </c>
      <c r="K343">
        <v>10</v>
      </c>
      <c r="L343">
        <v>2020</v>
      </c>
      <c r="M343">
        <v>16</v>
      </c>
      <c r="N343">
        <v>9</v>
      </c>
      <c r="O343">
        <v>28</v>
      </c>
      <c r="P343" t="s">
        <v>27</v>
      </c>
      <c r="Q343" t="s">
        <v>28</v>
      </c>
      <c r="R343" t="s">
        <v>649</v>
      </c>
      <c r="S343" t="s">
        <v>650</v>
      </c>
      <c r="T343">
        <v>0</v>
      </c>
    </row>
    <row r="344" spans="1:20" x14ac:dyDescent="0.2">
      <c r="A344" t="s">
        <v>95</v>
      </c>
      <c r="B344" t="s">
        <v>96</v>
      </c>
      <c r="C344">
        <v>8</v>
      </c>
      <c r="D344" t="s">
        <v>22</v>
      </c>
      <c r="E344" t="s">
        <v>97</v>
      </c>
      <c r="F344" t="s">
        <v>54</v>
      </c>
      <c r="G344">
        <v>735</v>
      </c>
      <c r="H344" t="s">
        <v>25</v>
      </c>
      <c r="I344" t="s">
        <v>26</v>
      </c>
      <c r="J344">
        <v>20</v>
      </c>
      <c r="K344">
        <v>10</v>
      </c>
      <c r="L344">
        <v>2020</v>
      </c>
      <c r="M344">
        <v>17</v>
      </c>
      <c r="N344">
        <v>6</v>
      </c>
      <c r="O344">
        <v>11</v>
      </c>
      <c r="P344" t="s">
        <v>27</v>
      </c>
      <c r="Q344" t="s">
        <v>28</v>
      </c>
      <c r="R344" t="s">
        <v>651</v>
      </c>
      <c r="S344" t="s">
        <v>652</v>
      </c>
      <c r="T344">
        <v>0</v>
      </c>
    </row>
    <row r="345" spans="1:20" x14ac:dyDescent="0.2">
      <c r="A345" t="s">
        <v>95</v>
      </c>
      <c r="B345" t="s">
        <v>96</v>
      </c>
      <c r="C345">
        <v>8</v>
      </c>
      <c r="D345" t="s">
        <v>22</v>
      </c>
      <c r="E345" t="s">
        <v>97</v>
      </c>
      <c r="F345" t="s">
        <v>54</v>
      </c>
      <c r="G345">
        <v>744</v>
      </c>
      <c r="H345" t="s">
        <v>25</v>
      </c>
      <c r="I345" t="s">
        <v>26</v>
      </c>
      <c r="J345">
        <v>21</v>
      </c>
      <c r="K345">
        <v>10</v>
      </c>
      <c r="L345">
        <v>2020</v>
      </c>
      <c r="M345">
        <v>6</v>
      </c>
      <c r="N345">
        <v>11</v>
      </c>
      <c r="O345">
        <v>48</v>
      </c>
      <c r="P345" t="s">
        <v>27</v>
      </c>
      <c r="Q345" t="s">
        <v>28</v>
      </c>
      <c r="R345" t="s">
        <v>653</v>
      </c>
      <c r="S345" t="s">
        <v>654</v>
      </c>
      <c r="T345">
        <v>0</v>
      </c>
    </row>
    <row r="346" spans="1:20" x14ac:dyDescent="0.2">
      <c r="A346" t="s">
        <v>95</v>
      </c>
      <c r="B346" t="s">
        <v>96</v>
      </c>
      <c r="C346">
        <v>8</v>
      </c>
      <c r="D346" t="s">
        <v>22</v>
      </c>
      <c r="E346" t="s">
        <v>97</v>
      </c>
      <c r="F346" t="s">
        <v>54</v>
      </c>
      <c r="G346">
        <v>747</v>
      </c>
      <c r="H346" t="s">
        <v>25</v>
      </c>
      <c r="I346" t="s">
        <v>26</v>
      </c>
      <c r="J346">
        <v>21</v>
      </c>
      <c r="K346">
        <v>10</v>
      </c>
      <c r="L346">
        <v>2020</v>
      </c>
      <c r="M346">
        <v>6</v>
      </c>
      <c r="N346">
        <v>14</v>
      </c>
      <c r="O346">
        <v>36</v>
      </c>
      <c r="P346" t="s">
        <v>27</v>
      </c>
      <c r="Q346" t="s">
        <v>98</v>
      </c>
      <c r="R346" t="s">
        <v>655</v>
      </c>
      <c r="S346" t="s">
        <v>656</v>
      </c>
      <c r="T346">
        <v>0</v>
      </c>
    </row>
    <row r="347" spans="1:20" x14ac:dyDescent="0.2">
      <c r="A347" t="s">
        <v>95</v>
      </c>
      <c r="B347" t="s">
        <v>96</v>
      </c>
      <c r="C347">
        <v>8</v>
      </c>
      <c r="D347" t="s">
        <v>22</v>
      </c>
      <c r="E347" t="s">
        <v>97</v>
      </c>
      <c r="F347" t="s">
        <v>54</v>
      </c>
      <c r="G347">
        <v>748</v>
      </c>
      <c r="H347" t="s">
        <v>25</v>
      </c>
      <c r="I347" t="s">
        <v>26</v>
      </c>
      <c r="J347">
        <v>21</v>
      </c>
      <c r="K347">
        <v>10</v>
      </c>
      <c r="L347">
        <v>2020</v>
      </c>
      <c r="M347">
        <v>6</v>
      </c>
      <c r="N347">
        <v>24</v>
      </c>
      <c r="O347">
        <v>49</v>
      </c>
      <c r="P347" t="s">
        <v>27</v>
      </c>
      <c r="Q347" t="s">
        <v>126</v>
      </c>
      <c r="R347" t="s">
        <v>657</v>
      </c>
      <c r="S347" t="s">
        <v>658</v>
      </c>
      <c r="T347">
        <v>0</v>
      </c>
    </row>
    <row r="348" spans="1:20" x14ac:dyDescent="0.2">
      <c r="A348" t="s">
        <v>95</v>
      </c>
      <c r="B348" t="s">
        <v>96</v>
      </c>
      <c r="C348">
        <v>8</v>
      </c>
      <c r="D348" t="s">
        <v>22</v>
      </c>
      <c r="E348" t="s">
        <v>97</v>
      </c>
      <c r="F348" t="s">
        <v>54</v>
      </c>
      <c r="G348">
        <v>749</v>
      </c>
      <c r="H348" t="s">
        <v>25</v>
      </c>
      <c r="I348" t="s">
        <v>26</v>
      </c>
      <c r="J348">
        <v>21</v>
      </c>
      <c r="K348">
        <v>10</v>
      </c>
      <c r="L348">
        <v>2020</v>
      </c>
      <c r="M348">
        <v>6</v>
      </c>
      <c r="N348">
        <v>24</v>
      </c>
      <c r="O348">
        <v>48</v>
      </c>
      <c r="P348" t="s">
        <v>129</v>
      </c>
      <c r="Q348" t="s">
        <v>28</v>
      </c>
      <c r="R348" t="s">
        <v>657</v>
      </c>
      <c r="S348" t="s">
        <v>659</v>
      </c>
      <c r="T348">
        <v>0</v>
      </c>
    </row>
    <row r="349" spans="1:20" x14ac:dyDescent="0.2">
      <c r="A349" t="s">
        <v>95</v>
      </c>
      <c r="B349" t="s">
        <v>96</v>
      </c>
      <c r="C349">
        <v>8</v>
      </c>
      <c r="D349" t="s">
        <v>22</v>
      </c>
      <c r="E349" t="s">
        <v>97</v>
      </c>
      <c r="F349" t="s">
        <v>54</v>
      </c>
      <c r="G349">
        <v>750</v>
      </c>
      <c r="H349" t="s">
        <v>102</v>
      </c>
      <c r="I349" t="s">
        <v>26</v>
      </c>
      <c r="J349">
        <v>21</v>
      </c>
      <c r="K349">
        <v>10</v>
      </c>
      <c r="L349">
        <v>2020</v>
      </c>
      <c r="M349">
        <v>6</v>
      </c>
      <c r="N349">
        <v>26</v>
      </c>
      <c r="O349">
        <v>43</v>
      </c>
      <c r="P349" t="s">
        <v>27</v>
      </c>
      <c r="Q349" t="s">
        <v>28</v>
      </c>
      <c r="R349" t="s">
        <v>392</v>
      </c>
      <c r="S349" t="s">
        <v>660</v>
      </c>
      <c r="T349">
        <v>0</v>
      </c>
    </row>
    <row r="350" spans="1:20" x14ac:dyDescent="0.2">
      <c r="A350" t="s">
        <v>95</v>
      </c>
      <c r="B350" t="s">
        <v>96</v>
      </c>
      <c r="C350">
        <v>8</v>
      </c>
      <c r="D350" t="s">
        <v>22</v>
      </c>
      <c r="E350" t="s">
        <v>97</v>
      </c>
      <c r="F350" t="s">
        <v>54</v>
      </c>
      <c r="G350">
        <v>755</v>
      </c>
      <c r="H350" t="s">
        <v>25</v>
      </c>
      <c r="I350" t="s">
        <v>26</v>
      </c>
      <c r="J350">
        <v>23</v>
      </c>
      <c r="K350">
        <v>10</v>
      </c>
      <c r="L350">
        <v>2020</v>
      </c>
      <c r="M350">
        <v>14</v>
      </c>
      <c r="N350">
        <v>35</v>
      </c>
      <c r="O350">
        <v>13</v>
      </c>
      <c r="P350" t="s">
        <v>27</v>
      </c>
      <c r="Q350" t="s">
        <v>126</v>
      </c>
      <c r="R350" t="s">
        <v>661</v>
      </c>
      <c r="S350" t="s">
        <v>662</v>
      </c>
      <c r="T350">
        <v>0</v>
      </c>
    </row>
    <row r="351" spans="1:20" x14ac:dyDescent="0.2">
      <c r="A351" t="s">
        <v>95</v>
      </c>
      <c r="B351" t="s">
        <v>96</v>
      </c>
      <c r="C351">
        <v>8</v>
      </c>
      <c r="D351" t="s">
        <v>22</v>
      </c>
      <c r="E351" t="s">
        <v>97</v>
      </c>
      <c r="F351" t="s">
        <v>54</v>
      </c>
      <c r="G351">
        <v>756</v>
      </c>
      <c r="H351" t="s">
        <v>25</v>
      </c>
      <c r="I351" t="s">
        <v>26</v>
      </c>
      <c r="J351">
        <v>23</v>
      </c>
      <c r="K351">
        <v>10</v>
      </c>
      <c r="L351">
        <v>2020</v>
      </c>
      <c r="M351">
        <v>14</v>
      </c>
      <c r="N351">
        <v>35</v>
      </c>
      <c r="O351">
        <v>13</v>
      </c>
      <c r="P351" t="s">
        <v>129</v>
      </c>
      <c r="Q351" t="s">
        <v>28</v>
      </c>
      <c r="R351" t="s">
        <v>661</v>
      </c>
      <c r="S351" t="s">
        <v>663</v>
      </c>
      <c r="T351">
        <v>0</v>
      </c>
    </row>
    <row r="352" spans="1:20" x14ac:dyDescent="0.2">
      <c r="A352" t="s">
        <v>95</v>
      </c>
      <c r="B352" t="s">
        <v>96</v>
      </c>
      <c r="C352">
        <v>8</v>
      </c>
      <c r="D352" t="s">
        <v>22</v>
      </c>
      <c r="E352" t="s">
        <v>97</v>
      </c>
      <c r="F352" t="s">
        <v>54</v>
      </c>
      <c r="G352">
        <v>758</v>
      </c>
      <c r="H352" t="s">
        <v>25</v>
      </c>
      <c r="I352" t="s">
        <v>26</v>
      </c>
      <c r="J352">
        <v>23</v>
      </c>
      <c r="K352">
        <v>10</v>
      </c>
      <c r="L352">
        <v>2020</v>
      </c>
      <c r="M352">
        <v>8</v>
      </c>
      <c r="N352">
        <v>31</v>
      </c>
      <c r="O352">
        <v>48</v>
      </c>
      <c r="P352" t="s">
        <v>112</v>
      </c>
      <c r="Q352" t="s">
        <v>28</v>
      </c>
      <c r="R352" t="s">
        <v>664</v>
      </c>
      <c r="S352" t="s">
        <v>665</v>
      </c>
      <c r="T352">
        <v>0</v>
      </c>
    </row>
    <row r="353" spans="1:20" x14ac:dyDescent="0.2">
      <c r="A353" t="s">
        <v>95</v>
      </c>
      <c r="B353" t="s">
        <v>96</v>
      </c>
      <c r="C353">
        <v>8</v>
      </c>
      <c r="D353" t="s">
        <v>22</v>
      </c>
      <c r="E353" t="s">
        <v>97</v>
      </c>
      <c r="F353" t="s">
        <v>54</v>
      </c>
      <c r="G353">
        <v>759</v>
      </c>
      <c r="H353" t="s">
        <v>25</v>
      </c>
      <c r="I353" t="s">
        <v>26</v>
      </c>
      <c r="J353">
        <v>23</v>
      </c>
      <c r="K353">
        <v>10</v>
      </c>
      <c r="L353">
        <v>2020</v>
      </c>
      <c r="M353">
        <v>14</v>
      </c>
      <c r="N353">
        <v>44</v>
      </c>
      <c r="O353">
        <v>8</v>
      </c>
      <c r="P353" t="s">
        <v>27</v>
      </c>
      <c r="Q353" t="s">
        <v>36</v>
      </c>
      <c r="R353" t="s">
        <v>666</v>
      </c>
      <c r="S353" t="s">
        <v>667</v>
      </c>
      <c r="T353">
        <v>0</v>
      </c>
    </row>
    <row r="354" spans="1:20" x14ac:dyDescent="0.2">
      <c r="A354" t="s">
        <v>95</v>
      </c>
      <c r="B354" t="s">
        <v>96</v>
      </c>
      <c r="C354">
        <v>8</v>
      </c>
      <c r="D354" t="s">
        <v>22</v>
      </c>
      <c r="E354" t="s">
        <v>97</v>
      </c>
      <c r="F354" t="s">
        <v>54</v>
      </c>
      <c r="G354">
        <v>760</v>
      </c>
      <c r="H354" t="s">
        <v>25</v>
      </c>
      <c r="I354" t="s">
        <v>26</v>
      </c>
      <c r="J354">
        <v>23</v>
      </c>
      <c r="K354">
        <v>10</v>
      </c>
      <c r="L354">
        <v>2020</v>
      </c>
      <c r="M354">
        <v>14</v>
      </c>
      <c r="N354">
        <v>55</v>
      </c>
      <c r="O354">
        <v>2</v>
      </c>
      <c r="P354" t="s">
        <v>129</v>
      </c>
      <c r="Q354" t="s">
        <v>28</v>
      </c>
      <c r="R354" t="s">
        <v>668</v>
      </c>
      <c r="S354" t="s">
        <v>669</v>
      </c>
      <c r="T354">
        <v>0</v>
      </c>
    </row>
    <row r="355" spans="1:20" x14ac:dyDescent="0.2">
      <c r="A355" t="s">
        <v>95</v>
      </c>
      <c r="B355" t="s">
        <v>96</v>
      </c>
      <c r="C355">
        <v>8</v>
      </c>
      <c r="D355" t="s">
        <v>22</v>
      </c>
      <c r="E355" t="s">
        <v>97</v>
      </c>
      <c r="F355" t="s">
        <v>54</v>
      </c>
      <c r="G355">
        <v>761</v>
      </c>
      <c r="H355" t="s">
        <v>25</v>
      </c>
      <c r="I355" t="s">
        <v>26</v>
      </c>
      <c r="J355">
        <v>23</v>
      </c>
      <c r="K355">
        <v>10</v>
      </c>
      <c r="L355">
        <v>2020</v>
      </c>
      <c r="M355">
        <v>8</v>
      </c>
      <c r="N355">
        <v>45</v>
      </c>
      <c r="O355">
        <v>44</v>
      </c>
      <c r="P355" t="s">
        <v>112</v>
      </c>
      <c r="Q355" t="s">
        <v>28</v>
      </c>
      <c r="R355" t="s">
        <v>670</v>
      </c>
      <c r="S355" t="s">
        <v>671</v>
      </c>
      <c r="T355">
        <v>0</v>
      </c>
    </row>
    <row r="356" spans="1:20" x14ac:dyDescent="0.2">
      <c r="A356" t="s">
        <v>95</v>
      </c>
      <c r="B356" t="s">
        <v>96</v>
      </c>
      <c r="C356">
        <v>8</v>
      </c>
      <c r="D356" t="s">
        <v>22</v>
      </c>
      <c r="E356" t="s">
        <v>97</v>
      </c>
      <c r="F356" t="s">
        <v>54</v>
      </c>
      <c r="G356">
        <v>762</v>
      </c>
      <c r="H356" t="s">
        <v>25</v>
      </c>
      <c r="I356" t="s">
        <v>26</v>
      </c>
      <c r="J356">
        <v>23</v>
      </c>
      <c r="K356">
        <v>10</v>
      </c>
      <c r="L356">
        <v>2020</v>
      </c>
      <c r="M356">
        <v>14</v>
      </c>
      <c r="N356">
        <v>59</v>
      </c>
      <c r="O356">
        <v>12</v>
      </c>
      <c r="P356" t="s">
        <v>27</v>
      </c>
      <c r="Q356" t="s">
        <v>98</v>
      </c>
      <c r="R356" t="s">
        <v>672</v>
      </c>
      <c r="S356" t="s">
        <v>673</v>
      </c>
      <c r="T356">
        <v>0</v>
      </c>
    </row>
    <row r="357" spans="1:20" x14ac:dyDescent="0.2">
      <c r="A357" t="s">
        <v>95</v>
      </c>
      <c r="B357" t="s">
        <v>96</v>
      </c>
      <c r="C357">
        <v>8</v>
      </c>
      <c r="D357" t="s">
        <v>22</v>
      </c>
      <c r="E357" t="s">
        <v>97</v>
      </c>
      <c r="F357" t="s">
        <v>54</v>
      </c>
      <c r="G357">
        <v>764</v>
      </c>
      <c r="H357" t="s">
        <v>25</v>
      </c>
      <c r="I357" t="s">
        <v>26</v>
      </c>
      <c r="J357">
        <v>24</v>
      </c>
      <c r="K357">
        <v>10</v>
      </c>
      <c r="L357">
        <v>2020</v>
      </c>
      <c r="M357">
        <v>6</v>
      </c>
      <c r="N357">
        <v>21</v>
      </c>
      <c r="O357">
        <v>21</v>
      </c>
      <c r="P357" t="s">
        <v>27</v>
      </c>
      <c r="Q357" t="s">
        <v>28</v>
      </c>
      <c r="R357" t="s">
        <v>674</v>
      </c>
      <c r="S357" t="s">
        <v>675</v>
      </c>
      <c r="T357">
        <v>0</v>
      </c>
    </row>
    <row r="358" spans="1:20" x14ac:dyDescent="0.2">
      <c r="A358" t="s">
        <v>20</v>
      </c>
      <c r="B358" t="s">
        <v>21</v>
      </c>
      <c r="C358">
        <v>5</v>
      </c>
      <c r="D358" t="s">
        <v>22</v>
      </c>
      <c r="E358" t="s">
        <v>76</v>
      </c>
      <c r="F358" t="s">
        <v>24</v>
      </c>
      <c r="G358">
        <v>831</v>
      </c>
      <c r="H358" t="s">
        <v>25</v>
      </c>
      <c r="I358" t="s">
        <v>26</v>
      </c>
      <c r="J358">
        <v>4</v>
      </c>
      <c r="K358">
        <v>11</v>
      </c>
      <c r="L358">
        <v>2020</v>
      </c>
      <c r="M358">
        <v>8</v>
      </c>
      <c r="N358">
        <v>58</v>
      </c>
      <c r="O358">
        <v>24</v>
      </c>
      <c r="P358" t="s">
        <v>27</v>
      </c>
      <c r="Q358" t="s">
        <v>28</v>
      </c>
      <c r="R358" t="s">
        <v>676</v>
      </c>
      <c r="S358" t="s">
        <v>677</v>
      </c>
      <c r="T358">
        <v>0</v>
      </c>
    </row>
    <row r="359" spans="1:20" x14ac:dyDescent="0.2">
      <c r="A359" t="s">
        <v>20</v>
      </c>
      <c r="B359" t="s">
        <v>21</v>
      </c>
      <c r="C359">
        <v>5</v>
      </c>
      <c r="D359" t="s">
        <v>22</v>
      </c>
      <c r="E359" t="s">
        <v>76</v>
      </c>
      <c r="F359" t="s">
        <v>24</v>
      </c>
      <c r="G359">
        <v>845</v>
      </c>
      <c r="H359" t="s">
        <v>678</v>
      </c>
      <c r="I359" t="s">
        <v>26</v>
      </c>
      <c r="J359">
        <v>7</v>
      </c>
      <c r="K359">
        <v>11</v>
      </c>
      <c r="L359">
        <v>2020</v>
      </c>
      <c r="M359">
        <v>5</v>
      </c>
      <c r="N359">
        <v>13</v>
      </c>
      <c r="O359">
        <v>51</v>
      </c>
      <c r="P359" t="s">
        <v>27</v>
      </c>
      <c r="Q359" t="s">
        <v>28</v>
      </c>
      <c r="R359" t="s">
        <v>679</v>
      </c>
      <c r="S359" t="s">
        <v>680</v>
      </c>
      <c r="T359">
        <v>0</v>
      </c>
    </row>
    <row r="360" spans="1:20" x14ac:dyDescent="0.2">
      <c r="A360" t="s">
        <v>20</v>
      </c>
      <c r="B360" t="s">
        <v>21</v>
      </c>
      <c r="C360">
        <v>5</v>
      </c>
      <c r="D360" t="s">
        <v>22</v>
      </c>
      <c r="E360" t="s">
        <v>76</v>
      </c>
      <c r="F360" t="s">
        <v>24</v>
      </c>
      <c r="G360">
        <v>846</v>
      </c>
      <c r="H360" t="s">
        <v>678</v>
      </c>
      <c r="I360" t="s">
        <v>26</v>
      </c>
      <c r="J360">
        <v>7</v>
      </c>
      <c r="K360">
        <v>11</v>
      </c>
      <c r="L360">
        <v>2020</v>
      </c>
      <c r="M360">
        <v>18</v>
      </c>
      <c r="N360">
        <v>56</v>
      </c>
      <c r="O360">
        <v>2</v>
      </c>
      <c r="P360" t="s">
        <v>27</v>
      </c>
      <c r="Q360" t="s">
        <v>28</v>
      </c>
      <c r="R360" t="s">
        <v>681</v>
      </c>
      <c r="S360" t="s">
        <v>682</v>
      </c>
      <c r="T360">
        <v>0</v>
      </c>
    </row>
    <row r="361" spans="1:20" x14ac:dyDescent="0.2">
      <c r="A361" t="s">
        <v>20</v>
      </c>
      <c r="B361" t="s">
        <v>21</v>
      </c>
      <c r="C361">
        <v>5</v>
      </c>
      <c r="D361" t="s">
        <v>22</v>
      </c>
      <c r="E361" t="s">
        <v>76</v>
      </c>
      <c r="F361" t="s">
        <v>24</v>
      </c>
      <c r="G361">
        <v>847</v>
      </c>
      <c r="H361" t="s">
        <v>678</v>
      </c>
      <c r="I361" t="s">
        <v>26</v>
      </c>
      <c r="J361">
        <v>9</v>
      </c>
      <c r="K361">
        <v>11</v>
      </c>
      <c r="L361">
        <v>2020</v>
      </c>
      <c r="M361">
        <v>2</v>
      </c>
      <c r="N361">
        <v>17</v>
      </c>
      <c r="O361">
        <v>55</v>
      </c>
      <c r="P361" t="s">
        <v>27</v>
      </c>
      <c r="Q361" t="s">
        <v>28</v>
      </c>
      <c r="R361" t="s">
        <v>683</v>
      </c>
      <c r="S361" t="s">
        <v>684</v>
      </c>
      <c r="T361">
        <v>0</v>
      </c>
    </row>
    <row r="362" spans="1:20" x14ac:dyDescent="0.2">
      <c r="A362" t="s">
        <v>20</v>
      </c>
      <c r="B362" t="s">
        <v>21</v>
      </c>
      <c r="C362">
        <v>5</v>
      </c>
      <c r="D362" t="s">
        <v>22</v>
      </c>
      <c r="E362" t="s">
        <v>76</v>
      </c>
      <c r="F362" t="s">
        <v>24</v>
      </c>
      <c r="G362">
        <v>848</v>
      </c>
      <c r="H362" t="s">
        <v>678</v>
      </c>
      <c r="I362" t="s">
        <v>26</v>
      </c>
      <c r="J362">
        <v>9</v>
      </c>
      <c r="K362">
        <v>11</v>
      </c>
      <c r="L362">
        <v>2020</v>
      </c>
      <c r="M362">
        <v>16</v>
      </c>
      <c r="N362">
        <v>19</v>
      </c>
      <c r="O362">
        <v>27</v>
      </c>
      <c r="P362" t="s">
        <v>27</v>
      </c>
      <c r="Q362" t="s">
        <v>28</v>
      </c>
      <c r="R362" t="s">
        <v>685</v>
      </c>
      <c r="S362" t="s">
        <v>686</v>
      </c>
      <c r="T362">
        <v>0</v>
      </c>
    </row>
    <row r="363" spans="1:20" x14ac:dyDescent="0.2">
      <c r="A363" t="s">
        <v>20</v>
      </c>
      <c r="B363" t="s">
        <v>21</v>
      </c>
      <c r="C363">
        <v>5</v>
      </c>
      <c r="D363" t="s">
        <v>22</v>
      </c>
      <c r="E363" t="s">
        <v>76</v>
      </c>
      <c r="F363" t="s">
        <v>24</v>
      </c>
      <c r="G363">
        <v>851</v>
      </c>
      <c r="H363" t="s">
        <v>25</v>
      </c>
      <c r="I363" t="s">
        <v>26</v>
      </c>
      <c r="J363">
        <v>13</v>
      </c>
      <c r="K363">
        <v>11</v>
      </c>
      <c r="L363">
        <v>2020</v>
      </c>
      <c r="M363">
        <v>0</v>
      </c>
      <c r="N363">
        <v>41</v>
      </c>
      <c r="O363">
        <v>27</v>
      </c>
      <c r="P363" t="s">
        <v>27</v>
      </c>
      <c r="Q363" t="s">
        <v>28</v>
      </c>
      <c r="R363" t="s">
        <v>687</v>
      </c>
      <c r="S363" t="s">
        <v>688</v>
      </c>
      <c r="T363">
        <v>0</v>
      </c>
    </row>
    <row r="364" spans="1:20" x14ac:dyDescent="0.2">
      <c r="A364" t="s">
        <v>20</v>
      </c>
      <c r="B364" t="s">
        <v>21</v>
      </c>
      <c r="C364">
        <v>5</v>
      </c>
      <c r="D364" t="s">
        <v>22</v>
      </c>
      <c r="E364" t="s">
        <v>76</v>
      </c>
      <c r="F364" t="s">
        <v>24</v>
      </c>
      <c r="G364">
        <v>857</v>
      </c>
      <c r="H364" t="s">
        <v>25</v>
      </c>
      <c r="I364" t="s">
        <v>26</v>
      </c>
      <c r="J364">
        <v>15</v>
      </c>
      <c r="K364">
        <v>11</v>
      </c>
      <c r="L364">
        <v>2020</v>
      </c>
      <c r="M364">
        <v>17</v>
      </c>
      <c r="N364">
        <v>37</v>
      </c>
      <c r="O364">
        <v>32</v>
      </c>
      <c r="P364" t="s">
        <v>27</v>
      </c>
      <c r="Q364" t="s">
        <v>28</v>
      </c>
      <c r="R364" t="s">
        <v>689</v>
      </c>
      <c r="S364" t="s">
        <v>690</v>
      </c>
      <c r="T364">
        <v>0</v>
      </c>
    </row>
    <row r="365" spans="1:20" x14ac:dyDescent="0.2">
      <c r="A365" t="s">
        <v>20</v>
      </c>
      <c r="B365" t="s">
        <v>21</v>
      </c>
      <c r="C365">
        <v>5</v>
      </c>
      <c r="D365" t="s">
        <v>22</v>
      </c>
      <c r="E365" t="s">
        <v>76</v>
      </c>
      <c r="F365" t="s">
        <v>24</v>
      </c>
      <c r="G365">
        <v>858</v>
      </c>
      <c r="H365" t="s">
        <v>25</v>
      </c>
      <c r="I365" t="s">
        <v>26</v>
      </c>
      <c r="J365">
        <v>15</v>
      </c>
      <c r="K365">
        <v>11</v>
      </c>
      <c r="L365">
        <v>2020</v>
      </c>
      <c r="M365">
        <v>17</v>
      </c>
      <c r="N365">
        <v>37</v>
      </c>
      <c r="O365">
        <v>33</v>
      </c>
      <c r="P365" t="s">
        <v>27</v>
      </c>
      <c r="Q365" t="s">
        <v>28</v>
      </c>
      <c r="R365" t="s">
        <v>691</v>
      </c>
      <c r="S365" t="s">
        <v>692</v>
      </c>
      <c r="T365">
        <v>0</v>
      </c>
    </row>
    <row r="366" spans="1:20" x14ac:dyDescent="0.2">
      <c r="A366" t="s">
        <v>95</v>
      </c>
      <c r="B366" t="s">
        <v>96</v>
      </c>
      <c r="C366">
        <v>6</v>
      </c>
      <c r="D366" t="s">
        <v>31</v>
      </c>
      <c r="E366" t="s">
        <v>693</v>
      </c>
      <c r="F366" t="s">
        <v>83</v>
      </c>
      <c r="G366">
        <v>864</v>
      </c>
      <c r="H366" t="s">
        <v>362</v>
      </c>
      <c r="I366" t="s">
        <v>26</v>
      </c>
      <c r="J366">
        <v>4</v>
      </c>
      <c r="K366">
        <v>11</v>
      </c>
      <c r="L366">
        <v>2020</v>
      </c>
      <c r="M366">
        <v>1</v>
      </c>
      <c r="N366">
        <v>6</v>
      </c>
      <c r="O366">
        <v>24</v>
      </c>
      <c r="P366" t="s">
        <v>27</v>
      </c>
      <c r="Q366" t="s">
        <v>28</v>
      </c>
      <c r="R366" t="s">
        <v>694</v>
      </c>
      <c r="S366" t="s">
        <v>695</v>
      </c>
      <c r="T366">
        <v>0</v>
      </c>
    </row>
    <row r="367" spans="1:20" x14ac:dyDescent="0.2">
      <c r="A367" t="s">
        <v>95</v>
      </c>
      <c r="B367" t="s">
        <v>21</v>
      </c>
      <c r="C367">
        <v>7</v>
      </c>
      <c r="D367" t="s">
        <v>31</v>
      </c>
      <c r="E367" t="s">
        <v>696</v>
      </c>
      <c r="F367" t="s">
        <v>83</v>
      </c>
      <c r="G367">
        <v>871</v>
      </c>
      <c r="H367" t="s">
        <v>25</v>
      </c>
      <c r="I367" t="s">
        <v>35</v>
      </c>
      <c r="J367">
        <v>26</v>
      </c>
      <c r="K367">
        <v>11</v>
      </c>
      <c r="L367">
        <v>2020</v>
      </c>
      <c r="M367">
        <v>15</v>
      </c>
      <c r="N367">
        <v>37</v>
      </c>
      <c r="O367">
        <v>26</v>
      </c>
      <c r="P367" t="s">
        <v>27</v>
      </c>
      <c r="Q367" t="s">
        <v>28</v>
      </c>
      <c r="R367" t="s">
        <v>697</v>
      </c>
      <c r="S367" t="s">
        <v>698</v>
      </c>
      <c r="T367">
        <v>1</v>
      </c>
    </row>
    <row r="368" spans="1:20" x14ac:dyDescent="0.2">
      <c r="A368" t="s">
        <v>95</v>
      </c>
      <c r="B368" t="s">
        <v>21</v>
      </c>
      <c r="C368">
        <v>7</v>
      </c>
      <c r="D368" t="s">
        <v>31</v>
      </c>
      <c r="E368" t="s">
        <v>696</v>
      </c>
      <c r="F368" t="s">
        <v>83</v>
      </c>
      <c r="G368">
        <v>872</v>
      </c>
      <c r="H368" t="s">
        <v>25</v>
      </c>
      <c r="I368" t="s">
        <v>35</v>
      </c>
      <c r="J368">
        <v>26</v>
      </c>
      <c r="K368">
        <v>11</v>
      </c>
      <c r="L368">
        <v>2020</v>
      </c>
      <c r="M368">
        <v>15</v>
      </c>
      <c r="N368">
        <v>37</v>
      </c>
      <c r="O368">
        <v>26</v>
      </c>
      <c r="P368" t="s">
        <v>27</v>
      </c>
      <c r="Q368" t="s">
        <v>28</v>
      </c>
      <c r="R368" t="s">
        <v>697</v>
      </c>
      <c r="S368" t="s">
        <v>699</v>
      </c>
      <c r="T368">
        <v>1</v>
      </c>
    </row>
    <row r="369" spans="1:20" x14ac:dyDescent="0.2">
      <c r="A369" t="s">
        <v>20</v>
      </c>
      <c r="B369" t="s">
        <v>96</v>
      </c>
      <c r="C369">
        <v>11</v>
      </c>
      <c r="D369" t="s">
        <v>22</v>
      </c>
      <c r="E369" t="s">
        <v>700</v>
      </c>
      <c r="F369" t="s">
        <v>54</v>
      </c>
      <c r="G369">
        <v>885</v>
      </c>
      <c r="H369" t="s">
        <v>678</v>
      </c>
      <c r="I369" t="s">
        <v>26</v>
      </c>
      <c r="J369">
        <v>13</v>
      </c>
      <c r="K369">
        <v>20</v>
      </c>
      <c r="L369">
        <v>2020</v>
      </c>
      <c r="M369">
        <v>18</v>
      </c>
      <c r="N369">
        <v>23</v>
      </c>
      <c r="O369">
        <v>30</v>
      </c>
      <c r="P369" t="s">
        <v>27</v>
      </c>
      <c r="Q369" t="s">
        <v>28</v>
      </c>
      <c r="R369" t="s">
        <v>701</v>
      </c>
      <c r="S369" t="s">
        <v>702</v>
      </c>
      <c r="T369">
        <v>0</v>
      </c>
    </row>
    <row r="370" spans="1:20" x14ac:dyDescent="0.2">
      <c r="A370" t="s">
        <v>20</v>
      </c>
      <c r="B370" t="s">
        <v>96</v>
      </c>
      <c r="C370">
        <v>11</v>
      </c>
      <c r="D370" t="s">
        <v>31</v>
      </c>
      <c r="E370" t="s">
        <v>703</v>
      </c>
      <c r="F370" t="s">
        <v>33</v>
      </c>
      <c r="G370">
        <v>888</v>
      </c>
      <c r="H370" t="s">
        <v>25</v>
      </c>
      <c r="I370" t="s">
        <v>26</v>
      </c>
      <c r="J370">
        <v>14</v>
      </c>
      <c r="K370">
        <v>10</v>
      </c>
      <c r="L370">
        <v>2020</v>
      </c>
      <c r="M370">
        <v>2</v>
      </c>
      <c r="N370">
        <v>54</v>
      </c>
      <c r="O370">
        <v>10</v>
      </c>
      <c r="P370" t="s">
        <v>27</v>
      </c>
      <c r="Q370" t="s">
        <v>98</v>
      </c>
      <c r="R370" t="s">
        <v>704</v>
      </c>
      <c r="S370" t="s">
        <v>705</v>
      </c>
      <c r="T370">
        <v>0</v>
      </c>
    </row>
    <row r="371" spans="1:20" x14ac:dyDescent="0.2">
      <c r="A371" t="s">
        <v>20</v>
      </c>
      <c r="B371" t="s">
        <v>96</v>
      </c>
      <c r="C371">
        <v>11</v>
      </c>
      <c r="D371" t="s">
        <v>31</v>
      </c>
      <c r="E371" t="s">
        <v>703</v>
      </c>
      <c r="F371" t="s">
        <v>33</v>
      </c>
      <c r="G371">
        <v>889</v>
      </c>
      <c r="H371" t="s">
        <v>25</v>
      </c>
      <c r="I371" t="s">
        <v>26</v>
      </c>
      <c r="J371">
        <v>15</v>
      </c>
      <c r="K371">
        <v>10</v>
      </c>
      <c r="L371">
        <v>2020</v>
      </c>
      <c r="M371">
        <v>0</v>
      </c>
      <c r="N371">
        <v>13</v>
      </c>
      <c r="O371">
        <v>43</v>
      </c>
      <c r="P371" t="s">
        <v>27</v>
      </c>
      <c r="Q371" t="s">
        <v>28</v>
      </c>
      <c r="R371" t="s">
        <v>706</v>
      </c>
      <c r="S371" t="s">
        <v>707</v>
      </c>
      <c r="T371">
        <v>0</v>
      </c>
    </row>
    <row r="372" spans="1:20" x14ac:dyDescent="0.2">
      <c r="A372" t="s">
        <v>20</v>
      </c>
      <c r="B372" t="s">
        <v>96</v>
      </c>
      <c r="C372">
        <v>11</v>
      </c>
      <c r="D372" t="s">
        <v>31</v>
      </c>
      <c r="E372" t="s">
        <v>703</v>
      </c>
      <c r="F372" t="s">
        <v>33</v>
      </c>
      <c r="G372">
        <v>890</v>
      </c>
      <c r="H372" t="s">
        <v>678</v>
      </c>
      <c r="I372" t="s">
        <v>26</v>
      </c>
      <c r="J372">
        <v>15</v>
      </c>
      <c r="K372">
        <v>10</v>
      </c>
      <c r="L372">
        <v>2020</v>
      </c>
      <c r="M372">
        <v>3</v>
      </c>
      <c r="N372">
        <v>22</v>
      </c>
      <c r="O372">
        <v>48</v>
      </c>
      <c r="P372" t="s">
        <v>27</v>
      </c>
      <c r="Q372" t="s">
        <v>28</v>
      </c>
      <c r="R372" t="s">
        <v>708</v>
      </c>
      <c r="S372" t="s">
        <v>709</v>
      </c>
      <c r="T372">
        <v>0</v>
      </c>
    </row>
    <row r="373" spans="1:20" x14ac:dyDescent="0.2">
      <c r="A373" t="s">
        <v>20</v>
      </c>
      <c r="B373" t="s">
        <v>96</v>
      </c>
      <c r="C373">
        <v>11</v>
      </c>
      <c r="D373" t="s">
        <v>31</v>
      </c>
      <c r="E373" t="s">
        <v>703</v>
      </c>
      <c r="F373" t="s">
        <v>33</v>
      </c>
      <c r="G373">
        <v>891</v>
      </c>
      <c r="H373" t="s">
        <v>25</v>
      </c>
      <c r="I373" t="s">
        <v>26</v>
      </c>
      <c r="J373">
        <v>15</v>
      </c>
      <c r="K373">
        <v>10</v>
      </c>
      <c r="L373">
        <v>2020</v>
      </c>
      <c r="M373">
        <v>17</v>
      </c>
      <c r="N373">
        <v>2</v>
      </c>
      <c r="O373">
        <v>34</v>
      </c>
      <c r="P373" t="s">
        <v>27</v>
      </c>
      <c r="Q373" t="s">
        <v>28</v>
      </c>
      <c r="R373" t="s">
        <v>710</v>
      </c>
      <c r="S373" t="s">
        <v>711</v>
      </c>
      <c r="T373">
        <v>0</v>
      </c>
    </row>
    <row r="374" spans="1:20" x14ac:dyDescent="0.2">
      <c r="A374" t="s">
        <v>20</v>
      </c>
      <c r="B374" t="s">
        <v>96</v>
      </c>
      <c r="C374">
        <v>11</v>
      </c>
      <c r="D374" t="s">
        <v>22</v>
      </c>
      <c r="E374" t="s">
        <v>700</v>
      </c>
      <c r="F374" t="s">
        <v>54</v>
      </c>
      <c r="G374">
        <v>894</v>
      </c>
      <c r="H374" t="s">
        <v>678</v>
      </c>
      <c r="I374" t="s">
        <v>26</v>
      </c>
      <c r="J374">
        <v>17</v>
      </c>
      <c r="K374">
        <v>10</v>
      </c>
      <c r="L374">
        <v>2020</v>
      </c>
      <c r="M374">
        <v>3</v>
      </c>
      <c r="N374">
        <v>51</v>
      </c>
      <c r="O374">
        <v>28</v>
      </c>
      <c r="P374" t="s">
        <v>27</v>
      </c>
      <c r="Q374" t="s">
        <v>28</v>
      </c>
      <c r="R374" t="s">
        <v>712</v>
      </c>
      <c r="S374" t="s">
        <v>713</v>
      </c>
      <c r="T374">
        <v>0</v>
      </c>
    </row>
    <row r="375" spans="1:20" x14ac:dyDescent="0.2">
      <c r="A375" t="s">
        <v>20</v>
      </c>
      <c r="B375" t="s">
        <v>96</v>
      </c>
      <c r="C375">
        <v>11</v>
      </c>
      <c r="D375" t="s">
        <v>22</v>
      </c>
      <c r="E375" t="s">
        <v>700</v>
      </c>
      <c r="F375" t="s">
        <v>54</v>
      </c>
      <c r="G375">
        <v>895</v>
      </c>
      <c r="H375" t="s">
        <v>678</v>
      </c>
      <c r="I375" t="s">
        <v>26</v>
      </c>
      <c r="J375">
        <v>17</v>
      </c>
      <c r="K375">
        <v>10</v>
      </c>
      <c r="L375">
        <v>2020</v>
      </c>
      <c r="M375">
        <v>3</v>
      </c>
      <c r="N375">
        <v>51</v>
      </c>
      <c r="O375">
        <v>28</v>
      </c>
      <c r="P375" t="s">
        <v>27</v>
      </c>
      <c r="Q375" t="s">
        <v>28</v>
      </c>
      <c r="R375" t="s">
        <v>712</v>
      </c>
      <c r="S375" t="s">
        <v>714</v>
      </c>
      <c r="T375">
        <v>0</v>
      </c>
    </row>
    <row r="376" spans="1:20" x14ac:dyDescent="0.2">
      <c r="A376" t="s">
        <v>20</v>
      </c>
      <c r="B376" t="s">
        <v>96</v>
      </c>
      <c r="C376">
        <v>11</v>
      </c>
      <c r="D376" t="s">
        <v>22</v>
      </c>
      <c r="E376" t="s">
        <v>700</v>
      </c>
      <c r="F376" t="s">
        <v>54</v>
      </c>
      <c r="G376">
        <v>901</v>
      </c>
      <c r="H376" t="s">
        <v>25</v>
      </c>
      <c r="I376" t="s">
        <v>26</v>
      </c>
      <c r="J376">
        <v>18</v>
      </c>
      <c r="K376">
        <v>10</v>
      </c>
      <c r="L376">
        <v>2020</v>
      </c>
      <c r="M376">
        <v>19</v>
      </c>
      <c r="N376">
        <v>34</v>
      </c>
      <c r="O376">
        <v>32</v>
      </c>
      <c r="P376" t="s">
        <v>27</v>
      </c>
      <c r="Q376" t="s">
        <v>28</v>
      </c>
      <c r="R376" t="s">
        <v>715</v>
      </c>
      <c r="S376" t="s">
        <v>716</v>
      </c>
      <c r="T376">
        <v>0</v>
      </c>
    </row>
    <row r="377" spans="1:20" x14ac:dyDescent="0.2">
      <c r="A377" t="s">
        <v>20</v>
      </c>
      <c r="B377" t="s">
        <v>96</v>
      </c>
      <c r="C377">
        <v>11</v>
      </c>
      <c r="D377" t="s">
        <v>22</v>
      </c>
      <c r="E377" t="s">
        <v>700</v>
      </c>
      <c r="F377" t="s">
        <v>54</v>
      </c>
      <c r="G377">
        <v>913</v>
      </c>
      <c r="H377" t="s">
        <v>34</v>
      </c>
      <c r="I377" t="s">
        <v>26</v>
      </c>
      <c r="J377">
        <v>24</v>
      </c>
      <c r="K377">
        <v>10</v>
      </c>
      <c r="L377">
        <v>2020</v>
      </c>
      <c r="M377">
        <v>6</v>
      </c>
      <c r="N377">
        <v>22</v>
      </c>
      <c r="O377">
        <v>18</v>
      </c>
      <c r="P377" t="s">
        <v>27</v>
      </c>
      <c r="Q377" t="s">
        <v>36</v>
      </c>
      <c r="R377" t="s">
        <v>717</v>
      </c>
      <c r="S377" t="s">
        <v>718</v>
      </c>
      <c r="T377">
        <v>0</v>
      </c>
    </row>
    <row r="378" spans="1:20" x14ac:dyDescent="0.2">
      <c r="A378" t="s">
        <v>20</v>
      </c>
      <c r="B378" t="s">
        <v>96</v>
      </c>
      <c r="C378">
        <v>11</v>
      </c>
      <c r="D378" t="s">
        <v>22</v>
      </c>
      <c r="E378" t="s">
        <v>700</v>
      </c>
      <c r="F378" t="s">
        <v>54</v>
      </c>
      <c r="G378">
        <v>924</v>
      </c>
      <c r="H378" t="s">
        <v>25</v>
      </c>
      <c r="I378" t="s">
        <v>26</v>
      </c>
      <c r="J378">
        <v>14</v>
      </c>
      <c r="K378">
        <v>10</v>
      </c>
      <c r="L378">
        <v>2020</v>
      </c>
      <c r="M378">
        <v>0</v>
      </c>
      <c r="N378">
        <v>41</v>
      </c>
      <c r="O378">
        <v>27</v>
      </c>
      <c r="P378" t="s">
        <v>27</v>
      </c>
      <c r="Q378" t="s">
        <v>28</v>
      </c>
      <c r="R378" t="s">
        <v>719</v>
      </c>
      <c r="S378" t="s">
        <v>720</v>
      </c>
      <c r="T378">
        <v>0</v>
      </c>
    </row>
    <row r="379" spans="1:20" x14ac:dyDescent="0.2">
      <c r="A379" t="s">
        <v>20</v>
      </c>
      <c r="B379" t="s">
        <v>96</v>
      </c>
      <c r="C379">
        <v>11</v>
      </c>
      <c r="D379" t="s">
        <v>22</v>
      </c>
      <c r="E379" t="s">
        <v>700</v>
      </c>
      <c r="F379" t="s">
        <v>54</v>
      </c>
      <c r="G379">
        <v>935</v>
      </c>
      <c r="H379" t="s">
        <v>25</v>
      </c>
      <c r="I379" t="s">
        <v>26</v>
      </c>
      <c r="J379">
        <v>21</v>
      </c>
      <c r="K379">
        <v>10</v>
      </c>
      <c r="L379">
        <v>2020</v>
      </c>
      <c r="M379">
        <v>0</v>
      </c>
      <c r="N379">
        <v>9</v>
      </c>
      <c r="O379">
        <v>59</v>
      </c>
      <c r="P379" t="s">
        <v>27</v>
      </c>
      <c r="Q379" t="s">
        <v>98</v>
      </c>
      <c r="R379" t="s">
        <v>721</v>
      </c>
      <c r="S379" t="s">
        <v>722</v>
      </c>
      <c r="T379">
        <v>0</v>
      </c>
    </row>
    <row r="380" spans="1:20" x14ac:dyDescent="0.2">
      <c r="A380" t="s">
        <v>20</v>
      </c>
      <c r="B380" t="s">
        <v>96</v>
      </c>
      <c r="C380">
        <v>11</v>
      </c>
      <c r="D380" t="s">
        <v>22</v>
      </c>
      <c r="E380" t="s">
        <v>700</v>
      </c>
      <c r="F380" t="s">
        <v>54</v>
      </c>
      <c r="G380">
        <v>941</v>
      </c>
      <c r="H380" t="s">
        <v>34</v>
      </c>
      <c r="I380" t="s">
        <v>26</v>
      </c>
      <c r="J380">
        <v>21</v>
      </c>
      <c r="K380">
        <v>10</v>
      </c>
      <c r="L380">
        <v>2020</v>
      </c>
      <c r="M380">
        <v>6</v>
      </c>
      <c r="N380">
        <v>41</v>
      </c>
      <c r="O380">
        <v>41</v>
      </c>
      <c r="P380" t="s">
        <v>27</v>
      </c>
      <c r="Q380" t="s">
        <v>28</v>
      </c>
      <c r="R380" t="s">
        <v>723</v>
      </c>
      <c r="S380" t="s">
        <v>724</v>
      </c>
      <c r="T380">
        <v>0</v>
      </c>
    </row>
    <row r="381" spans="1:20" s="2" customFormat="1" x14ac:dyDescent="0.2">
      <c r="A381" s="2" t="s">
        <v>20</v>
      </c>
      <c r="B381" s="2" t="s">
        <v>96</v>
      </c>
      <c r="C381" s="2">
        <v>15</v>
      </c>
      <c r="D381" s="2" t="s">
        <v>31</v>
      </c>
      <c r="E381" s="2" t="s">
        <v>725</v>
      </c>
      <c r="F381" s="2" t="s">
        <v>115</v>
      </c>
      <c r="G381" s="2">
        <v>965</v>
      </c>
      <c r="H381" s="2" t="s">
        <v>726</v>
      </c>
      <c r="I381" s="2" t="s">
        <v>35</v>
      </c>
      <c r="J381" s="2">
        <v>14</v>
      </c>
      <c r="K381" s="2">
        <v>10</v>
      </c>
      <c r="L381" s="2">
        <v>2020</v>
      </c>
      <c r="M381" s="2">
        <v>11</v>
      </c>
      <c r="N381" s="2">
        <v>43</v>
      </c>
      <c r="O381" s="2">
        <v>47</v>
      </c>
      <c r="P381" s="2" t="s">
        <v>27</v>
      </c>
      <c r="Q381" s="2" t="s">
        <v>28</v>
      </c>
      <c r="R381" s="2" t="s">
        <v>727</v>
      </c>
      <c r="S381" s="2" t="s">
        <v>728</v>
      </c>
      <c r="T381" s="2">
        <v>1</v>
      </c>
    </row>
    <row r="382" spans="1:20" x14ac:dyDescent="0.2">
      <c r="A382" t="s">
        <v>20</v>
      </c>
      <c r="B382" t="s">
        <v>21</v>
      </c>
      <c r="C382">
        <v>17</v>
      </c>
      <c r="D382" t="s">
        <v>31</v>
      </c>
      <c r="E382" t="s">
        <v>732</v>
      </c>
      <c r="F382" t="s">
        <v>83</v>
      </c>
      <c r="G382">
        <v>971</v>
      </c>
      <c r="H382" t="s">
        <v>733</v>
      </c>
      <c r="I382" t="s">
        <v>35</v>
      </c>
      <c r="J382">
        <v>18</v>
      </c>
      <c r="K382">
        <v>10</v>
      </c>
      <c r="L382">
        <v>2020</v>
      </c>
      <c r="M382">
        <v>2</v>
      </c>
      <c r="N382">
        <v>24</v>
      </c>
      <c r="O382">
        <v>1</v>
      </c>
      <c r="P382" t="s">
        <v>27</v>
      </c>
      <c r="Q382" t="s">
        <v>28</v>
      </c>
      <c r="R382" t="s">
        <v>734</v>
      </c>
      <c r="S382" t="s">
        <v>735</v>
      </c>
      <c r="T382">
        <v>1</v>
      </c>
    </row>
    <row r="383" spans="1:20" x14ac:dyDescent="0.2">
      <c r="A383" t="s">
        <v>20</v>
      </c>
      <c r="B383" t="s">
        <v>21</v>
      </c>
      <c r="C383">
        <v>17</v>
      </c>
      <c r="D383" t="s">
        <v>22</v>
      </c>
      <c r="E383" t="s">
        <v>696</v>
      </c>
      <c r="F383" t="s">
        <v>24</v>
      </c>
      <c r="G383">
        <v>973</v>
      </c>
      <c r="H383" t="s">
        <v>736</v>
      </c>
      <c r="I383" t="s">
        <v>26</v>
      </c>
      <c r="J383">
        <v>15</v>
      </c>
      <c r="K383">
        <v>10</v>
      </c>
      <c r="L383">
        <v>2020</v>
      </c>
      <c r="M383">
        <v>0</v>
      </c>
      <c r="N383">
        <v>11</v>
      </c>
      <c r="O383">
        <v>31</v>
      </c>
      <c r="P383" t="s">
        <v>27</v>
      </c>
      <c r="Q383" t="s">
        <v>28</v>
      </c>
      <c r="R383" t="s">
        <v>737</v>
      </c>
      <c r="S383" t="s">
        <v>738</v>
      </c>
      <c r="T383">
        <v>0</v>
      </c>
    </row>
    <row r="384" spans="1:20" x14ac:dyDescent="0.2">
      <c r="A384" t="s">
        <v>20</v>
      </c>
      <c r="B384" t="s">
        <v>21</v>
      </c>
      <c r="C384">
        <v>17</v>
      </c>
      <c r="D384" t="s">
        <v>22</v>
      </c>
      <c r="E384" t="s">
        <v>696</v>
      </c>
      <c r="F384" t="s">
        <v>24</v>
      </c>
      <c r="G384">
        <v>977</v>
      </c>
      <c r="H384" t="s">
        <v>736</v>
      </c>
      <c r="I384" t="s">
        <v>26</v>
      </c>
      <c r="J384">
        <v>21</v>
      </c>
      <c r="K384">
        <v>10</v>
      </c>
      <c r="L384">
        <v>2020</v>
      </c>
      <c r="M384">
        <v>1</v>
      </c>
      <c r="N384">
        <v>26</v>
      </c>
      <c r="O384">
        <v>10</v>
      </c>
      <c r="P384" t="s">
        <v>27</v>
      </c>
      <c r="Q384" t="s">
        <v>28</v>
      </c>
      <c r="R384" t="s">
        <v>739</v>
      </c>
      <c r="S384" t="s">
        <v>740</v>
      </c>
      <c r="T384">
        <v>0</v>
      </c>
    </row>
    <row r="385" spans="1:20" x14ac:dyDescent="0.2">
      <c r="A385" t="s">
        <v>95</v>
      </c>
      <c r="B385" t="s">
        <v>21</v>
      </c>
      <c r="C385">
        <v>18</v>
      </c>
      <c r="D385" t="s">
        <v>31</v>
      </c>
      <c r="E385" t="s">
        <v>741</v>
      </c>
      <c r="F385" t="s">
        <v>83</v>
      </c>
      <c r="G385">
        <v>981</v>
      </c>
      <c r="H385" t="s">
        <v>736</v>
      </c>
      <c r="I385" t="s">
        <v>26</v>
      </c>
      <c r="J385">
        <v>6</v>
      </c>
      <c r="K385">
        <v>11</v>
      </c>
      <c r="L385">
        <v>2020</v>
      </c>
      <c r="M385">
        <v>3</v>
      </c>
      <c r="N385">
        <v>11</v>
      </c>
      <c r="O385">
        <v>35</v>
      </c>
      <c r="P385" t="s">
        <v>27</v>
      </c>
      <c r="Q385" t="s">
        <v>28</v>
      </c>
      <c r="R385" t="s">
        <v>742</v>
      </c>
      <c r="S385" t="s">
        <v>743</v>
      </c>
      <c r="T385">
        <v>0</v>
      </c>
    </row>
    <row r="386" spans="1:20" x14ac:dyDescent="0.2">
      <c r="A386" t="s">
        <v>20</v>
      </c>
      <c r="B386" t="s">
        <v>96</v>
      </c>
      <c r="C386">
        <v>19</v>
      </c>
      <c r="D386" t="s">
        <v>31</v>
      </c>
      <c r="E386" t="s">
        <v>744</v>
      </c>
      <c r="F386" t="s">
        <v>33</v>
      </c>
      <c r="G386">
        <v>988</v>
      </c>
      <c r="H386" t="s">
        <v>736</v>
      </c>
      <c r="I386" t="s">
        <v>26</v>
      </c>
      <c r="J386">
        <v>30</v>
      </c>
      <c r="K386">
        <v>11</v>
      </c>
      <c r="L386">
        <v>2020</v>
      </c>
      <c r="M386">
        <v>7</v>
      </c>
      <c r="N386">
        <v>4</v>
      </c>
      <c r="O386">
        <v>6</v>
      </c>
      <c r="P386" t="s">
        <v>27</v>
      </c>
      <c r="Q386" t="s">
        <v>28</v>
      </c>
      <c r="R386" t="s">
        <v>745</v>
      </c>
      <c r="S386" t="s">
        <v>746</v>
      </c>
      <c r="T386">
        <v>0</v>
      </c>
    </row>
    <row r="387" spans="1:20" x14ac:dyDescent="0.2">
      <c r="A387" t="s">
        <v>20</v>
      </c>
      <c r="B387" t="s">
        <v>96</v>
      </c>
      <c r="C387">
        <v>19</v>
      </c>
      <c r="D387" t="s">
        <v>22</v>
      </c>
      <c r="E387" t="s">
        <v>747</v>
      </c>
      <c r="F387" t="s">
        <v>54</v>
      </c>
      <c r="G387">
        <v>994</v>
      </c>
      <c r="H387" t="s">
        <v>678</v>
      </c>
      <c r="I387" t="s">
        <v>26</v>
      </c>
      <c r="J387">
        <v>8</v>
      </c>
      <c r="K387">
        <v>12</v>
      </c>
      <c r="L387">
        <v>2020</v>
      </c>
      <c r="M387">
        <v>19</v>
      </c>
      <c r="N387">
        <v>54</v>
      </c>
      <c r="O387">
        <v>32</v>
      </c>
      <c r="P387" t="s">
        <v>27</v>
      </c>
      <c r="Q387" t="s">
        <v>28</v>
      </c>
      <c r="R387" t="s">
        <v>748</v>
      </c>
      <c r="S387" t="s">
        <v>749</v>
      </c>
      <c r="T387">
        <v>0</v>
      </c>
    </row>
    <row r="388" spans="1:20" x14ac:dyDescent="0.2">
      <c r="A388" t="s">
        <v>95</v>
      </c>
      <c r="B388" t="s">
        <v>96</v>
      </c>
      <c r="C388">
        <v>21</v>
      </c>
      <c r="D388" t="s">
        <v>22</v>
      </c>
      <c r="E388" t="s">
        <v>750</v>
      </c>
      <c r="F388" t="s">
        <v>54</v>
      </c>
      <c r="G388">
        <v>1013</v>
      </c>
      <c r="H388" t="s">
        <v>736</v>
      </c>
      <c r="I388" t="s">
        <v>26</v>
      </c>
      <c r="J388">
        <v>27</v>
      </c>
      <c r="K388">
        <v>11</v>
      </c>
      <c r="L388">
        <v>2020</v>
      </c>
      <c r="M388">
        <v>23</v>
      </c>
      <c r="N388">
        <v>52</v>
      </c>
      <c r="O388">
        <v>18</v>
      </c>
      <c r="P388" t="s">
        <v>27</v>
      </c>
      <c r="Q388" t="s">
        <v>28</v>
      </c>
      <c r="R388" t="s">
        <v>751</v>
      </c>
      <c r="S388" t="s">
        <v>752</v>
      </c>
      <c r="T388">
        <v>0</v>
      </c>
    </row>
    <row r="389" spans="1:20" x14ac:dyDescent="0.2">
      <c r="A389" t="s">
        <v>95</v>
      </c>
      <c r="B389" t="s">
        <v>96</v>
      </c>
      <c r="C389">
        <v>21</v>
      </c>
      <c r="D389" t="s">
        <v>22</v>
      </c>
      <c r="E389" t="s">
        <v>750</v>
      </c>
      <c r="F389" t="s">
        <v>54</v>
      </c>
      <c r="G389">
        <v>1021</v>
      </c>
      <c r="H389" t="s">
        <v>736</v>
      </c>
      <c r="I389" t="s">
        <v>26</v>
      </c>
      <c r="J389">
        <v>2</v>
      </c>
      <c r="K389">
        <v>12</v>
      </c>
      <c r="L389">
        <v>2020</v>
      </c>
      <c r="M389">
        <v>0</v>
      </c>
      <c r="N389">
        <v>33</v>
      </c>
      <c r="O389">
        <v>40</v>
      </c>
      <c r="P389" t="s">
        <v>27</v>
      </c>
      <c r="Q389" t="s">
        <v>28</v>
      </c>
      <c r="R389" t="s">
        <v>753</v>
      </c>
      <c r="S389" t="s">
        <v>754</v>
      </c>
      <c r="T389">
        <v>0</v>
      </c>
    </row>
    <row r="390" spans="1:20" x14ac:dyDescent="0.2">
      <c r="A390" t="s">
        <v>95</v>
      </c>
      <c r="B390" t="s">
        <v>96</v>
      </c>
      <c r="C390">
        <v>21</v>
      </c>
      <c r="D390" t="s">
        <v>22</v>
      </c>
      <c r="E390" t="s">
        <v>750</v>
      </c>
      <c r="F390" t="s">
        <v>54</v>
      </c>
      <c r="G390">
        <v>1024</v>
      </c>
      <c r="H390" t="s">
        <v>736</v>
      </c>
      <c r="I390" t="s">
        <v>26</v>
      </c>
      <c r="J390">
        <v>5</v>
      </c>
      <c r="K390">
        <v>12</v>
      </c>
      <c r="L390">
        <v>2020</v>
      </c>
      <c r="M390">
        <v>0</v>
      </c>
      <c r="N390">
        <v>39</v>
      </c>
      <c r="O390">
        <v>10</v>
      </c>
      <c r="P390" t="s">
        <v>27</v>
      </c>
      <c r="Q390" t="s">
        <v>28</v>
      </c>
      <c r="R390" t="s">
        <v>755</v>
      </c>
      <c r="S390" t="s">
        <v>756</v>
      </c>
      <c r="T390">
        <v>0</v>
      </c>
    </row>
    <row r="391" spans="1:20" x14ac:dyDescent="0.2">
      <c r="A391" t="s">
        <v>95</v>
      </c>
      <c r="B391" t="s">
        <v>21</v>
      </c>
      <c r="C391">
        <v>24</v>
      </c>
      <c r="D391" t="s">
        <v>22</v>
      </c>
      <c r="E391" t="s">
        <v>757</v>
      </c>
      <c r="F391" t="s">
        <v>54</v>
      </c>
      <c r="G391">
        <v>1040</v>
      </c>
      <c r="H391" t="s">
        <v>736</v>
      </c>
      <c r="I391" t="s">
        <v>26</v>
      </c>
      <c r="J391">
        <v>17</v>
      </c>
      <c r="K391">
        <v>10</v>
      </c>
      <c r="L391">
        <v>2020</v>
      </c>
      <c r="M391">
        <v>22</v>
      </c>
      <c r="N391">
        <v>9</v>
      </c>
      <c r="O391">
        <v>52</v>
      </c>
      <c r="P391" t="s">
        <v>27</v>
      </c>
      <c r="Q391" t="s">
        <v>28</v>
      </c>
      <c r="R391" t="s">
        <v>758</v>
      </c>
      <c r="S391" t="s">
        <v>759</v>
      </c>
      <c r="T391">
        <v>0</v>
      </c>
    </row>
    <row r="392" spans="1:20" x14ac:dyDescent="0.2">
      <c r="A392" t="s">
        <v>20</v>
      </c>
      <c r="B392" t="s">
        <v>21</v>
      </c>
      <c r="C392">
        <v>26</v>
      </c>
      <c r="D392" t="s">
        <v>22</v>
      </c>
      <c r="E392" t="s">
        <v>760</v>
      </c>
      <c r="F392" t="s">
        <v>24</v>
      </c>
      <c r="G392">
        <v>1099</v>
      </c>
      <c r="H392" t="s">
        <v>736</v>
      </c>
      <c r="I392" t="s">
        <v>26</v>
      </c>
      <c r="J392">
        <v>17</v>
      </c>
      <c r="K392">
        <v>10</v>
      </c>
      <c r="L392">
        <v>2020</v>
      </c>
      <c r="M392">
        <v>20</v>
      </c>
      <c r="N392">
        <v>36</v>
      </c>
      <c r="O392">
        <v>0</v>
      </c>
      <c r="P392" t="s">
        <v>27</v>
      </c>
      <c r="Q392" t="s">
        <v>28</v>
      </c>
      <c r="R392" t="s">
        <v>761</v>
      </c>
      <c r="S392" t="s">
        <v>762</v>
      </c>
      <c r="T392">
        <v>0</v>
      </c>
    </row>
    <row r="393" spans="1:20" x14ac:dyDescent="0.2">
      <c r="A393" t="s">
        <v>95</v>
      </c>
      <c r="B393" t="s">
        <v>96</v>
      </c>
      <c r="C393">
        <v>8</v>
      </c>
      <c r="D393" t="s">
        <v>22</v>
      </c>
      <c r="E393" t="s">
        <v>133</v>
      </c>
      <c r="F393" t="s">
        <v>24</v>
      </c>
      <c r="G393">
        <v>1129</v>
      </c>
      <c r="H393" t="s">
        <v>25</v>
      </c>
      <c r="I393" t="s">
        <v>26</v>
      </c>
      <c r="J393">
        <v>16</v>
      </c>
      <c r="K393">
        <v>10</v>
      </c>
      <c r="L393">
        <v>2020</v>
      </c>
      <c r="M393">
        <v>4</v>
      </c>
      <c r="N393">
        <v>52</v>
      </c>
      <c r="O393">
        <v>52</v>
      </c>
      <c r="P393" t="s">
        <v>27</v>
      </c>
      <c r="Q393" t="s">
        <v>28</v>
      </c>
      <c r="R393" t="s">
        <v>348</v>
      </c>
      <c r="S393" t="s">
        <v>763</v>
      </c>
      <c r="T393">
        <v>0</v>
      </c>
    </row>
    <row r="394" spans="1:20" x14ac:dyDescent="0.2">
      <c r="A394" t="s">
        <v>95</v>
      </c>
      <c r="B394" t="s">
        <v>96</v>
      </c>
      <c r="C394">
        <v>8</v>
      </c>
      <c r="D394" t="s">
        <v>22</v>
      </c>
      <c r="E394" t="s">
        <v>97</v>
      </c>
      <c r="F394" t="s">
        <v>54</v>
      </c>
      <c r="G394">
        <v>1130</v>
      </c>
      <c r="H394" t="s">
        <v>25</v>
      </c>
      <c r="I394" t="s">
        <v>26</v>
      </c>
      <c r="J394">
        <v>23</v>
      </c>
      <c r="K394">
        <v>10</v>
      </c>
      <c r="L394">
        <v>2020</v>
      </c>
      <c r="M394">
        <v>8</v>
      </c>
      <c r="N394">
        <v>45</v>
      </c>
      <c r="O394">
        <v>41</v>
      </c>
      <c r="P394" t="s">
        <v>27</v>
      </c>
      <c r="Q394" t="s">
        <v>28</v>
      </c>
      <c r="R394" t="s">
        <v>442</v>
      </c>
      <c r="S394" t="s">
        <v>764</v>
      </c>
      <c r="T394">
        <v>0</v>
      </c>
    </row>
    <row r="395" spans="1:20" x14ac:dyDescent="0.2">
      <c r="A395" t="s">
        <v>95</v>
      </c>
      <c r="B395" t="s">
        <v>96</v>
      </c>
      <c r="C395">
        <v>8</v>
      </c>
      <c r="D395" t="s">
        <v>22</v>
      </c>
      <c r="E395" t="s">
        <v>97</v>
      </c>
      <c r="F395" t="s">
        <v>54</v>
      </c>
      <c r="G395">
        <v>1131</v>
      </c>
      <c r="H395" t="s">
        <v>25</v>
      </c>
      <c r="I395" t="s">
        <v>26</v>
      </c>
      <c r="J395">
        <v>17</v>
      </c>
      <c r="K395">
        <v>10</v>
      </c>
      <c r="L395">
        <v>2020</v>
      </c>
      <c r="M395">
        <v>7</v>
      </c>
      <c r="N395">
        <v>33</v>
      </c>
      <c r="O395">
        <v>52</v>
      </c>
      <c r="P395" t="s">
        <v>27</v>
      </c>
      <c r="Q395" t="s">
        <v>36</v>
      </c>
      <c r="R395" t="s">
        <v>765</v>
      </c>
      <c r="S395" t="s">
        <v>766</v>
      </c>
      <c r="T395">
        <v>0</v>
      </c>
    </row>
    <row r="396" spans="1:20" x14ac:dyDescent="0.2">
      <c r="A396" t="s">
        <v>95</v>
      </c>
      <c r="B396" t="s">
        <v>96</v>
      </c>
      <c r="C396">
        <v>8</v>
      </c>
      <c r="D396" t="s">
        <v>22</v>
      </c>
      <c r="E396" t="s">
        <v>97</v>
      </c>
      <c r="F396" t="s">
        <v>54</v>
      </c>
      <c r="G396">
        <v>1132</v>
      </c>
      <c r="H396" t="s">
        <v>25</v>
      </c>
      <c r="I396" t="s">
        <v>26</v>
      </c>
      <c r="J396">
        <v>17</v>
      </c>
      <c r="K396">
        <v>10</v>
      </c>
      <c r="L396">
        <v>2020</v>
      </c>
      <c r="M396">
        <v>7</v>
      </c>
      <c r="N396">
        <v>33</v>
      </c>
      <c r="O396">
        <v>52</v>
      </c>
      <c r="P396" t="s">
        <v>112</v>
      </c>
      <c r="Q396" t="s">
        <v>28</v>
      </c>
      <c r="R396" t="s">
        <v>765</v>
      </c>
      <c r="S396" t="s">
        <v>767</v>
      </c>
      <c r="T396">
        <v>0</v>
      </c>
    </row>
  </sheetData>
  <conditionalFormatting sqref="G1:G1048576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1D5B-BDF0-6947-935E-33EDDEEB4310}">
  <dimension ref="A3:C3"/>
  <sheetViews>
    <sheetView tabSelected="1" workbookViewId="0">
      <selection activeCell="C3" sqref="C3"/>
    </sheetView>
  </sheetViews>
  <sheetFormatPr baseColWidth="10" defaultRowHeight="15" x14ac:dyDescent="0.2"/>
  <cols>
    <col min="1" max="1" width="17" bestFit="1" customWidth="1"/>
  </cols>
  <sheetData>
    <row r="3" spans="1:3" x14ac:dyDescent="0.2">
      <c r="A3" t="s">
        <v>769</v>
      </c>
      <c r="B3">
        <v>0.5</v>
      </c>
      <c r="C3">
        <f>B3/60/24</f>
        <v>3.4722222222222224E-4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Original</vt:lpstr>
      <vt:lpstr>Duplicates_removed</vt:lpstr>
      <vt:lpstr>Constants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2021-05-07T23:36:39Z</cp:lastPrinted>
  <dcterms:created xsi:type="dcterms:W3CDTF">2021-02-19T01:09:33Z</dcterms:created>
  <dcterms:modified xsi:type="dcterms:W3CDTF">2021-05-07T23:36:55Z</dcterms:modified>
</cp:coreProperties>
</file>