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stolee/Documents/Research-git/end_user_refactoring/"/>
    </mc:Choice>
  </mc:AlternateContent>
  <bookViews>
    <workbookView xWindow="320" yWindow="620" windowWidth="26440" windowHeight="13300" tabRatio="500" activeTab="1"/>
  </bookViews>
  <sheets>
    <sheet name="EV3" sheetId="1" r:id="rId1"/>
    <sheet name="Kodu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2" l="1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E2" i="2"/>
  <c r="AD2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U3" i="1"/>
  <c r="T3" i="1"/>
  <c r="R15" i="1"/>
  <c r="I15" i="1"/>
  <c r="AB14" i="2"/>
  <c r="R14" i="2"/>
  <c r="AC3" i="2"/>
  <c r="AC4" i="2"/>
  <c r="AC5" i="2"/>
  <c r="AC6" i="2"/>
  <c r="AC7" i="2"/>
  <c r="AC8" i="2"/>
  <c r="AC9" i="2"/>
  <c r="AC10" i="2"/>
  <c r="AC11" i="2"/>
  <c r="AC12" i="2"/>
  <c r="AC2" i="2"/>
  <c r="AA13" i="2"/>
  <c r="AB13" i="2"/>
  <c r="R13" i="2"/>
  <c r="S13" i="2"/>
  <c r="T13" i="2"/>
  <c r="U13" i="2"/>
  <c r="V13" i="2"/>
  <c r="W13" i="2"/>
  <c r="X13" i="2"/>
  <c r="Y13" i="2"/>
  <c r="Z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C13" i="2"/>
  <c r="E14" i="1"/>
  <c r="F14" i="1"/>
  <c r="G14" i="1"/>
  <c r="H14" i="1"/>
  <c r="I14" i="1"/>
  <c r="J14" i="1"/>
  <c r="K14" i="1"/>
  <c r="L14" i="1"/>
  <c r="Q14" i="1"/>
  <c r="R14" i="1"/>
  <c r="B14" i="1"/>
  <c r="D14" i="1"/>
  <c r="O14" i="1"/>
  <c r="M14" i="1"/>
  <c r="N14" i="1"/>
  <c r="S14" i="1"/>
  <c r="C14" i="1"/>
  <c r="P14" i="1"/>
  <c r="S4" i="1"/>
  <c r="S5" i="1"/>
  <c r="S6" i="1"/>
  <c r="S7" i="1"/>
  <c r="S8" i="1"/>
  <c r="S9" i="1"/>
  <c r="S10" i="1"/>
  <c r="S11" i="1"/>
  <c r="S12" i="1"/>
  <c r="S13" i="1"/>
  <c r="S3" i="1"/>
  <c r="T2" i="1"/>
  <c r="S2" i="1"/>
</calcChain>
</file>

<file path=xl/sharedStrings.xml><?xml version="1.0" encoding="utf-8"?>
<sst xmlns="http://schemas.openxmlformats.org/spreadsheetml/2006/main" count="74" uniqueCount="61">
  <si>
    <t>EV3</t>
  </si>
  <si>
    <t>Dead Code</t>
  </si>
  <si>
    <t>Deprecated</t>
  </si>
  <si>
    <t>Duplicate Code</t>
  </si>
  <si>
    <t>Feature Envy</t>
  </si>
  <si>
    <t>Inappropriate Intimacy</t>
  </si>
  <si>
    <t>Lazy Class</t>
  </si>
  <si>
    <t>Long Method</t>
  </si>
  <si>
    <t>May Parameters</t>
  </si>
  <si>
    <t>Message Chain</t>
  </si>
  <si>
    <t>No-op</t>
  </si>
  <si>
    <t>Unused Field</t>
  </si>
  <si>
    <t>Blocks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</si>
  <si>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</si>
  <si>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</si>
  <si>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</si>
  <si>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</si>
  <si>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</si>
  <si>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</si>
  <si>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</si>
  <si>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</si>
  <si>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</si>
  <si>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</si>
  <si>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</si>
  <si>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</si>
  <si>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</si>
  <si>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</si>
  <si>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</si>
  <si>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</si>
  <si>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</si>
  <si>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Kodu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</si>
  <si>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</si>
  <si>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</si>
  <si>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</si>
  <si>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</si>
  <si>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</si>
  <si>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</si>
  <si>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</si>
  <si>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</si>
  <si>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</si>
  <si>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</si>
  <si>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</si>
  <si>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</si>
  <si>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</si>
  <si>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</si>
  <si>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</si>
  <si>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</si>
  <si>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</si>
  <si>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</si>
  <si>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</si>
  <si>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</si>
  <si>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</si>
  <si>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</si>
  <si>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</si>
  <si>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</si>
  <si>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</si>
  <si>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</si>
  <si>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</si>
  <si>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All</t>
  </si>
  <si>
    <t>Kids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</si>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</sst>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70" fontId="0" fillId="0" borderId="0" xfId="0" applyNumberFormat="1"/>
    <xf numFmtId="43" fontId="0" fillId="0" borderId="0" xfId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T8" sqref="T8"/>
    </sheetView>
  </sheetViews>
  <sheetFormatPr baseColWidth="10" defaultRowHeight="16" x14ac:dyDescent="0.2"/>
  <cols>
    <col min="2" max="8" width="3.1640625" bestFit="1" customWidth="1"/>
    <col min="9" max="9" width="4.1640625" bestFit="1" customWidth="1"/>
    <col min="10" max="10" width="3.1640625" bestFit="1" customWidth="1"/>
    <col min="11" max="17" width="4" bestFit="1" customWidth="1"/>
    <col min="18" max="18" width="12.1640625" bestFit="1" customWidth="1"/>
    <col min="19" max="19" width="11.6640625" bestFit="1" customWidth="1"/>
    <col min="20" max="20" width="4.6640625" bestFit="1" customWidth="1"/>
    <col min="21" max="21" width="6.33203125" bestFit="1" customWidth="1"/>
  </cols>
  <sheetData>
    <row r="1" spans="1:21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58</v>
      </c>
      <c r="T1" t="s">
        <v>59</v>
      </c>
      <c r="U1" t="s">
        <v>60</v>
      </c>
    </row>
    <row r="2" spans="1:21" x14ac:dyDescent="0.2">
      <c r="A2" t="s">
        <v>12</v>
      </c>
      <c r="B2">
        <v>20</v>
      </c>
      <c r="C2">
        <v>11</v>
      </c>
      <c r="D2">
        <v>17</v>
      </c>
      <c r="E2">
        <v>26</v>
      </c>
      <c r="F2">
        <v>28</v>
      </c>
      <c r="G2">
        <v>18</v>
      </c>
      <c r="H2">
        <v>35</v>
      </c>
      <c r="I2">
        <v>50</v>
      </c>
      <c r="J2">
        <v>17</v>
      </c>
      <c r="K2">
        <v>12</v>
      </c>
      <c r="L2">
        <v>9</v>
      </c>
      <c r="M2">
        <v>10</v>
      </c>
      <c r="N2">
        <v>33</v>
      </c>
      <c r="O2">
        <v>54</v>
      </c>
      <c r="P2">
        <v>7</v>
      </c>
      <c r="Q2">
        <v>17</v>
      </c>
      <c r="R2">
        <v>149</v>
      </c>
      <c r="S2" s="2">
        <f>AVERAGE(B2:R2)</f>
        <v>30.176470588235293</v>
      </c>
      <c r="T2" s="2">
        <f>STDEV(B2:R2)</f>
        <v>33.537731166027108</v>
      </c>
    </row>
    <row r="3" spans="1:21" x14ac:dyDescent="0.2">
      <c r="A3" t="s">
        <v>1</v>
      </c>
      <c r="B3">
        <v>1</v>
      </c>
      <c r="D3">
        <v>1</v>
      </c>
      <c r="E3">
        <v>1</v>
      </c>
      <c r="H3">
        <v>1</v>
      </c>
      <c r="I3">
        <v>1</v>
      </c>
      <c r="O3">
        <v>1</v>
      </c>
      <c r="R3">
        <v>1</v>
      </c>
      <c r="S3" s="1">
        <f>SUM(B3:R3)/17</f>
        <v>0.41176470588235292</v>
      </c>
      <c r="T3" s="1">
        <f>SUM(B3:I3)/8</f>
        <v>0.625</v>
      </c>
      <c r="U3" s="1">
        <f>SUM(J3:R3)/9</f>
        <v>0.22222222222222221</v>
      </c>
    </row>
    <row r="4" spans="1:21" x14ac:dyDescent="0.2">
      <c r="A4" t="s">
        <v>2</v>
      </c>
      <c r="S4" s="1">
        <f t="shared" ref="S4:S13" si="0">SUM(B4:R4)/17</f>
        <v>0</v>
      </c>
      <c r="T4" s="1">
        <f t="shared" ref="T4:T13" si="1">SUM(B4:I4)/8</f>
        <v>0</v>
      </c>
      <c r="U4" s="1">
        <f t="shared" ref="U4:U13" si="2">SUM(J4:R4)/9</f>
        <v>0</v>
      </c>
    </row>
    <row r="5" spans="1:21" x14ac:dyDescent="0.2">
      <c r="A5" t="s">
        <v>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N5">
        <v>1</v>
      </c>
      <c r="Q5">
        <v>1</v>
      </c>
      <c r="R5">
        <v>1</v>
      </c>
      <c r="S5" s="1">
        <f t="shared" si="0"/>
        <v>0.6470588235294118</v>
      </c>
      <c r="T5" s="1">
        <f t="shared" si="1"/>
        <v>0.625</v>
      </c>
      <c r="U5" s="1">
        <f t="shared" si="2"/>
        <v>0.66666666666666663</v>
      </c>
    </row>
    <row r="6" spans="1:21" x14ac:dyDescent="0.2">
      <c r="A6" t="s">
        <v>4</v>
      </c>
      <c r="B6">
        <v>1</v>
      </c>
      <c r="D6">
        <v>1</v>
      </c>
      <c r="E6">
        <v>1</v>
      </c>
      <c r="S6" s="1">
        <f t="shared" si="0"/>
        <v>0.17647058823529413</v>
      </c>
      <c r="T6" s="1">
        <f t="shared" si="1"/>
        <v>0.375</v>
      </c>
      <c r="U6" s="1">
        <f t="shared" si="2"/>
        <v>0</v>
      </c>
    </row>
    <row r="7" spans="1:21" x14ac:dyDescent="0.2">
      <c r="A7" t="s">
        <v>5</v>
      </c>
      <c r="S7" s="1">
        <f t="shared" si="0"/>
        <v>0</v>
      </c>
      <c r="T7" s="1">
        <f t="shared" si="1"/>
        <v>0</v>
      </c>
      <c r="U7" s="1">
        <f t="shared" si="2"/>
        <v>0</v>
      </c>
    </row>
    <row r="8" spans="1:21" x14ac:dyDescent="0.2">
      <c r="A8" t="s">
        <v>6</v>
      </c>
      <c r="B8">
        <v>1</v>
      </c>
      <c r="D8">
        <v>1</v>
      </c>
      <c r="E8">
        <v>1</v>
      </c>
      <c r="G8">
        <v>1</v>
      </c>
      <c r="S8" s="1">
        <f t="shared" si="0"/>
        <v>0.23529411764705882</v>
      </c>
      <c r="T8" s="1">
        <f t="shared" si="1"/>
        <v>0.5</v>
      </c>
      <c r="U8" s="1">
        <f t="shared" si="2"/>
        <v>0</v>
      </c>
    </row>
    <row r="9" spans="1:21" x14ac:dyDescent="0.2">
      <c r="A9" t="s">
        <v>7</v>
      </c>
      <c r="F9">
        <v>1</v>
      </c>
      <c r="K9">
        <v>1</v>
      </c>
      <c r="O9">
        <v>1</v>
      </c>
      <c r="R9">
        <v>1</v>
      </c>
      <c r="S9" s="1">
        <f t="shared" si="0"/>
        <v>0.23529411764705882</v>
      </c>
      <c r="T9" s="1">
        <f t="shared" si="1"/>
        <v>0.125</v>
      </c>
      <c r="U9" s="1">
        <f t="shared" si="2"/>
        <v>0.33333333333333331</v>
      </c>
    </row>
    <row r="10" spans="1:21" x14ac:dyDescent="0.2">
      <c r="A10" t="s">
        <v>8</v>
      </c>
      <c r="M10">
        <v>1</v>
      </c>
      <c r="S10" s="1">
        <f t="shared" si="0"/>
        <v>5.8823529411764705E-2</v>
      </c>
      <c r="T10" s="1">
        <f t="shared" si="1"/>
        <v>0</v>
      </c>
      <c r="U10" s="1">
        <f t="shared" si="2"/>
        <v>0.1111111111111111</v>
      </c>
    </row>
    <row r="11" spans="1:21" x14ac:dyDescent="0.2">
      <c r="A11" t="s">
        <v>9</v>
      </c>
      <c r="S11" s="1">
        <f t="shared" si="0"/>
        <v>0</v>
      </c>
      <c r="T11" s="1">
        <f t="shared" si="1"/>
        <v>0</v>
      </c>
      <c r="U11" s="1">
        <f t="shared" si="2"/>
        <v>0</v>
      </c>
    </row>
    <row r="12" spans="1:21" x14ac:dyDescent="0.2">
      <c r="A12" t="s">
        <v>10</v>
      </c>
      <c r="D12">
        <v>1</v>
      </c>
      <c r="O12">
        <v>1</v>
      </c>
      <c r="S12" s="1">
        <f t="shared" si="0"/>
        <v>0.11764705882352941</v>
      </c>
      <c r="T12" s="1">
        <f t="shared" si="1"/>
        <v>0.125</v>
      </c>
      <c r="U12" s="1">
        <f t="shared" si="2"/>
        <v>0.1111111111111111</v>
      </c>
    </row>
    <row r="13" spans="1:21" x14ac:dyDescent="0.2">
      <c r="A13" t="s">
        <v>11</v>
      </c>
      <c r="E13">
        <v>1</v>
      </c>
      <c r="O13">
        <v>1</v>
      </c>
      <c r="S13" s="1">
        <f t="shared" si="0"/>
        <v>0.11764705882352941</v>
      </c>
      <c r="T13" s="1">
        <f t="shared" si="1"/>
        <v>0.125</v>
      </c>
      <c r="U13" s="1">
        <f t="shared" si="2"/>
        <v>0.1111111111111111</v>
      </c>
    </row>
    <row r="14" spans="1:21" x14ac:dyDescent="0.2">
      <c r="B14">
        <f>SUM(B3:B13)</f>
        <v>3</v>
      </c>
      <c r="C14">
        <f t="shared" ref="C14:R14" si="3">SUM(C3:C13)</f>
        <v>0</v>
      </c>
      <c r="D14">
        <f t="shared" si="3"/>
        <v>4</v>
      </c>
      <c r="E14">
        <f t="shared" si="3"/>
        <v>5</v>
      </c>
      <c r="F14">
        <f t="shared" si="3"/>
        <v>2</v>
      </c>
      <c r="G14">
        <f t="shared" si="3"/>
        <v>2</v>
      </c>
      <c r="H14">
        <f t="shared" si="3"/>
        <v>2</v>
      </c>
      <c r="I14">
        <f t="shared" si="3"/>
        <v>2</v>
      </c>
      <c r="J14">
        <f t="shared" si="3"/>
        <v>1</v>
      </c>
      <c r="K14">
        <f t="shared" si="3"/>
        <v>2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4</v>
      </c>
      <c r="P14">
        <f t="shared" si="3"/>
        <v>0</v>
      </c>
      <c r="Q14">
        <f t="shared" si="3"/>
        <v>1</v>
      </c>
      <c r="R14">
        <f t="shared" si="3"/>
        <v>3</v>
      </c>
      <c r="S14" s="3">
        <f>AVERAGE(B14:R14)</f>
        <v>2</v>
      </c>
    </row>
    <row r="15" spans="1:21" x14ac:dyDescent="0.2">
      <c r="I15">
        <f>AVERAGE(B14:I14)</f>
        <v>2.5</v>
      </c>
      <c r="R15">
        <f>AVERAGE(B14:J14)</f>
        <v>2.3333333333333335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workbookViewId="0">
      <selection activeCell="AG7" sqref="AG7"/>
    </sheetView>
  </sheetViews>
  <sheetFormatPr baseColWidth="10" defaultRowHeight="16" x14ac:dyDescent="0.2"/>
  <cols>
    <col min="2" max="10" width="3.1640625" bestFit="1" customWidth="1"/>
    <col min="11" max="17" width="4.1640625" bestFit="1" customWidth="1"/>
    <col min="18" max="18" width="4.1640625" style="4" bestFit="1" customWidth="1"/>
    <col min="19" max="27" width="4.1640625" bestFit="1" customWidth="1"/>
    <col min="28" max="28" width="8.1640625" bestFit="1" customWidth="1"/>
    <col min="30" max="30" width="4.33203125" bestFit="1" customWidth="1"/>
    <col min="31" max="31" width="6.33203125" bestFit="1" customWidth="1"/>
  </cols>
  <sheetData>
    <row r="1" spans="1:31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s="4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D1" t="s">
        <v>59</v>
      </c>
      <c r="AE1" t="s">
        <v>60</v>
      </c>
    </row>
    <row r="2" spans="1:31" x14ac:dyDescent="0.2">
      <c r="A2" t="s">
        <v>1</v>
      </c>
      <c r="N2">
        <v>1</v>
      </c>
      <c r="Y2">
        <v>1</v>
      </c>
      <c r="Z2">
        <v>1</v>
      </c>
      <c r="AC2" s="1">
        <f>SUM(B2:AB2)/27</f>
        <v>0.1111111111111111</v>
      </c>
      <c r="AD2" s="1">
        <f>SUM(B2:R2)/17</f>
        <v>5.8823529411764705E-2</v>
      </c>
      <c r="AE2" s="1">
        <f>SUM(S2:AB2)/10</f>
        <v>0.2</v>
      </c>
    </row>
    <row r="3" spans="1:31" x14ac:dyDescent="0.2">
      <c r="A3" t="s">
        <v>2</v>
      </c>
      <c r="AC3" s="1">
        <f t="shared" ref="AC3:AC12" si="0">SUM(B3:AB3)/27</f>
        <v>0</v>
      </c>
      <c r="AD3" s="1">
        <f t="shared" ref="AD3:AD12" si="1">SUM(B3:R3)/17</f>
        <v>0</v>
      </c>
      <c r="AE3" s="1">
        <f t="shared" ref="AE3:AE12" si="2">SUM(S3:AB3)/10</f>
        <v>0</v>
      </c>
    </row>
    <row r="4" spans="1:31" x14ac:dyDescent="0.2">
      <c r="A4" t="s">
        <v>3</v>
      </c>
      <c r="D4">
        <v>1</v>
      </c>
      <c r="G4">
        <v>1</v>
      </c>
      <c r="H4">
        <v>1</v>
      </c>
      <c r="I4">
        <v>1</v>
      </c>
      <c r="J4">
        <v>1</v>
      </c>
      <c r="M4">
        <v>1</v>
      </c>
      <c r="N4">
        <v>1</v>
      </c>
      <c r="O4">
        <v>1</v>
      </c>
      <c r="Q4">
        <v>1</v>
      </c>
      <c r="S4">
        <v>1</v>
      </c>
      <c r="T4">
        <v>1</v>
      </c>
      <c r="U4">
        <v>1</v>
      </c>
      <c r="V4">
        <v>1</v>
      </c>
      <c r="W4">
        <v>1</v>
      </c>
      <c r="Y4">
        <v>1</v>
      </c>
      <c r="Z4">
        <v>1</v>
      </c>
      <c r="AB4">
        <v>1</v>
      </c>
      <c r="AC4" s="1">
        <f t="shared" si="0"/>
        <v>0.62962962962962965</v>
      </c>
      <c r="AD4" s="1">
        <f t="shared" si="1"/>
        <v>0.52941176470588236</v>
      </c>
      <c r="AE4" s="1">
        <f t="shared" si="2"/>
        <v>0.8</v>
      </c>
    </row>
    <row r="5" spans="1:31" x14ac:dyDescent="0.2">
      <c r="A5" t="s">
        <v>4</v>
      </c>
      <c r="D5">
        <v>1</v>
      </c>
      <c r="K5">
        <v>1</v>
      </c>
      <c r="T5">
        <v>1</v>
      </c>
      <c r="Y5">
        <v>1</v>
      </c>
      <c r="Z5">
        <v>1</v>
      </c>
      <c r="AB5">
        <v>1</v>
      </c>
      <c r="AC5" s="1">
        <f t="shared" si="0"/>
        <v>0.22222222222222221</v>
      </c>
      <c r="AD5" s="1">
        <f t="shared" si="1"/>
        <v>0.11764705882352941</v>
      </c>
      <c r="AE5" s="1">
        <f t="shared" si="2"/>
        <v>0.4</v>
      </c>
    </row>
    <row r="6" spans="1:31" x14ac:dyDescent="0.2">
      <c r="A6" t="s">
        <v>5</v>
      </c>
      <c r="Q6">
        <v>1</v>
      </c>
      <c r="AC6" s="1">
        <f t="shared" si="0"/>
        <v>3.7037037037037035E-2</v>
      </c>
      <c r="AD6" s="1">
        <f t="shared" si="1"/>
        <v>5.8823529411764705E-2</v>
      </c>
      <c r="AE6" s="1">
        <f t="shared" si="2"/>
        <v>0</v>
      </c>
    </row>
    <row r="7" spans="1:31" x14ac:dyDescent="0.2">
      <c r="A7" t="s">
        <v>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4">
        <v>1</v>
      </c>
      <c r="S7">
        <v>1</v>
      </c>
      <c r="U7">
        <v>1</v>
      </c>
      <c r="V7">
        <v>1</v>
      </c>
      <c r="X7">
        <v>1</v>
      </c>
      <c r="Y7">
        <v>1</v>
      </c>
      <c r="Z7">
        <v>1</v>
      </c>
      <c r="AB7">
        <v>1</v>
      </c>
      <c r="AC7" s="1">
        <f t="shared" si="0"/>
        <v>0.81481481481481477</v>
      </c>
      <c r="AD7" s="1">
        <f t="shared" si="1"/>
        <v>0.88235294117647056</v>
      </c>
      <c r="AE7" s="1">
        <f t="shared" si="2"/>
        <v>0.7</v>
      </c>
    </row>
    <row r="8" spans="1:31" x14ac:dyDescent="0.2">
      <c r="A8" t="s">
        <v>7</v>
      </c>
      <c r="G8">
        <v>1</v>
      </c>
      <c r="M8">
        <v>1</v>
      </c>
      <c r="N8">
        <v>1</v>
      </c>
      <c r="S8">
        <v>1</v>
      </c>
      <c r="T8">
        <v>1</v>
      </c>
      <c r="Y8">
        <v>1</v>
      </c>
      <c r="AB8">
        <v>1</v>
      </c>
      <c r="AC8" s="1">
        <f t="shared" si="0"/>
        <v>0.25925925925925924</v>
      </c>
      <c r="AD8" s="1">
        <f t="shared" si="1"/>
        <v>0.17647058823529413</v>
      </c>
      <c r="AE8" s="1">
        <f t="shared" si="2"/>
        <v>0.4</v>
      </c>
    </row>
    <row r="9" spans="1:31" x14ac:dyDescent="0.2">
      <c r="A9" t="s">
        <v>8</v>
      </c>
      <c r="AB9">
        <v>1</v>
      </c>
      <c r="AC9" s="1">
        <f t="shared" si="0"/>
        <v>3.7037037037037035E-2</v>
      </c>
      <c r="AD9" s="1">
        <f t="shared" si="1"/>
        <v>0</v>
      </c>
      <c r="AE9" s="1">
        <f t="shared" si="2"/>
        <v>0.1</v>
      </c>
    </row>
    <row r="10" spans="1:31" x14ac:dyDescent="0.2">
      <c r="A10" t="s">
        <v>9</v>
      </c>
      <c r="Y10">
        <v>1</v>
      </c>
      <c r="AC10" s="1">
        <f t="shared" si="0"/>
        <v>3.7037037037037035E-2</v>
      </c>
      <c r="AD10" s="1">
        <f t="shared" si="1"/>
        <v>0</v>
      </c>
      <c r="AE10" s="1">
        <f t="shared" si="2"/>
        <v>0.1</v>
      </c>
    </row>
    <row r="11" spans="1:31" x14ac:dyDescent="0.2">
      <c r="A11" t="s">
        <v>10</v>
      </c>
      <c r="C11">
        <v>1</v>
      </c>
      <c r="K11">
        <v>1</v>
      </c>
      <c r="M11">
        <v>1</v>
      </c>
      <c r="N11">
        <v>1</v>
      </c>
      <c r="O11">
        <v>1</v>
      </c>
      <c r="R11" s="4">
        <v>1</v>
      </c>
      <c r="T11">
        <v>1</v>
      </c>
      <c r="U11">
        <v>1</v>
      </c>
      <c r="Y11">
        <v>1</v>
      </c>
      <c r="Z11">
        <v>1</v>
      </c>
      <c r="AB11">
        <v>1</v>
      </c>
      <c r="AC11" s="1">
        <f t="shared" si="0"/>
        <v>0.40740740740740738</v>
      </c>
      <c r="AD11" s="1">
        <f t="shared" si="1"/>
        <v>0.35294117647058826</v>
      </c>
      <c r="AE11" s="1">
        <f t="shared" si="2"/>
        <v>0.5</v>
      </c>
    </row>
    <row r="12" spans="1:31" x14ac:dyDescent="0.2">
      <c r="A12" t="s">
        <v>11</v>
      </c>
      <c r="D12">
        <v>1</v>
      </c>
      <c r="J12">
        <v>1</v>
      </c>
      <c r="M12">
        <v>1</v>
      </c>
      <c r="P12">
        <v>1</v>
      </c>
      <c r="S12">
        <v>1</v>
      </c>
      <c r="Z12">
        <v>1</v>
      </c>
      <c r="AB12">
        <v>1</v>
      </c>
      <c r="AC12" s="1">
        <f t="shared" si="0"/>
        <v>0.25925925925925924</v>
      </c>
      <c r="AD12" s="1">
        <f t="shared" si="1"/>
        <v>0.23529411764705882</v>
      </c>
      <c r="AE12" s="1">
        <f t="shared" si="2"/>
        <v>0.3</v>
      </c>
    </row>
    <row r="13" spans="1:31" x14ac:dyDescent="0.2">
      <c r="B13">
        <f>SUM(B2:B12)</f>
        <v>0</v>
      </c>
      <c r="C13">
        <f t="shared" ref="C13:AB13" si="3">SUM(C2:C12)</f>
        <v>2</v>
      </c>
      <c r="D13">
        <f t="shared" si="3"/>
        <v>4</v>
      </c>
      <c r="E13">
        <f t="shared" si="3"/>
        <v>1</v>
      </c>
      <c r="F13">
        <f t="shared" si="3"/>
        <v>1</v>
      </c>
      <c r="G13">
        <f t="shared" si="3"/>
        <v>3</v>
      </c>
      <c r="H13">
        <f t="shared" si="3"/>
        <v>2</v>
      </c>
      <c r="I13">
        <f t="shared" si="3"/>
        <v>2</v>
      </c>
      <c r="J13">
        <f t="shared" si="3"/>
        <v>3</v>
      </c>
      <c r="K13">
        <f t="shared" si="3"/>
        <v>2</v>
      </c>
      <c r="L13">
        <f t="shared" si="3"/>
        <v>1</v>
      </c>
      <c r="M13">
        <f t="shared" si="3"/>
        <v>5</v>
      </c>
      <c r="N13">
        <f t="shared" si="3"/>
        <v>5</v>
      </c>
      <c r="O13">
        <f t="shared" si="3"/>
        <v>3</v>
      </c>
      <c r="P13">
        <f t="shared" si="3"/>
        <v>2</v>
      </c>
      <c r="Q13">
        <f t="shared" si="3"/>
        <v>3</v>
      </c>
      <c r="R13" s="4">
        <f t="shared" ref="R13" si="4">SUM(R2:R12)</f>
        <v>2</v>
      </c>
      <c r="S13">
        <f t="shared" ref="S13" si="5">SUM(S2:S12)</f>
        <v>4</v>
      </c>
      <c r="T13">
        <f t="shared" ref="T13" si="6">SUM(T2:T12)</f>
        <v>4</v>
      </c>
      <c r="U13">
        <f t="shared" ref="U13" si="7">SUM(U2:U12)</f>
        <v>3</v>
      </c>
      <c r="V13">
        <f t="shared" ref="V13" si="8">SUM(V2:V12)</f>
        <v>2</v>
      </c>
      <c r="W13">
        <f t="shared" ref="W13" si="9">SUM(W2:W12)</f>
        <v>1</v>
      </c>
      <c r="X13">
        <f t="shared" ref="X13" si="10">SUM(X2:X12)</f>
        <v>1</v>
      </c>
      <c r="Y13">
        <f t="shared" ref="Y13" si="11">SUM(Y2:Y12)</f>
        <v>7</v>
      </c>
      <c r="Z13">
        <f t="shared" ref="Z13" si="12">SUM(Z2:Z12)</f>
        <v>6</v>
      </c>
      <c r="AA13">
        <f t="shared" ref="AA13" si="13">SUM(AA2:AA12)</f>
        <v>0</v>
      </c>
      <c r="AB13">
        <f t="shared" ref="AB13" si="14">SUM(AB2:AB12)</f>
        <v>7</v>
      </c>
      <c r="AC13" s="3">
        <f>AVERAGE(B13:AB13)</f>
        <v>2.8148148148148149</v>
      </c>
    </row>
    <row r="14" spans="1:31" x14ac:dyDescent="0.2">
      <c r="R14" s="4">
        <f>AVERAGE(B13:R13)</f>
        <v>2.4117647058823528</v>
      </c>
      <c r="AB14">
        <f>AVERAGE(S13:AB13)</f>
        <v>3.5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</vt:lpstr>
      <vt:lpstr>Kodu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Stolee</dc:creator>
  <cp:lastModifiedBy>K. Stolee</cp:lastModifiedBy>
  <dcterms:created xsi:type="dcterms:W3CDTF">2016-02-29T14:30:54Z</dcterms:created>
  <dcterms:modified xsi:type="dcterms:W3CDTF">2016-03-01T14:37:29Z</dcterms:modified>
</cp:coreProperties>
</file>