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TL">'RELEVANCIA-PUNTAJE'!$B$3</definedName>
    <definedName name="MR_L">'RELEVANCIA-PUNTAJE'!$C$3</definedName>
    <definedName name="RE_NL">'RELEVANCIA-PUNTAJE'!$E$4</definedName>
    <definedName name="NL">'RELEVANCIA-PUNTAJE'!$E$2</definedName>
    <definedName name="RE">'RELEVANCIA-PUNTAJE'!$A$4</definedName>
    <definedName name="ML">'RELEVANCIA-PUNTAJE'!$D$2</definedName>
    <definedName name="PR_NL">'RELEVANCIA-PUNTAJE'!$E$5</definedName>
    <definedName name="PR_ML">'RELEVANCIA-PUNTAJE'!$D$5</definedName>
    <definedName name="PR">'RELEVANCIA-PUNTAJE'!$A$5</definedName>
    <definedName name="MR_ML">'RELEVANCIA-PUNTAJE'!$D$3</definedName>
    <definedName name="CL">'RELEVANCIA-PUNTAJE'!$B$2</definedName>
    <definedName name="TL">'RELEVANCIA-PUNTAJE'!$B$2</definedName>
    <definedName name="MR_NL">'RELEVANCIA-PUNTAJE'!$E$3</definedName>
    <definedName name="L">'RELEVANCIA-PUNTAJE'!$C$2</definedName>
    <definedName name="MR">'RELEVANCIA-PUNTAJE'!$A$3</definedName>
    <definedName name="RE_TL">'RELEVANCIA-PUNTAJE'!$B$4</definedName>
    <definedName name="RE_ML">'RELEVANCIA-PUNTAJE'!$D$4</definedName>
    <definedName name="PR_TL">'RELEVANCIA-PUNTAJE'!$B$5</definedName>
    <definedName name="MR_CL">'RELEVANCIA-PUNTAJE'!$B$3</definedName>
  </definedNames>
  <calcPr/>
  <extLst>
    <ext uri="GoogleSheetsCustomDataVersion2">
      <go:sheetsCustomData xmlns:go="http://customooxmlschemas.google.com/" r:id="rId10" roundtripDataChecksum="eGhJJ/E/hMyns+qP/JWfuokLajkomieYw68ZfAUfqWY="/>
    </ext>
  </extLst>
</workbook>
</file>

<file path=xl/sharedStrings.xml><?xml version="1.0" encoding="utf-8"?>
<sst xmlns="http://schemas.openxmlformats.org/spreadsheetml/2006/main" count="82" uniqueCount="64">
  <si>
    <t>INTEGRANTES</t>
  </si>
  <si>
    <t>GRUPAL</t>
  </si>
  <si>
    <t>Felipe Fuentes</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</si>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</sst>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4" fillId="6" fontId="11" numFmtId="9" xfId="0" applyAlignment="1" applyBorder="1" applyFont="1" applyNumberFormat="1">
      <alignment horizontal="center" shrinkToFit="0" vertical="center" wrapText="1"/>
    </xf>
    <xf borderId="15" fillId="0" fontId="6" numFmtId="0" xfId="0" applyBorder="1" applyFont="1"/>
    <xf borderId="1" fillId="0" fontId="8" numFmtId="0" xfId="0" applyAlignment="1" applyBorder="1" applyFont="1">
      <alignment horizontal="left" shrinkToFit="0" vertical="center" wrapText="1"/>
    </xf>
    <xf borderId="16" fillId="0" fontId="13" numFmtId="0" xfId="0" applyAlignment="1" applyBorder="1" applyFont="1">
      <alignment horizontal="center" shrinkToFit="0" vertical="center" wrapText="1"/>
    </xf>
    <xf borderId="17"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6" fillId="0" fontId="5" numFmtId="0" xfId="0" applyAlignment="1" applyBorder="1" applyFont="1">
      <alignment horizontal="center" shrinkToFit="0" vertical="center" wrapText="1"/>
    </xf>
    <xf borderId="17" fillId="0" fontId="5" numFmtId="0" xfId="0" applyAlignment="1" applyBorder="1" applyFont="1">
      <alignment horizontal="center" shrinkToFit="0" vertical="center" wrapText="1"/>
    </xf>
    <xf borderId="18" fillId="4" fontId="2" numFmtId="0" xfId="0" applyAlignment="1" applyBorder="1" applyFont="1">
      <alignment horizontal="left" shrinkToFit="0" vertical="center" wrapText="1"/>
    </xf>
    <xf borderId="19" fillId="4" fontId="2" numFmtId="0" xfId="0" applyAlignment="1" applyBorder="1" applyFont="1">
      <alignmen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0" fontId="6" numFmtId="0" xfId="0" applyBorder="1" applyFont="1"/>
    <xf borderId="23" fillId="4" fontId="2" numFmtId="0" xfId="0" applyAlignment="1" applyBorder="1" applyFont="1">
      <alignment shrinkToFit="0" vertical="center" wrapText="1"/>
    </xf>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2" fillId="0" fontId="2" numFmtId="0" xfId="0" applyAlignment="1" applyBorder="1" applyFont="1">
      <alignment horizontal="left" shrinkToFit="0" vertical="center" wrapText="1"/>
    </xf>
    <xf borderId="26"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c r="C5" s="6"/>
      <c r="G5" s="7"/>
    </row>
    <row r="6">
      <c r="A6" s="4">
        <v>3.0</v>
      </c>
      <c r="B6" s="5"/>
      <c r="C6" s="6">
        <f>EVALUACION2!$C$22</f>
        <v>7</v>
      </c>
      <c r="G6" s="7"/>
    </row>
    <row r="11" outlineLevel="1">
      <c r="A11" s="8" t="s">
        <v>1</v>
      </c>
      <c r="B11" s="9"/>
      <c r="C11" s="10" t="s">
        <v>3</v>
      </c>
      <c r="D11" s="11" t="s">
        <v>4</v>
      </c>
      <c r="E11" s="12"/>
      <c r="F11" s="12"/>
      <c r="G11" s="12"/>
      <c r="H11" s="12"/>
      <c r="I11" s="12"/>
      <c r="J11" s="12"/>
      <c r="K11" s="13"/>
    </row>
    <row r="12" outlineLevel="1">
      <c r="A12" s="14"/>
      <c r="B12" s="15" t="s">
        <v>5</v>
      </c>
      <c r="C12" s="16"/>
      <c r="D12" s="11" t="s">
        <v>6</v>
      </c>
      <c r="E12" s="13"/>
      <c r="F12" s="11" t="s">
        <v>7</v>
      </c>
      <c r="G12" s="13"/>
      <c r="H12" s="11" t="s">
        <v>8</v>
      </c>
      <c r="I12" s="13"/>
      <c r="J12" s="11" t="s">
        <v>9</v>
      </c>
      <c r="K12" s="13"/>
    </row>
    <row r="13" outlineLevel="1">
      <c r="A13" s="14"/>
      <c r="B13" s="17" t="str">
        <f>RUBRICA!A4</f>
        <v>1. Propone ajustes al Proyecto APT considerando dificultades, facilitadores y retroalimentación. </v>
      </c>
      <c r="C13" s="18" t="s">
        <v>6</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6</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6</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6</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6</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6</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6</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6</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10</v>
      </c>
      <c r="C21" s="21">
        <f>E21+G21+I21+K21</f>
        <v>100</v>
      </c>
      <c r="D21" s="22"/>
      <c r="E21" s="22">
        <f>SUM(E13:E20)</f>
        <v>100</v>
      </c>
      <c r="F21" s="22"/>
      <c r="G21" s="22">
        <f>SUM(G13:G20)</f>
        <v>0</v>
      </c>
      <c r="H21" s="22"/>
      <c r="I21" s="22">
        <f>SUM(I13:I20)</f>
        <v>0</v>
      </c>
      <c r="J21" s="22"/>
      <c r="K21" s="22">
        <f>SUM(K13:K20)</f>
        <v>0</v>
      </c>
    </row>
    <row r="22" ht="15.75" customHeight="1" outlineLevel="1">
      <c r="A22" s="16"/>
      <c r="B22" s="23" t="s">
        <v>11</v>
      </c>
      <c r="C22" s="24">
        <f>VLOOKUP(C21,ESCALA_IEP!A2:B202,2,FALSE)</f>
        <v>7</v>
      </c>
    </row>
    <row r="23" ht="15.75" customHeight="1">
      <c r="D23" s="25" t="s">
        <v>12</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13</v>
      </c>
      <c r="B1" s="31" t="s">
        <v>14</v>
      </c>
      <c r="C1" s="32"/>
      <c r="D1" s="32"/>
      <c r="E1" s="33"/>
      <c r="F1" s="30" t="s">
        <v>15</v>
      </c>
    </row>
    <row r="2" ht="14.25" customHeight="1">
      <c r="A2" s="34"/>
      <c r="B2" s="35" t="s">
        <v>16</v>
      </c>
      <c r="C2" s="35" t="s">
        <v>17</v>
      </c>
      <c r="D2" s="36" t="s">
        <v>18</v>
      </c>
      <c r="E2" s="37" t="s">
        <v>9</v>
      </c>
      <c r="F2" s="34"/>
    </row>
    <row r="3" ht="14.25" customHeight="1">
      <c r="A3" s="34"/>
      <c r="B3" s="34"/>
      <c r="C3" s="34"/>
      <c r="D3" s="38">
        <v>-0.3</v>
      </c>
      <c r="E3" s="38">
        <v>0.0</v>
      </c>
      <c r="F3" s="39"/>
    </row>
    <row r="4" ht="14.25" customHeight="1">
      <c r="A4" s="40" t="s">
        <v>19</v>
      </c>
      <c r="B4" s="40" t="s">
        <v>20</v>
      </c>
      <c r="C4" s="40" t="s">
        <v>21</v>
      </c>
      <c r="D4" s="40" t="s">
        <v>22</v>
      </c>
      <c r="E4" s="40" t="s">
        <v>23</v>
      </c>
      <c r="F4" s="41">
        <v>10.0</v>
      </c>
    </row>
    <row r="5" ht="14.25" customHeight="1">
      <c r="A5" s="40" t="s">
        <v>24</v>
      </c>
      <c r="B5" s="40" t="s">
        <v>25</v>
      </c>
      <c r="C5" s="40" t="s">
        <v>26</v>
      </c>
      <c r="D5" s="40" t="s">
        <v>27</v>
      </c>
      <c r="E5" s="40" t="s">
        <v>28</v>
      </c>
      <c r="F5" s="41">
        <v>10.0</v>
      </c>
    </row>
    <row r="6" ht="14.25" customHeight="1">
      <c r="A6" s="40" t="s">
        <v>29</v>
      </c>
      <c r="B6" s="40" t="s">
        <v>30</v>
      </c>
      <c r="C6" s="40" t="s">
        <v>31</v>
      </c>
      <c r="D6" s="40" t="s">
        <v>32</v>
      </c>
      <c r="E6" s="40" t="s">
        <v>33</v>
      </c>
      <c r="F6" s="41">
        <v>25.0</v>
      </c>
    </row>
    <row r="7" ht="14.25" customHeight="1">
      <c r="A7" s="40" t="s">
        <v>34</v>
      </c>
      <c r="B7" s="40" t="s">
        <v>35</v>
      </c>
      <c r="C7" s="40" t="s">
        <v>36</v>
      </c>
      <c r="D7" s="40" t="s">
        <v>37</v>
      </c>
      <c r="E7" s="40" t="s">
        <v>38</v>
      </c>
      <c r="F7" s="41">
        <v>5.0</v>
      </c>
    </row>
    <row r="8" ht="14.25" customHeight="1">
      <c r="A8" s="40" t="s">
        <v>39</v>
      </c>
      <c r="B8" s="40" t="s">
        <v>40</v>
      </c>
      <c r="C8" s="40" t="s">
        <v>41</v>
      </c>
      <c r="D8" s="40" t="s">
        <v>42</v>
      </c>
      <c r="E8" s="40" t="s">
        <v>43</v>
      </c>
      <c r="F8" s="42">
        <v>5.0</v>
      </c>
    </row>
    <row r="9" ht="14.25" customHeight="1">
      <c r="A9" s="40" t="s">
        <v>44</v>
      </c>
      <c r="B9" s="40" t="s">
        <v>45</v>
      </c>
      <c r="C9" s="40" t="s">
        <v>46</v>
      </c>
      <c r="D9" s="40" t="s">
        <v>47</v>
      </c>
      <c r="E9" s="40" t="s">
        <v>48</v>
      </c>
      <c r="F9" s="41">
        <v>20.0</v>
      </c>
    </row>
    <row r="10" ht="14.25" customHeight="1">
      <c r="A10" s="43" t="s">
        <v>49</v>
      </c>
      <c r="B10" s="43" t="s">
        <v>50</v>
      </c>
      <c r="C10" s="43" t="s">
        <v>51</v>
      </c>
      <c r="D10" s="43" t="s">
        <v>52</v>
      </c>
      <c r="E10" s="43" t="s">
        <v>53</v>
      </c>
      <c r="F10" s="44">
        <v>15.0</v>
      </c>
    </row>
    <row r="11" ht="81.0" customHeight="1">
      <c r="A11" s="40" t="s">
        <v>54</v>
      </c>
      <c r="B11" s="40" t="s">
        <v>55</v>
      </c>
      <c r="C11" s="40" t="s">
        <v>56</v>
      </c>
      <c r="D11" s="40" t="s">
        <v>57</v>
      </c>
      <c r="E11" s="40" t="s">
        <v>58</v>
      </c>
      <c r="F11" s="45">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10</v>
      </c>
      <c r="B1" s="25" t="s">
        <v>11</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59</v>
      </c>
      <c r="B1" s="25" t="s">
        <v>60</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10</v>
      </c>
      <c r="B1" s="25" t="s">
        <v>11</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6" t="s">
        <v>61</v>
      </c>
      <c r="B1" s="47" t="s">
        <v>10</v>
      </c>
      <c r="C1" s="48"/>
      <c r="D1" s="48"/>
      <c r="E1" s="49"/>
    </row>
    <row r="2">
      <c r="A2" s="50"/>
      <c r="B2" s="51" t="s">
        <v>6</v>
      </c>
      <c r="C2" s="52" t="s">
        <v>7</v>
      </c>
      <c r="D2" s="52" t="s">
        <v>62</v>
      </c>
      <c r="E2" s="53" t="s">
        <v>9</v>
      </c>
    </row>
    <row r="3">
      <c r="A3" s="54" t="s">
        <v>63</v>
      </c>
      <c r="B3" s="55">
        <v>4.0</v>
      </c>
      <c r="C3" s="55">
        <v>3.0</v>
      </c>
      <c r="D3" s="55">
        <v>2.0</v>
      </c>
      <c r="E3" s="55">
        <v>0.0</v>
      </c>
    </row>
    <row r="4">
      <c r="A4" s="54"/>
      <c r="B4" s="55"/>
      <c r="C4" s="55"/>
      <c r="D4" s="55"/>
      <c r="E4" s="55"/>
    </row>
    <row r="5">
      <c r="A5" s="54"/>
      <c r="B5" s="55"/>
      <c r="C5" s="55"/>
      <c r="D5" s="55"/>
      <c r="E5" s="5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