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rc\OneDrive - FCT NOVA\Ambiente de Trabalho\"/>
    </mc:Choice>
  </mc:AlternateContent>
  <xr:revisionPtr revIDLastSave="0" documentId="8_{80023843-D49F-42C2-9784-D4A113103334}" xr6:coauthVersionLast="47" xr6:coauthVersionMax="47" xr10:uidLastSave="{00000000-0000-0000-0000-000000000000}"/>
  <bookViews>
    <workbookView xWindow="-110" yWindow="-110" windowWidth="19420" windowHeight="10300" xr2:uid="{5E4E2664-A159-48AF-BA36-2E56782EB5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7" i="1" l="1"/>
  <c r="F36" i="1"/>
  <c r="F43" i="1"/>
  <c r="F40" i="1"/>
  <c r="F29" i="1"/>
  <c r="F25" i="1"/>
  <c r="F19" i="1"/>
  <c r="F21" i="1" s="1"/>
  <c r="C17" i="1"/>
  <c r="C19" i="1" s="1"/>
  <c r="K25" i="1" s="1"/>
  <c r="K23" i="1" l="1"/>
  <c r="C23" i="1"/>
  <c r="C27" i="1" s="1"/>
  <c r="C31" i="1" s="1"/>
  <c r="K24" i="1"/>
  <c r="C32" i="1" l="1"/>
  <c r="C34" i="1" s="1"/>
  <c r="L23" i="1"/>
  <c r="L25" i="1"/>
  <c r="L24" i="1"/>
  <c r="K43" i="1" l="1"/>
  <c r="K42" i="1"/>
  <c r="K44" i="1"/>
  <c r="C38" i="1"/>
  <c r="C42" i="1" l="1"/>
  <c r="C50" i="1" s="1"/>
  <c r="L42" i="1" l="1"/>
  <c r="L43" i="1"/>
  <c r="L44" i="1"/>
</calcChain>
</file>

<file path=xl/sharedStrings.xml><?xml version="1.0" encoding="utf-8"?>
<sst xmlns="http://schemas.openxmlformats.org/spreadsheetml/2006/main" count="70" uniqueCount="35">
  <si>
    <t>F</t>
  </si>
  <si>
    <t>kg/h</t>
  </si>
  <si>
    <t>xF</t>
  </si>
  <si>
    <t>A</t>
  </si>
  <si>
    <t>B</t>
  </si>
  <si>
    <t>C</t>
  </si>
  <si>
    <t>água</t>
  </si>
  <si>
    <t>ácido acético</t>
  </si>
  <si>
    <t>clorofórmio</t>
  </si>
  <si>
    <t>Andar 1</t>
  </si>
  <si>
    <t>S1</t>
  </si>
  <si>
    <t>M1</t>
  </si>
  <si>
    <t>E1</t>
  </si>
  <si>
    <t>R1</t>
  </si>
  <si>
    <t>y1</t>
  </si>
  <si>
    <t>x1</t>
  </si>
  <si>
    <t>HAc</t>
  </si>
  <si>
    <t>Clorof</t>
  </si>
  <si>
    <t>Água</t>
  </si>
  <si>
    <t>BM</t>
  </si>
  <si>
    <t>Andar 2</t>
  </si>
  <si>
    <t>E2</t>
  </si>
  <si>
    <t>R2</t>
  </si>
  <si>
    <t>x2</t>
  </si>
  <si>
    <t>y2</t>
  </si>
  <si>
    <t xml:space="preserve">=&gt; tie line </t>
  </si>
  <si>
    <t>S2</t>
  </si>
  <si>
    <t>M2</t>
  </si>
  <si>
    <t>xM2</t>
  </si>
  <si>
    <t>xM1</t>
  </si>
  <si>
    <t>yS2</t>
  </si>
  <si>
    <t>yS1</t>
  </si>
  <si>
    <t>xD</t>
  </si>
  <si>
    <t>Smin1</t>
  </si>
  <si>
    <t>%Ext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</si>
</sst>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0" borderId="0" xfId="0" quotePrefix="1"/>
    <xf numFmtId="0" fontId="0" fillId="3" borderId="0" xfId="0" applyFill="1"/>
    <xf numFmtId="2" fontId="0" fillId="0" borderId="0" xfId="0" applyNumberFormat="1" applyAlignment="1">
      <alignment horizontal="center" vertical="center"/>
    </xf>
    <xf numFmtId="164" fontId="0" fillId="2" borderId="0" xfId="0" applyNumberFormat="1" applyFill="1"/>
    <xf numFmtId="10" fontId="0" fillId="2" borderId="0" xfId="1" applyNumberFormat="1" applyFont="1" applyFill="1"/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wmf"/><Relationship Id="rId1" Type="http://schemas.openxmlformats.org/officeDocument/2006/relationships/image" Target="../media/image2.wmf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18</xdr:row>
      <xdr:rowOff>38100</xdr:rowOff>
    </xdr:from>
    <xdr:to>
      <xdr:col>8</xdr:col>
      <xdr:colOff>536575</xdr:colOff>
      <xdr:row>20</xdr:row>
      <xdr:rowOff>23813</xdr:rowOff>
    </xdr:to>
    <xdr:sp macro="" textlink="">
      <xdr:nvSpPr>
        <xdr:cNvPr id="4" name="Text Box 2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4286250" y="1943100"/>
          <a:ext cx="1127125" cy="36671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>
          <a:spAutoFit/>
        </a:bodyPr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 eaLnBrk="1" hangingPunct="1"/>
          <a:r>
            <a:rPr lang="pt-PT" sz="1800">
              <a:solidFill>
                <a:srgbClr val="000000"/>
              </a:solidFill>
            </a:rPr>
            <a:t>F + S = M</a:t>
          </a:r>
        </a:p>
      </xdr:txBody>
    </xdr:sp>
    <xdr:clientData/>
  </xdr:twoCellAnchor>
  <xdr:twoCellAnchor editAs="oneCell">
    <xdr:from>
      <xdr:col>9</xdr:col>
      <xdr:colOff>212601</xdr:colOff>
      <xdr:row>17</xdr:row>
      <xdr:rowOff>93762</xdr:rowOff>
    </xdr:from>
    <xdr:to>
      <xdr:col>12</xdr:col>
      <xdr:colOff>195138</xdr:colOff>
      <xdr:row>20</xdr:row>
      <xdr:rowOff>158849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9001" y="1808262"/>
          <a:ext cx="1811337" cy="63658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66675</xdr:colOff>
      <xdr:row>21</xdr:row>
      <xdr:rowOff>134218</xdr:rowOff>
    </xdr:from>
    <xdr:to>
      <xdr:col>16</xdr:col>
      <xdr:colOff>388938</xdr:colOff>
      <xdr:row>25</xdr:row>
      <xdr:rowOff>64368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1475" y="2610718"/>
          <a:ext cx="2151063" cy="692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13</xdr:col>
      <xdr:colOff>3143</xdr:colOff>
      <xdr:row>18</xdr:row>
      <xdr:rowOff>70326</xdr:rowOff>
    </xdr:from>
    <xdr:ext cx="71365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7927943" y="1975326"/>
              <a:ext cx="713657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𝑥𝑀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𝑥𝐹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BFFB80A-7603-4CA8-B8BC-2D1D4664C8BA}"/>
                </a:ext>
              </a:extLst>
            </xdr:cNvPr>
            <xdr:cNvSpPr txBox="1"/>
          </xdr:nvSpPr>
          <xdr:spPr>
            <a:xfrm>
              <a:off x="7927943" y="1975326"/>
              <a:ext cx="713657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𝑥𝑀=1/2  𝑥𝐹</a:t>
              </a:r>
              <a:endParaRPr 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37</xdr:row>
          <xdr:rowOff>127000</xdr:rowOff>
        </xdr:from>
        <xdr:to>
          <xdr:col>11</xdr:col>
          <xdr:colOff>374650</xdr:colOff>
          <xdr:row>40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7</xdr:col>
      <xdr:colOff>600075</xdr:colOff>
      <xdr:row>32</xdr:row>
      <xdr:rowOff>133350</xdr:rowOff>
    </xdr:from>
    <xdr:to>
      <xdr:col>11</xdr:col>
      <xdr:colOff>396875</xdr:colOff>
      <xdr:row>37</xdr:row>
      <xdr:rowOff>146050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Object 13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 bwMode="auto">
            <a:xfrm>
              <a:off x="4867275" y="4705350"/>
              <a:ext cx="2235200" cy="965200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wrap="square">
              <a:normAutofit fontScale="55000" lnSpcReduction="20000"/>
            </a:bodyPr>
            <a:lstStyle>
              <a:defPPr>
                <a:defRPr lang="pt-PT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lang="pt-PT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PT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pt-PT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PT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pt-PT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pt-PT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PT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PT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pt-PT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𝑅</m:t>
                            </m:r>
                            <m:r>
                              <a:rPr lang="pt-PT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pt-PT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pt-PT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pt-PT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  <m:r>
                              <a:rPr lang="pt-PT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PT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pt-PT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  <m:r>
                              <a:rPr lang="pt-PT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pt-PT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pt-PT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pt-PT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𝑆</m:t>
                            </m:r>
                            <m:r>
                              <a:rPr lang="pt-PT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pt-PT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PT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bar>
                          <m:barPr>
                            <m:pos m:val="top"/>
                            <m:ctrlPr>
                              <a:rPr lang="pt-PT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sSub>
                              <m:sSubPr>
                                <m:ctrlPr>
                                  <a:rPr lang="pt-PT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PT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pt-PT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pt-PT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PT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pt-PT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bar>
                      </m:num>
                      <m:den>
                        <m:bar>
                          <m:barPr>
                            <m:pos m:val="top"/>
                            <m:ctrlPr>
                              <a:rPr lang="pt-PT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sSub>
                              <m:sSubPr>
                                <m:ctrlPr>
                                  <a:rPr lang="pt-PT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PT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PT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pt-PT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PT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pt-PT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bar>
                      </m:den>
                    </m:f>
                  </m:oMath>
                </m:oMathPara>
              </a14:m>
              <a:endParaRPr lang="pt-PT"/>
            </a:p>
          </xdr:txBody>
        </xdr:sp>
      </mc:Choice>
      <mc:Fallback xmlns="">
        <xdr:sp macro="" textlink="">
          <xdr:nvSpPr>
            <xdr:cNvPr id="13" name="Object 13">
              <a:extLst>
                <a:ext uri="{FF2B5EF4-FFF2-40B4-BE49-F238E27FC236}">
                  <a16:creationId xmlns:a16="http://schemas.microsoft.com/office/drawing/2014/main" id="{5BAB26BD-B478-4776-AC66-9FEEAB1A907B}"/>
                </a:ext>
              </a:extLst>
            </xdr:cNvPr>
            <xdr:cNvSpPr txBox="1"/>
          </xdr:nvSpPr>
          <xdr:spPr bwMode="auto">
            <a:xfrm>
              <a:off x="4867275" y="4705350"/>
              <a:ext cx="2235200" cy="965200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wrap="square">
              <a:normAutofit fontScale="55000" lnSpcReduction="20000"/>
            </a:bodyPr>
            <a:lstStyle>
              <a:defPPr>
                <a:defRPr lang="pt-PT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9pPr>
            </a:lstStyle>
            <a:p>
              <a:pPr/>
              <a:r>
                <a:rPr lang="pt-PT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𝑆_2/𝑅_1 =(𝑥_𝑅1−𝑥_𝑀2)/(𝑥_𝑀2−𝑦_𝑆2 )=¯(𝑅_1 𝑀_2 )/¯(𝑆_2 𝑀_2 )</a:t>
              </a:r>
              <a:endParaRPr lang="pt-PT"/>
            </a:p>
          </xdr:txBody>
        </xdr:sp>
      </mc:Fallback>
    </mc:AlternateContent>
    <xdr:clientData/>
  </xdr:twoCellAnchor>
  <xdr:twoCellAnchor>
    <xdr:from>
      <xdr:col>7</xdr:col>
      <xdr:colOff>47624</xdr:colOff>
      <xdr:row>45</xdr:row>
      <xdr:rowOff>104775</xdr:rowOff>
    </xdr:from>
    <xdr:to>
      <xdr:col>12</xdr:col>
      <xdr:colOff>104775</xdr:colOff>
      <xdr:row>48</xdr:row>
      <xdr:rowOff>133350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Object 1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 bwMode="auto">
            <a:xfrm>
              <a:off x="4314824" y="7153275"/>
              <a:ext cx="3105151" cy="600075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wrap="square">
              <a:noAutofit/>
            </a:bodyPr>
            <a:lstStyle>
              <a:defPPr>
                <a:defRPr lang="pt-PT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f>
                    <m:fPr>
                      <m:ctrlPr>
                        <a:rPr lang="en-US" sz="20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200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en-US" sz="2000" i="0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min</m:t>
                          </m:r>
                        </m:sub>
                      </m:sSub>
                    </m:num>
                    <m:den>
                      <m:r>
                        <a:rPr lang="en-US" sz="20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𝐹</m:t>
                      </m:r>
                    </m:den>
                  </m:f>
                  <m:r>
                    <a:rPr lang="en-US" sz="2000" b="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US" sz="2000">
                  <a:solidFill>
                    <a:srgbClr val="000000"/>
                  </a:solidFill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sz="20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bar>
                        <m:barPr>
                          <m:pos m:val="top"/>
                          <m:ctrlPr>
                            <a:rPr lang="en-US" sz="200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barPr>
                        <m:e>
                          <m:r>
                            <a:rPr lang="en-US" sz="200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𝐹𝐷</m:t>
                          </m:r>
                        </m:e>
                      </m:bar>
                    </m:num>
                    <m:den>
                      <m:sSub>
                        <m:sSubPr>
                          <m:ctrlPr>
                            <a:rPr lang="en-US" sz="200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acc>
                            <m:accPr>
                              <m:chr m:val="̅"/>
                              <m:ctrlPr>
                                <a:rPr lang="en-US" sz="200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accPr>
                            <m:e>
                              <m:r>
                                <a:rPr lang="en-US" sz="2000" b="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𝐷𝑆</m:t>
                              </m:r>
                            </m:e>
                          </m:acc>
                        </m:e>
                        <m:sub>
                          <m:r>
                            <a:rPr lang="en-US" sz="2000" b="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𝑚𝑖𝑛</m:t>
                          </m:r>
                        </m:sub>
                      </m:sSub>
                    </m:den>
                  </m:f>
                  <m:r>
                    <a:rPr lang="en-US" sz="2000" b="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0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2000" b="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𝐹</m:t>
                          </m:r>
                        </m:sub>
                      </m:sSub>
                      <m:r>
                        <a:rPr lang="en-US" sz="20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en-US" sz="2000" b="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𝐷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US" sz="200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𝐷</m:t>
                          </m:r>
                        </m:sub>
                      </m:sSub>
                      <m:r>
                        <a:rPr lang="en-US" sz="20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en-US" sz="200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sub>
                      </m:sSub>
                    </m:den>
                  </m:f>
                </m:oMath>
              </a14:m>
              <a:endParaRPr lang="en-US" sz="2000"/>
            </a:p>
          </xdr:txBody>
        </xdr:sp>
      </mc:Choice>
      <mc:Fallback xmlns="">
        <xdr:sp macro="" textlink="">
          <xdr:nvSpPr>
            <xdr:cNvPr id="14" name="Object 1">
              <a:extLst>
                <a:ext uri="{FF2B5EF4-FFF2-40B4-BE49-F238E27FC236}">
                  <a16:creationId xmlns:a16="http://schemas.microsoft.com/office/drawing/2014/main" id="{DF920A17-6B6D-9436-C192-1569239A566B}"/>
                </a:ext>
              </a:extLst>
            </xdr:cNvPr>
            <xdr:cNvSpPr txBox="1"/>
          </xdr:nvSpPr>
          <xdr:spPr bwMode="auto">
            <a:xfrm>
              <a:off x="4314824" y="7153275"/>
              <a:ext cx="3105151" cy="600075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wrap="square">
              <a:noAutofit/>
            </a:bodyPr>
            <a:lstStyle>
              <a:defPPr>
                <a:defRPr lang="pt-PT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9pPr>
            </a:lstStyle>
            <a:p>
              <a:r>
                <a:rPr lang="en-US" sz="20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𝑆_min/𝐹</a:t>
              </a:r>
              <a:r>
                <a:rPr lang="en-US" sz="20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2000">
                  <a:solidFill>
                    <a:srgbClr val="000000"/>
                  </a:solidFill>
                </a:rPr>
                <a:t> </a:t>
              </a:r>
              <a:r>
                <a:rPr lang="en-US" sz="20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¯𝐹𝐷/(</a:t>
              </a:r>
              <a:r>
                <a:rPr lang="en-US" sz="20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𝐷𝑆) ̅_𝑚𝑖𝑛 =(𝑥_𝐹−𝑥_𝐷)/(</a:t>
              </a:r>
              <a:r>
                <a:rPr lang="en-US" sz="20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𝑥_</a:t>
              </a:r>
              <a:r>
                <a:rPr lang="en-US" sz="20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𝐷</a:t>
              </a:r>
              <a:r>
                <a:rPr lang="en-US" sz="20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−</a:t>
              </a:r>
              <a:r>
                <a:rPr lang="en-US" sz="20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𝑦_𝑆 )</a:t>
              </a:r>
              <a:endParaRPr lang="en-US" sz="2000"/>
            </a:p>
          </xdr:txBody>
        </xdr:sp>
      </mc:Fallback>
    </mc:AlternateContent>
    <xdr:clientData/>
  </xdr:twoCellAnchor>
  <xdr:twoCellAnchor>
    <xdr:from>
      <xdr:col>7</xdr:col>
      <xdr:colOff>390524</xdr:colOff>
      <xdr:row>49</xdr:row>
      <xdr:rowOff>85725</xdr:rowOff>
    </xdr:from>
    <xdr:to>
      <xdr:col>12</xdr:col>
      <xdr:colOff>447675</xdr:colOff>
      <xdr:row>52</xdr:row>
      <xdr:rowOff>114300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Object 1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 bwMode="auto">
            <a:xfrm>
              <a:off x="4657724" y="7896225"/>
              <a:ext cx="3105151" cy="600075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wrap="square">
              <a:noAutofit/>
            </a:bodyPr>
            <a:lstStyle>
              <a:defPPr>
                <a:defRPr lang="pt-PT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%</m:t>
                    </m:r>
                    <m:r>
                      <a:rPr lang="en-US" sz="20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en-US" sz="20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20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20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𝐹</m:t>
                            </m:r>
                          </m:sub>
                        </m:sSub>
                        <m:r>
                          <a:rPr lang="en-US" sz="20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20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20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20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𝑅</m:t>
                            </m:r>
                            <m:r>
                              <a:rPr lang="en-US" sz="20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20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n-US" sz="20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sSub>
                          <m:sSubPr>
                            <m:ctrlPr>
                              <a:rPr lang="en-US" sz="20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20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𝐹</m:t>
                            </m:r>
                          </m:sub>
                        </m:sSub>
                        <m:r>
                          <a:rPr lang="en-US" sz="20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15" name="Object 1">
              <a:extLst>
                <a:ext uri="{FF2B5EF4-FFF2-40B4-BE49-F238E27FC236}">
                  <a16:creationId xmlns:a16="http://schemas.microsoft.com/office/drawing/2014/main" id="{B38272D3-AC3F-4C17-AE4D-CB58E1BFD84C}"/>
                </a:ext>
              </a:extLst>
            </xdr:cNvPr>
            <xdr:cNvSpPr txBox="1"/>
          </xdr:nvSpPr>
          <xdr:spPr bwMode="auto">
            <a:xfrm>
              <a:off x="4657724" y="7896225"/>
              <a:ext cx="3105151" cy="600075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wrap="square">
              <a:noAutofit/>
            </a:bodyPr>
            <a:lstStyle>
              <a:defPPr>
                <a:defRPr lang="pt-PT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9pPr>
            </a:lstStyle>
            <a:p>
              <a:r>
                <a:rPr lang="en-US" sz="20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%𝐸=(𝑥_𝐹 𝐹−𝑥_𝑅2 𝑅2)/(</a:t>
              </a:r>
              <a:r>
                <a:rPr lang="en-US" sz="20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𝑥_</a:t>
              </a:r>
              <a:r>
                <a:rPr lang="en-US" sz="20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𝐹 𝐹)</a:t>
              </a:r>
              <a:endParaRPr lang="en-US" sz="20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0</xdr:row>
      <xdr:rowOff>123255</xdr:rowOff>
    </xdr:from>
    <xdr:to>
      <xdr:col>11</xdr:col>
      <xdr:colOff>352425</xdr:colOff>
      <xdr:row>6</xdr:row>
      <xdr:rowOff>19049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255"/>
          <a:ext cx="7058025" cy="1038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57151</xdr:colOff>
      <xdr:row>6</xdr:row>
      <xdr:rowOff>85725</xdr:rowOff>
    </xdr:from>
    <xdr:to>
      <xdr:col>11</xdr:col>
      <xdr:colOff>520248</xdr:colOff>
      <xdr:row>13</xdr:row>
      <xdr:rowOff>133350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1228725"/>
          <a:ext cx="7168697" cy="138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</xdr:row>
      <xdr:rowOff>0</xdr:rowOff>
    </xdr:from>
    <xdr:to>
      <xdr:col>30</xdr:col>
      <xdr:colOff>501943</xdr:colOff>
      <xdr:row>34</xdr:row>
      <xdr:rowOff>159215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72800" y="190500"/>
          <a:ext cx="7817143" cy="6445715"/>
        </a:xfrm>
        <a:prstGeom prst="rect">
          <a:avLst/>
        </a:prstGeom>
      </xdr:spPr>
    </xdr:pic>
    <xdr:clientData/>
  </xdr:twoCellAnchor>
  <xdr:twoCellAnchor>
    <xdr:from>
      <xdr:col>28</xdr:col>
      <xdr:colOff>312113</xdr:colOff>
      <xdr:row>26</xdr:row>
      <xdr:rowOff>160193</xdr:rowOff>
    </xdr:from>
    <xdr:to>
      <xdr:col>29</xdr:col>
      <xdr:colOff>56526</xdr:colOff>
      <xdr:row>29</xdr:row>
      <xdr:rowOff>45893</xdr:rowOff>
    </xdr:to>
    <xdr:sp macro="" textlink="">
      <xdr:nvSpPr>
        <xdr:cNvPr id="10" name="Text Box 1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17380913" y="5113193"/>
          <a:ext cx="354013" cy="457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>
          <a:spAutoFit/>
        </a:bodyPr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 eaLnBrk="1" hangingPunct="1"/>
          <a:r>
            <a:rPr lang="pt-PT" b="1">
              <a:solidFill>
                <a:srgbClr val="00CC99"/>
              </a:solidFill>
            </a:rPr>
            <a:t>S</a:t>
          </a:r>
        </a:p>
      </xdr:txBody>
    </xdr:sp>
    <xdr:clientData/>
  </xdr:twoCellAnchor>
  <xdr:twoCellAnchor>
    <xdr:from>
      <xdr:col>21</xdr:col>
      <xdr:colOff>512525</xdr:colOff>
      <xdr:row>11</xdr:row>
      <xdr:rowOff>60279</xdr:rowOff>
    </xdr:from>
    <xdr:to>
      <xdr:col>22</xdr:col>
      <xdr:colOff>272813</xdr:colOff>
      <xdr:row>13</xdr:row>
      <xdr:rowOff>136479</xdr:rowOff>
    </xdr:to>
    <xdr:sp macro="" textlink="">
      <xdr:nvSpPr>
        <xdr:cNvPr id="12" name="Text Box 1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13314125" y="2155779"/>
          <a:ext cx="369888" cy="457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>
          <a:spAutoFit/>
        </a:bodyPr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 eaLnBrk="1" hangingPunct="1"/>
          <a:r>
            <a:rPr lang="pt-PT" b="1">
              <a:solidFill>
                <a:srgbClr val="00CC99"/>
              </a:solidFill>
            </a:rPr>
            <a:t>F</a:t>
          </a:r>
        </a:p>
      </xdr:txBody>
    </xdr:sp>
    <xdr:clientData/>
  </xdr:twoCellAnchor>
  <xdr:twoCellAnchor>
    <xdr:from>
      <xdr:col>22</xdr:col>
      <xdr:colOff>89015</xdr:colOff>
      <xdr:row>14</xdr:row>
      <xdr:rowOff>107090</xdr:rowOff>
    </xdr:from>
    <xdr:to>
      <xdr:col>28</xdr:col>
      <xdr:colOff>274013</xdr:colOff>
      <xdr:row>29</xdr:row>
      <xdr:rowOff>122093</xdr:rowOff>
    </xdr:to>
    <xdr:sp macro="" textlink="">
      <xdr:nvSpPr>
        <xdr:cNvPr id="16" name="Line 16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ShapeType="1"/>
        </xdr:cNvSpPr>
      </xdr:nvSpPr>
      <xdr:spPr bwMode="auto">
        <a:xfrm>
          <a:off x="13500215" y="2774090"/>
          <a:ext cx="3842598" cy="2872503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/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endParaRPr lang="en-US">
            <a:solidFill>
              <a:srgbClr val="000000"/>
            </a:solidFill>
          </a:endParaRPr>
        </a:p>
      </xdr:txBody>
    </xdr:sp>
    <xdr:clientData/>
  </xdr:twoCellAnchor>
  <xdr:twoCellAnchor>
    <xdr:from>
      <xdr:col>28</xdr:col>
      <xdr:colOff>197813</xdr:colOff>
      <xdr:row>29</xdr:row>
      <xdr:rowOff>45893</xdr:rowOff>
    </xdr:from>
    <xdr:to>
      <xdr:col>28</xdr:col>
      <xdr:colOff>274013</xdr:colOff>
      <xdr:row>29</xdr:row>
      <xdr:rowOff>122093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17266613" y="5570393"/>
          <a:ext cx="76200" cy="76200"/>
        </a:xfrm>
        <a:prstGeom prst="ellipse">
          <a:avLst/>
        </a:prstGeom>
        <a:solidFill>
          <a:schemeClr val="accent1"/>
        </a:solidFill>
        <a:ln w="9525">
          <a:solidFill>
            <a:schemeClr val="tx1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anchor="ctr"/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endParaRPr lang="en-US">
            <a:solidFill>
              <a:srgbClr val="000000"/>
            </a:solidFill>
          </a:endParaRPr>
        </a:p>
      </xdr:txBody>
    </xdr:sp>
    <xdr:clientData/>
  </xdr:twoCellAnchor>
  <xdr:twoCellAnchor>
    <xdr:from>
      <xdr:col>25</xdr:col>
      <xdr:colOff>250060</xdr:colOff>
      <xdr:row>20</xdr:row>
      <xdr:rowOff>32201</xdr:rowOff>
    </xdr:from>
    <xdr:to>
      <xdr:col>26</xdr:col>
      <xdr:colOff>10754</xdr:colOff>
      <xdr:row>21</xdr:row>
      <xdr:rowOff>149478</xdr:rowOff>
    </xdr:to>
    <xdr:sp macro="" textlink="">
      <xdr:nvSpPr>
        <xdr:cNvPr id="18" name="Text Box 18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15490060" y="3842201"/>
          <a:ext cx="370294" cy="307777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txBody>
        <a:bodyPr wrap="square" lIns="0" tIns="0" rIns="0" bIns="0">
          <a:spAutoFit/>
        </a:bodyPr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 eaLnBrk="1" hangingPunct="1"/>
          <a:r>
            <a:rPr lang="pt-PT" sz="2000" b="1">
              <a:solidFill>
                <a:srgbClr val="00CC99"/>
              </a:solidFill>
            </a:rPr>
            <a:t>M1</a:t>
          </a:r>
        </a:p>
      </xdr:txBody>
    </xdr:sp>
    <xdr:clientData/>
  </xdr:twoCellAnchor>
  <xdr:twoCellAnchor>
    <xdr:from>
      <xdr:col>22</xdr:col>
      <xdr:colOff>50915</xdr:colOff>
      <xdr:row>14</xdr:row>
      <xdr:rowOff>68990</xdr:rowOff>
    </xdr:from>
    <xdr:to>
      <xdr:col>22</xdr:col>
      <xdr:colOff>127115</xdr:colOff>
      <xdr:row>14</xdr:row>
      <xdr:rowOff>145190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13462115" y="2735990"/>
          <a:ext cx="76200" cy="76200"/>
        </a:xfrm>
        <a:prstGeom prst="ellipse">
          <a:avLst/>
        </a:prstGeom>
        <a:solidFill>
          <a:schemeClr val="accent1"/>
        </a:solidFill>
        <a:ln w="9525">
          <a:solidFill>
            <a:schemeClr val="tx1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anchor="ctr"/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endParaRPr lang="en-US">
            <a:solidFill>
              <a:srgbClr val="000000"/>
            </a:solidFill>
          </a:endParaRPr>
        </a:p>
      </xdr:txBody>
    </xdr:sp>
    <xdr:clientData/>
  </xdr:twoCellAnchor>
  <xdr:twoCellAnchor>
    <xdr:from>
      <xdr:col>25</xdr:col>
      <xdr:colOff>108968</xdr:colOff>
      <xdr:row>21</xdr:row>
      <xdr:rowOff>154328</xdr:rowOff>
    </xdr:from>
    <xdr:to>
      <xdr:col>25</xdr:col>
      <xdr:colOff>185168</xdr:colOff>
      <xdr:row>22</xdr:row>
      <xdr:rowOff>40028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15348968" y="4154828"/>
          <a:ext cx="76200" cy="76200"/>
        </a:xfrm>
        <a:prstGeom prst="ellipse">
          <a:avLst/>
        </a:prstGeom>
        <a:solidFill>
          <a:schemeClr val="accent1"/>
        </a:solidFill>
        <a:ln w="9525">
          <a:solidFill>
            <a:schemeClr val="tx1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anchor="ctr"/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endParaRPr lang="en-US">
            <a:solidFill>
              <a:srgbClr val="000000"/>
            </a:solidFill>
          </a:endParaRPr>
        </a:p>
      </xdr:txBody>
    </xdr:sp>
    <xdr:clientData/>
  </xdr:twoCellAnchor>
  <xdr:twoCellAnchor>
    <xdr:from>
      <xdr:col>20</xdr:col>
      <xdr:colOff>258028</xdr:colOff>
      <xdr:row>21</xdr:row>
      <xdr:rowOff>28964</xdr:rowOff>
    </xdr:from>
    <xdr:to>
      <xdr:col>26</xdr:col>
      <xdr:colOff>500692</xdr:colOff>
      <xdr:row>24</xdr:row>
      <xdr:rowOff>134298</xdr:rowOff>
    </xdr:to>
    <xdr:sp macro="" textlink="">
      <xdr:nvSpPr>
        <xdr:cNvPr id="21" name="Lin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ShapeType="1"/>
        </xdr:cNvSpPr>
      </xdr:nvSpPr>
      <xdr:spPr bwMode="auto">
        <a:xfrm flipH="1">
          <a:off x="12450028" y="4029464"/>
          <a:ext cx="3900264" cy="676834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/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endParaRPr lang="en-US">
            <a:solidFill>
              <a:srgbClr val="000000"/>
            </a:solidFill>
          </a:endParaRPr>
        </a:p>
      </xdr:txBody>
    </xdr:sp>
    <xdr:clientData/>
  </xdr:twoCellAnchor>
  <xdr:twoCellAnchor>
    <xdr:from>
      <xdr:col>20</xdr:col>
      <xdr:colOff>237224</xdr:colOff>
      <xdr:row>24</xdr:row>
      <xdr:rowOff>105322</xdr:rowOff>
    </xdr:from>
    <xdr:to>
      <xdr:col>20</xdr:col>
      <xdr:colOff>313424</xdr:colOff>
      <xdr:row>24</xdr:row>
      <xdr:rowOff>181522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12429224" y="4677322"/>
          <a:ext cx="76200" cy="76200"/>
        </a:xfrm>
        <a:prstGeom prst="ellipse">
          <a:avLst/>
        </a:prstGeom>
        <a:solidFill>
          <a:schemeClr val="accent1"/>
        </a:solidFill>
        <a:ln w="9525">
          <a:solidFill>
            <a:schemeClr val="tx1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anchor="ctr"/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endParaRPr lang="en-US">
            <a:solidFill>
              <a:srgbClr val="000000"/>
            </a:solidFill>
          </a:endParaRPr>
        </a:p>
      </xdr:txBody>
    </xdr:sp>
    <xdr:clientData/>
  </xdr:twoCellAnchor>
  <xdr:twoCellAnchor>
    <xdr:from>
      <xdr:col>26</xdr:col>
      <xdr:colOff>392714</xdr:colOff>
      <xdr:row>21</xdr:row>
      <xdr:rowOff>10460</xdr:rowOff>
    </xdr:from>
    <xdr:to>
      <xdr:col>26</xdr:col>
      <xdr:colOff>468914</xdr:colOff>
      <xdr:row>21</xdr:row>
      <xdr:rowOff>86660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16242314" y="4010960"/>
          <a:ext cx="76200" cy="76200"/>
        </a:xfrm>
        <a:prstGeom prst="ellipse">
          <a:avLst/>
        </a:prstGeom>
        <a:solidFill>
          <a:schemeClr val="accent1"/>
        </a:solidFill>
        <a:ln w="9525">
          <a:solidFill>
            <a:schemeClr val="tx1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anchor="ctr"/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endParaRPr lang="en-US">
            <a:solidFill>
              <a:srgbClr val="000000"/>
            </a:solidFill>
          </a:endParaRPr>
        </a:p>
      </xdr:txBody>
    </xdr:sp>
    <xdr:clientData/>
  </xdr:twoCellAnchor>
  <xdr:twoCellAnchor>
    <xdr:from>
      <xdr:col>19</xdr:col>
      <xdr:colOff>485668</xdr:colOff>
      <xdr:row>21</xdr:row>
      <xdr:rowOff>98738</xdr:rowOff>
    </xdr:from>
    <xdr:to>
      <xdr:col>20</xdr:col>
      <xdr:colOff>331681</xdr:colOff>
      <xdr:row>23</xdr:row>
      <xdr:rowOff>117788</xdr:rowOff>
    </xdr:to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12068068" y="4099238"/>
          <a:ext cx="455613" cy="4000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>
          <a:spAutoFit/>
        </a:bodyPr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 eaLnBrk="1" hangingPunct="1"/>
          <a:r>
            <a:rPr lang="pt-PT" sz="2000" b="1">
              <a:solidFill>
                <a:srgbClr val="00CC99"/>
              </a:solidFill>
            </a:rPr>
            <a:t>R</a:t>
          </a:r>
          <a:r>
            <a:rPr lang="pt-PT" sz="2000" b="1" baseline="-25000">
              <a:solidFill>
                <a:srgbClr val="00CC99"/>
              </a:solidFill>
            </a:rPr>
            <a:t>1</a:t>
          </a:r>
        </a:p>
      </xdr:txBody>
    </xdr:sp>
    <xdr:clientData/>
  </xdr:twoCellAnchor>
  <xdr:twoCellAnchor>
    <xdr:from>
      <xdr:col>26</xdr:col>
      <xdr:colOff>571516</xdr:colOff>
      <xdr:row>19</xdr:row>
      <xdr:rowOff>86584</xdr:rowOff>
    </xdr:from>
    <xdr:to>
      <xdr:col>27</xdr:col>
      <xdr:colOff>403241</xdr:colOff>
      <xdr:row>21</xdr:row>
      <xdr:rowOff>105634</xdr:rowOff>
    </xdr:to>
    <xdr:sp macro="" textlink="">
      <xdr:nvSpPr>
        <xdr:cNvPr id="25" name="Text 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16421116" y="3706084"/>
          <a:ext cx="441325" cy="4000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>
          <a:spAutoFit/>
        </a:bodyPr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 eaLnBrk="1" hangingPunct="1"/>
          <a:r>
            <a:rPr lang="pt-PT" sz="2000" b="1">
              <a:solidFill>
                <a:srgbClr val="00CC99"/>
              </a:solidFill>
            </a:rPr>
            <a:t>E</a:t>
          </a:r>
          <a:r>
            <a:rPr lang="pt-PT" sz="2000" b="1" baseline="-25000">
              <a:solidFill>
                <a:srgbClr val="00CC99"/>
              </a:solidFill>
            </a:rPr>
            <a:t>1</a:t>
          </a:r>
        </a:p>
      </xdr:txBody>
    </xdr:sp>
    <xdr:clientData/>
  </xdr:twoCellAnchor>
  <xdr:twoCellAnchor editAs="oneCell">
    <xdr:from>
      <xdr:col>18</xdr:col>
      <xdr:colOff>0</xdr:colOff>
      <xdr:row>35</xdr:row>
      <xdr:rowOff>0</xdr:rowOff>
    </xdr:from>
    <xdr:to>
      <xdr:col>30</xdr:col>
      <xdr:colOff>501943</xdr:colOff>
      <xdr:row>68</xdr:row>
      <xdr:rowOff>159215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72800" y="6667500"/>
          <a:ext cx="7817143" cy="6445715"/>
        </a:xfrm>
        <a:prstGeom prst="rect">
          <a:avLst/>
        </a:prstGeom>
      </xdr:spPr>
    </xdr:pic>
    <xdr:clientData/>
  </xdr:twoCellAnchor>
  <xdr:twoCellAnchor>
    <xdr:from>
      <xdr:col>28</xdr:col>
      <xdr:colOff>312113</xdr:colOff>
      <xdr:row>60</xdr:row>
      <xdr:rowOff>160193</xdr:rowOff>
    </xdr:from>
    <xdr:to>
      <xdr:col>29</xdr:col>
      <xdr:colOff>56526</xdr:colOff>
      <xdr:row>63</xdr:row>
      <xdr:rowOff>45893</xdr:rowOff>
    </xdr:to>
    <xdr:sp macro="" textlink="">
      <xdr:nvSpPr>
        <xdr:cNvPr id="27" name="Text Box 1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17380913" y="11590193"/>
          <a:ext cx="354013" cy="457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>
          <a:spAutoFit/>
        </a:bodyPr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 eaLnBrk="1" hangingPunct="1"/>
          <a:r>
            <a:rPr lang="pt-PT" b="1">
              <a:solidFill>
                <a:srgbClr val="00CC99"/>
              </a:solidFill>
            </a:rPr>
            <a:t>S</a:t>
          </a:r>
        </a:p>
      </xdr:txBody>
    </xdr:sp>
    <xdr:clientData/>
  </xdr:twoCellAnchor>
  <xdr:twoCellAnchor>
    <xdr:from>
      <xdr:col>20</xdr:col>
      <xdr:colOff>293456</xdr:colOff>
      <xdr:row>58</xdr:row>
      <xdr:rowOff>153839</xdr:rowOff>
    </xdr:from>
    <xdr:to>
      <xdr:col>28</xdr:col>
      <xdr:colOff>254045</xdr:colOff>
      <xdr:row>63</xdr:row>
      <xdr:rowOff>94410</xdr:rowOff>
    </xdr:to>
    <xdr:sp macro="" textlink="">
      <xdr:nvSpPr>
        <xdr:cNvPr id="28" name="Line 16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ShapeType="1"/>
        </xdr:cNvSpPr>
      </xdr:nvSpPr>
      <xdr:spPr bwMode="auto">
        <a:xfrm>
          <a:off x="12485456" y="11202839"/>
          <a:ext cx="4837389" cy="893071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/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endParaRPr lang="en-US">
            <a:solidFill>
              <a:srgbClr val="000000"/>
            </a:solidFill>
          </a:endParaRPr>
        </a:p>
      </xdr:txBody>
    </xdr:sp>
    <xdr:clientData/>
  </xdr:twoCellAnchor>
  <xdr:twoCellAnchor>
    <xdr:from>
      <xdr:col>28</xdr:col>
      <xdr:colOff>197813</xdr:colOff>
      <xdr:row>63</xdr:row>
      <xdr:rowOff>45893</xdr:rowOff>
    </xdr:from>
    <xdr:to>
      <xdr:col>28</xdr:col>
      <xdr:colOff>274013</xdr:colOff>
      <xdr:row>63</xdr:row>
      <xdr:rowOff>122093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17266613" y="12047393"/>
          <a:ext cx="76200" cy="76200"/>
        </a:xfrm>
        <a:prstGeom prst="ellipse">
          <a:avLst/>
        </a:prstGeom>
        <a:solidFill>
          <a:schemeClr val="accent1"/>
        </a:solidFill>
        <a:ln w="9525">
          <a:solidFill>
            <a:schemeClr val="tx1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anchor="ctr"/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endParaRPr lang="en-US">
            <a:solidFill>
              <a:srgbClr val="000000"/>
            </a:solidFill>
          </a:endParaRPr>
        </a:p>
      </xdr:txBody>
    </xdr:sp>
    <xdr:clientData/>
  </xdr:twoCellAnchor>
  <xdr:twoCellAnchor>
    <xdr:from>
      <xdr:col>23</xdr:col>
      <xdr:colOff>102515</xdr:colOff>
      <xdr:row>58</xdr:row>
      <xdr:rowOff>50172</xdr:rowOff>
    </xdr:from>
    <xdr:to>
      <xdr:col>23</xdr:col>
      <xdr:colOff>472809</xdr:colOff>
      <xdr:row>59</xdr:row>
      <xdr:rowOff>167449</xdr:rowOff>
    </xdr:to>
    <xdr:sp macro="" textlink="">
      <xdr:nvSpPr>
        <xdr:cNvPr id="30" name="Text Box 18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14123315" y="11099172"/>
          <a:ext cx="370294" cy="307777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txBody>
        <a:bodyPr wrap="square" lIns="0" tIns="0" rIns="0" bIns="0">
          <a:spAutoFit/>
        </a:bodyPr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 eaLnBrk="1" hangingPunct="1"/>
          <a:r>
            <a:rPr lang="pt-PT" sz="2000" b="1">
              <a:solidFill>
                <a:srgbClr val="00CC99"/>
              </a:solidFill>
            </a:rPr>
            <a:t>M2</a:t>
          </a:r>
        </a:p>
      </xdr:txBody>
    </xdr:sp>
    <xdr:clientData/>
  </xdr:twoCellAnchor>
  <xdr:twoCellAnchor>
    <xdr:from>
      <xdr:col>19</xdr:col>
      <xdr:colOff>442832</xdr:colOff>
      <xdr:row>62</xdr:row>
      <xdr:rowOff>2807</xdr:rowOff>
    </xdr:from>
    <xdr:to>
      <xdr:col>19</xdr:col>
      <xdr:colOff>519032</xdr:colOff>
      <xdr:row>62</xdr:row>
      <xdr:rowOff>79007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>
          <a:off x="12025232" y="11813807"/>
          <a:ext cx="76200" cy="76200"/>
        </a:xfrm>
        <a:prstGeom prst="ellipse">
          <a:avLst/>
        </a:prstGeom>
        <a:solidFill>
          <a:schemeClr val="accent1"/>
        </a:solidFill>
        <a:ln w="9525">
          <a:solidFill>
            <a:schemeClr val="tx1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anchor="ctr"/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endParaRPr lang="en-US">
            <a:solidFill>
              <a:srgbClr val="000000"/>
            </a:solidFill>
          </a:endParaRPr>
        </a:p>
      </xdr:txBody>
    </xdr:sp>
    <xdr:clientData/>
  </xdr:twoCellAnchor>
  <xdr:twoCellAnchor>
    <xdr:from>
      <xdr:col>20</xdr:col>
      <xdr:colOff>237224</xdr:colOff>
      <xdr:row>58</xdr:row>
      <xdr:rowOff>105322</xdr:rowOff>
    </xdr:from>
    <xdr:to>
      <xdr:col>20</xdr:col>
      <xdr:colOff>313424</xdr:colOff>
      <xdr:row>58</xdr:row>
      <xdr:rowOff>181522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rrowheads="1"/>
        </xdr:cNvSpPr>
      </xdr:nvSpPr>
      <xdr:spPr bwMode="auto">
        <a:xfrm>
          <a:off x="12429224" y="11154322"/>
          <a:ext cx="76200" cy="76200"/>
        </a:xfrm>
        <a:prstGeom prst="ellipse">
          <a:avLst/>
        </a:prstGeom>
        <a:solidFill>
          <a:schemeClr val="accent1"/>
        </a:solidFill>
        <a:ln w="9525">
          <a:solidFill>
            <a:schemeClr val="tx1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anchor="ctr"/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endParaRPr lang="en-US">
            <a:solidFill>
              <a:srgbClr val="000000"/>
            </a:solidFill>
          </a:endParaRPr>
        </a:p>
      </xdr:txBody>
    </xdr:sp>
    <xdr:clientData/>
  </xdr:twoCellAnchor>
  <xdr:twoCellAnchor>
    <xdr:from>
      <xdr:col>27</xdr:col>
      <xdr:colOff>187103</xdr:colOff>
      <xdr:row>58</xdr:row>
      <xdr:rowOff>39047</xdr:rowOff>
    </xdr:from>
    <xdr:to>
      <xdr:col>27</xdr:col>
      <xdr:colOff>263303</xdr:colOff>
      <xdr:row>58</xdr:row>
      <xdr:rowOff>115247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rrowheads="1"/>
        </xdr:cNvSpPr>
      </xdr:nvSpPr>
      <xdr:spPr bwMode="auto">
        <a:xfrm>
          <a:off x="16646303" y="11088047"/>
          <a:ext cx="76200" cy="76200"/>
        </a:xfrm>
        <a:prstGeom prst="ellipse">
          <a:avLst/>
        </a:prstGeom>
        <a:solidFill>
          <a:schemeClr val="accent1"/>
        </a:solidFill>
        <a:ln w="9525">
          <a:solidFill>
            <a:schemeClr val="tx1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anchor="ctr"/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endParaRPr lang="en-US">
            <a:solidFill>
              <a:srgbClr val="000000"/>
            </a:solidFill>
          </a:endParaRPr>
        </a:p>
      </xdr:txBody>
    </xdr:sp>
    <xdr:clientData/>
  </xdr:twoCellAnchor>
  <xdr:twoCellAnchor>
    <xdr:from>
      <xdr:col>19</xdr:col>
      <xdr:colOff>346895</xdr:colOff>
      <xdr:row>57</xdr:row>
      <xdr:rowOff>95797</xdr:rowOff>
    </xdr:from>
    <xdr:to>
      <xdr:col>20</xdr:col>
      <xdr:colOff>192908</xdr:colOff>
      <xdr:row>59</xdr:row>
      <xdr:rowOff>114847</xdr:rowOff>
    </xdr:to>
    <xdr:sp macro="" textlink="">
      <xdr:nvSpPr>
        <xdr:cNvPr id="34" name="Text Box 2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11929295" y="10954297"/>
          <a:ext cx="455613" cy="4000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>
          <a:spAutoFit/>
        </a:bodyPr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 eaLnBrk="1" hangingPunct="1"/>
          <a:r>
            <a:rPr lang="pt-PT" sz="2000" b="1">
              <a:solidFill>
                <a:srgbClr val="00CC99"/>
              </a:solidFill>
            </a:rPr>
            <a:t>R</a:t>
          </a:r>
          <a:r>
            <a:rPr lang="pt-PT" sz="2000" b="1" baseline="-25000">
              <a:solidFill>
                <a:srgbClr val="00CC99"/>
              </a:solidFill>
            </a:rPr>
            <a:t>1</a:t>
          </a:r>
        </a:p>
      </xdr:txBody>
    </xdr:sp>
    <xdr:clientData/>
  </xdr:twoCellAnchor>
  <xdr:twoCellAnchor>
    <xdr:from>
      <xdr:col>27</xdr:col>
      <xdr:colOff>225203</xdr:colOff>
      <xdr:row>56</xdr:row>
      <xdr:rowOff>51323</xdr:rowOff>
    </xdr:from>
    <xdr:to>
      <xdr:col>28</xdr:col>
      <xdr:colOff>56749</xdr:colOff>
      <xdr:row>58</xdr:row>
      <xdr:rowOff>70433</xdr:rowOff>
    </xdr:to>
    <xdr:sp macro="" textlink="">
      <xdr:nvSpPr>
        <xdr:cNvPr id="35" name="Text Box 2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16684403" y="10719323"/>
          <a:ext cx="441146" cy="40011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>
          <a:spAutoFit/>
        </a:bodyPr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 eaLnBrk="1" hangingPunct="1"/>
          <a:r>
            <a:rPr lang="pt-PT" sz="2000" b="1">
              <a:solidFill>
                <a:srgbClr val="00CC99"/>
              </a:solidFill>
            </a:rPr>
            <a:t>E</a:t>
          </a:r>
          <a:r>
            <a:rPr lang="pt-PT" sz="2000" b="1" baseline="-25000">
              <a:solidFill>
                <a:srgbClr val="00CC99"/>
              </a:solidFill>
            </a:rPr>
            <a:t>2</a:t>
          </a:r>
        </a:p>
      </xdr:txBody>
    </xdr:sp>
    <xdr:clientData/>
  </xdr:twoCellAnchor>
  <xdr:twoCellAnchor>
    <xdr:from>
      <xdr:col>18</xdr:col>
      <xdr:colOff>596819</xdr:colOff>
      <xdr:row>60</xdr:row>
      <xdr:rowOff>68192</xdr:rowOff>
    </xdr:from>
    <xdr:to>
      <xdr:col>19</xdr:col>
      <xdr:colOff>442793</xdr:colOff>
      <xdr:row>62</xdr:row>
      <xdr:rowOff>87302</xdr:rowOff>
    </xdr:to>
    <xdr:sp macro="" textlink="">
      <xdr:nvSpPr>
        <xdr:cNvPr id="36" name="Text Box 23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11569619" y="11498192"/>
          <a:ext cx="455574" cy="40011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>
          <a:spAutoFit/>
        </a:bodyPr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 eaLnBrk="1" hangingPunct="1"/>
          <a:r>
            <a:rPr lang="pt-PT" sz="2000" b="1">
              <a:solidFill>
                <a:srgbClr val="00CC99"/>
              </a:solidFill>
            </a:rPr>
            <a:t>R</a:t>
          </a:r>
          <a:r>
            <a:rPr lang="pt-PT" sz="2000" b="1" baseline="-25000">
              <a:solidFill>
                <a:srgbClr val="00CC99"/>
              </a:solidFill>
            </a:rPr>
            <a:t>2</a:t>
          </a:r>
        </a:p>
      </xdr:txBody>
    </xdr:sp>
    <xdr:clientData/>
  </xdr:twoCellAnchor>
  <xdr:twoCellAnchor>
    <xdr:from>
      <xdr:col>19</xdr:col>
      <xdr:colOff>483407</xdr:colOff>
      <xdr:row>58</xdr:row>
      <xdr:rowOff>96197</xdr:rowOff>
    </xdr:from>
    <xdr:to>
      <xdr:col>27</xdr:col>
      <xdr:colOff>143111</xdr:colOff>
      <xdr:row>62</xdr:row>
      <xdr:rowOff>32982</xdr:rowOff>
    </xdr:to>
    <xdr:sp macro="" textlink="">
      <xdr:nvSpPr>
        <xdr:cNvPr id="37" name="Line 20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ShapeType="1"/>
        </xdr:cNvSpPr>
      </xdr:nvSpPr>
      <xdr:spPr bwMode="auto">
        <a:xfrm flipH="1">
          <a:off x="12065807" y="11145197"/>
          <a:ext cx="4536504" cy="698785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/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endParaRPr lang="en-US">
            <a:solidFill>
              <a:srgbClr val="000000"/>
            </a:solidFill>
          </a:endParaRPr>
        </a:p>
      </xdr:txBody>
    </xdr:sp>
    <xdr:clientData/>
  </xdr:twoCellAnchor>
  <xdr:twoCellAnchor>
    <xdr:from>
      <xdr:col>23</xdr:col>
      <xdr:colOff>102515</xdr:colOff>
      <xdr:row>60</xdr:row>
      <xdr:rowOff>34591</xdr:rowOff>
    </xdr:from>
    <xdr:to>
      <xdr:col>23</xdr:col>
      <xdr:colOff>178715</xdr:colOff>
      <xdr:row>60</xdr:row>
      <xdr:rowOff>110791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rrowheads="1"/>
        </xdr:cNvSpPr>
      </xdr:nvSpPr>
      <xdr:spPr bwMode="auto">
        <a:xfrm>
          <a:off x="14123315" y="11464591"/>
          <a:ext cx="76200" cy="76200"/>
        </a:xfrm>
        <a:prstGeom prst="ellipse">
          <a:avLst/>
        </a:prstGeom>
        <a:solidFill>
          <a:schemeClr val="accent1"/>
        </a:solidFill>
        <a:ln w="9525">
          <a:solidFill>
            <a:schemeClr val="tx1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anchor="ctr"/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endParaRPr lang="en-US">
            <a:solidFill>
              <a:srgbClr val="000000"/>
            </a:solidFill>
          </a:endParaRPr>
        </a:p>
      </xdr:txBody>
    </xdr:sp>
    <xdr:clientData/>
  </xdr:twoCellAnchor>
  <xdr:twoCellAnchor editAs="oneCell">
    <xdr:from>
      <xdr:col>18</xdr:col>
      <xdr:colOff>0</xdr:colOff>
      <xdr:row>69</xdr:row>
      <xdr:rowOff>0</xdr:rowOff>
    </xdr:from>
    <xdr:to>
      <xdr:col>30</xdr:col>
      <xdr:colOff>501943</xdr:colOff>
      <xdr:row>102</xdr:row>
      <xdr:rowOff>159215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72800" y="13144500"/>
          <a:ext cx="7817143" cy="6445715"/>
        </a:xfrm>
        <a:prstGeom prst="rect">
          <a:avLst/>
        </a:prstGeom>
      </xdr:spPr>
    </xdr:pic>
    <xdr:clientData/>
  </xdr:twoCellAnchor>
  <xdr:twoCellAnchor>
    <xdr:from>
      <xdr:col>28</xdr:col>
      <xdr:colOff>312113</xdr:colOff>
      <xdr:row>94</xdr:row>
      <xdr:rowOff>160193</xdr:rowOff>
    </xdr:from>
    <xdr:to>
      <xdr:col>29</xdr:col>
      <xdr:colOff>56526</xdr:colOff>
      <xdr:row>97</xdr:row>
      <xdr:rowOff>45893</xdr:rowOff>
    </xdr:to>
    <xdr:sp macro="" textlink="">
      <xdr:nvSpPr>
        <xdr:cNvPr id="40" name="Text Box 1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17380913" y="18067193"/>
          <a:ext cx="354013" cy="457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>
          <a:spAutoFit/>
        </a:bodyPr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 eaLnBrk="1" hangingPunct="1"/>
          <a:r>
            <a:rPr lang="pt-PT" b="1">
              <a:solidFill>
                <a:srgbClr val="00CC99"/>
              </a:solidFill>
            </a:rPr>
            <a:t>S</a:t>
          </a:r>
        </a:p>
      </xdr:txBody>
    </xdr:sp>
    <xdr:clientData/>
  </xdr:twoCellAnchor>
  <xdr:twoCellAnchor>
    <xdr:from>
      <xdr:col>20</xdr:col>
      <xdr:colOff>293456</xdr:colOff>
      <xdr:row>92</xdr:row>
      <xdr:rowOff>153839</xdr:rowOff>
    </xdr:from>
    <xdr:to>
      <xdr:col>28</xdr:col>
      <xdr:colOff>254045</xdr:colOff>
      <xdr:row>97</xdr:row>
      <xdr:rowOff>94410</xdr:rowOff>
    </xdr:to>
    <xdr:sp macro="" textlink="">
      <xdr:nvSpPr>
        <xdr:cNvPr id="41" name="Line 16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ShapeType="1"/>
        </xdr:cNvSpPr>
      </xdr:nvSpPr>
      <xdr:spPr bwMode="auto">
        <a:xfrm>
          <a:off x="12485456" y="17679839"/>
          <a:ext cx="4837389" cy="893071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/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endParaRPr lang="en-US">
            <a:solidFill>
              <a:srgbClr val="000000"/>
            </a:solidFill>
          </a:endParaRPr>
        </a:p>
      </xdr:txBody>
    </xdr:sp>
    <xdr:clientData/>
  </xdr:twoCellAnchor>
  <xdr:twoCellAnchor>
    <xdr:from>
      <xdr:col>28</xdr:col>
      <xdr:colOff>197813</xdr:colOff>
      <xdr:row>97</xdr:row>
      <xdr:rowOff>45893</xdr:rowOff>
    </xdr:from>
    <xdr:to>
      <xdr:col>28</xdr:col>
      <xdr:colOff>274013</xdr:colOff>
      <xdr:row>97</xdr:row>
      <xdr:rowOff>122093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rrowheads="1"/>
        </xdr:cNvSpPr>
      </xdr:nvSpPr>
      <xdr:spPr bwMode="auto">
        <a:xfrm>
          <a:off x="17266613" y="18524393"/>
          <a:ext cx="76200" cy="76200"/>
        </a:xfrm>
        <a:prstGeom prst="ellipse">
          <a:avLst/>
        </a:prstGeom>
        <a:solidFill>
          <a:schemeClr val="accent1"/>
        </a:solidFill>
        <a:ln w="9525">
          <a:solidFill>
            <a:schemeClr val="tx1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anchor="ctr"/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endParaRPr lang="en-US">
            <a:solidFill>
              <a:srgbClr val="000000"/>
            </a:solidFill>
          </a:endParaRPr>
        </a:p>
      </xdr:txBody>
    </xdr:sp>
    <xdr:clientData/>
  </xdr:twoCellAnchor>
  <xdr:twoCellAnchor>
    <xdr:from>
      <xdr:col>23</xdr:col>
      <xdr:colOff>102515</xdr:colOff>
      <xdr:row>92</xdr:row>
      <xdr:rowOff>50172</xdr:rowOff>
    </xdr:from>
    <xdr:to>
      <xdr:col>23</xdr:col>
      <xdr:colOff>472809</xdr:colOff>
      <xdr:row>93</xdr:row>
      <xdr:rowOff>167449</xdr:rowOff>
    </xdr:to>
    <xdr:sp macro="" textlink="">
      <xdr:nvSpPr>
        <xdr:cNvPr id="43" name="Text Box 18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14123315" y="17576172"/>
          <a:ext cx="370294" cy="307777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txBody>
        <a:bodyPr wrap="square" lIns="0" tIns="0" rIns="0" bIns="0">
          <a:spAutoFit/>
        </a:bodyPr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 eaLnBrk="1" hangingPunct="1"/>
          <a:r>
            <a:rPr lang="pt-PT" sz="2000" b="1">
              <a:solidFill>
                <a:srgbClr val="00CC99"/>
              </a:solidFill>
            </a:rPr>
            <a:t>M2</a:t>
          </a:r>
        </a:p>
      </xdr:txBody>
    </xdr:sp>
    <xdr:clientData/>
  </xdr:twoCellAnchor>
  <xdr:twoCellAnchor>
    <xdr:from>
      <xdr:col>19</xdr:col>
      <xdr:colOff>442832</xdr:colOff>
      <xdr:row>96</xdr:row>
      <xdr:rowOff>2807</xdr:rowOff>
    </xdr:from>
    <xdr:to>
      <xdr:col>19</xdr:col>
      <xdr:colOff>519032</xdr:colOff>
      <xdr:row>96</xdr:row>
      <xdr:rowOff>79007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rrowheads="1"/>
        </xdr:cNvSpPr>
      </xdr:nvSpPr>
      <xdr:spPr bwMode="auto">
        <a:xfrm>
          <a:off x="12025232" y="18290807"/>
          <a:ext cx="76200" cy="76200"/>
        </a:xfrm>
        <a:prstGeom prst="ellipse">
          <a:avLst/>
        </a:prstGeom>
        <a:solidFill>
          <a:schemeClr val="accent1"/>
        </a:solidFill>
        <a:ln w="9525">
          <a:solidFill>
            <a:schemeClr val="tx1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anchor="ctr"/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endParaRPr lang="en-US">
            <a:solidFill>
              <a:srgbClr val="000000"/>
            </a:solidFill>
          </a:endParaRPr>
        </a:p>
      </xdr:txBody>
    </xdr:sp>
    <xdr:clientData/>
  </xdr:twoCellAnchor>
  <xdr:twoCellAnchor>
    <xdr:from>
      <xdr:col>20</xdr:col>
      <xdr:colOff>237224</xdr:colOff>
      <xdr:row>92</xdr:row>
      <xdr:rowOff>105322</xdr:rowOff>
    </xdr:from>
    <xdr:to>
      <xdr:col>20</xdr:col>
      <xdr:colOff>313424</xdr:colOff>
      <xdr:row>92</xdr:row>
      <xdr:rowOff>181522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rrowheads="1"/>
        </xdr:cNvSpPr>
      </xdr:nvSpPr>
      <xdr:spPr bwMode="auto">
        <a:xfrm>
          <a:off x="12429224" y="17631322"/>
          <a:ext cx="76200" cy="76200"/>
        </a:xfrm>
        <a:prstGeom prst="ellipse">
          <a:avLst/>
        </a:prstGeom>
        <a:solidFill>
          <a:schemeClr val="accent1"/>
        </a:solidFill>
        <a:ln w="9525">
          <a:solidFill>
            <a:schemeClr val="tx1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anchor="ctr"/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endParaRPr lang="en-US">
            <a:solidFill>
              <a:srgbClr val="000000"/>
            </a:solidFill>
          </a:endParaRPr>
        </a:p>
      </xdr:txBody>
    </xdr:sp>
    <xdr:clientData/>
  </xdr:twoCellAnchor>
  <xdr:twoCellAnchor>
    <xdr:from>
      <xdr:col>27</xdr:col>
      <xdr:colOff>187103</xdr:colOff>
      <xdr:row>92</xdr:row>
      <xdr:rowOff>39047</xdr:rowOff>
    </xdr:from>
    <xdr:to>
      <xdr:col>27</xdr:col>
      <xdr:colOff>263303</xdr:colOff>
      <xdr:row>92</xdr:row>
      <xdr:rowOff>115247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rrowheads="1"/>
        </xdr:cNvSpPr>
      </xdr:nvSpPr>
      <xdr:spPr bwMode="auto">
        <a:xfrm>
          <a:off x="16646303" y="17565047"/>
          <a:ext cx="76200" cy="76200"/>
        </a:xfrm>
        <a:prstGeom prst="ellipse">
          <a:avLst/>
        </a:prstGeom>
        <a:solidFill>
          <a:schemeClr val="accent1"/>
        </a:solidFill>
        <a:ln w="9525">
          <a:solidFill>
            <a:schemeClr val="tx1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anchor="ctr"/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endParaRPr lang="en-US">
            <a:solidFill>
              <a:srgbClr val="000000"/>
            </a:solidFill>
          </a:endParaRPr>
        </a:p>
      </xdr:txBody>
    </xdr:sp>
    <xdr:clientData/>
  </xdr:twoCellAnchor>
  <xdr:twoCellAnchor>
    <xdr:from>
      <xdr:col>27</xdr:col>
      <xdr:colOff>225203</xdr:colOff>
      <xdr:row>90</xdr:row>
      <xdr:rowOff>51323</xdr:rowOff>
    </xdr:from>
    <xdr:to>
      <xdr:col>28</xdr:col>
      <xdr:colOff>56749</xdr:colOff>
      <xdr:row>92</xdr:row>
      <xdr:rowOff>70433</xdr:rowOff>
    </xdr:to>
    <xdr:sp macro="" textlink="">
      <xdr:nvSpPr>
        <xdr:cNvPr id="47" name="Text Box 24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16684403" y="17196323"/>
          <a:ext cx="441146" cy="40011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>
          <a:spAutoFit/>
        </a:bodyPr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 eaLnBrk="1" hangingPunct="1"/>
          <a:r>
            <a:rPr lang="pt-PT" sz="2000" b="1">
              <a:solidFill>
                <a:srgbClr val="00CC99"/>
              </a:solidFill>
            </a:rPr>
            <a:t>E</a:t>
          </a:r>
          <a:r>
            <a:rPr lang="pt-PT" sz="2000" b="1" baseline="-25000">
              <a:solidFill>
                <a:srgbClr val="00CC99"/>
              </a:solidFill>
            </a:rPr>
            <a:t>2</a:t>
          </a:r>
        </a:p>
      </xdr:txBody>
    </xdr:sp>
    <xdr:clientData/>
  </xdr:twoCellAnchor>
  <xdr:twoCellAnchor>
    <xdr:from>
      <xdr:col>18</xdr:col>
      <xdr:colOff>596819</xdr:colOff>
      <xdr:row>94</xdr:row>
      <xdr:rowOff>68192</xdr:rowOff>
    </xdr:from>
    <xdr:to>
      <xdr:col>19</xdr:col>
      <xdr:colOff>442793</xdr:colOff>
      <xdr:row>96</xdr:row>
      <xdr:rowOff>87302</xdr:rowOff>
    </xdr:to>
    <xdr:sp macro="" textlink="">
      <xdr:nvSpPr>
        <xdr:cNvPr id="48" name="Text Box 23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11569619" y="17975192"/>
          <a:ext cx="455574" cy="40011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>
          <a:spAutoFit/>
        </a:bodyPr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 eaLnBrk="1" hangingPunct="1"/>
          <a:r>
            <a:rPr lang="pt-PT" sz="2000" b="1">
              <a:solidFill>
                <a:srgbClr val="00CC99"/>
              </a:solidFill>
            </a:rPr>
            <a:t>R</a:t>
          </a:r>
          <a:r>
            <a:rPr lang="pt-PT" sz="2000" b="1" baseline="-25000">
              <a:solidFill>
                <a:srgbClr val="00CC99"/>
              </a:solidFill>
            </a:rPr>
            <a:t>2</a:t>
          </a:r>
        </a:p>
      </xdr:txBody>
    </xdr:sp>
    <xdr:clientData/>
  </xdr:twoCellAnchor>
  <xdr:twoCellAnchor>
    <xdr:from>
      <xdr:col>19</xdr:col>
      <xdr:colOff>483407</xdr:colOff>
      <xdr:row>92</xdr:row>
      <xdr:rowOff>96197</xdr:rowOff>
    </xdr:from>
    <xdr:to>
      <xdr:col>27</xdr:col>
      <xdr:colOff>143111</xdr:colOff>
      <xdr:row>96</xdr:row>
      <xdr:rowOff>32982</xdr:rowOff>
    </xdr:to>
    <xdr:sp macro="" textlink="">
      <xdr:nvSpPr>
        <xdr:cNvPr id="49" name="Line 20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ShapeType="1"/>
        </xdr:cNvSpPr>
      </xdr:nvSpPr>
      <xdr:spPr bwMode="auto">
        <a:xfrm flipH="1">
          <a:off x="12065807" y="17622197"/>
          <a:ext cx="4536504" cy="698785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/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endParaRPr lang="en-US">
            <a:solidFill>
              <a:srgbClr val="000000"/>
            </a:solidFill>
          </a:endParaRPr>
        </a:p>
      </xdr:txBody>
    </xdr:sp>
    <xdr:clientData/>
  </xdr:twoCellAnchor>
  <xdr:twoCellAnchor>
    <xdr:from>
      <xdr:col>23</xdr:col>
      <xdr:colOff>102515</xdr:colOff>
      <xdr:row>94</xdr:row>
      <xdr:rowOff>34591</xdr:rowOff>
    </xdr:from>
    <xdr:to>
      <xdr:col>23</xdr:col>
      <xdr:colOff>178715</xdr:colOff>
      <xdr:row>94</xdr:row>
      <xdr:rowOff>110791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rrowheads="1"/>
        </xdr:cNvSpPr>
      </xdr:nvSpPr>
      <xdr:spPr bwMode="auto">
        <a:xfrm>
          <a:off x="14123315" y="17941591"/>
          <a:ext cx="76200" cy="76200"/>
        </a:xfrm>
        <a:prstGeom prst="ellipse">
          <a:avLst/>
        </a:prstGeom>
        <a:solidFill>
          <a:schemeClr val="accent1"/>
        </a:solidFill>
        <a:ln w="9525">
          <a:solidFill>
            <a:schemeClr val="tx1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anchor="ctr"/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endParaRPr lang="en-US">
            <a:solidFill>
              <a:srgbClr val="000000"/>
            </a:solidFill>
          </a:endParaRPr>
        </a:p>
      </xdr:txBody>
    </xdr:sp>
    <xdr:clientData/>
  </xdr:twoCellAnchor>
  <xdr:twoCellAnchor>
    <xdr:from>
      <xdr:col>28</xdr:col>
      <xdr:colOff>464513</xdr:colOff>
      <xdr:row>95</xdr:row>
      <xdr:rowOff>122093</xdr:rowOff>
    </xdr:from>
    <xdr:to>
      <xdr:col>29</xdr:col>
      <xdr:colOff>208926</xdr:colOff>
      <xdr:row>98</xdr:row>
      <xdr:rowOff>7793</xdr:rowOff>
    </xdr:to>
    <xdr:sp macro="" textlink="">
      <xdr:nvSpPr>
        <xdr:cNvPr id="51" name="Text Box 1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17533313" y="18219593"/>
          <a:ext cx="354013" cy="457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>
          <a:spAutoFit/>
        </a:bodyPr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 eaLnBrk="1" hangingPunct="1"/>
          <a:r>
            <a:rPr lang="pt-PT" b="1">
              <a:solidFill>
                <a:srgbClr val="0070C0"/>
              </a:solidFill>
            </a:rPr>
            <a:t>S</a:t>
          </a:r>
        </a:p>
      </xdr:txBody>
    </xdr:sp>
    <xdr:clientData/>
  </xdr:twoCellAnchor>
  <xdr:twoCellAnchor>
    <xdr:from>
      <xdr:col>21</xdr:col>
      <xdr:colOff>512525</xdr:colOff>
      <xdr:row>79</xdr:row>
      <xdr:rowOff>60279</xdr:rowOff>
    </xdr:from>
    <xdr:to>
      <xdr:col>22</xdr:col>
      <xdr:colOff>272813</xdr:colOff>
      <xdr:row>81</xdr:row>
      <xdr:rowOff>136479</xdr:rowOff>
    </xdr:to>
    <xdr:sp macro="" textlink="">
      <xdr:nvSpPr>
        <xdr:cNvPr id="52" name="Text Box 12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13314125" y="15109779"/>
          <a:ext cx="369888" cy="457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>
          <a:spAutoFit/>
        </a:bodyPr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 eaLnBrk="1" hangingPunct="1"/>
          <a:r>
            <a:rPr lang="pt-PT" b="1">
              <a:solidFill>
                <a:srgbClr val="0070C0"/>
              </a:solidFill>
            </a:rPr>
            <a:t>F</a:t>
          </a:r>
        </a:p>
      </xdr:txBody>
    </xdr:sp>
    <xdr:clientData/>
  </xdr:twoCellAnchor>
  <xdr:twoCellAnchor>
    <xdr:from>
      <xdr:col>22</xdr:col>
      <xdr:colOff>89015</xdr:colOff>
      <xdr:row>82</xdr:row>
      <xdr:rowOff>107090</xdr:rowOff>
    </xdr:from>
    <xdr:to>
      <xdr:col>28</xdr:col>
      <xdr:colOff>274013</xdr:colOff>
      <xdr:row>97</xdr:row>
      <xdr:rowOff>122093</xdr:rowOff>
    </xdr:to>
    <xdr:sp macro="" textlink="">
      <xdr:nvSpPr>
        <xdr:cNvPr id="53" name="Line 16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ShapeType="1"/>
        </xdr:cNvSpPr>
      </xdr:nvSpPr>
      <xdr:spPr bwMode="auto">
        <a:xfrm>
          <a:off x="13500215" y="15728090"/>
          <a:ext cx="3842598" cy="2872503"/>
        </a:xfrm>
        <a:prstGeom prst="line">
          <a:avLst/>
        </a:prstGeom>
        <a:noFill/>
        <a:ln w="19050">
          <a:solidFill>
            <a:srgbClr val="0070C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/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endParaRPr lang="en-US">
            <a:solidFill>
              <a:srgbClr val="000000"/>
            </a:solidFill>
          </a:endParaRPr>
        </a:p>
      </xdr:txBody>
    </xdr:sp>
    <xdr:clientData/>
  </xdr:twoCellAnchor>
  <xdr:twoCellAnchor>
    <xdr:from>
      <xdr:col>28</xdr:col>
      <xdr:colOff>350213</xdr:colOff>
      <xdr:row>98</xdr:row>
      <xdr:rowOff>7793</xdr:rowOff>
    </xdr:from>
    <xdr:to>
      <xdr:col>28</xdr:col>
      <xdr:colOff>426413</xdr:colOff>
      <xdr:row>98</xdr:row>
      <xdr:rowOff>83993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rrowheads="1"/>
        </xdr:cNvSpPr>
      </xdr:nvSpPr>
      <xdr:spPr bwMode="auto">
        <a:xfrm>
          <a:off x="17419013" y="18676793"/>
          <a:ext cx="76200" cy="76200"/>
        </a:xfrm>
        <a:prstGeom prst="ellipse">
          <a:avLst/>
        </a:prstGeom>
        <a:solidFill>
          <a:schemeClr val="accent1"/>
        </a:solidFill>
        <a:ln w="9525">
          <a:solidFill>
            <a:schemeClr val="tx1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anchor="ctr"/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endParaRPr lang="en-US">
            <a:solidFill>
              <a:srgbClr val="000000"/>
            </a:solidFill>
          </a:endParaRPr>
        </a:p>
      </xdr:txBody>
    </xdr:sp>
    <xdr:clientData/>
  </xdr:twoCellAnchor>
  <xdr:twoCellAnchor>
    <xdr:from>
      <xdr:col>25</xdr:col>
      <xdr:colOff>250060</xdr:colOff>
      <xdr:row>88</xdr:row>
      <xdr:rowOff>32201</xdr:rowOff>
    </xdr:from>
    <xdr:to>
      <xdr:col>26</xdr:col>
      <xdr:colOff>10754</xdr:colOff>
      <xdr:row>89</xdr:row>
      <xdr:rowOff>149478</xdr:rowOff>
    </xdr:to>
    <xdr:sp macro="" textlink="">
      <xdr:nvSpPr>
        <xdr:cNvPr id="55" name="Text Box 18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15490060" y="16796201"/>
          <a:ext cx="370294" cy="307777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txBody>
        <a:bodyPr wrap="square" lIns="0" tIns="0" rIns="0" bIns="0">
          <a:spAutoFit/>
        </a:bodyPr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 eaLnBrk="1" hangingPunct="1"/>
          <a:r>
            <a:rPr lang="pt-PT" sz="2000" b="1">
              <a:solidFill>
                <a:srgbClr val="0070C0"/>
              </a:solidFill>
            </a:rPr>
            <a:t>M1</a:t>
          </a:r>
        </a:p>
      </xdr:txBody>
    </xdr:sp>
    <xdr:clientData/>
  </xdr:twoCellAnchor>
  <xdr:twoCellAnchor>
    <xdr:from>
      <xdr:col>22</xdr:col>
      <xdr:colOff>50915</xdr:colOff>
      <xdr:row>82</xdr:row>
      <xdr:rowOff>68990</xdr:rowOff>
    </xdr:from>
    <xdr:to>
      <xdr:col>22</xdr:col>
      <xdr:colOff>127115</xdr:colOff>
      <xdr:row>82</xdr:row>
      <xdr:rowOff>145190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rrowheads="1"/>
        </xdr:cNvSpPr>
      </xdr:nvSpPr>
      <xdr:spPr bwMode="auto">
        <a:xfrm>
          <a:off x="13462115" y="15689990"/>
          <a:ext cx="76200" cy="76200"/>
        </a:xfrm>
        <a:prstGeom prst="ellipse">
          <a:avLst/>
        </a:prstGeom>
        <a:solidFill>
          <a:srgbClr val="0070C0"/>
        </a:solidFill>
        <a:ln w="9525">
          <a:solidFill>
            <a:srgbClr val="0070C0"/>
          </a:solidFill>
          <a:round/>
          <a:headEnd/>
          <a:tailEnd/>
        </a:ln>
        <a:effectLst/>
      </xdr:spPr>
      <xdr:txBody>
        <a:bodyPr wrap="square" anchor="ctr"/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endParaRPr lang="en-US">
            <a:solidFill>
              <a:srgbClr val="000000"/>
            </a:solidFill>
          </a:endParaRPr>
        </a:p>
      </xdr:txBody>
    </xdr:sp>
    <xdr:clientData/>
  </xdr:twoCellAnchor>
  <xdr:twoCellAnchor>
    <xdr:from>
      <xdr:col>25</xdr:col>
      <xdr:colOff>108968</xdr:colOff>
      <xdr:row>89</xdr:row>
      <xdr:rowOff>154328</xdr:rowOff>
    </xdr:from>
    <xdr:to>
      <xdr:col>25</xdr:col>
      <xdr:colOff>185168</xdr:colOff>
      <xdr:row>90</xdr:row>
      <xdr:rowOff>40028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rrowheads="1"/>
        </xdr:cNvSpPr>
      </xdr:nvSpPr>
      <xdr:spPr bwMode="auto">
        <a:xfrm>
          <a:off x="15348968" y="17108828"/>
          <a:ext cx="76200" cy="76200"/>
        </a:xfrm>
        <a:prstGeom prst="ellipse">
          <a:avLst/>
        </a:prstGeom>
        <a:solidFill>
          <a:schemeClr val="accent1"/>
        </a:solidFill>
        <a:ln w="9525">
          <a:solidFill>
            <a:schemeClr val="tx1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anchor="ctr"/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endParaRPr lang="en-US">
            <a:solidFill>
              <a:srgbClr val="000000"/>
            </a:solidFill>
          </a:endParaRPr>
        </a:p>
      </xdr:txBody>
    </xdr:sp>
    <xdr:clientData/>
  </xdr:twoCellAnchor>
  <xdr:twoCellAnchor>
    <xdr:from>
      <xdr:col>20</xdr:col>
      <xdr:colOff>258028</xdr:colOff>
      <xdr:row>89</xdr:row>
      <xdr:rowOff>28964</xdr:rowOff>
    </xdr:from>
    <xdr:to>
      <xdr:col>26</xdr:col>
      <xdr:colOff>500692</xdr:colOff>
      <xdr:row>92</xdr:row>
      <xdr:rowOff>134298</xdr:rowOff>
    </xdr:to>
    <xdr:sp macro="" textlink="">
      <xdr:nvSpPr>
        <xdr:cNvPr id="58" name="Line 20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ShapeType="1"/>
        </xdr:cNvSpPr>
      </xdr:nvSpPr>
      <xdr:spPr bwMode="auto">
        <a:xfrm flipH="1">
          <a:off x="12450028" y="16983464"/>
          <a:ext cx="3900264" cy="676834"/>
        </a:xfrm>
        <a:prstGeom prst="line">
          <a:avLst/>
        </a:prstGeom>
        <a:noFill/>
        <a:ln w="19050">
          <a:solidFill>
            <a:srgbClr val="0070C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/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endParaRPr lang="en-US">
            <a:solidFill>
              <a:srgbClr val="000000"/>
            </a:solidFill>
          </a:endParaRPr>
        </a:p>
      </xdr:txBody>
    </xdr:sp>
    <xdr:clientData/>
  </xdr:twoCellAnchor>
  <xdr:twoCellAnchor>
    <xdr:from>
      <xdr:col>20</xdr:col>
      <xdr:colOff>389624</xdr:colOff>
      <xdr:row>93</xdr:row>
      <xdr:rowOff>67222</xdr:rowOff>
    </xdr:from>
    <xdr:to>
      <xdr:col>20</xdr:col>
      <xdr:colOff>465824</xdr:colOff>
      <xdr:row>93</xdr:row>
      <xdr:rowOff>143422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rrowheads="1"/>
        </xdr:cNvSpPr>
      </xdr:nvSpPr>
      <xdr:spPr bwMode="auto">
        <a:xfrm>
          <a:off x="12581624" y="17783722"/>
          <a:ext cx="76200" cy="76200"/>
        </a:xfrm>
        <a:prstGeom prst="ellipse">
          <a:avLst/>
        </a:prstGeom>
        <a:solidFill>
          <a:schemeClr val="accent1"/>
        </a:solidFill>
        <a:ln w="9525">
          <a:solidFill>
            <a:schemeClr val="tx1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anchor="ctr"/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endParaRPr lang="en-US">
            <a:solidFill>
              <a:srgbClr val="000000"/>
            </a:solidFill>
          </a:endParaRPr>
        </a:p>
      </xdr:txBody>
    </xdr:sp>
    <xdr:clientData/>
  </xdr:twoCellAnchor>
  <xdr:twoCellAnchor>
    <xdr:from>
      <xdr:col>26</xdr:col>
      <xdr:colOff>392714</xdr:colOff>
      <xdr:row>89</xdr:row>
      <xdr:rowOff>10460</xdr:rowOff>
    </xdr:from>
    <xdr:to>
      <xdr:col>26</xdr:col>
      <xdr:colOff>468914</xdr:colOff>
      <xdr:row>89</xdr:row>
      <xdr:rowOff>86660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rrowheads="1"/>
        </xdr:cNvSpPr>
      </xdr:nvSpPr>
      <xdr:spPr bwMode="auto">
        <a:xfrm>
          <a:off x="16242314" y="16964960"/>
          <a:ext cx="76200" cy="76200"/>
        </a:xfrm>
        <a:prstGeom prst="ellipse">
          <a:avLst/>
        </a:prstGeom>
        <a:solidFill>
          <a:srgbClr val="0070C0"/>
        </a:solidFill>
        <a:ln w="9525">
          <a:solidFill>
            <a:srgbClr val="0070C0"/>
          </a:solidFill>
          <a:round/>
          <a:headEnd/>
          <a:tailEnd/>
        </a:ln>
        <a:effectLst/>
      </xdr:spPr>
      <xdr:txBody>
        <a:bodyPr wrap="square" anchor="ctr"/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endParaRPr lang="en-US">
            <a:solidFill>
              <a:srgbClr val="000000"/>
            </a:solidFill>
          </a:endParaRPr>
        </a:p>
      </xdr:txBody>
    </xdr:sp>
    <xdr:clientData/>
  </xdr:twoCellAnchor>
  <xdr:twoCellAnchor>
    <xdr:from>
      <xdr:col>19</xdr:col>
      <xdr:colOff>485668</xdr:colOff>
      <xdr:row>89</xdr:row>
      <xdr:rowOff>98738</xdr:rowOff>
    </xdr:from>
    <xdr:to>
      <xdr:col>20</xdr:col>
      <xdr:colOff>331681</xdr:colOff>
      <xdr:row>91</xdr:row>
      <xdr:rowOff>117788</xdr:rowOff>
    </xdr:to>
    <xdr:sp macro="" textlink="">
      <xdr:nvSpPr>
        <xdr:cNvPr id="61" name="Text Box 23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12068068" y="17053238"/>
          <a:ext cx="455613" cy="4000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>
          <a:spAutoFit/>
        </a:bodyPr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 eaLnBrk="1" hangingPunct="1"/>
          <a:r>
            <a:rPr lang="pt-PT" sz="2000" b="1">
              <a:solidFill>
                <a:srgbClr val="00CC99"/>
              </a:solidFill>
            </a:rPr>
            <a:t>R</a:t>
          </a:r>
          <a:r>
            <a:rPr lang="pt-PT" sz="2000" b="1" baseline="-25000">
              <a:solidFill>
                <a:srgbClr val="00CC99"/>
              </a:solidFill>
            </a:rPr>
            <a:t>1</a:t>
          </a:r>
        </a:p>
      </xdr:txBody>
    </xdr:sp>
    <xdr:clientData/>
  </xdr:twoCellAnchor>
  <xdr:twoCellAnchor>
    <xdr:from>
      <xdr:col>26</xdr:col>
      <xdr:colOff>571516</xdr:colOff>
      <xdr:row>87</xdr:row>
      <xdr:rowOff>86584</xdr:rowOff>
    </xdr:from>
    <xdr:to>
      <xdr:col>27</xdr:col>
      <xdr:colOff>403241</xdr:colOff>
      <xdr:row>89</xdr:row>
      <xdr:rowOff>105634</xdr:rowOff>
    </xdr:to>
    <xdr:sp macro="" textlink="">
      <xdr:nvSpPr>
        <xdr:cNvPr id="62" name="Text Box 24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16421116" y="16660084"/>
          <a:ext cx="441325" cy="4000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>
          <a:spAutoFit/>
        </a:bodyPr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 eaLnBrk="1" hangingPunct="1"/>
          <a:r>
            <a:rPr lang="pt-PT" sz="2000" b="1">
              <a:solidFill>
                <a:srgbClr val="0070C0"/>
              </a:solidFill>
            </a:rPr>
            <a:t>E</a:t>
          </a:r>
          <a:r>
            <a:rPr lang="pt-PT" sz="2000" b="1" baseline="-25000">
              <a:solidFill>
                <a:srgbClr val="0070C0"/>
              </a:solidFill>
            </a:rPr>
            <a:t>1</a:t>
          </a:r>
        </a:p>
      </xdr:txBody>
    </xdr:sp>
    <xdr:clientData/>
  </xdr:twoCellAnchor>
  <xdr:twoCellAnchor editAs="oneCell">
    <xdr:from>
      <xdr:col>19</xdr:col>
      <xdr:colOff>237668</xdr:colOff>
      <xdr:row>104</xdr:row>
      <xdr:rowOff>146839</xdr:rowOff>
    </xdr:from>
    <xdr:to>
      <xdr:col>32</xdr:col>
      <xdr:colOff>130011</xdr:colOff>
      <xdr:row>138</xdr:row>
      <xdr:rowOff>115554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820068" y="19958839"/>
          <a:ext cx="7817143" cy="6445715"/>
        </a:xfrm>
        <a:prstGeom prst="rect">
          <a:avLst/>
        </a:prstGeom>
      </xdr:spPr>
    </xdr:pic>
    <xdr:clientData/>
  </xdr:twoCellAnchor>
  <xdr:twoCellAnchor>
    <xdr:from>
      <xdr:col>29</xdr:col>
      <xdr:colOff>549781</xdr:colOff>
      <xdr:row>130</xdr:row>
      <xdr:rowOff>116532</xdr:rowOff>
    </xdr:from>
    <xdr:to>
      <xdr:col>30</xdr:col>
      <xdr:colOff>294194</xdr:colOff>
      <xdr:row>133</xdr:row>
      <xdr:rowOff>2232</xdr:rowOff>
    </xdr:to>
    <xdr:sp macro="" textlink="">
      <xdr:nvSpPr>
        <xdr:cNvPr id="1024" name="Text Box 11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 txBox="1">
          <a:spLocks noChangeArrowheads="1"/>
        </xdr:cNvSpPr>
      </xdr:nvSpPr>
      <xdr:spPr bwMode="auto">
        <a:xfrm>
          <a:off x="18228181" y="24881532"/>
          <a:ext cx="354013" cy="457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>
          <a:spAutoFit/>
        </a:bodyPr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 eaLnBrk="1" hangingPunct="1"/>
          <a:r>
            <a:rPr lang="pt-PT" b="1">
              <a:solidFill>
                <a:srgbClr val="00CC99"/>
              </a:solidFill>
            </a:rPr>
            <a:t>S</a:t>
          </a:r>
        </a:p>
      </xdr:txBody>
    </xdr:sp>
    <xdr:clientData/>
  </xdr:twoCellAnchor>
  <xdr:twoCellAnchor>
    <xdr:from>
      <xdr:col>23</xdr:col>
      <xdr:colOff>140593</xdr:colOff>
      <xdr:row>115</xdr:row>
      <xdr:rowOff>16618</xdr:rowOff>
    </xdr:from>
    <xdr:to>
      <xdr:col>23</xdr:col>
      <xdr:colOff>510481</xdr:colOff>
      <xdr:row>117</xdr:row>
      <xdr:rowOff>92818</xdr:rowOff>
    </xdr:to>
    <xdr:sp macro="" textlink="">
      <xdr:nvSpPr>
        <xdr:cNvPr id="1026" name="Text Box 1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14161393" y="21924118"/>
          <a:ext cx="369888" cy="457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>
          <a:spAutoFit/>
        </a:bodyPr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 eaLnBrk="1" hangingPunct="1"/>
          <a:r>
            <a:rPr lang="pt-PT" b="1">
              <a:solidFill>
                <a:srgbClr val="00CC99"/>
              </a:solidFill>
            </a:rPr>
            <a:t>F</a:t>
          </a:r>
        </a:p>
      </xdr:txBody>
    </xdr:sp>
    <xdr:clientData/>
  </xdr:twoCellAnchor>
  <xdr:twoCellAnchor>
    <xdr:from>
      <xdr:col>23</xdr:col>
      <xdr:colOff>326683</xdr:colOff>
      <xdr:row>118</xdr:row>
      <xdr:rowOff>63429</xdr:rowOff>
    </xdr:from>
    <xdr:to>
      <xdr:col>29</xdr:col>
      <xdr:colOff>511681</xdr:colOff>
      <xdr:row>133</xdr:row>
      <xdr:rowOff>78432</xdr:rowOff>
    </xdr:to>
    <xdr:sp macro="" textlink="">
      <xdr:nvSpPr>
        <xdr:cNvPr id="1027" name="Line 16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ShapeType="1"/>
        </xdr:cNvSpPr>
      </xdr:nvSpPr>
      <xdr:spPr bwMode="auto">
        <a:xfrm>
          <a:off x="14347483" y="22542429"/>
          <a:ext cx="3842598" cy="2872503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/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endParaRPr lang="en-US">
            <a:solidFill>
              <a:srgbClr val="000000"/>
            </a:solidFill>
          </a:endParaRPr>
        </a:p>
      </xdr:txBody>
    </xdr:sp>
    <xdr:clientData/>
  </xdr:twoCellAnchor>
  <xdr:twoCellAnchor editAs="oneCell">
    <xdr:from>
      <xdr:col>18</xdr:col>
      <xdr:colOff>0</xdr:colOff>
      <xdr:row>103</xdr:row>
      <xdr:rowOff>0</xdr:rowOff>
    </xdr:from>
    <xdr:to>
      <xdr:col>23</xdr:col>
      <xdr:colOff>284609</xdr:colOff>
      <xdr:row>112</xdr:row>
      <xdr:rowOff>114300</xdr:rowOff>
    </xdr:to>
    <xdr:pic>
      <xdr:nvPicPr>
        <xdr:cNvPr id="1028" name="Picture 1027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621500"/>
          <a:ext cx="3332609" cy="182880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29</xdr:col>
      <xdr:colOff>435481</xdr:colOff>
      <xdr:row>133</xdr:row>
      <xdr:rowOff>2232</xdr:rowOff>
    </xdr:from>
    <xdr:to>
      <xdr:col>29</xdr:col>
      <xdr:colOff>511681</xdr:colOff>
      <xdr:row>133</xdr:row>
      <xdr:rowOff>78432</xdr:rowOff>
    </xdr:to>
    <xdr:sp macro="" textlink="">
      <xdr:nvSpPr>
        <xdr:cNvPr id="1029" name="Oval 1028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rrowheads="1"/>
        </xdr:cNvSpPr>
      </xdr:nvSpPr>
      <xdr:spPr bwMode="auto">
        <a:xfrm>
          <a:off x="18113881" y="25338732"/>
          <a:ext cx="76200" cy="76200"/>
        </a:xfrm>
        <a:prstGeom prst="ellipse">
          <a:avLst/>
        </a:prstGeom>
        <a:solidFill>
          <a:schemeClr val="accent1"/>
        </a:solidFill>
        <a:ln w="9525">
          <a:solidFill>
            <a:schemeClr val="tx1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anchor="ctr"/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endParaRPr lang="en-US">
            <a:solidFill>
              <a:srgbClr val="000000"/>
            </a:solidFill>
          </a:endParaRPr>
        </a:p>
      </xdr:txBody>
    </xdr:sp>
    <xdr:clientData/>
  </xdr:twoCellAnchor>
  <xdr:twoCellAnchor>
    <xdr:from>
      <xdr:col>26</xdr:col>
      <xdr:colOff>487728</xdr:colOff>
      <xdr:row>123</xdr:row>
      <xdr:rowOff>179040</xdr:rowOff>
    </xdr:from>
    <xdr:to>
      <xdr:col>27</xdr:col>
      <xdr:colOff>248422</xdr:colOff>
      <xdr:row>125</xdr:row>
      <xdr:rowOff>105817</xdr:rowOff>
    </xdr:to>
    <xdr:sp macro="" textlink="">
      <xdr:nvSpPr>
        <xdr:cNvPr id="1030" name="Text Box 18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ChangeArrowheads="1"/>
        </xdr:cNvSpPr>
      </xdr:nvSpPr>
      <xdr:spPr bwMode="auto">
        <a:xfrm>
          <a:off x="16337328" y="23610540"/>
          <a:ext cx="370294" cy="307777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txBody>
        <a:bodyPr wrap="square" lIns="0" tIns="0" rIns="0" bIns="0">
          <a:spAutoFit/>
        </a:bodyPr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 eaLnBrk="1" hangingPunct="1"/>
          <a:r>
            <a:rPr lang="pt-PT" sz="2000" b="1">
              <a:solidFill>
                <a:srgbClr val="00CC99"/>
              </a:solidFill>
            </a:rPr>
            <a:t>M1</a:t>
          </a:r>
        </a:p>
      </xdr:txBody>
    </xdr:sp>
    <xdr:clientData/>
  </xdr:twoCellAnchor>
  <xdr:twoCellAnchor>
    <xdr:from>
      <xdr:col>23</xdr:col>
      <xdr:colOff>288583</xdr:colOff>
      <xdr:row>118</xdr:row>
      <xdr:rowOff>25329</xdr:rowOff>
    </xdr:from>
    <xdr:to>
      <xdr:col>23</xdr:col>
      <xdr:colOff>364783</xdr:colOff>
      <xdr:row>118</xdr:row>
      <xdr:rowOff>101529</xdr:rowOff>
    </xdr:to>
    <xdr:sp macro="" textlink="">
      <xdr:nvSpPr>
        <xdr:cNvPr id="1031" name="Oval 1030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rrowheads="1"/>
        </xdr:cNvSpPr>
      </xdr:nvSpPr>
      <xdr:spPr bwMode="auto">
        <a:xfrm>
          <a:off x="14309383" y="22504329"/>
          <a:ext cx="76200" cy="76200"/>
        </a:xfrm>
        <a:prstGeom prst="ellipse">
          <a:avLst/>
        </a:prstGeom>
        <a:solidFill>
          <a:schemeClr val="accent1"/>
        </a:solidFill>
        <a:ln w="9525">
          <a:solidFill>
            <a:schemeClr val="tx1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anchor="ctr"/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endParaRPr lang="en-US">
            <a:solidFill>
              <a:srgbClr val="000000"/>
            </a:solidFill>
          </a:endParaRPr>
        </a:p>
      </xdr:txBody>
    </xdr:sp>
    <xdr:clientData/>
  </xdr:twoCellAnchor>
  <xdr:twoCellAnchor>
    <xdr:from>
      <xdr:col>26</xdr:col>
      <xdr:colOff>346636</xdr:colOff>
      <xdr:row>125</xdr:row>
      <xdr:rowOff>110667</xdr:rowOff>
    </xdr:from>
    <xdr:to>
      <xdr:col>26</xdr:col>
      <xdr:colOff>422836</xdr:colOff>
      <xdr:row>125</xdr:row>
      <xdr:rowOff>186867</xdr:rowOff>
    </xdr:to>
    <xdr:sp macro="" textlink="">
      <xdr:nvSpPr>
        <xdr:cNvPr id="1032" name="Oval 103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16196236" y="23923167"/>
          <a:ext cx="76200" cy="76200"/>
        </a:xfrm>
        <a:prstGeom prst="ellipse">
          <a:avLst/>
        </a:prstGeom>
        <a:solidFill>
          <a:schemeClr val="accent1"/>
        </a:solidFill>
        <a:ln w="9525">
          <a:solidFill>
            <a:schemeClr val="tx1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anchor="ctr"/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endParaRPr lang="en-US">
            <a:solidFill>
              <a:srgbClr val="000000"/>
            </a:solidFill>
          </a:endParaRPr>
        </a:p>
      </xdr:txBody>
    </xdr:sp>
    <xdr:clientData/>
  </xdr:twoCellAnchor>
  <xdr:twoCellAnchor>
    <xdr:from>
      <xdr:col>21</xdr:col>
      <xdr:colOff>495696</xdr:colOff>
      <xdr:row>124</xdr:row>
      <xdr:rowOff>175803</xdr:rowOff>
    </xdr:from>
    <xdr:to>
      <xdr:col>28</xdr:col>
      <xdr:colOff>128760</xdr:colOff>
      <xdr:row>128</xdr:row>
      <xdr:rowOff>90637</xdr:rowOff>
    </xdr:to>
    <xdr:sp macro="" textlink="">
      <xdr:nvSpPr>
        <xdr:cNvPr id="1033" name="Line 20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ShapeType="1"/>
        </xdr:cNvSpPr>
      </xdr:nvSpPr>
      <xdr:spPr bwMode="auto">
        <a:xfrm flipH="1">
          <a:off x="13297296" y="23797803"/>
          <a:ext cx="3900264" cy="676834"/>
        </a:xfrm>
        <a:prstGeom prst="line">
          <a:avLst/>
        </a:prstGeom>
        <a:noFill/>
        <a:ln w="19050">
          <a:solidFill>
            <a:srgbClr val="FF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/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endParaRPr lang="en-US">
            <a:solidFill>
              <a:srgbClr val="000000"/>
            </a:solidFill>
          </a:endParaRPr>
        </a:p>
      </xdr:txBody>
    </xdr:sp>
    <xdr:clientData/>
  </xdr:twoCellAnchor>
  <xdr:twoCellAnchor>
    <xdr:from>
      <xdr:col>21</xdr:col>
      <xdr:colOff>474892</xdr:colOff>
      <xdr:row>128</xdr:row>
      <xdr:rowOff>61661</xdr:rowOff>
    </xdr:from>
    <xdr:to>
      <xdr:col>21</xdr:col>
      <xdr:colOff>551092</xdr:colOff>
      <xdr:row>128</xdr:row>
      <xdr:rowOff>137861</xdr:rowOff>
    </xdr:to>
    <xdr:sp macro="" textlink="">
      <xdr:nvSpPr>
        <xdr:cNvPr id="1034" name="Oval 1033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rrowheads="1"/>
        </xdr:cNvSpPr>
      </xdr:nvSpPr>
      <xdr:spPr bwMode="auto">
        <a:xfrm>
          <a:off x="13276492" y="24445661"/>
          <a:ext cx="76200" cy="76200"/>
        </a:xfrm>
        <a:prstGeom prst="ellipse">
          <a:avLst/>
        </a:prstGeom>
        <a:solidFill>
          <a:schemeClr val="accent1"/>
        </a:solidFill>
        <a:ln w="9525">
          <a:solidFill>
            <a:schemeClr val="tx1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anchor="ctr"/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endParaRPr lang="en-US">
            <a:solidFill>
              <a:srgbClr val="000000"/>
            </a:solidFill>
          </a:endParaRPr>
        </a:p>
      </xdr:txBody>
    </xdr:sp>
    <xdr:clientData/>
  </xdr:twoCellAnchor>
  <xdr:twoCellAnchor>
    <xdr:from>
      <xdr:col>28</xdr:col>
      <xdr:colOff>20782</xdr:colOff>
      <xdr:row>124</xdr:row>
      <xdr:rowOff>157299</xdr:rowOff>
    </xdr:from>
    <xdr:to>
      <xdr:col>28</xdr:col>
      <xdr:colOff>96982</xdr:colOff>
      <xdr:row>125</xdr:row>
      <xdr:rowOff>42999</xdr:rowOff>
    </xdr:to>
    <xdr:sp macro="" textlink="">
      <xdr:nvSpPr>
        <xdr:cNvPr id="1035" name="Oval 1034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rrowheads="1"/>
        </xdr:cNvSpPr>
      </xdr:nvSpPr>
      <xdr:spPr bwMode="auto">
        <a:xfrm>
          <a:off x="17089582" y="23779299"/>
          <a:ext cx="76200" cy="76200"/>
        </a:xfrm>
        <a:prstGeom prst="ellipse">
          <a:avLst/>
        </a:prstGeom>
        <a:solidFill>
          <a:schemeClr val="accent1"/>
        </a:solidFill>
        <a:ln w="9525">
          <a:solidFill>
            <a:schemeClr val="tx1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anchor="ctr"/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endParaRPr lang="en-US">
            <a:solidFill>
              <a:srgbClr val="000000"/>
            </a:solidFill>
          </a:endParaRPr>
        </a:p>
      </xdr:txBody>
    </xdr:sp>
    <xdr:clientData/>
  </xdr:twoCellAnchor>
  <xdr:twoCellAnchor>
    <xdr:from>
      <xdr:col>21</xdr:col>
      <xdr:colOff>113736</xdr:colOff>
      <xdr:row>125</xdr:row>
      <xdr:rowOff>55077</xdr:rowOff>
    </xdr:from>
    <xdr:to>
      <xdr:col>21</xdr:col>
      <xdr:colOff>569349</xdr:colOff>
      <xdr:row>127</xdr:row>
      <xdr:rowOff>74127</xdr:rowOff>
    </xdr:to>
    <xdr:sp macro="" textlink="">
      <xdr:nvSpPr>
        <xdr:cNvPr id="1036" name="Text Box 23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ChangeArrowheads="1"/>
        </xdr:cNvSpPr>
      </xdr:nvSpPr>
      <xdr:spPr bwMode="auto">
        <a:xfrm>
          <a:off x="12915336" y="23867577"/>
          <a:ext cx="455613" cy="4000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>
          <a:spAutoFit/>
        </a:bodyPr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 eaLnBrk="1" hangingPunct="1"/>
          <a:r>
            <a:rPr lang="pt-PT" sz="2000" b="1">
              <a:solidFill>
                <a:srgbClr val="00CC99"/>
              </a:solidFill>
            </a:rPr>
            <a:t>R</a:t>
          </a:r>
          <a:r>
            <a:rPr lang="pt-PT" sz="2000" b="1" baseline="-25000">
              <a:solidFill>
                <a:srgbClr val="00CC99"/>
              </a:solidFill>
            </a:rPr>
            <a:t>1</a:t>
          </a:r>
        </a:p>
      </xdr:txBody>
    </xdr:sp>
    <xdr:clientData/>
  </xdr:twoCellAnchor>
  <xdr:twoCellAnchor>
    <xdr:from>
      <xdr:col>28</xdr:col>
      <xdr:colOff>199584</xdr:colOff>
      <xdr:row>123</xdr:row>
      <xdr:rowOff>42923</xdr:rowOff>
    </xdr:from>
    <xdr:to>
      <xdr:col>29</xdr:col>
      <xdr:colOff>31309</xdr:colOff>
      <xdr:row>125</xdr:row>
      <xdr:rowOff>61973</xdr:rowOff>
    </xdr:to>
    <xdr:sp macro="" textlink="">
      <xdr:nvSpPr>
        <xdr:cNvPr id="1037" name="Text Box 24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 txBox="1">
          <a:spLocks noChangeArrowheads="1"/>
        </xdr:cNvSpPr>
      </xdr:nvSpPr>
      <xdr:spPr bwMode="auto">
        <a:xfrm>
          <a:off x="17268384" y="23474423"/>
          <a:ext cx="441325" cy="4000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>
          <a:spAutoFit/>
        </a:bodyPr>
        <a:lstStyle>
          <a:defPPr>
            <a:defRPr lang="pt-PT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 eaLnBrk="1" hangingPunct="1"/>
          <a:r>
            <a:rPr lang="pt-PT" sz="2000" b="1">
              <a:solidFill>
                <a:srgbClr val="00CC99"/>
              </a:solidFill>
            </a:rPr>
            <a:t>E</a:t>
          </a:r>
          <a:r>
            <a:rPr lang="pt-PT" sz="2000" b="1" baseline="-25000">
              <a:solidFill>
                <a:srgbClr val="00CC99"/>
              </a:solidFill>
            </a:rPr>
            <a:t>1</a:t>
          </a:r>
        </a:p>
      </xdr:txBody>
    </xdr:sp>
    <xdr:clientData/>
  </xdr:twoCellAnchor>
  <xdr:twoCellAnchor>
    <xdr:from>
      <xdr:col>24</xdr:col>
      <xdr:colOff>15178</xdr:colOff>
      <xdr:row>114</xdr:row>
      <xdr:rowOff>92396</xdr:rowOff>
    </xdr:from>
    <xdr:to>
      <xdr:col>24</xdr:col>
      <xdr:colOff>483029</xdr:colOff>
      <xdr:row>119</xdr:row>
      <xdr:rowOff>188008</xdr:rowOff>
    </xdr:to>
    <xdr:grpSp>
      <xdr:nvGrpSpPr>
        <xdr:cNvPr id="1038" name="Group 1037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GrpSpPr>
          <a:grpSpLocks/>
        </xdr:cNvGrpSpPr>
      </xdr:nvGrpSpPr>
      <xdr:grpSpPr bwMode="auto">
        <a:xfrm>
          <a:off x="14645578" y="21085496"/>
          <a:ext cx="467851" cy="1010012"/>
          <a:chOff x="2550" y="1932"/>
          <a:chExt cx="180" cy="516"/>
        </a:xfrm>
      </xdr:grpSpPr>
      <xdr:sp macro="" textlink="">
        <xdr:nvSpPr>
          <xdr:cNvPr id="1040" name="Rectangle 1039">
            <a:extLst>
              <a:ext uri="{FF2B5EF4-FFF2-40B4-BE49-F238E27FC236}">
                <a16:creationId xmlns:a16="http://schemas.microsoft.com/office/drawing/2014/main" id="{00000000-0008-0000-0000-000010040000}"/>
              </a:ext>
            </a:extLst>
          </xdr:cNvPr>
          <xdr:cNvSpPr>
            <a:spLocks noChangeArrowheads="1"/>
          </xdr:cNvSpPr>
        </xdr:nvSpPr>
        <xdr:spPr bwMode="auto">
          <a:xfrm>
            <a:off x="2600" y="1932"/>
            <a:ext cx="130" cy="197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>
            <a:spAutoFit/>
          </a:bodyPr>
          <a:lstStyle>
            <a:defPPr>
              <a:defRPr lang="pt-PT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r>
              <a:rPr lang="pt-PT" sz="2000" b="1">
                <a:solidFill>
                  <a:srgbClr val="00CC99"/>
                </a:solidFill>
              </a:rPr>
              <a:t>D</a:t>
            </a:r>
            <a:endParaRPr lang="pt-PT" sz="2000" b="1" baseline="-25000">
              <a:solidFill>
                <a:srgbClr val="00CC99"/>
              </a:solidFill>
            </a:endParaRPr>
          </a:p>
        </xdr:txBody>
      </xdr:sp>
      <xdr:sp macro="" textlink="">
        <xdr:nvSpPr>
          <xdr:cNvPr id="1041" name="Line 34">
            <a:extLst>
              <a:ext uri="{FF2B5EF4-FFF2-40B4-BE49-F238E27FC236}">
                <a16:creationId xmlns:a16="http://schemas.microsoft.com/office/drawing/2014/main" id="{00000000-0008-0000-0000-00001104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2585" y="2160"/>
            <a:ext cx="96" cy="240"/>
          </a:xfrm>
          <a:prstGeom prst="line">
            <a:avLst/>
          </a:prstGeom>
          <a:noFill/>
          <a:ln w="9525">
            <a:solidFill>
              <a:srgbClr val="0070C0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/>
          <a:lstStyle>
            <a:defPPr>
              <a:defRPr lang="pt-PT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endParaRPr lang="en-US">
              <a:solidFill>
                <a:srgbClr val="000000"/>
              </a:solidFill>
            </a:endParaRPr>
          </a:p>
        </xdr:txBody>
      </xdr:sp>
      <xdr:sp macro="" textlink="">
        <xdr:nvSpPr>
          <xdr:cNvPr id="1042" name="Oval 1041">
            <a:extLst>
              <a:ext uri="{FF2B5EF4-FFF2-40B4-BE49-F238E27FC236}">
                <a16:creationId xmlns:a16="http://schemas.microsoft.com/office/drawing/2014/main" id="{00000000-0008-0000-0000-000012040000}"/>
              </a:ext>
            </a:extLst>
          </xdr:cNvPr>
          <xdr:cNvSpPr>
            <a:spLocks noChangeArrowheads="1"/>
          </xdr:cNvSpPr>
        </xdr:nvSpPr>
        <xdr:spPr bwMode="auto">
          <a:xfrm>
            <a:off x="2550" y="2400"/>
            <a:ext cx="48" cy="48"/>
          </a:xfrm>
          <a:prstGeom prst="ellipse">
            <a:avLst/>
          </a:prstGeom>
          <a:solidFill>
            <a:schemeClr val="accent1"/>
          </a:solidFill>
          <a:ln w="9525">
            <a:solidFill>
              <a:schemeClr val="tx1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anchor="ctr"/>
          <a:lstStyle>
            <a:defPPr>
              <a:defRPr lang="pt-PT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endParaRPr lang="en-US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28</xdr:col>
      <xdr:colOff>81408</xdr:colOff>
      <xdr:row>111</xdr:row>
      <xdr:rowOff>89718</xdr:rowOff>
    </xdr:from>
    <xdr:to>
      <xdr:col>33</xdr:col>
      <xdr:colOff>5786</xdr:colOff>
      <xdr:row>115</xdr:row>
      <xdr:rowOff>46856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9" name="Object 1">
              <a:extLs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 txBox="1"/>
          </xdr:nvSpPr>
          <xdr:spPr bwMode="auto">
            <a:xfrm>
              <a:off x="17150208" y="21235218"/>
              <a:ext cx="2972378" cy="719138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wrap="square">
              <a:normAutofit lnSpcReduction="10000"/>
            </a:bodyPr>
            <a:lstStyle>
              <a:defPPr>
                <a:defRPr lang="pt-PT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f>
                    <m:fPr>
                      <m:ctrlP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en-US" i="0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min</m:t>
                          </m:r>
                        </m:sub>
                      </m:sSub>
                    </m:num>
                    <m:den>
                      <m: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𝐹</m:t>
                      </m:r>
                    </m:den>
                  </m:f>
                  <m:r>
                    <a:rPr lang="en-US" b="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US">
                  <a:solidFill>
                    <a:srgbClr val="000000"/>
                  </a:solidFill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bar>
                        <m:barPr>
                          <m:pos m:val="top"/>
                          <m:ctrlP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barPr>
                        <m:e>
                          <m: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𝐹𝐷</m:t>
                          </m:r>
                        </m:e>
                      </m:bar>
                    </m:num>
                    <m:den>
                      <m:sSub>
                        <m:sSubPr>
                          <m:ctrlP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acc>
                            <m:accPr>
                              <m:chr m:val="̅"/>
                              <m:ctrlP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accPr>
                            <m:e>
                              <m:r>
                                <a:rPr lang="en-US" b="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𝐷𝑆</m:t>
                              </m:r>
                            </m:e>
                          </m:acc>
                        </m:e>
                        <m:sub>
                          <m:r>
                            <a:rPr lang="en-US" b="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𝑚𝑖𝑛</m:t>
                          </m:r>
                        </m:sub>
                      </m:sSub>
                    </m:den>
                  </m:f>
                  <m:r>
                    <a:rPr lang="en-US" b="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b="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b="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en-US" b="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𝐹</m:t>
                          </m:r>
                        </m:sub>
                      </m:sSub>
                      <m:r>
                        <a:rPr lang="en-US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en-US" b="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b="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en-US" b="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𝐷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en-US" b="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𝐷</m:t>
                          </m:r>
                        </m:sub>
                      </m:sSub>
                      <m: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b="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  <m:sub>
                          <m:r>
                            <a:rPr lang="en-US" b="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sub>
                      </m:sSub>
                    </m:den>
                  </m:f>
                </m:oMath>
              </a14:m>
              <a:endParaRPr lang="en-US"/>
            </a:p>
          </xdr:txBody>
        </xdr:sp>
      </mc:Choice>
      <mc:Fallback xmlns="">
        <xdr:sp macro="" textlink="">
          <xdr:nvSpPr>
            <xdr:cNvPr id="1039" name="Object 1">
              <a:extLst>
                <a:ext uri="{FF2B5EF4-FFF2-40B4-BE49-F238E27FC236}">
                  <a16:creationId xmlns:a16="http://schemas.microsoft.com/office/drawing/2014/main" id="{DF920A17-6B6D-9436-C192-1569239A566B}"/>
                </a:ext>
              </a:extLst>
            </xdr:cNvPr>
            <xdr:cNvSpPr txBox="1"/>
          </xdr:nvSpPr>
          <xdr:spPr bwMode="auto">
            <a:xfrm>
              <a:off x="17150208" y="21235218"/>
              <a:ext cx="2972378" cy="719138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wrap="square">
              <a:normAutofit lnSpcReduction="10000"/>
            </a:bodyPr>
            <a:lstStyle>
              <a:defPPr>
                <a:defRPr lang="pt-PT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9pPr>
            </a:lstStyle>
            <a:p>
              <a:r>
                <a:rPr 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𝑆_min/𝐹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=</a:t>
              </a:r>
              <a:r>
                <a:rPr lang="en-US">
                  <a:solidFill>
                    <a:srgbClr val="000000"/>
                  </a:solidFill>
                </a:rPr>
                <a:t> </a:t>
              </a:r>
              <a:r>
                <a:rPr 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¯𝐹𝐷/(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𝐷𝑆) ̅_𝑚𝑖𝑛 =(𝑥_𝐹−𝑥_𝐷)/(</a:t>
              </a:r>
              <a:r>
                <a:rPr 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𝑥_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𝐷</a:t>
              </a:r>
              <a:r>
                <a:rPr 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−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𝑦_𝑆 )</a:t>
              </a:r>
              <a:endParaRPr lang="en-US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7D55C-BBAE-4F52-9D84-4E28ACBBE21D}">
  <sheetPr>
    <pageSetUpPr fitToPage="1"/>
  </sheetPr>
  <dimension ref="A15:L50"/>
  <sheetViews>
    <sheetView tabSelected="1" workbookViewId="0">
      <selection activeCell="A23" sqref="A23"/>
    </sheetView>
  </sheetViews>
  <sheetFormatPr defaultRowHeight="14.5" x14ac:dyDescent="0.35"/>
  <sheetData>
    <row r="15" spans="1:10" x14ac:dyDescent="0.35">
      <c r="I15" t="s">
        <v>3</v>
      </c>
      <c r="J15" t="s">
        <v>6</v>
      </c>
    </row>
    <row r="16" spans="1:10" x14ac:dyDescent="0.35">
      <c r="A16" t="s">
        <v>9</v>
      </c>
      <c r="B16" t="s">
        <v>0</v>
      </c>
      <c r="C16">
        <v>1000</v>
      </c>
      <c r="D16" t="s">
        <v>1</v>
      </c>
      <c r="E16" t="s">
        <v>2</v>
      </c>
      <c r="F16">
        <v>0.6</v>
      </c>
      <c r="I16" t="s">
        <v>4</v>
      </c>
      <c r="J16" t="s">
        <v>7</v>
      </c>
    </row>
    <row r="17" spans="1:12" x14ac:dyDescent="0.35">
      <c r="B17" t="s">
        <v>10</v>
      </c>
      <c r="C17">
        <f>C16</f>
        <v>1000</v>
      </c>
      <c r="D17" t="s">
        <v>1</v>
      </c>
      <c r="E17" t="s">
        <v>31</v>
      </c>
      <c r="F17">
        <v>0</v>
      </c>
      <c r="I17" t="s">
        <v>5</v>
      </c>
      <c r="J17" t="s">
        <v>8</v>
      </c>
    </row>
    <row r="19" spans="1:12" x14ac:dyDescent="0.35">
      <c r="B19" t="s">
        <v>11</v>
      </c>
      <c r="C19">
        <f>+C16+C17</f>
        <v>2000</v>
      </c>
      <c r="D19" t="s">
        <v>1</v>
      </c>
      <c r="E19" t="s">
        <v>29</v>
      </c>
      <c r="F19" s="1">
        <f>+F16/2</f>
        <v>0.3</v>
      </c>
      <c r="G19" t="s">
        <v>16</v>
      </c>
    </row>
    <row r="20" spans="1:12" x14ac:dyDescent="0.35">
      <c r="F20">
        <v>0.5</v>
      </c>
      <c r="G20" t="s">
        <v>17</v>
      </c>
    </row>
    <row r="21" spans="1:12" x14ac:dyDescent="0.35">
      <c r="F21">
        <f>1-F19-F20</f>
        <v>0.19999999999999996</v>
      </c>
      <c r="G21" t="s">
        <v>18</v>
      </c>
    </row>
    <row r="23" spans="1:12" x14ac:dyDescent="0.35">
      <c r="B23" t="s">
        <v>12</v>
      </c>
      <c r="C23" s="2">
        <f>+C19*(F27-F19)/(F27-F23)</f>
        <v>1571.4285714285711</v>
      </c>
      <c r="D23" t="s">
        <v>1</v>
      </c>
      <c r="E23" t="s">
        <v>14</v>
      </c>
      <c r="F23">
        <v>0.33</v>
      </c>
      <c r="G23" t="s">
        <v>16</v>
      </c>
      <c r="I23" t="s">
        <v>19</v>
      </c>
      <c r="J23" t="s">
        <v>16</v>
      </c>
      <c r="K23">
        <f>+C19*F19</f>
        <v>600</v>
      </c>
      <c r="L23">
        <f>+C23*F23+C27*F27</f>
        <v>599.99999999999989</v>
      </c>
    </row>
    <row r="24" spans="1:12" x14ac:dyDescent="0.35">
      <c r="F24">
        <v>0.65</v>
      </c>
      <c r="G24" t="s">
        <v>17</v>
      </c>
      <c r="J24" t="s">
        <v>17</v>
      </c>
      <c r="K24">
        <f>+C19*F20</f>
        <v>1000</v>
      </c>
      <c r="L24">
        <f>+C23*F24+C27*F28</f>
        <v>1029.9999999999998</v>
      </c>
    </row>
    <row r="25" spans="1:12" x14ac:dyDescent="0.35">
      <c r="F25">
        <f>1-F23-F24</f>
        <v>1.9999999999999907E-2</v>
      </c>
      <c r="G25" t="s">
        <v>18</v>
      </c>
      <c r="J25" t="s">
        <v>18</v>
      </c>
      <c r="K25">
        <f>+C19*F21</f>
        <v>399.99999999999989</v>
      </c>
      <c r="L25">
        <f>+C23*F25+C27*F29</f>
        <v>370.00000000000011</v>
      </c>
    </row>
    <row r="27" spans="1:12" x14ac:dyDescent="0.35">
      <c r="B27" t="s">
        <v>13</v>
      </c>
      <c r="C27" s="2">
        <f>+C19-C23</f>
        <v>428.5714285714289</v>
      </c>
      <c r="D27" t="s">
        <v>1</v>
      </c>
      <c r="E27" t="s">
        <v>15</v>
      </c>
      <c r="F27">
        <v>0.19</v>
      </c>
      <c r="G27" t="s">
        <v>16</v>
      </c>
    </row>
    <row r="28" spans="1:12" x14ac:dyDescent="0.35">
      <c r="F28">
        <v>0.02</v>
      </c>
      <c r="G28" t="s">
        <v>17</v>
      </c>
    </row>
    <row r="29" spans="1:12" x14ac:dyDescent="0.35">
      <c r="F29">
        <f>1-F27-F28</f>
        <v>0.79</v>
      </c>
      <c r="G29" t="s">
        <v>18</v>
      </c>
    </row>
    <row r="31" spans="1:12" x14ac:dyDescent="0.35">
      <c r="A31" t="s">
        <v>20</v>
      </c>
      <c r="B31" t="s">
        <v>13</v>
      </c>
      <c r="C31" s="2">
        <f>+C27</f>
        <v>428.5714285714289</v>
      </c>
      <c r="D31" t="s">
        <v>1</v>
      </c>
      <c r="E31" t="s">
        <v>15</v>
      </c>
      <c r="F31">
        <v>0.19</v>
      </c>
      <c r="G31" t="s">
        <v>16</v>
      </c>
      <c r="I31" s="3" t="s">
        <v>25</v>
      </c>
    </row>
    <row r="32" spans="1:12" x14ac:dyDescent="0.35">
      <c r="B32" t="s">
        <v>26</v>
      </c>
      <c r="C32" s="2">
        <f>+C31*(F31-F34)/(F34-F32)</f>
        <v>250.00000000000023</v>
      </c>
      <c r="D32" t="s">
        <v>1</v>
      </c>
      <c r="E32" t="s">
        <v>30</v>
      </c>
      <c r="F32">
        <v>0</v>
      </c>
      <c r="I32" s="3"/>
    </row>
    <row r="34" spans="2:12" x14ac:dyDescent="0.35">
      <c r="B34" t="s">
        <v>27</v>
      </c>
      <c r="C34" s="2">
        <f>+C31+C32</f>
        <v>678.57142857142912</v>
      </c>
      <c r="D34" t="s">
        <v>1</v>
      </c>
      <c r="E34" t="s">
        <v>28</v>
      </c>
      <c r="F34">
        <v>0.12</v>
      </c>
      <c r="G34" t="s">
        <v>16</v>
      </c>
    </row>
    <row r="35" spans="2:12" x14ac:dyDescent="0.35">
      <c r="C35" s="2"/>
      <c r="F35">
        <v>0.36</v>
      </c>
      <c r="G35" t="s">
        <v>17</v>
      </c>
    </row>
    <row r="36" spans="2:12" x14ac:dyDescent="0.35">
      <c r="C36" s="2"/>
      <c r="F36">
        <f>1-F34-F35</f>
        <v>0.52</v>
      </c>
      <c r="G36" t="s">
        <v>18</v>
      </c>
    </row>
    <row r="38" spans="2:12" x14ac:dyDescent="0.35">
      <c r="B38" t="s">
        <v>21</v>
      </c>
      <c r="C38" s="2">
        <f>+C34*(F42-F34)/(F42-F38)</f>
        <v>316.66666666666686</v>
      </c>
      <c r="D38" t="s">
        <v>1</v>
      </c>
      <c r="E38" t="s">
        <v>24</v>
      </c>
      <c r="F38">
        <v>0.2</v>
      </c>
      <c r="G38" t="s">
        <v>16</v>
      </c>
    </row>
    <row r="39" spans="2:12" x14ac:dyDescent="0.35">
      <c r="F39">
        <v>0.78</v>
      </c>
      <c r="G39" t="s">
        <v>17</v>
      </c>
    </row>
    <row r="40" spans="2:12" x14ac:dyDescent="0.35">
      <c r="F40">
        <f>1-F38-F39</f>
        <v>2.0000000000000018E-2</v>
      </c>
      <c r="G40" t="s">
        <v>18</v>
      </c>
    </row>
    <row r="42" spans="2:12" x14ac:dyDescent="0.35">
      <c r="B42" t="s">
        <v>22</v>
      </c>
      <c r="C42" s="2">
        <f>+C34-C38</f>
        <v>361.90476190476227</v>
      </c>
      <c r="D42" t="s">
        <v>1</v>
      </c>
      <c r="E42" t="s">
        <v>23</v>
      </c>
      <c r="F42" s="4">
        <v>0.05</v>
      </c>
      <c r="G42" t="s">
        <v>16</v>
      </c>
      <c r="I42" t="s">
        <v>19</v>
      </c>
      <c r="J42" t="s">
        <v>16</v>
      </c>
      <c r="K42" s="5">
        <f>+C34*F34</f>
        <v>81.428571428571487</v>
      </c>
      <c r="L42" s="5">
        <f>+C38*F38+C42*F42</f>
        <v>81.428571428571487</v>
      </c>
    </row>
    <row r="43" spans="2:12" x14ac:dyDescent="0.35">
      <c r="F43" s="4">
        <f>1-F42-F44</f>
        <v>1.0000000000000009E-2</v>
      </c>
      <c r="G43" t="s">
        <v>17</v>
      </c>
      <c r="J43" t="s">
        <v>17</v>
      </c>
      <c r="K43" s="5">
        <f>+C34*F35</f>
        <v>244.28571428571448</v>
      </c>
      <c r="L43" s="5">
        <f>+C38*F39+C42*F43</f>
        <v>250.61904761904776</v>
      </c>
    </row>
    <row r="44" spans="2:12" x14ac:dyDescent="0.35">
      <c r="F44" s="4">
        <v>0.94</v>
      </c>
      <c r="G44" t="s">
        <v>18</v>
      </c>
      <c r="J44" t="s">
        <v>18</v>
      </c>
      <c r="K44" s="5">
        <f>+C34*F36</f>
        <v>352.85714285714317</v>
      </c>
      <c r="L44" s="5">
        <f>+C38*F40+C42*F44</f>
        <v>346.52380952380986</v>
      </c>
    </row>
    <row r="47" spans="2:12" x14ac:dyDescent="0.35">
      <c r="B47" t="s">
        <v>33</v>
      </c>
      <c r="C47" s="6">
        <f>+C16*(F16-F47)/(F47-F17)</f>
        <v>111.111111111111</v>
      </c>
      <c r="D47" t="s">
        <v>1</v>
      </c>
      <c r="E47" t="s">
        <v>32</v>
      </c>
      <c r="F47">
        <v>0.54</v>
      </c>
    </row>
    <row r="50" spans="2:3" x14ac:dyDescent="0.35">
      <c r="B50" s="1" t="s">
        <v>34</v>
      </c>
      <c r="C50" s="7">
        <f>+(C16*F16-C42*F42)/(C16*F16)</f>
        <v>0.96984126984126984</v>
      </c>
    </row>
  </sheetData>
  <pageMargins left="0.7" right="0.7" top="0.75" bottom="0.75" header="0.3" footer="0.3"/>
  <pageSetup paperSize="9" scale="73" orientation="landscape" verticalDpi="0" r:id="rId1"/>
  <drawing r:id="rId2"/>
  <legacyDrawing r:id="rId3"/>
  <oleObjects>
    <mc:AlternateContent xmlns:mc="http://schemas.openxmlformats.org/markup-compatibility/2006">
      <mc:Choice Requires="x14">
        <oleObject shapeId="1025" r:id="rId4">
          <objectPr defaultSize="0" r:id="rId5">
            <anchor moveWithCells="1">
              <from>
                <xdr:col>8</xdr:col>
                <xdr:colOff>133350</xdr:colOff>
                <xdr:row>37</xdr:row>
                <xdr:rowOff>127000</xdr:rowOff>
              </from>
              <to>
                <xdr:col>11</xdr:col>
                <xdr:colOff>374650</xdr:colOff>
                <xdr:row>40</xdr:row>
                <xdr:rowOff>133350</xdr:rowOff>
              </to>
            </anchor>
          </objectPr>
        </oleObject>
      </mc:Choice>
      <mc:Fallback>
        <oleObject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Simoes</dc:creator>
  <cp:lastModifiedBy>Isabel Coelhoso</cp:lastModifiedBy>
  <cp:lastPrinted>2022-05-16T07:48:57Z</cp:lastPrinted>
  <dcterms:created xsi:type="dcterms:W3CDTF">2022-05-13T11:25:48Z</dcterms:created>
  <dcterms:modified xsi:type="dcterms:W3CDTF">2023-05-13T20:27:43Z</dcterms:modified>
</cp:coreProperties>
</file>