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felipepinto/Documents/College : Study/FCT - Mestrado Integrado em Engenharia Química e Bioquímica/FCT-MIEQB-Mestrado_Integrado_em_Engenharia_Quimica_e_Bioquimica/2022.2-2o_Semestre/OSF-Operacoes_Solido_Fluidos/OSF-Assignments/"/>
    </mc:Choice>
  </mc:AlternateContent>
  <xr:revisionPtr revIDLastSave="0" documentId="13_ncr:1_{57F80097-49C0-0E46-8053-58974CB20E6D}" xr6:coauthVersionLast="47" xr6:coauthVersionMax="47" xr10:uidLastSave="{00000000-0000-0000-0000-000000000000}"/>
  <bookViews>
    <workbookView xWindow="200" yWindow="940" windowWidth="29840" windowHeight="18660" xr2:uid="{19F26543-EAA8-1A4B-AF7D-9E9CEB021104}"/>
  </bookViews>
  <sheets>
    <sheet name="data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8" i="1" l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6" i="1"/>
  <c r="J87" i="1" a="1"/>
  <c r="I66" i="1" a="1"/>
  <c r="J63" i="1" a="1"/>
  <c r="K60" i="1" a="1"/>
  <c r="I54" i="1" a="1"/>
  <c r="J51" i="1" a="1"/>
  <c r="I50" i="1" a="1"/>
  <c r="K48" i="1" a="1"/>
  <c r="I42" i="1" a="1"/>
  <c r="J31" i="1" a="1"/>
  <c r="I30" i="1" a="1"/>
  <c r="K28" i="1" a="1"/>
  <c r="J27" i="1" a="1"/>
  <c r="I26" i="1" a="1"/>
  <c r="K24" i="1" a="1"/>
  <c r="J23" i="1" a="1"/>
  <c r="I22" i="1" a="1"/>
  <c r="K20" i="1" a="1"/>
  <c r="J19" i="1" a="1"/>
  <c r="I18" i="1" a="1"/>
  <c r="K16" i="1" a="1"/>
  <c r="J15" i="1" a="1"/>
  <c r="K88" i="1" a="1"/>
  <c r="I86" i="1" a="1"/>
  <c r="K84" i="1" a="1"/>
  <c r="J83" i="1" a="1"/>
  <c r="I82" i="1" a="1"/>
  <c r="K80" i="1" a="1"/>
  <c r="J79" i="1" a="1"/>
  <c r="I78" i="1" a="1"/>
  <c r="K76" i="1" a="1"/>
  <c r="J75" i="1" a="1"/>
  <c r="I74" i="1" a="1"/>
  <c r="K72" i="1" a="1"/>
  <c r="J71" i="1" a="1"/>
  <c r="I70" i="1" a="1"/>
  <c r="K68" i="1" a="1"/>
  <c r="J67" i="1" a="1"/>
  <c r="K64" i="1" a="1"/>
  <c r="I62" i="1" a="1"/>
  <c r="J59" i="1" a="1"/>
  <c r="I58" i="1" a="1"/>
  <c r="K56" i="1" a="1"/>
  <c r="J55" i="1" a="1"/>
  <c r="K52" i="1" a="1"/>
  <c r="J47" i="1" a="1"/>
  <c r="I46" i="1" a="1"/>
  <c r="K44" i="1" a="1"/>
  <c r="J43" i="1" a="1"/>
  <c r="K40" i="1" a="1"/>
  <c r="J39" i="1" a="1"/>
  <c r="I38" i="1" a="1"/>
  <c r="K36" i="1" a="1"/>
  <c r="J35" i="1" a="1"/>
  <c r="I34" i="1" a="1"/>
  <c r="K32" i="1" a="1"/>
  <c r="I14" i="1" a="1"/>
  <c r="K73" i="1" a="1"/>
  <c r="J72" i="1" a="1"/>
  <c r="I71" i="1" a="1"/>
  <c r="K69" i="1" a="1"/>
  <c r="J68" i="1" a="1"/>
  <c r="I67" i="1" a="1"/>
  <c r="K61" i="1" a="1"/>
  <c r="J60" i="1" a="1"/>
  <c r="I59" i="1" a="1"/>
  <c r="K57" i="1" a="1"/>
  <c r="J56" i="1" a="1"/>
  <c r="I55" i="1" a="1"/>
  <c r="K41" i="1" a="1"/>
  <c r="J40" i="1" a="1"/>
  <c r="I39" i="1" a="1"/>
  <c r="K37" i="1" a="1"/>
  <c r="J36" i="1" a="1"/>
  <c r="I35" i="1" a="1"/>
  <c r="K33" i="1" a="1"/>
  <c r="J32" i="1" a="1"/>
  <c r="I31" i="1" a="1"/>
  <c r="K29" i="1" a="1"/>
  <c r="J28" i="1" a="1"/>
  <c r="J20" i="1" a="1"/>
  <c r="I19" i="1" a="1"/>
  <c r="J16" i="1" a="1"/>
  <c r="I15" i="1" a="1"/>
  <c r="K13" i="1" a="1"/>
  <c r="J12" i="1" a="1"/>
  <c r="I11" i="1" a="1"/>
  <c r="K12" i="1" a="1"/>
  <c r="J88" i="1" a="1"/>
  <c r="I87" i="1" a="1"/>
  <c r="K85" i="1" a="1"/>
  <c r="J84" i="1" a="1"/>
  <c r="I83" i="1" a="1"/>
  <c r="K81" i="1" a="1"/>
  <c r="J80" i="1" a="1"/>
  <c r="I79" i="1" a="1"/>
  <c r="K77" i="1" a="1"/>
  <c r="J76" i="1" a="1"/>
  <c r="I75" i="1" a="1"/>
  <c r="K65" i="1" a="1"/>
  <c r="J64" i="1" a="1"/>
  <c r="I63" i="1" a="1"/>
  <c r="K53" i="1" a="1"/>
  <c r="J52" i="1" a="1"/>
  <c r="I51" i="1" a="1"/>
  <c r="K49" i="1" a="1"/>
  <c r="J48" i="1" a="1"/>
  <c r="I47" i="1" a="1"/>
  <c r="K45" i="1" a="1"/>
  <c r="J44" i="1" a="1"/>
  <c r="I43" i="1" a="1"/>
  <c r="I27" i="1" a="1"/>
  <c r="K25" i="1" a="1"/>
  <c r="J24" i="1" a="1"/>
  <c r="I23" i="1" a="1"/>
  <c r="K21" i="1" a="1"/>
  <c r="K17" i="1" a="1"/>
  <c r="J69" i="1" a="1"/>
  <c r="I68" i="1" a="1"/>
  <c r="K66" i="1" a="1"/>
  <c r="J65" i="1" a="1"/>
  <c r="I64" i="1" a="1"/>
  <c r="K62" i="1" a="1"/>
  <c r="K58" i="1" a="1"/>
  <c r="I56" i="1" a="1"/>
  <c r="K30" i="1" a="1"/>
  <c r="J29" i="1" a="1"/>
  <c r="I28" i="1" a="1"/>
  <c r="K26" i="1" a="1"/>
  <c r="J25" i="1" a="1"/>
  <c r="I24" i="1" a="1"/>
  <c r="K22" i="1" a="1"/>
  <c r="J21" i="1" a="1"/>
  <c r="I20" i="1" a="1"/>
  <c r="K18" i="1" a="1"/>
  <c r="J17" i="1" a="1"/>
  <c r="I16" i="1" a="1"/>
  <c r="K14" i="1" a="1"/>
  <c r="K10" i="1" a="1"/>
  <c r="J38" i="1" a="1"/>
  <c r="K35" i="1" a="1"/>
  <c r="I33" i="1" a="1"/>
  <c r="I25" i="1" a="1"/>
  <c r="J22" i="1" a="1"/>
  <c r="I21" i="1" a="1"/>
  <c r="I17" i="1" a="1"/>
  <c r="I13" i="1" a="1"/>
  <c r="I88" i="1" a="1"/>
  <c r="K86" i="1" a="1"/>
  <c r="J85" i="1" a="1"/>
  <c r="I84" i="1" a="1"/>
  <c r="K82" i="1" a="1"/>
  <c r="J81" i="1" a="1"/>
  <c r="I80" i="1" a="1"/>
  <c r="K78" i="1" a="1"/>
  <c r="J77" i="1" a="1"/>
  <c r="I76" i="1" a="1"/>
  <c r="K74" i="1" a="1"/>
  <c r="J73" i="1" a="1"/>
  <c r="I72" i="1" a="1"/>
  <c r="K70" i="1" a="1"/>
  <c r="J61" i="1" a="1"/>
  <c r="I60" i="1" a="1"/>
  <c r="J57" i="1" a="1"/>
  <c r="K54" i="1" a="1"/>
  <c r="J53" i="1" a="1"/>
  <c r="I52" i="1" a="1"/>
  <c r="K50" i="1" a="1"/>
  <c r="J49" i="1" a="1"/>
  <c r="I48" i="1" a="1"/>
  <c r="K46" i="1" a="1"/>
  <c r="J45" i="1" a="1"/>
  <c r="I44" i="1" a="1"/>
  <c r="K42" i="1" a="1"/>
  <c r="J41" i="1" a="1"/>
  <c r="I40" i="1" a="1"/>
  <c r="K38" i="1" a="1"/>
  <c r="J37" i="1" a="1"/>
  <c r="I36" i="1" a="1"/>
  <c r="K34" i="1" a="1"/>
  <c r="J33" i="1" a="1"/>
  <c r="I32" i="1" a="1"/>
  <c r="J13" i="1" a="1"/>
  <c r="I12" i="1" a="1"/>
  <c r="K39" i="1" a="1"/>
  <c r="I37" i="1" a="1"/>
  <c r="J34" i="1" a="1"/>
  <c r="J26" i="1" a="1"/>
  <c r="J86" i="1" a="1"/>
  <c r="I85" i="1" a="1"/>
  <c r="K83" i="1" a="1"/>
  <c r="J82" i="1" a="1"/>
  <c r="K71" i="1" a="1"/>
  <c r="J70" i="1" a="1"/>
  <c r="I65" i="1" a="1"/>
  <c r="K63" i="1" a="1"/>
  <c r="J62" i="1" a="1"/>
  <c r="I61" i="1" a="1"/>
  <c r="K59" i="1" a="1"/>
  <c r="J58" i="1" a="1"/>
  <c r="I57" i="1" a="1"/>
  <c r="K55" i="1" a="1"/>
  <c r="J54" i="1" a="1"/>
  <c r="J50" i="1" a="1"/>
  <c r="I49" i="1" a="1"/>
  <c r="K31" i="1" a="1"/>
  <c r="K11" i="1" a="1"/>
  <c r="J10" i="1" a="1"/>
  <c r="J11" i="1" a="1"/>
  <c r="K87" i="1" a="1"/>
  <c r="I81" i="1" a="1"/>
  <c r="K79" i="1" a="1"/>
  <c r="J78" i="1" a="1"/>
  <c r="I77" i="1" a="1"/>
  <c r="K75" i="1" a="1"/>
  <c r="J74" i="1" a="1"/>
  <c r="I73" i="1" a="1"/>
  <c r="I69" i="1" a="1"/>
  <c r="K67" i="1" a="1"/>
  <c r="J66" i="1" a="1"/>
  <c r="I53" i="1" a="1"/>
  <c r="K51" i="1" a="1"/>
  <c r="K47" i="1" a="1"/>
  <c r="J46" i="1" a="1"/>
  <c r="I45" i="1" a="1"/>
  <c r="K43" i="1" a="1"/>
  <c r="J42" i="1" a="1"/>
  <c r="I41" i="1" a="1"/>
  <c r="J30" i="1" a="1"/>
  <c r="I29" i="1" a="1"/>
  <c r="K27" i="1" a="1"/>
  <c r="K23" i="1" a="1"/>
  <c r="K19" i="1" a="1"/>
  <c r="J18" i="1" a="1"/>
  <c r="K15" i="1" a="1"/>
  <c r="J14" i="1" a="1"/>
  <c r="I10" i="1" a="1"/>
  <c r="J14" i="1" l="1"/>
  <c r="K15" i="1"/>
  <c r="J18" i="1"/>
  <c r="K19" i="1"/>
  <c r="K23" i="1"/>
  <c r="K27" i="1"/>
  <c r="I29" i="1"/>
  <c r="J30" i="1"/>
  <c r="I41" i="1"/>
  <c r="J42" i="1"/>
  <c r="K43" i="1"/>
  <c r="I45" i="1"/>
  <c r="J46" i="1"/>
  <c r="K47" i="1"/>
  <c r="K51" i="1"/>
  <c r="I53" i="1"/>
  <c r="J66" i="1"/>
  <c r="K67" i="1"/>
  <c r="I69" i="1"/>
  <c r="I73" i="1"/>
  <c r="J74" i="1"/>
  <c r="K75" i="1"/>
  <c r="I77" i="1"/>
  <c r="J78" i="1"/>
  <c r="K79" i="1"/>
  <c r="I81" i="1"/>
  <c r="K87" i="1"/>
  <c r="J11" i="1"/>
  <c r="J10" i="1"/>
  <c r="K11" i="1"/>
  <c r="K31" i="1"/>
  <c r="I49" i="1"/>
  <c r="J50" i="1"/>
  <c r="J54" i="1"/>
  <c r="K55" i="1"/>
  <c r="I57" i="1"/>
  <c r="J58" i="1"/>
  <c r="K59" i="1"/>
  <c r="I61" i="1"/>
  <c r="J62" i="1"/>
  <c r="K63" i="1"/>
  <c r="I65" i="1"/>
  <c r="J70" i="1"/>
  <c r="K71" i="1"/>
  <c r="J82" i="1"/>
  <c r="K83" i="1"/>
  <c r="I85" i="1"/>
  <c r="J86" i="1"/>
  <c r="J26" i="1"/>
  <c r="J34" i="1"/>
  <c r="I37" i="1"/>
  <c r="K39" i="1"/>
  <c r="I12" i="1"/>
  <c r="J13" i="1"/>
  <c r="I32" i="1"/>
  <c r="J33" i="1"/>
  <c r="K34" i="1"/>
  <c r="I36" i="1"/>
  <c r="J37" i="1"/>
  <c r="K38" i="1"/>
  <c r="I40" i="1"/>
  <c r="J41" i="1"/>
  <c r="K42" i="1"/>
  <c r="I44" i="1"/>
  <c r="J45" i="1"/>
  <c r="K46" i="1"/>
  <c r="I48" i="1"/>
  <c r="J49" i="1"/>
  <c r="K50" i="1"/>
  <c r="I52" i="1"/>
  <c r="J53" i="1"/>
  <c r="K54" i="1"/>
  <c r="J57" i="1"/>
  <c r="I60" i="1"/>
  <c r="J61" i="1"/>
  <c r="K70" i="1"/>
  <c r="I72" i="1"/>
  <c r="J73" i="1"/>
  <c r="K74" i="1"/>
  <c r="I76" i="1"/>
  <c r="J77" i="1"/>
  <c r="K78" i="1"/>
  <c r="I80" i="1"/>
  <c r="J81" i="1"/>
  <c r="K82" i="1"/>
  <c r="I84" i="1"/>
  <c r="J85" i="1"/>
  <c r="K86" i="1"/>
  <c r="I88" i="1"/>
  <c r="I13" i="1"/>
  <c r="I17" i="1"/>
  <c r="I21" i="1"/>
  <c r="J22" i="1"/>
  <c r="I25" i="1"/>
  <c r="I33" i="1"/>
  <c r="K35" i="1"/>
  <c r="J38" i="1"/>
  <c r="K10" i="1"/>
  <c r="K14" i="1"/>
  <c r="I16" i="1"/>
  <c r="J17" i="1"/>
  <c r="K18" i="1"/>
  <c r="I20" i="1"/>
  <c r="J21" i="1"/>
  <c r="K22" i="1"/>
  <c r="I24" i="1"/>
  <c r="J25" i="1"/>
  <c r="K26" i="1"/>
  <c r="I28" i="1"/>
  <c r="J29" i="1"/>
  <c r="K30" i="1"/>
  <c r="I56" i="1"/>
  <c r="K58" i="1"/>
  <c r="K62" i="1"/>
  <c r="I64" i="1"/>
  <c r="J65" i="1"/>
  <c r="K66" i="1"/>
  <c r="I68" i="1"/>
  <c r="J69" i="1"/>
  <c r="K17" i="1"/>
  <c r="K21" i="1"/>
  <c r="I23" i="1"/>
  <c r="J24" i="1"/>
  <c r="K25" i="1"/>
  <c r="I27" i="1"/>
  <c r="I43" i="1"/>
  <c r="J44" i="1"/>
  <c r="K45" i="1"/>
  <c r="I47" i="1"/>
  <c r="J48" i="1"/>
  <c r="K49" i="1"/>
  <c r="I51" i="1"/>
  <c r="J52" i="1"/>
  <c r="K53" i="1"/>
  <c r="I63" i="1"/>
  <c r="J64" i="1"/>
  <c r="K65" i="1"/>
  <c r="I75" i="1"/>
  <c r="J76" i="1"/>
  <c r="K77" i="1"/>
  <c r="I79" i="1"/>
  <c r="J80" i="1"/>
  <c r="K81" i="1"/>
  <c r="I83" i="1"/>
  <c r="J84" i="1"/>
  <c r="K85" i="1"/>
  <c r="I87" i="1"/>
  <c r="J88" i="1"/>
  <c r="K12" i="1"/>
  <c r="I11" i="1"/>
  <c r="J12" i="1"/>
  <c r="K13" i="1"/>
  <c r="I15" i="1"/>
  <c r="J16" i="1"/>
  <c r="I19" i="1"/>
  <c r="J20" i="1"/>
  <c r="J28" i="1"/>
  <c r="K29" i="1"/>
  <c r="I31" i="1"/>
  <c r="J32" i="1"/>
  <c r="K33" i="1"/>
  <c r="I35" i="1"/>
  <c r="J36" i="1"/>
  <c r="K37" i="1"/>
  <c r="I39" i="1"/>
  <c r="J40" i="1"/>
  <c r="K41" i="1"/>
  <c r="I55" i="1"/>
  <c r="J56" i="1"/>
  <c r="K57" i="1"/>
  <c r="I59" i="1"/>
  <c r="J60" i="1"/>
  <c r="K61" i="1"/>
  <c r="I67" i="1"/>
  <c r="J68" i="1"/>
  <c r="K69" i="1"/>
  <c r="I71" i="1"/>
  <c r="J72" i="1"/>
  <c r="K73" i="1"/>
  <c r="I14" i="1"/>
  <c r="K32" i="1"/>
  <c r="I34" i="1"/>
  <c r="J35" i="1"/>
  <c r="K36" i="1"/>
  <c r="I38" i="1"/>
  <c r="J39" i="1"/>
  <c r="K40" i="1"/>
  <c r="J43" i="1"/>
  <c r="K44" i="1"/>
  <c r="I46" i="1"/>
  <c r="J47" i="1"/>
  <c r="K52" i="1"/>
  <c r="J55" i="1"/>
  <c r="K56" i="1"/>
  <c r="I58" i="1"/>
  <c r="J59" i="1"/>
  <c r="I62" i="1"/>
  <c r="K64" i="1"/>
  <c r="J67" i="1"/>
  <c r="K68" i="1"/>
  <c r="I70" i="1"/>
  <c r="J71" i="1"/>
  <c r="K72" i="1"/>
  <c r="I74" i="1"/>
  <c r="J75" i="1"/>
  <c r="K76" i="1"/>
  <c r="I78" i="1"/>
  <c r="J79" i="1"/>
  <c r="K80" i="1"/>
  <c r="I82" i="1"/>
  <c r="J83" i="1"/>
  <c r="K84" i="1"/>
  <c r="I86" i="1"/>
  <c r="K88" i="1"/>
  <c r="J15" i="1"/>
  <c r="K16" i="1"/>
  <c r="I18" i="1"/>
  <c r="J19" i="1"/>
  <c r="K20" i="1"/>
  <c r="I22" i="1"/>
  <c r="J23" i="1"/>
  <c r="K24" i="1"/>
  <c r="I26" i="1"/>
  <c r="J27" i="1"/>
  <c r="K28" i="1"/>
  <c r="I30" i="1"/>
  <c r="J31" i="1"/>
  <c r="I42" i="1"/>
  <c r="K48" i="1"/>
  <c r="I50" i="1"/>
  <c r="J51" i="1"/>
  <c r="I54" i="1"/>
  <c r="K60" i="1"/>
  <c r="J63" i="1"/>
  <c r="I66" i="1"/>
  <c r="J87" i="1"/>
  <c r="I10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E4" i="1"/>
  <c r="E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<sst xmlns="http://schemas.openxmlformats.org/spreadsheetml/2006/main" count="20" uniqueCount="14">
  <si>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Weight dry sand (g)</t>
  </si>
  <si>
    <t>Height final (cm)</t>
  </si>
  <si>
    <t>Height l (cm)</t>
  </si>
  <si>
    <t>Height diff (cm)</t>
  </si>
  <si>
    <t>Height water (cm)</t>
  </si>
  <si>
    <t>Time teo (s)</t>
  </si>
  <si>
    <t>Time (s)</t>
  </si>
  <si>
    <t>Time teo (m)</t>
  </si>
  <si>
    <t>Experiment</t>
  </si>
  <si>
    <t>Diametro base (cm)</t>
  </si>
  <si>
    <t>Dados experimentais</t>
  </si>
  <si>
    <t>dv/dt (cm^3/s)</t>
  </si>
  <si>
    <t>-</t>
  </si>
  <si>
    <t>Area base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</si>
</sst>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left"/>
    </xf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6" xfId="0" applyNumberFormat="1" applyBorder="1"/>
    <xf numFmtId="2" fontId="0" fillId="0" borderId="4" xfId="0" applyNumberFormat="1" applyBorder="1"/>
    <xf numFmtId="2" fontId="0" fillId="0" borderId="7" xfId="0" applyNumberFormat="1" applyBorder="1"/>
    <xf numFmtId="0" fontId="0" fillId="0" borderId="4" xfId="0" applyBorder="1" applyAlignment="1">
      <alignment horizontal="left"/>
    </xf>
    <xf numFmtId="0" fontId="0" fillId="0" borderId="8" xfId="0" applyBorder="1"/>
    <xf numFmtId="0" fontId="0" fillId="0" borderId="7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0" fillId="0" borderId="5" xfId="0" applyNumberFormat="1" applyBorder="1"/>
    <xf numFmtId="1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0</xdr:rowOff>
    </xdr:from>
    <xdr:to>
      <xdr:col>6</xdr:col>
      <xdr:colOff>736600</xdr:colOff>
      <xdr:row>3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CC6115-201A-62B8-CE98-9E0A7C974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4900" y="0"/>
          <a:ext cx="1739900" cy="774700"/>
        </a:xfrm>
        <a:prstGeom prst="rect">
          <a:avLst/>
        </a:prstGeom>
      </xdr:spPr>
    </xdr:pic>
    <xdr:clientData/>
  </xdr:twoCellAnchor>
  <xdr:twoCellAnchor editAs="oneCell">
    <xdr:from>
      <xdr:col>6</xdr:col>
      <xdr:colOff>520700</xdr:colOff>
      <xdr:row>0</xdr:row>
      <xdr:rowOff>0</xdr:rowOff>
    </xdr:from>
    <xdr:to>
      <xdr:col>10</xdr:col>
      <xdr:colOff>101600</xdr:colOff>
      <xdr:row>4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DE30CD-7EA0-B79E-3B20-6A4CBAB81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08900" y="0"/>
          <a:ext cx="32512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7133-373D-D64A-BB32-EA7F5221B140}">
  <sheetPr codeName="Sheet1"/>
  <dimension ref="A1:K88"/>
  <sheetViews>
    <sheetView showGridLines="0" tabSelected="1" workbookViewId="0">
      <selection activeCell="I14" sqref="I14"/>
    </sheetView>
  </sheetViews>
  <sheetFormatPr baseColWidth="10" defaultRowHeight="16" x14ac:dyDescent="0.2"/>
  <cols>
    <col min="1" max="3" width="16.5" bestFit="1" customWidth="1"/>
    <col min="4" max="4" width="15.6640625" bestFit="1" customWidth="1"/>
    <col min="5" max="5" width="13.5" bestFit="1" customWidth="1"/>
    <col min="6" max="6" width="15.6640625" bestFit="1" customWidth="1"/>
    <col min="8" max="8" width="15.6640625" bestFit="1" customWidth="1"/>
  </cols>
  <sheetData>
    <row r="1" spans="1:11" x14ac:dyDescent="0.2">
      <c r="A1" t="s">
        <v>8</v>
      </c>
      <c r="B1" t="s">
        <v>0</v>
      </c>
      <c r="C1" t="s">
        <v>2</v>
      </c>
      <c r="D1" t="s">
        <v>1</v>
      </c>
      <c r="E1" t="s">
        <v>3</v>
      </c>
    </row>
    <row r="2" spans="1:11" x14ac:dyDescent="0.2">
      <c r="A2" s="3">
        <v>1</v>
      </c>
      <c r="B2" s="9"/>
      <c r="C2" s="9">
        <v>1</v>
      </c>
      <c r="D2" s="9"/>
      <c r="E2" s="9">
        <f>C2-D2</f>
        <v>1</v>
      </c>
    </row>
    <row r="3" spans="1:11" x14ac:dyDescent="0.2">
      <c r="A3" s="4">
        <v>2</v>
      </c>
      <c r="B3" s="10"/>
      <c r="C3" s="10">
        <v>2</v>
      </c>
      <c r="D3" s="10"/>
      <c r="E3" s="10">
        <f>C3-D3</f>
        <v>2</v>
      </c>
    </row>
    <row r="4" spans="1:11" ht="17" thickBot="1" x14ac:dyDescent="0.25">
      <c r="A4" s="5">
        <v>3</v>
      </c>
      <c r="B4" s="11"/>
      <c r="C4" s="11">
        <v>3</v>
      </c>
      <c r="D4" s="11"/>
      <c r="E4" s="11">
        <f>C4-D4</f>
        <v>3</v>
      </c>
    </row>
    <row r="5" spans="1:11" x14ac:dyDescent="0.2">
      <c r="A5" t="s">
        <v>9</v>
      </c>
      <c r="B5">
        <v>12</v>
      </c>
    </row>
    <row r="6" spans="1:11" x14ac:dyDescent="0.2">
      <c r="A6" t="s">
        <v>13</v>
      </c>
      <c r="B6" s="1">
        <f>PI()*B5^2/4</f>
        <v>113.09733552923255</v>
      </c>
      <c r="C6" s="6" t="s">
        <v>10</v>
      </c>
    </row>
    <row r="7" spans="1:11" x14ac:dyDescent="0.2">
      <c r="B7">
        <v>7</v>
      </c>
      <c r="C7" s="16">
        <v>1</v>
      </c>
      <c r="D7" s="8"/>
      <c r="E7" s="8">
        <v>2</v>
      </c>
      <c r="F7" s="8"/>
      <c r="G7" s="8">
        <v>3</v>
      </c>
      <c r="H7" s="18"/>
      <c r="I7" t="s">
        <v>11</v>
      </c>
    </row>
    <row r="8" spans="1:11" ht="17" thickBot="1" x14ac:dyDescent="0.25">
      <c r="A8" s="5" t="s">
        <v>7</v>
      </c>
      <c r="B8" s="5" t="s">
        <v>5</v>
      </c>
      <c r="C8" s="17" t="s">
        <v>6</v>
      </c>
      <c r="D8" s="5" t="s">
        <v>4</v>
      </c>
      <c r="E8" s="5" t="s">
        <v>6</v>
      </c>
      <c r="F8" s="5" t="s">
        <v>4</v>
      </c>
      <c r="G8" s="5" t="s">
        <v>6</v>
      </c>
      <c r="H8" s="19" t="s">
        <v>4</v>
      </c>
      <c r="I8">
        <v>1</v>
      </c>
      <c r="J8">
        <v>2</v>
      </c>
      <c r="K8">
        <v>3</v>
      </c>
    </row>
    <row r="9" spans="1:11" ht="17" thickTop="1" x14ac:dyDescent="0.2">
      <c r="A9" s="2">
        <f>B9/60</f>
        <v>0</v>
      </c>
      <c r="B9" cm="1">
        <f t="array" ref="B9">30*(ROW(8:8)-8)</f>
        <v>0</v>
      </c>
      <c r="C9" s="23">
        <v>0</v>
      </c>
      <c r="D9" s="2">
        <v>10</v>
      </c>
      <c r="E9" s="12"/>
      <c r="F9" s="13"/>
      <c r="G9" s="1"/>
      <c r="H9" s="1"/>
      <c r="I9" s="20" t="s">
        <v>12</v>
      </c>
      <c r="J9" s="21" t="s">
        <v>12</v>
      </c>
      <c r="K9" s="22" t="s">
        <v>12</v>
      </c>
    </row>
    <row r="10" spans="1:11" x14ac:dyDescent="0.2">
      <c r="A10" s="2">
        <f t="shared" ref="A10:A88" si="0">B10/60</f>
        <v>0.5</v>
      </c>
      <c r="B10" cm="1">
        <f t="array" ref="B10">30*(ROW(9:9)-8)</f>
        <v>30</v>
      </c>
      <c r="C10" s="24">
        <v>30</v>
      </c>
      <c r="D10" s="2">
        <v>9.1</v>
      </c>
      <c r="E10" s="14"/>
      <c r="F10" s="15"/>
      <c r="G10" s="1"/>
      <c r="H10" s="1"/>
      <c r="I10" s="6" cm="1">
        <f t="array" ref="I10" xml:space="preserve"> _xlfn.LAMBDA(_xlpm.experiment,
  _xlfn.LAMBDA(_xlpm.h1,_xlpm.h0,_xlpm.t1,_xlpm.t0,
    $B$6*(_xlpm.h1-_xlpm.h0)/(_xlpm.t1-_xlpm.t0)
  )(
    myCells(ROW(10:10)-1,4+2*(_xlpm.experiment-1)),
    myCells(ROW(10:10)+0,4+2*(_xlpm.experiment-1)),
    myCells(ROW(10:10)-1,3+2*(_xlpm.experiment-1)),
    myCells(ROW(10:10)+0,3+2*(_xlpm.experiment-1))
  )
)(I$8)</f>
        <v>-3.3929200658769778</v>
      </c>
      <c r="J10" s="4" t="e" cm="1">
        <f t="array" ref="J10" xml:space="preserve"> _xlfn.LAMBDA(_xlpm.experiment,
  _xlfn.LAMBDA(_xlpm.h1,_xlpm.h0,_xlpm.t1,_xlpm.t0,
    $B$6*(_xlpm.h1-_xlpm.h0)/(_xlpm.t1-_xlpm.t0)
  )(
    myCells(ROW(10:10)-1,4+2*(_xlpm.experiment-1)),
    myCells(ROW(10:10)+0,4+2*(_xlpm.experiment-1)),
    myCells(ROW(10:10)-1,3+2*(_xlpm.experiment-1)),
    myCells(ROW(10:10)+0,3+2*(_xlpm.experiment-1))
  )
)(J$8)</f>
        <v>#DIV/0!</v>
      </c>
      <c r="K10" s="7" t="e" cm="1">
        <f t="array" ref="K10" xml:space="preserve"> _xlfn.LAMBDA(_xlpm.experiment,
  _xlfn.LAMBDA(_xlpm.h1,_xlpm.h0,_xlpm.t1,_xlpm.t0,
    $B$6*(_xlpm.h1-_xlpm.h0)/(_xlpm.t1-_xlpm.t0)
  )(
    myCells(ROW(10:10)-1,4+2*(_xlpm.experiment-1)),
    myCells(ROW(10:10)+0,4+2*(_xlpm.experiment-1)),
    myCells(ROW(10:10)-1,3+2*(_xlpm.experiment-1)),
    myCells(ROW(10:10)+0,3+2*(_xlpm.experiment-1))
  )
)(K$8)</f>
        <v>#DIV/0!</v>
      </c>
    </row>
    <row r="11" spans="1:11" x14ac:dyDescent="0.2">
      <c r="A11" s="2">
        <f t="shared" si="0"/>
        <v>1</v>
      </c>
      <c r="B11" cm="1">
        <f t="array" ref="B11">30*(ROW(10:10)-8)</f>
        <v>60</v>
      </c>
      <c r="C11" s="24">
        <v>60</v>
      </c>
      <c r="D11" s="2">
        <v>8.4</v>
      </c>
      <c r="E11" s="14"/>
      <c r="F11" s="15"/>
      <c r="G11" s="1"/>
      <c r="H11" s="1"/>
      <c r="I11" s="6" cm="1">
        <f t="array" ref="I11" xml:space="preserve"> _xlfn.LAMBDA(_xlpm.experiment,
  _xlfn.LAMBDA(_xlpm.h1,_xlpm.h0,_xlpm.t1,_xlpm.t0,
    $B$6*(_xlpm.h1-_xlpm.h0)/(_xlpm.t1-_xlpm.t0)
  )(
    myCells(ROW(11:11)-1,4+2*(_xlpm.experiment-1)),
    myCells(ROW(11:11)+0,4+2*(_xlpm.experiment-1)),
    myCells(ROW(11:11)-1,3+2*(_xlpm.experiment-1)),
    myCells(ROW(11:11)+0,3+2*(_xlpm.experiment-1))
  )
)(I$8)</f>
        <v>-2.6389378290154237</v>
      </c>
      <c r="J11" s="4" t="e" cm="1">
        <f t="array" ref="J11" xml:space="preserve"> _xlfn.LAMBDA(_xlpm.experiment,
  _xlfn.LAMBDA(_xlpm.h1,_xlpm.h0,_xlpm.t1,_xlpm.t0,
    $B$6*(_xlpm.h1-_xlpm.h0)/(_xlpm.t1-_xlpm.t0)
  )(
    myCells(ROW(11:11)-1,4+2*(_xlpm.experiment-1)),
    myCells(ROW(11:11)+0,4+2*(_xlpm.experiment-1)),
    myCells(ROW(11:11)-1,3+2*(_xlpm.experiment-1)),
    myCells(ROW(11:11)+0,3+2*(_xlpm.experiment-1))
  )
)(J$8)</f>
        <v>#DIV/0!</v>
      </c>
      <c r="K11" s="7" t="e" cm="1">
        <f t="array" ref="K11" xml:space="preserve"> _xlfn.LAMBDA(_xlpm.experiment,
  _xlfn.LAMBDA(_xlpm.h1,_xlpm.h0,_xlpm.t1,_xlpm.t0,
    $B$6*(_xlpm.h1-_xlpm.h0)/(_xlpm.t1-_xlpm.t0)
  )(
    myCells(ROW(11:11)-1,4+2*(_xlpm.experiment-1)),
    myCells(ROW(11:11)+0,4+2*(_xlpm.experiment-1)),
    myCells(ROW(11:11)-1,3+2*(_xlpm.experiment-1)),
    myCells(ROW(11:11)+0,3+2*(_xlpm.experiment-1))
  )
)(K$8)</f>
        <v>#DIV/0!</v>
      </c>
    </row>
    <row r="12" spans="1:11" x14ac:dyDescent="0.2">
      <c r="A12" s="2">
        <f t="shared" si="0"/>
        <v>1.5</v>
      </c>
      <c r="B12" cm="1">
        <f t="array" ref="B12">30*(ROW(11:11)-8)</f>
        <v>90</v>
      </c>
      <c r="C12" s="24">
        <v>90</v>
      </c>
      <c r="D12" s="2">
        <v>7.7</v>
      </c>
      <c r="E12" s="14"/>
      <c r="F12" s="15"/>
      <c r="G12" s="1"/>
      <c r="H12" s="1"/>
      <c r="I12" s="6" cm="1">
        <f t="array" ref="I12" xml:space="preserve"> _xlfn.LAMBDA(_xlpm.experiment,
  _xlfn.LAMBDA(_xlpm.h1,_xlpm.h0,_xlpm.t1,_xlpm.t0,
    $B$6*(_xlpm.h1-_xlpm.h0)/(_xlpm.t1-_xlpm.t0)
  )(
    myCells(ROW(12:12)-1,4+2*(_xlpm.experiment-1)),
    myCells(ROW(12:12)+0,4+2*(_xlpm.experiment-1)),
    myCells(ROW(12:12)-1,3+2*(_xlpm.experiment-1)),
    myCells(ROW(12:12)+0,3+2*(_xlpm.experiment-1))
  )
)(I$8)</f>
        <v>-2.6389378290154268</v>
      </c>
      <c r="J12" s="4" t="e" cm="1">
        <f t="array" ref="J12" xml:space="preserve"> _xlfn.LAMBDA(_xlpm.experiment,
  _xlfn.LAMBDA(_xlpm.h1,_xlpm.h0,_xlpm.t1,_xlpm.t0,
    $B$6*(_xlpm.h1-_xlpm.h0)/(_xlpm.t1-_xlpm.t0)
  )(
    myCells(ROW(12:12)-1,4+2*(_xlpm.experiment-1)),
    myCells(ROW(12:12)+0,4+2*(_xlpm.experiment-1)),
    myCells(ROW(12:12)-1,3+2*(_xlpm.experiment-1)),
    myCells(ROW(12:12)+0,3+2*(_xlpm.experiment-1))
  )
)(J$8)</f>
        <v>#DIV/0!</v>
      </c>
      <c r="K12" s="7" t="e" cm="1">
        <f t="array" ref="K12" xml:space="preserve"> _xlfn.LAMBDA(_xlpm.experiment,
  _xlfn.LAMBDA(_xlpm.h1,_xlpm.h0,_xlpm.t1,_xlpm.t0,
    $B$6*(_xlpm.h1-_xlpm.h0)/(_xlpm.t1-_xlpm.t0)
  )(
    myCells(ROW(12:12)-1,4+2*(_xlpm.experiment-1)),
    myCells(ROW(12:12)+0,4+2*(_xlpm.experiment-1)),
    myCells(ROW(12:12)-1,3+2*(_xlpm.experiment-1)),
    myCells(ROW(12:12)+0,3+2*(_xlpm.experiment-1))
  )
)(K$8)</f>
        <v>#DIV/0!</v>
      </c>
    </row>
    <row r="13" spans="1:11" x14ac:dyDescent="0.2">
      <c r="A13" s="2">
        <f t="shared" si="0"/>
        <v>2</v>
      </c>
      <c r="B13" cm="1">
        <f t="array" ref="B13">30*(ROW(12:12)-8)</f>
        <v>120</v>
      </c>
      <c r="C13" s="24">
        <v>120</v>
      </c>
      <c r="D13" s="2">
        <v>7.2</v>
      </c>
      <c r="E13" s="14"/>
      <c r="F13" s="15"/>
      <c r="G13" s="1"/>
      <c r="H13" s="1"/>
      <c r="I13" s="6" cm="1">
        <f t="array" ref="I13" xml:space="preserve"> _xlfn.LAMBDA(_xlpm.experiment,
  _xlfn.LAMBDA(_xlpm.h1,_xlpm.h0,_xlpm.t1,_xlpm.t0,
    $B$6*(_xlpm.h1-_xlpm.h0)/(_xlpm.t1-_xlpm.t0)
  )(
    myCells(ROW(13:13)-1,4+2*(_xlpm.experiment-1)),
    myCells(ROW(13:13)+0,4+2*(_xlpm.experiment-1)),
    myCells(ROW(13:13)-1,3+2*(_xlpm.experiment-1)),
    myCells(ROW(13:13)+0,3+2*(_xlpm.experiment-1))
  )
)(I$8)</f>
        <v>-1.8849555921538759</v>
      </c>
      <c r="J13" s="4" t="e" cm="1">
        <f t="array" ref="J13" xml:space="preserve"> _xlfn.LAMBDA(_xlpm.experiment,
  _xlfn.LAMBDA(_xlpm.h1,_xlpm.h0,_xlpm.t1,_xlpm.t0,
    $B$6*(_xlpm.h1-_xlpm.h0)/(_xlpm.t1-_xlpm.t0)
  )(
    myCells(ROW(13:13)-1,4+2*(_xlpm.experiment-1)),
    myCells(ROW(13:13)+0,4+2*(_xlpm.experiment-1)),
    myCells(ROW(13:13)-1,3+2*(_xlpm.experiment-1)),
    myCells(ROW(13:13)+0,3+2*(_xlpm.experiment-1))
  )
)(J$8)</f>
        <v>#DIV/0!</v>
      </c>
      <c r="K13" s="7" t="e" cm="1">
        <f t="array" ref="K13" xml:space="preserve"> _xlfn.LAMBDA(_xlpm.experiment,
  _xlfn.LAMBDA(_xlpm.h1,_xlpm.h0,_xlpm.t1,_xlpm.t0,
    $B$6*(_xlpm.h1-_xlpm.h0)/(_xlpm.t1-_xlpm.t0)
  )(
    myCells(ROW(13:13)-1,4+2*(_xlpm.experiment-1)),
    myCells(ROW(13:13)+0,4+2*(_xlpm.experiment-1)),
    myCells(ROW(13:13)-1,3+2*(_xlpm.experiment-1)),
    myCells(ROW(13:13)+0,3+2*(_xlpm.experiment-1))
  )
)(K$8)</f>
        <v>#DIV/0!</v>
      </c>
    </row>
    <row r="14" spans="1:11" x14ac:dyDescent="0.2">
      <c r="A14" s="2">
        <f t="shared" si="0"/>
        <v>2.5</v>
      </c>
      <c r="B14" cm="1">
        <f t="array" ref="B14">30*(ROW(13:13)-8)</f>
        <v>150</v>
      </c>
      <c r="C14" s="24">
        <v>150</v>
      </c>
      <c r="D14" s="2">
        <v>6.6</v>
      </c>
      <c r="E14" s="14"/>
      <c r="F14" s="15"/>
      <c r="G14" s="1"/>
      <c r="H14" s="1"/>
      <c r="I14" s="6" cm="1">
        <f t="array" ref="I14" xml:space="preserve"> _xlfn.LAMBDA(_xlpm.experiment,
  _xlfn.LAMBDA(_xlpm.h1,_xlpm.h0,_xlpm.t1,_xlpm.t0,
    $B$6*(_xlpm.h1-_xlpm.h0)/(_xlpm.t1-_xlpm.t0)
  )(
    myCells(ROW(14:14)-1,4+2*(_xlpm.experiment-1)),
    myCells(ROW(14:14)+0,4+2*(_xlpm.experiment-1)),
    myCells(ROW(14:14)-1,3+2*(_xlpm.experiment-1)),
    myCells(ROW(14:14)+0,3+2*(_xlpm.experiment-1))
  )
)(I$8)</f>
        <v>-2.2619467105846529</v>
      </c>
      <c r="J14" s="4" t="e" cm="1">
        <f t="array" ref="J14" xml:space="preserve"> _xlfn.LAMBDA(_xlpm.experiment,
  _xlfn.LAMBDA(_xlpm.h1,_xlpm.h0,_xlpm.t1,_xlpm.t0,
    $B$6*(_xlpm.h1-_xlpm.h0)/(_xlpm.t1-_xlpm.t0)
  )(
    myCells(ROW(14:14)-1,4+2*(_xlpm.experiment-1)),
    myCells(ROW(14:14)+0,4+2*(_xlpm.experiment-1)),
    myCells(ROW(14:14)-1,3+2*(_xlpm.experiment-1)),
    myCells(ROW(14:14)+0,3+2*(_xlpm.experiment-1))
  )
)(J$8)</f>
        <v>#DIV/0!</v>
      </c>
      <c r="K14" s="7" t="e" cm="1">
        <f t="array" ref="K14" xml:space="preserve"> _xlfn.LAMBDA(_xlpm.experiment,
  _xlfn.LAMBDA(_xlpm.h1,_xlpm.h0,_xlpm.t1,_xlpm.t0,
    $B$6*(_xlpm.h1-_xlpm.h0)/(_xlpm.t1-_xlpm.t0)
  )(
    myCells(ROW(14:14)-1,4+2*(_xlpm.experiment-1)),
    myCells(ROW(14:14)+0,4+2*(_xlpm.experiment-1)),
    myCells(ROW(14:14)-1,3+2*(_xlpm.experiment-1)),
    myCells(ROW(14:14)+0,3+2*(_xlpm.experiment-1))
  )
)(K$8)</f>
        <v>#DIV/0!</v>
      </c>
    </row>
    <row r="15" spans="1:11" x14ac:dyDescent="0.2">
      <c r="A15" s="2">
        <f t="shared" si="0"/>
        <v>3</v>
      </c>
      <c r="B15" cm="1">
        <f t="array" ref="B15">30*(ROW(14:14)-8)</f>
        <v>180</v>
      </c>
      <c r="C15" s="24">
        <v>180</v>
      </c>
      <c r="D15" s="2">
        <v>6.1</v>
      </c>
      <c r="E15" s="14"/>
      <c r="F15" s="15"/>
      <c r="G15" s="1"/>
      <c r="H15" s="1"/>
      <c r="I15" s="6" cm="1">
        <f t="array" ref="I15" xml:space="preserve"> _xlfn.LAMBDA(_xlpm.experiment,
  _xlfn.LAMBDA(_xlpm.h1,_xlpm.h0,_xlpm.t1,_xlpm.t0,
    $B$6*(_xlpm.h1-_xlpm.h0)/(_xlpm.t1-_xlpm.t0)
  )(
    myCells(ROW(15:15)-1,4+2*(_xlpm.experiment-1)),
    myCells(ROW(15:15)+0,4+2*(_xlpm.experiment-1)),
    myCells(ROW(15:15)-1,3+2*(_xlpm.experiment-1)),
    myCells(ROW(15:15)+0,3+2*(_xlpm.experiment-1))
  )
)(I$8)</f>
        <v>-1.8849555921538759</v>
      </c>
      <c r="J15" s="4" t="e" cm="1">
        <f t="array" ref="J15" xml:space="preserve"> _xlfn.LAMBDA(_xlpm.experiment,
  _xlfn.LAMBDA(_xlpm.h1,_xlpm.h0,_xlpm.t1,_xlpm.t0,
    $B$6*(_xlpm.h1-_xlpm.h0)/(_xlpm.t1-_xlpm.t0)
  )(
    myCells(ROW(15:15)-1,4+2*(_xlpm.experiment-1)),
    myCells(ROW(15:15)+0,4+2*(_xlpm.experiment-1)),
    myCells(ROW(15:15)-1,3+2*(_xlpm.experiment-1)),
    myCells(ROW(15:15)+0,3+2*(_xlpm.experiment-1))
  )
)(J$8)</f>
        <v>#DIV/0!</v>
      </c>
      <c r="K15" s="7" t="e" cm="1">
        <f t="array" ref="K15" xml:space="preserve"> _xlfn.LAMBDA(_xlpm.experiment,
  _xlfn.LAMBDA(_xlpm.h1,_xlpm.h0,_xlpm.t1,_xlpm.t0,
    $B$6*(_xlpm.h1-_xlpm.h0)/(_xlpm.t1-_xlpm.t0)
  )(
    myCells(ROW(15:15)-1,4+2*(_xlpm.experiment-1)),
    myCells(ROW(15:15)+0,4+2*(_xlpm.experiment-1)),
    myCells(ROW(15:15)-1,3+2*(_xlpm.experiment-1)),
    myCells(ROW(15:15)+0,3+2*(_xlpm.experiment-1))
  )
)(K$8)</f>
        <v>#DIV/0!</v>
      </c>
    </row>
    <row r="16" spans="1:11" x14ac:dyDescent="0.2">
      <c r="A16" s="2">
        <f t="shared" si="0"/>
        <v>3.5</v>
      </c>
      <c r="B16" cm="1">
        <f t="array" ref="B16">30*(ROW(15:15)-8)</f>
        <v>210</v>
      </c>
      <c r="C16" s="24">
        <v>210</v>
      </c>
      <c r="D16" s="2">
        <v>5.7</v>
      </c>
      <c r="E16" s="14"/>
      <c r="F16" s="15"/>
      <c r="G16" s="1"/>
      <c r="H16" s="1"/>
      <c r="I16" s="6" cm="1">
        <f t="array" ref="I16" xml:space="preserve"> _xlfn.LAMBDA(_xlpm.experiment,
  _xlfn.LAMBDA(_xlpm.h1,_xlpm.h0,_xlpm.t1,_xlpm.t0,
    $B$6*(_xlpm.h1-_xlpm.h0)/(_xlpm.t1-_xlpm.t0)
  )(
    myCells(ROW(16:16)-1,4+2*(_xlpm.experiment-1)),
    myCells(ROW(16:16)+0,4+2*(_xlpm.experiment-1)),
    myCells(ROW(16:16)-1,3+2*(_xlpm.experiment-1)),
    myCells(ROW(16:16)+0,3+2*(_xlpm.experiment-1))
  )
)(I$8)</f>
        <v>-1.5079644737230988</v>
      </c>
      <c r="J16" s="4" t="e" cm="1">
        <f t="array" ref="J16" xml:space="preserve"> _xlfn.LAMBDA(_xlpm.experiment,
  _xlfn.LAMBDA(_xlpm.h1,_xlpm.h0,_xlpm.t1,_xlpm.t0,
    $B$6*(_xlpm.h1-_xlpm.h0)/(_xlpm.t1-_xlpm.t0)
  )(
    myCells(ROW(16:16)-1,4+2*(_xlpm.experiment-1)),
    myCells(ROW(16:16)+0,4+2*(_xlpm.experiment-1)),
    myCells(ROW(16:16)-1,3+2*(_xlpm.experiment-1)),
    myCells(ROW(16:16)+0,3+2*(_xlpm.experiment-1))
  )
)(J$8)</f>
        <v>#DIV/0!</v>
      </c>
      <c r="K16" s="7" t="e" cm="1">
        <f t="array" ref="K16" xml:space="preserve"> _xlfn.LAMBDA(_xlpm.experiment,
  _xlfn.LAMBDA(_xlpm.h1,_xlpm.h0,_xlpm.t1,_xlpm.t0,
    $B$6*(_xlpm.h1-_xlpm.h0)/(_xlpm.t1-_xlpm.t0)
  )(
    myCells(ROW(16:16)-1,4+2*(_xlpm.experiment-1)),
    myCells(ROW(16:16)+0,4+2*(_xlpm.experiment-1)),
    myCells(ROW(16:16)-1,3+2*(_xlpm.experiment-1)),
    myCells(ROW(16:16)+0,3+2*(_xlpm.experiment-1))
  )
)(K$8)</f>
        <v>#DIV/0!</v>
      </c>
    </row>
    <row r="17" spans="1:11" x14ac:dyDescent="0.2">
      <c r="A17" s="2">
        <f t="shared" si="0"/>
        <v>4</v>
      </c>
      <c r="B17" cm="1">
        <f t="array" ref="B17">30*(ROW(16:16)-8)</f>
        <v>240</v>
      </c>
      <c r="C17" s="24">
        <v>240</v>
      </c>
      <c r="D17" s="2">
        <v>5.2</v>
      </c>
      <c r="E17" s="14"/>
      <c r="F17" s="15"/>
      <c r="G17" s="1"/>
      <c r="H17" s="1"/>
      <c r="I17" s="6" cm="1">
        <f t="array" ref="I17" xml:space="preserve"> _xlfn.LAMBDA(_xlpm.experiment,
  _xlfn.LAMBDA(_xlpm.h1,_xlpm.h0,_xlpm.t1,_xlpm.t0,
    $B$6*(_xlpm.h1-_xlpm.h0)/(_xlpm.t1-_xlpm.t0)
  )(
    myCells(ROW(17:17)-1,4+2*(_xlpm.experiment-1)),
    myCells(ROW(17:17)+0,4+2*(_xlpm.experiment-1)),
    myCells(ROW(17:17)-1,3+2*(_xlpm.experiment-1)),
    myCells(ROW(17:17)+0,3+2*(_xlpm.experiment-1))
  )
)(I$8)</f>
        <v>-1.8849555921538759</v>
      </c>
      <c r="J17" s="4" t="e" cm="1">
        <f t="array" ref="J17" xml:space="preserve"> _xlfn.LAMBDA(_xlpm.experiment,
  _xlfn.LAMBDA(_xlpm.h1,_xlpm.h0,_xlpm.t1,_xlpm.t0,
    $B$6*(_xlpm.h1-_xlpm.h0)/(_xlpm.t1-_xlpm.t0)
  )(
    myCells(ROW(17:17)-1,4+2*(_xlpm.experiment-1)),
    myCells(ROW(17:17)+0,4+2*(_xlpm.experiment-1)),
    myCells(ROW(17:17)-1,3+2*(_xlpm.experiment-1)),
    myCells(ROW(17:17)+0,3+2*(_xlpm.experiment-1))
  )
)(J$8)</f>
        <v>#DIV/0!</v>
      </c>
      <c r="K17" s="7" t="e" cm="1">
        <f t="array" ref="K17" xml:space="preserve"> _xlfn.LAMBDA(_xlpm.experiment,
  _xlfn.LAMBDA(_xlpm.h1,_xlpm.h0,_xlpm.t1,_xlpm.t0,
    $B$6*(_xlpm.h1-_xlpm.h0)/(_xlpm.t1-_xlpm.t0)
  )(
    myCells(ROW(17:17)-1,4+2*(_xlpm.experiment-1)),
    myCells(ROW(17:17)+0,4+2*(_xlpm.experiment-1)),
    myCells(ROW(17:17)-1,3+2*(_xlpm.experiment-1)),
    myCells(ROW(17:17)+0,3+2*(_xlpm.experiment-1))
  )
)(K$8)</f>
        <v>#DIV/0!</v>
      </c>
    </row>
    <row r="18" spans="1:11" x14ac:dyDescent="0.2">
      <c r="A18" s="2">
        <f t="shared" si="0"/>
        <v>4.5</v>
      </c>
      <c r="B18" cm="1">
        <f t="array" ref="B18">30*(ROW(17:17)-8)</f>
        <v>270</v>
      </c>
      <c r="C18" s="24">
        <v>270</v>
      </c>
      <c r="D18" s="2">
        <v>4.8</v>
      </c>
      <c r="E18" s="14"/>
      <c r="F18" s="15"/>
      <c r="G18" s="1"/>
      <c r="H18" s="1"/>
      <c r="I18" s="6" cm="1">
        <f t="array" ref="I18" xml:space="preserve"> _xlfn.LAMBDA(_xlpm.experiment,
  _xlfn.LAMBDA(_xlpm.h1,_xlpm.h0,_xlpm.t1,_xlpm.t0,
    $B$6*(_xlpm.h1-_xlpm.h0)/(_xlpm.t1-_xlpm.t0)
  )(
    myCells(ROW(18:18)-1,4+2*(_xlpm.experiment-1)),
    myCells(ROW(18:18)+0,4+2*(_xlpm.experiment-1)),
    myCells(ROW(18:18)-1,3+2*(_xlpm.experiment-1)),
    myCells(ROW(18:18)+0,3+2*(_xlpm.experiment-1))
  )
)(I$8)</f>
        <v>-1.5079644737231022</v>
      </c>
      <c r="J18" s="4" t="e" cm="1">
        <f t="array" ref="J18" xml:space="preserve"> _xlfn.LAMBDA(_xlpm.experiment,
  _xlfn.LAMBDA(_xlpm.h1,_xlpm.h0,_xlpm.t1,_xlpm.t0,
    $B$6*(_xlpm.h1-_xlpm.h0)/(_xlpm.t1-_xlpm.t0)
  )(
    myCells(ROW(18:18)-1,4+2*(_xlpm.experiment-1)),
    myCells(ROW(18:18)+0,4+2*(_xlpm.experiment-1)),
    myCells(ROW(18:18)-1,3+2*(_xlpm.experiment-1)),
    myCells(ROW(18:18)+0,3+2*(_xlpm.experiment-1))
  )
)(J$8)</f>
        <v>#DIV/0!</v>
      </c>
      <c r="K18" s="7" t="e" cm="1">
        <f t="array" ref="K18" xml:space="preserve"> _xlfn.LAMBDA(_xlpm.experiment,
  _xlfn.LAMBDA(_xlpm.h1,_xlpm.h0,_xlpm.t1,_xlpm.t0,
    $B$6*(_xlpm.h1-_xlpm.h0)/(_xlpm.t1-_xlpm.t0)
  )(
    myCells(ROW(18:18)-1,4+2*(_xlpm.experiment-1)),
    myCells(ROW(18:18)+0,4+2*(_xlpm.experiment-1)),
    myCells(ROW(18:18)-1,3+2*(_xlpm.experiment-1)),
    myCells(ROW(18:18)+0,3+2*(_xlpm.experiment-1))
  )
)(K$8)</f>
        <v>#DIV/0!</v>
      </c>
    </row>
    <row r="19" spans="1:11" x14ac:dyDescent="0.2">
      <c r="A19" s="2">
        <f t="shared" si="0"/>
        <v>5</v>
      </c>
      <c r="B19" cm="1">
        <f t="array" ref="B19">30*(ROW(18:18)-8)</f>
        <v>300</v>
      </c>
      <c r="C19" s="24">
        <v>300</v>
      </c>
      <c r="D19" s="2">
        <v>4.4000000000000004</v>
      </c>
      <c r="E19" s="14"/>
      <c r="F19" s="15"/>
      <c r="G19" s="1"/>
      <c r="H19" s="1"/>
      <c r="I19" s="6" cm="1">
        <f t="array" ref="I19" xml:space="preserve"> _xlfn.LAMBDA(_xlpm.experiment,
  _xlfn.LAMBDA(_xlpm.h1,_xlpm.h0,_xlpm.t1,_xlpm.t0,
    $B$6*(_xlpm.h1-_xlpm.h0)/(_xlpm.t1-_xlpm.t0)
  )(
    myCells(ROW(19:19)-1,4+2*(_xlpm.experiment-1)),
    myCells(ROW(19:19)+0,4+2*(_xlpm.experiment-1)),
    myCells(ROW(19:19)-1,3+2*(_xlpm.experiment-1)),
    myCells(ROW(19:19)+0,3+2*(_xlpm.experiment-1))
  )
)(I$8)</f>
        <v>-1.5079644737230988</v>
      </c>
      <c r="J19" s="4" t="e" cm="1">
        <f t="array" ref="J19" xml:space="preserve"> _xlfn.LAMBDA(_xlpm.experiment,
  _xlfn.LAMBDA(_xlpm.h1,_xlpm.h0,_xlpm.t1,_xlpm.t0,
    $B$6*(_xlpm.h1-_xlpm.h0)/(_xlpm.t1-_xlpm.t0)
  )(
    myCells(ROW(19:19)-1,4+2*(_xlpm.experiment-1)),
    myCells(ROW(19:19)+0,4+2*(_xlpm.experiment-1)),
    myCells(ROW(19:19)-1,3+2*(_xlpm.experiment-1)),
    myCells(ROW(19:19)+0,3+2*(_xlpm.experiment-1))
  )
)(J$8)</f>
        <v>#DIV/0!</v>
      </c>
      <c r="K19" s="7" t="e" cm="1">
        <f t="array" ref="K19" xml:space="preserve"> _xlfn.LAMBDA(_xlpm.experiment,
  _xlfn.LAMBDA(_xlpm.h1,_xlpm.h0,_xlpm.t1,_xlpm.t0,
    $B$6*(_xlpm.h1-_xlpm.h0)/(_xlpm.t1-_xlpm.t0)
  )(
    myCells(ROW(19:19)-1,4+2*(_xlpm.experiment-1)),
    myCells(ROW(19:19)+0,4+2*(_xlpm.experiment-1)),
    myCells(ROW(19:19)-1,3+2*(_xlpm.experiment-1)),
    myCells(ROW(19:19)+0,3+2*(_xlpm.experiment-1))
  )
)(K$8)</f>
        <v>#DIV/0!</v>
      </c>
    </row>
    <row r="20" spans="1:11" x14ac:dyDescent="0.2">
      <c r="A20" s="2">
        <f t="shared" si="0"/>
        <v>5.5</v>
      </c>
      <c r="B20" cm="1">
        <f t="array" ref="B20">30*(ROW(19:19)-8)</f>
        <v>330</v>
      </c>
      <c r="C20" s="24">
        <v>330</v>
      </c>
      <c r="D20" s="2">
        <v>4.0999999999999996</v>
      </c>
      <c r="E20" s="14"/>
      <c r="F20" s="15"/>
      <c r="G20" s="1"/>
      <c r="H20" s="1"/>
      <c r="I20" s="6" cm="1">
        <f t="array" ref="I20" xml:space="preserve"> _xlfn.LAMBDA(_xlpm.experiment,
  _xlfn.LAMBDA(_xlpm.h1,_xlpm.h0,_xlpm.t1,_xlpm.t0,
    $B$6*(_xlpm.h1-_xlpm.h0)/(_xlpm.t1-_xlpm.t0)
  )(
    myCells(ROW(20:20)-1,4+2*(_xlpm.experiment-1)),
    myCells(ROW(20:20)+0,4+2*(_xlpm.experiment-1)),
    myCells(ROW(20:20)-1,3+2*(_xlpm.experiment-1)),
    myCells(ROW(20:20)+0,3+2*(_xlpm.experiment-1))
  )
)(I$8)</f>
        <v>-1.1309733552923282</v>
      </c>
      <c r="J20" s="4" t="e" cm="1">
        <f t="array" ref="J20" xml:space="preserve"> _xlfn.LAMBDA(_xlpm.experiment,
  _xlfn.LAMBDA(_xlpm.h1,_xlpm.h0,_xlpm.t1,_xlpm.t0,
    $B$6*(_xlpm.h1-_xlpm.h0)/(_xlpm.t1-_xlpm.t0)
  )(
    myCells(ROW(20:20)-1,4+2*(_xlpm.experiment-1)),
    myCells(ROW(20:20)+0,4+2*(_xlpm.experiment-1)),
    myCells(ROW(20:20)-1,3+2*(_xlpm.experiment-1)),
    myCells(ROW(20:20)+0,3+2*(_xlpm.experiment-1))
  )
)(J$8)</f>
        <v>#DIV/0!</v>
      </c>
      <c r="K20" s="7" t="e" cm="1">
        <f t="array" ref="K20" xml:space="preserve"> _xlfn.LAMBDA(_xlpm.experiment,
  _xlfn.LAMBDA(_xlpm.h1,_xlpm.h0,_xlpm.t1,_xlpm.t0,
    $B$6*(_xlpm.h1-_xlpm.h0)/(_xlpm.t1-_xlpm.t0)
  )(
    myCells(ROW(20:20)-1,4+2*(_xlpm.experiment-1)),
    myCells(ROW(20:20)+0,4+2*(_xlpm.experiment-1)),
    myCells(ROW(20:20)-1,3+2*(_xlpm.experiment-1)),
    myCells(ROW(20:20)+0,3+2*(_xlpm.experiment-1))
  )
)(K$8)</f>
        <v>#DIV/0!</v>
      </c>
    </row>
    <row r="21" spans="1:11" x14ac:dyDescent="0.2">
      <c r="A21" s="2">
        <f t="shared" si="0"/>
        <v>6</v>
      </c>
      <c r="B21" cm="1">
        <f t="array" ref="B21">30*(ROW(20:20)-8)</f>
        <v>360</v>
      </c>
      <c r="C21" s="24">
        <v>360</v>
      </c>
      <c r="D21" s="2">
        <v>3.7</v>
      </c>
      <c r="E21" s="14"/>
      <c r="F21" s="15"/>
      <c r="G21" s="1"/>
      <c r="H21" s="1"/>
      <c r="I21" s="6" cm="1">
        <f t="array" ref="I21" xml:space="preserve"> _xlfn.LAMBDA(_xlpm.experiment,
  _xlfn.LAMBDA(_xlpm.h1,_xlpm.h0,_xlpm.t1,_xlpm.t0,
    $B$6*(_xlpm.h1-_xlpm.h0)/(_xlpm.t1-_xlpm.t0)
  )(
    myCells(ROW(21:21)-1,4+2*(_xlpm.experiment-1)),
    myCells(ROW(21:21)+0,4+2*(_xlpm.experiment-1)),
    myCells(ROW(21:21)-1,3+2*(_xlpm.experiment-1)),
    myCells(ROW(21:21)+0,3+2*(_xlpm.experiment-1))
  )
)(I$8)</f>
        <v>-1.5079644737230988</v>
      </c>
      <c r="J21" s="4" t="e" cm="1">
        <f t="array" ref="J21" xml:space="preserve"> _xlfn.LAMBDA(_xlpm.experiment,
  _xlfn.LAMBDA(_xlpm.h1,_xlpm.h0,_xlpm.t1,_xlpm.t0,
    $B$6*(_xlpm.h1-_xlpm.h0)/(_xlpm.t1-_xlpm.t0)
  )(
    myCells(ROW(21:21)-1,4+2*(_xlpm.experiment-1)),
    myCells(ROW(21:21)+0,4+2*(_xlpm.experiment-1)),
    myCells(ROW(21:21)-1,3+2*(_xlpm.experiment-1)),
    myCells(ROW(21:21)+0,3+2*(_xlpm.experiment-1))
  )
)(J$8)</f>
        <v>#DIV/0!</v>
      </c>
      <c r="K21" s="7" t="e" cm="1">
        <f t="array" ref="K21" xml:space="preserve"> _xlfn.LAMBDA(_xlpm.experiment,
  _xlfn.LAMBDA(_xlpm.h1,_xlpm.h0,_xlpm.t1,_xlpm.t0,
    $B$6*(_xlpm.h1-_xlpm.h0)/(_xlpm.t1-_xlpm.t0)
  )(
    myCells(ROW(21:21)-1,4+2*(_xlpm.experiment-1)),
    myCells(ROW(21:21)+0,4+2*(_xlpm.experiment-1)),
    myCells(ROW(21:21)-1,3+2*(_xlpm.experiment-1)),
    myCells(ROW(21:21)+0,3+2*(_xlpm.experiment-1))
  )
)(K$8)</f>
        <v>#DIV/0!</v>
      </c>
    </row>
    <row r="22" spans="1:11" x14ac:dyDescent="0.2">
      <c r="A22" s="2">
        <f t="shared" si="0"/>
        <v>6.5</v>
      </c>
      <c r="B22" cm="1">
        <f t="array" ref="B22">30*(ROW(21:21)-8)</f>
        <v>390</v>
      </c>
      <c r="C22" s="24">
        <v>390</v>
      </c>
      <c r="D22" s="2">
        <v>3.5</v>
      </c>
      <c r="E22" s="14"/>
      <c r="F22" s="15"/>
      <c r="G22" s="1"/>
      <c r="H22" s="1"/>
      <c r="I22" s="6" cm="1">
        <f t="array" ref="I22" xml:space="preserve"> _xlfn.LAMBDA(_xlpm.experiment,
  _xlfn.LAMBDA(_xlpm.h1,_xlpm.h0,_xlpm.t1,_xlpm.t0,
    $B$6*(_xlpm.h1-_xlpm.h0)/(_xlpm.t1-_xlpm.t0)
  )(
    myCells(ROW(22:22)-1,4+2*(_xlpm.experiment-1)),
    myCells(ROW(22:22)+0,4+2*(_xlpm.experiment-1)),
    myCells(ROW(22:22)-1,3+2*(_xlpm.experiment-1)),
    myCells(ROW(22:22)+0,3+2*(_xlpm.experiment-1))
  )
)(I$8)</f>
        <v>-0.75398223686155108</v>
      </c>
      <c r="J22" s="4" t="e" cm="1">
        <f t="array" ref="J22" xml:space="preserve"> _xlfn.LAMBDA(_xlpm.experiment,
  _xlfn.LAMBDA(_xlpm.h1,_xlpm.h0,_xlpm.t1,_xlpm.t0,
    $B$6*(_xlpm.h1-_xlpm.h0)/(_xlpm.t1-_xlpm.t0)
  )(
    myCells(ROW(22:22)-1,4+2*(_xlpm.experiment-1)),
    myCells(ROW(22:22)+0,4+2*(_xlpm.experiment-1)),
    myCells(ROW(22:22)-1,3+2*(_xlpm.experiment-1)),
    myCells(ROW(22:22)+0,3+2*(_xlpm.experiment-1))
  )
)(J$8)</f>
        <v>#DIV/0!</v>
      </c>
      <c r="K22" s="7" t="e" cm="1">
        <f t="array" ref="K22" xml:space="preserve"> _xlfn.LAMBDA(_xlpm.experiment,
  _xlfn.LAMBDA(_xlpm.h1,_xlpm.h0,_xlpm.t1,_xlpm.t0,
    $B$6*(_xlpm.h1-_xlpm.h0)/(_xlpm.t1-_xlpm.t0)
  )(
    myCells(ROW(22:22)-1,4+2*(_xlpm.experiment-1)),
    myCells(ROW(22:22)+0,4+2*(_xlpm.experiment-1)),
    myCells(ROW(22:22)-1,3+2*(_xlpm.experiment-1)),
    myCells(ROW(22:22)+0,3+2*(_xlpm.experiment-1))
  )
)(K$8)</f>
        <v>#DIV/0!</v>
      </c>
    </row>
    <row r="23" spans="1:11" x14ac:dyDescent="0.2">
      <c r="A23" s="2">
        <f t="shared" si="0"/>
        <v>7</v>
      </c>
      <c r="B23" cm="1">
        <f t="array" ref="B23">30*(ROW(22:22)-8)</f>
        <v>420</v>
      </c>
      <c r="C23" s="24">
        <v>420</v>
      </c>
      <c r="D23" s="2">
        <v>3.2</v>
      </c>
      <c r="E23" s="14"/>
      <c r="F23" s="15"/>
      <c r="G23" s="1"/>
      <c r="H23" s="1"/>
      <c r="I23" s="6" cm="1">
        <f t="array" ref="I23" xml:space="preserve"> _xlfn.LAMBDA(_xlpm.experiment,
  _xlfn.LAMBDA(_xlpm.h1,_xlpm.h0,_xlpm.t1,_xlpm.t0,
    $B$6*(_xlpm.h1-_xlpm.h0)/(_xlpm.t1-_xlpm.t0)
  )(
    myCells(ROW(23:23)-1,4+2*(_xlpm.experiment-1)),
    myCells(ROW(23:23)+0,4+2*(_xlpm.experiment-1)),
    myCells(ROW(23:23)-1,3+2*(_xlpm.experiment-1)),
    myCells(ROW(23:23)+0,3+2*(_xlpm.experiment-1))
  )
)(I$8)</f>
        <v>-1.1309733552923249</v>
      </c>
      <c r="J23" s="4" t="e" cm="1">
        <f t="array" ref="J23" xml:space="preserve"> _xlfn.LAMBDA(_xlpm.experiment,
  _xlfn.LAMBDA(_xlpm.h1,_xlpm.h0,_xlpm.t1,_xlpm.t0,
    $B$6*(_xlpm.h1-_xlpm.h0)/(_xlpm.t1-_xlpm.t0)
  )(
    myCells(ROW(23:23)-1,4+2*(_xlpm.experiment-1)),
    myCells(ROW(23:23)+0,4+2*(_xlpm.experiment-1)),
    myCells(ROW(23:23)-1,3+2*(_xlpm.experiment-1)),
    myCells(ROW(23:23)+0,3+2*(_xlpm.experiment-1))
  )
)(J$8)</f>
        <v>#DIV/0!</v>
      </c>
      <c r="K23" s="7" t="e" cm="1">
        <f t="array" ref="K23" xml:space="preserve"> _xlfn.LAMBDA(_xlpm.experiment,
  _xlfn.LAMBDA(_xlpm.h1,_xlpm.h0,_xlpm.t1,_xlpm.t0,
    $B$6*(_xlpm.h1-_xlpm.h0)/(_xlpm.t1-_xlpm.t0)
  )(
    myCells(ROW(23:23)-1,4+2*(_xlpm.experiment-1)),
    myCells(ROW(23:23)+0,4+2*(_xlpm.experiment-1)),
    myCells(ROW(23:23)-1,3+2*(_xlpm.experiment-1)),
    myCells(ROW(23:23)+0,3+2*(_xlpm.experiment-1))
  )
)(K$8)</f>
        <v>#DIV/0!</v>
      </c>
    </row>
    <row r="24" spans="1:11" x14ac:dyDescent="0.2">
      <c r="A24" s="2">
        <f t="shared" si="0"/>
        <v>7.5</v>
      </c>
      <c r="B24" cm="1">
        <f t="array" ref="B24">30*(ROW(23:23)-8)</f>
        <v>450</v>
      </c>
      <c r="C24" s="24">
        <v>450</v>
      </c>
      <c r="D24" s="2"/>
      <c r="E24" s="14"/>
      <c r="F24" s="15"/>
      <c r="G24" s="1"/>
      <c r="H24" s="1"/>
      <c r="I24" s="6" cm="1">
        <f t="array" ref="I24" xml:space="preserve"> _xlfn.LAMBDA(_xlpm.experiment,
  _xlfn.LAMBDA(_xlpm.h1,_xlpm.h0,_xlpm.t1,_xlpm.t0,
    $B$6*(_xlpm.h1-_xlpm.h0)/(_xlpm.t1-_xlpm.t0)
  )(
    myCells(ROW(24:24)-1,4+2*(_xlpm.experiment-1)),
    myCells(ROW(24:24)+0,4+2*(_xlpm.experiment-1)),
    myCells(ROW(24:24)-1,3+2*(_xlpm.experiment-1)),
    myCells(ROW(24:24)+0,3+2*(_xlpm.experiment-1))
  )
)(I$8)</f>
        <v>-1.5079644737231022</v>
      </c>
      <c r="J24" s="4" t="e" cm="1">
        <f t="array" ref="J24" xml:space="preserve"> _xlfn.LAMBDA(_xlpm.experiment,
  _xlfn.LAMBDA(_xlpm.h1,_xlpm.h0,_xlpm.t1,_xlpm.t0,
    $B$6*(_xlpm.h1-_xlpm.h0)/(_xlpm.t1-_xlpm.t0)
  )(
    myCells(ROW(24:24)-1,4+2*(_xlpm.experiment-1)),
    myCells(ROW(24:24)+0,4+2*(_xlpm.experiment-1)),
    myCells(ROW(24:24)-1,3+2*(_xlpm.experiment-1)),
    myCells(ROW(24:24)+0,3+2*(_xlpm.experiment-1))
  )
)(J$8)</f>
        <v>#DIV/0!</v>
      </c>
      <c r="K24" s="7" t="e" cm="1">
        <f t="array" ref="K24" xml:space="preserve"> _xlfn.LAMBDA(_xlpm.experiment,
  _xlfn.LAMBDA(_xlpm.h1,_xlpm.h0,_xlpm.t1,_xlpm.t0,
    $B$6*(_xlpm.h1-_xlpm.h0)/(_xlpm.t1-_xlpm.t0)
  )(
    myCells(ROW(24:24)-1,4+2*(_xlpm.experiment-1)),
    myCells(ROW(24:24)+0,4+2*(_xlpm.experiment-1)),
    myCells(ROW(24:24)-1,3+2*(_xlpm.experiment-1)),
    myCells(ROW(24:24)+0,3+2*(_xlpm.experiment-1))
  )
)(K$8)</f>
        <v>#DIV/0!</v>
      </c>
    </row>
    <row r="25" spans="1:11" x14ac:dyDescent="0.2">
      <c r="A25" s="2">
        <f t="shared" si="0"/>
        <v>8</v>
      </c>
      <c r="B25" cm="1">
        <f t="array" ref="B25">30*(ROW(24:24)-8)</f>
        <v>480</v>
      </c>
      <c r="C25" s="24">
        <v>480</v>
      </c>
      <c r="D25" s="2"/>
      <c r="E25" s="14"/>
      <c r="F25" s="15"/>
      <c r="G25" s="1"/>
      <c r="H25" s="1"/>
      <c r="I25" s="6" cm="1">
        <f t="array" ref="I25" xml:space="preserve"> _xlfn.LAMBDA(_xlpm.experiment,
  _xlfn.LAMBDA(_xlpm.h1,_xlpm.h0,_xlpm.t1,_xlpm.t0,
    $B$6*(_xlpm.h1-_xlpm.h0)/(_xlpm.t1-_xlpm.t0)
  )(
    myCells(ROW(25:25)-1,4+2*(_xlpm.experiment-1)),
    myCells(ROW(25:25)+0,4+2*(_xlpm.experiment-1)),
    myCells(ROW(25:25)-1,3+2*(_xlpm.experiment-1)),
    myCells(ROW(25:25)+0,3+2*(_xlpm.experiment-1))
  )
)(I$8)</f>
        <v>-0.37699111843077382</v>
      </c>
      <c r="J25" s="4" t="e" cm="1">
        <f t="array" ref="J25" xml:space="preserve"> _xlfn.LAMBDA(_xlpm.experiment,
  _xlfn.LAMBDA(_xlpm.h1,_xlpm.h0,_xlpm.t1,_xlpm.t0,
    $B$6*(_xlpm.h1-_xlpm.h0)/(_xlpm.t1-_xlpm.t0)
  )(
    myCells(ROW(25:25)-1,4+2*(_xlpm.experiment-1)),
    myCells(ROW(25:25)+0,4+2*(_xlpm.experiment-1)),
    myCells(ROW(25:25)-1,3+2*(_xlpm.experiment-1)),
    myCells(ROW(25:25)+0,3+2*(_xlpm.experiment-1))
  )
)(J$8)</f>
        <v>#DIV/0!</v>
      </c>
      <c r="K25" s="7" t="e" cm="1">
        <f t="array" ref="K25" xml:space="preserve"> _xlfn.LAMBDA(_xlpm.experiment,
  _xlfn.LAMBDA(_xlpm.h1,_xlpm.h0,_xlpm.t1,_xlpm.t0,
    $B$6*(_xlpm.h1-_xlpm.h0)/(_xlpm.t1-_xlpm.t0)
  )(
    myCells(ROW(25:25)-1,4+2*(_xlpm.experiment-1)),
    myCells(ROW(25:25)+0,4+2*(_xlpm.experiment-1)),
    myCells(ROW(25:25)-1,3+2*(_xlpm.experiment-1)),
    myCells(ROW(25:25)+0,3+2*(_xlpm.experiment-1))
  )
)(K$8)</f>
        <v>#DIV/0!</v>
      </c>
    </row>
    <row r="26" spans="1:11" x14ac:dyDescent="0.2">
      <c r="A26" s="2">
        <f t="shared" si="0"/>
        <v>8.5</v>
      </c>
      <c r="B26" cm="1">
        <f t="array" ref="B26">30*(ROW(25:25)-8)</f>
        <v>510</v>
      </c>
      <c r="C26" s="24">
        <v>510</v>
      </c>
      <c r="D26" s="2"/>
      <c r="E26" s="14"/>
      <c r="F26" s="15"/>
      <c r="G26" s="1"/>
      <c r="H26" s="1"/>
      <c r="I26" s="6" cm="1">
        <f t="array" ref="I26" xml:space="preserve"> _xlfn.LAMBDA(_xlpm.experiment,
  _xlfn.LAMBDA(_xlpm.h1,_xlpm.h0,_xlpm.t1,_xlpm.t0,
    $B$6*(_xlpm.h1-_xlpm.h0)/(_xlpm.t1-_xlpm.t0)
  )(
    myCells(ROW(26:26)-1,4+2*(_xlpm.experiment-1)),
    myCells(ROW(26:26)+0,4+2*(_xlpm.experiment-1)),
    myCells(ROW(26:26)-1,3+2*(_xlpm.experiment-1)),
    myCells(ROW(26:26)+0,3+2*(_xlpm.experiment-1))
  )
)(I$8)</f>
        <v>-1.1309733552923265</v>
      </c>
      <c r="J26" s="4" t="e" cm="1">
        <f t="array" ref="J26" xml:space="preserve"> _xlfn.LAMBDA(_xlpm.experiment,
  _xlfn.LAMBDA(_xlpm.h1,_xlpm.h0,_xlpm.t1,_xlpm.t0,
    $B$6*(_xlpm.h1-_xlpm.h0)/(_xlpm.t1-_xlpm.t0)
  )(
    myCells(ROW(26:26)-1,4+2*(_xlpm.experiment-1)),
    myCells(ROW(26:26)+0,4+2*(_xlpm.experiment-1)),
    myCells(ROW(26:26)-1,3+2*(_xlpm.experiment-1)),
    myCells(ROW(26:26)+0,3+2*(_xlpm.experiment-1))
  )
)(J$8)</f>
        <v>#DIV/0!</v>
      </c>
      <c r="K26" s="7" t="e" cm="1">
        <f t="array" ref="K26" xml:space="preserve"> _xlfn.LAMBDA(_xlpm.experiment,
  _xlfn.LAMBDA(_xlpm.h1,_xlpm.h0,_xlpm.t1,_xlpm.t0,
    $B$6*(_xlpm.h1-_xlpm.h0)/(_xlpm.t1-_xlpm.t0)
  )(
    myCells(ROW(26:26)-1,4+2*(_xlpm.experiment-1)),
    myCells(ROW(26:26)+0,4+2*(_xlpm.experiment-1)),
    myCells(ROW(26:26)-1,3+2*(_xlpm.experiment-1)),
    myCells(ROW(26:26)+0,3+2*(_xlpm.experiment-1))
  )
)(K$8)</f>
        <v>#DIV/0!</v>
      </c>
    </row>
    <row r="27" spans="1:11" x14ac:dyDescent="0.2">
      <c r="A27" s="2">
        <f t="shared" si="0"/>
        <v>9</v>
      </c>
      <c r="B27" cm="1">
        <f t="array" ref="B27">30*(ROW(26:26)-8)</f>
        <v>540</v>
      </c>
      <c r="C27" s="24">
        <v>540</v>
      </c>
      <c r="D27" s="2"/>
      <c r="E27" s="14"/>
      <c r="F27" s="15"/>
      <c r="G27" s="1"/>
      <c r="H27" s="1"/>
      <c r="I27" s="6" cm="1">
        <f t="array" ref="I27" xml:space="preserve"> _xlfn.LAMBDA(_xlpm.experiment,
  _xlfn.LAMBDA(_xlpm.h1,_xlpm.h0,_xlpm.t1,_xlpm.t0,
    $B$6*(_xlpm.h1-_xlpm.h0)/(_xlpm.t1-_xlpm.t0)
  )(
    myCells(ROW(27:27)-1,4+2*(_xlpm.experiment-1)),
    myCells(ROW(27:27)+0,4+2*(_xlpm.experiment-1)),
    myCells(ROW(27:27)-1,3+2*(_xlpm.experiment-1)),
    myCells(ROW(27:27)+0,3+2*(_xlpm.experiment-1))
  )
)(I$8)</f>
        <v>-0.37699111843077554</v>
      </c>
      <c r="J27" s="4" t="e" cm="1">
        <f t="array" ref="J27" xml:space="preserve"> _xlfn.LAMBDA(_xlpm.experiment,
  _xlfn.LAMBDA(_xlpm.h1,_xlpm.h0,_xlpm.t1,_xlpm.t0,
    $B$6*(_xlpm.h1-_xlpm.h0)/(_xlpm.t1-_xlpm.t0)
  )(
    myCells(ROW(27:27)-1,4+2*(_xlpm.experiment-1)),
    myCells(ROW(27:27)+0,4+2*(_xlpm.experiment-1)),
    myCells(ROW(27:27)-1,3+2*(_xlpm.experiment-1)),
    myCells(ROW(27:27)+0,3+2*(_xlpm.experiment-1))
  )
)(J$8)</f>
        <v>#DIV/0!</v>
      </c>
      <c r="K27" s="7" t="e" cm="1">
        <f t="array" ref="K27" xml:space="preserve"> _xlfn.LAMBDA(_xlpm.experiment,
  _xlfn.LAMBDA(_xlpm.h1,_xlpm.h0,_xlpm.t1,_xlpm.t0,
    $B$6*(_xlpm.h1-_xlpm.h0)/(_xlpm.t1-_xlpm.t0)
  )(
    myCells(ROW(27:27)-1,4+2*(_xlpm.experiment-1)),
    myCells(ROW(27:27)+0,4+2*(_xlpm.experiment-1)),
    myCells(ROW(27:27)-1,3+2*(_xlpm.experiment-1)),
    myCells(ROW(27:27)+0,3+2*(_xlpm.experiment-1))
  )
)(K$8)</f>
        <v>#DIV/0!</v>
      </c>
    </row>
    <row r="28" spans="1:11" x14ac:dyDescent="0.2">
      <c r="A28" s="2">
        <f t="shared" si="0"/>
        <v>9.5</v>
      </c>
      <c r="B28" cm="1">
        <f t="array" ref="B28">30*(ROW(27:27)-8)</f>
        <v>570</v>
      </c>
      <c r="C28" s="24">
        <v>570</v>
      </c>
      <c r="D28" s="2"/>
      <c r="E28" s="14"/>
      <c r="F28" s="15"/>
      <c r="G28" s="1"/>
      <c r="H28" s="1"/>
      <c r="I28" s="6" cm="1">
        <f t="array" ref="I28" xml:space="preserve"> _xlfn.LAMBDA(_xlpm.experiment,
  _xlfn.LAMBDA(_xlpm.h1,_xlpm.h0,_xlpm.t1,_xlpm.t0,
    $B$6*(_xlpm.h1-_xlpm.h0)/(_xlpm.t1-_xlpm.t0)
  )(
    myCells(ROW(28:28)-1,4+2*(_xlpm.experiment-1)),
    myCells(ROW(28:28)+0,4+2*(_xlpm.experiment-1)),
    myCells(ROW(28:28)-1,3+2*(_xlpm.experiment-1)),
    myCells(ROW(28:28)+0,3+2*(_xlpm.experiment-1))
  )
)(I$8)</f>
        <v>-0.75398223686154942</v>
      </c>
      <c r="J28" s="4" t="e" cm="1">
        <f t="array" ref="J28" xml:space="preserve"> _xlfn.LAMBDA(_xlpm.experiment,
  _xlfn.LAMBDA(_xlpm.h1,_xlpm.h0,_xlpm.t1,_xlpm.t0,
    $B$6*(_xlpm.h1-_xlpm.h0)/(_xlpm.t1-_xlpm.t0)
  )(
    myCells(ROW(28:28)-1,4+2*(_xlpm.experiment-1)),
    myCells(ROW(28:28)+0,4+2*(_xlpm.experiment-1)),
    myCells(ROW(28:28)-1,3+2*(_xlpm.experiment-1)),
    myCells(ROW(28:28)+0,3+2*(_xlpm.experiment-1))
  )
)(J$8)</f>
        <v>#DIV/0!</v>
      </c>
      <c r="K28" s="7" t="e" cm="1">
        <f t="array" ref="K28" xml:space="preserve"> _xlfn.LAMBDA(_xlpm.experiment,
  _xlfn.LAMBDA(_xlpm.h1,_xlpm.h0,_xlpm.t1,_xlpm.t0,
    $B$6*(_xlpm.h1-_xlpm.h0)/(_xlpm.t1-_xlpm.t0)
  )(
    myCells(ROW(28:28)-1,4+2*(_xlpm.experiment-1)),
    myCells(ROW(28:28)+0,4+2*(_xlpm.experiment-1)),
    myCells(ROW(28:28)-1,3+2*(_xlpm.experiment-1)),
    myCells(ROW(28:28)+0,3+2*(_xlpm.experiment-1))
  )
)(K$8)</f>
        <v>#DIV/0!</v>
      </c>
    </row>
    <row r="29" spans="1:11" x14ac:dyDescent="0.2">
      <c r="A29" s="2">
        <f t="shared" si="0"/>
        <v>10</v>
      </c>
      <c r="B29" cm="1">
        <f t="array" ref="B29">30*(ROW(28:28)-8)</f>
        <v>600</v>
      </c>
      <c r="C29" s="24">
        <v>600</v>
      </c>
      <c r="D29" s="2"/>
      <c r="E29" s="14"/>
      <c r="F29" s="15"/>
      <c r="G29" s="1"/>
      <c r="H29" s="1"/>
      <c r="I29" s="6" cm="1">
        <f t="array" ref="I29" xml:space="preserve"> _xlfn.LAMBDA(_xlpm.experiment,
  _xlfn.LAMBDA(_xlpm.h1,_xlpm.h0,_xlpm.t1,_xlpm.t0,
    $B$6*(_xlpm.h1-_xlpm.h0)/(_xlpm.t1-_xlpm.t0)
  )(
    myCells(ROW(29:29)-1,4+2*(_xlpm.experiment-1)),
    myCells(ROW(29:29)+0,4+2*(_xlpm.experiment-1)),
    myCells(ROW(29:29)-1,3+2*(_xlpm.experiment-1)),
    myCells(ROW(29:29)+0,3+2*(_xlpm.experiment-1))
  )
)(I$8)</f>
        <v>-1.1309733552923258</v>
      </c>
      <c r="J29" s="4" t="e" cm="1">
        <f t="array" ref="J29" xml:space="preserve"> _xlfn.LAMBDA(_xlpm.experiment,
  _xlfn.LAMBDA(_xlpm.h1,_xlpm.h0,_xlpm.t1,_xlpm.t0,
    $B$6*(_xlpm.h1-_xlpm.h0)/(_xlpm.t1-_xlpm.t0)
  )(
    myCells(ROW(29:29)-1,4+2*(_xlpm.experiment-1)),
    myCells(ROW(29:29)+0,4+2*(_xlpm.experiment-1)),
    myCells(ROW(29:29)-1,3+2*(_xlpm.experiment-1)),
    myCells(ROW(29:29)+0,3+2*(_xlpm.experiment-1))
  )
)(J$8)</f>
        <v>#DIV/0!</v>
      </c>
      <c r="K29" s="7" t="e" cm="1">
        <f t="array" ref="K29" xml:space="preserve"> _xlfn.LAMBDA(_xlpm.experiment,
  _xlfn.LAMBDA(_xlpm.h1,_xlpm.h0,_xlpm.t1,_xlpm.t0,
    $B$6*(_xlpm.h1-_xlpm.h0)/(_xlpm.t1-_xlpm.t0)
  )(
    myCells(ROW(29:29)-1,4+2*(_xlpm.experiment-1)),
    myCells(ROW(29:29)+0,4+2*(_xlpm.experiment-1)),
    myCells(ROW(29:29)-1,3+2*(_xlpm.experiment-1)),
    myCells(ROW(29:29)+0,3+2*(_xlpm.experiment-1))
  )
)(K$8)</f>
        <v>#DIV/0!</v>
      </c>
    </row>
    <row r="30" spans="1:11" x14ac:dyDescent="0.2">
      <c r="A30" s="2">
        <f t="shared" si="0"/>
        <v>10.5</v>
      </c>
      <c r="B30" cm="1">
        <f t="array" ref="B30">30*(ROW(29:29)-8)</f>
        <v>630</v>
      </c>
      <c r="C30" s="24">
        <v>630</v>
      </c>
      <c r="D30" s="2"/>
      <c r="E30" s="14"/>
      <c r="F30" s="15"/>
      <c r="G30" s="1"/>
      <c r="H30" s="1"/>
      <c r="I30" s="6" cm="1">
        <f t="array" ref="I30" xml:space="preserve"> _xlfn.LAMBDA(_xlpm.experiment,
  _xlfn.LAMBDA(_xlpm.h1,_xlpm.h0,_xlpm.t1,_xlpm.t0,
    $B$6*(_xlpm.h1-_xlpm.h0)/(_xlpm.t1-_xlpm.t0)
  )(
    myCells(ROW(30:30)-1,4+2*(_xlpm.experiment-1)),
    myCells(ROW(30:30)+0,4+2*(_xlpm.experiment-1)),
    myCells(ROW(30:30)-1,3+2*(_xlpm.experiment-1)),
    myCells(ROW(30:30)+0,3+2*(_xlpm.experiment-1))
  )
)(I$8)</f>
        <v>-3.0159289474462012</v>
      </c>
      <c r="J30" s="4" t="e" cm="1">
        <f t="array" ref="J30" xml:space="preserve"> _xlfn.LAMBDA(_xlpm.experiment,
  _xlfn.LAMBDA(_xlpm.h1,_xlpm.h0,_xlpm.t1,_xlpm.t0,
    $B$6*(_xlpm.h1-_xlpm.h0)/(_xlpm.t1-_xlpm.t0)
  )(
    myCells(ROW(30:30)-1,4+2*(_xlpm.experiment-1)),
    myCells(ROW(30:30)+0,4+2*(_xlpm.experiment-1)),
    myCells(ROW(30:30)-1,3+2*(_xlpm.experiment-1)),
    myCells(ROW(30:30)+0,3+2*(_xlpm.experiment-1))
  )
)(J$8)</f>
        <v>#DIV/0!</v>
      </c>
      <c r="K30" s="7" t="e" cm="1">
        <f t="array" ref="K30" xml:space="preserve"> _xlfn.LAMBDA(_xlpm.experiment,
  _xlfn.LAMBDA(_xlpm.h1,_xlpm.h0,_xlpm.t1,_xlpm.t0,
    $B$6*(_xlpm.h1-_xlpm.h0)/(_xlpm.t1-_xlpm.t0)
  )(
    myCells(ROW(30:30)-1,4+2*(_xlpm.experiment-1)),
    myCells(ROW(30:30)+0,4+2*(_xlpm.experiment-1)),
    myCells(ROW(30:30)-1,3+2*(_xlpm.experiment-1)),
    myCells(ROW(30:30)+0,3+2*(_xlpm.experiment-1))
  )
)(K$8)</f>
        <v>#DIV/0!</v>
      </c>
    </row>
    <row r="31" spans="1:11" x14ac:dyDescent="0.2">
      <c r="A31" s="2">
        <f t="shared" si="0"/>
        <v>11</v>
      </c>
      <c r="B31" cm="1">
        <f t="array" ref="B31">30*(ROW(30:30)-8)</f>
        <v>660</v>
      </c>
      <c r="C31" s="24">
        <v>660</v>
      </c>
      <c r="D31" s="2"/>
      <c r="E31" s="14"/>
      <c r="F31" s="15"/>
      <c r="G31" s="1"/>
      <c r="H31" s="1"/>
      <c r="I31" s="6" cm="1">
        <f t="array" ref="I31" xml:space="preserve"> _xlfn.LAMBDA(_xlpm.experiment,
  _xlfn.LAMBDA(_xlpm.h1,_xlpm.h0,_xlpm.t1,_xlpm.t0,
    $B$6*(_xlpm.h1-_xlpm.h0)/(_xlpm.t1-_xlpm.t0)
  )(
    myCells(ROW(31:31)-1,4+2*(_xlpm.experiment-1)),
    myCells(ROW(31:31)+0,4+2*(_xlpm.experiment-1)),
    myCells(ROW(31:31)-1,3+2*(_xlpm.experiment-1)),
    myCells(ROW(31:31)+0,3+2*(_xlpm.experiment-1))
  )
)(I$8)</f>
        <v>0.17951958020513104</v>
      </c>
      <c r="J31" s="4" t="e" cm="1">
        <f t="array" ref="J31" xml:space="preserve"> _xlfn.LAMBDA(_xlpm.experiment,
  _xlfn.LAMBDA(_xlpm.h1,_xlpm.h0,_xlpm.t1,_xlpm.t0,
    $B$6*(_xlpm.h1-_xlpm.h0)/(_xlpm.t1-_xlpm.t0)
  )(
    myCells(ROW(31:31)-1,4+2*(_xlpm.experiment-1)),
    myCells(ROW(31:31)+0,4+2*(_xlpm.experiment-1)),
    myCells(ROW(31:31)-1,3+2*(_xlpm.experiment-1)),
    myCells(ROW(31:31)+0,3+2*(_xlpm.experiment-1))
  )
)(J$8)</f>
        <v>#DIV/0!</v>
      </c>
      <c r="K31" s="7" t="e" cm="1">
        <f t="array" ref="K31" xml:space="preserve"> _xlfn.LAMBDA(_xlpm.experiment,
  _xlfn.LAMBDA(_xlpm.h1,_xlpm.h0,_xlpm.t1,_xlpm.t0,
    $B$6*(_xlpm.h1-_xlpm.h0)/(_xlpm.t1-_xlpm.t0)
  )(
    myCells(ROW(31:31)-1,4+2*(_xlpm.experiment-1)),
    myCells(ROW(31:31)+0,4+2*(_xlpm.experiment-1)),
    myCells(ROW(31:31)-1,3+2*(_xlpm.experiment-1)),
    myCells(ROW(31:31)+0,3+2*(_xlpm.experiment-1))
  )
)(K$8)</f>
        <v>#DIV/0!</v>
      </c>
    </row>
    <row r="32" spans="1:11" x14ac:dyDescent="0.2">
      <c r="A32" s="2">
        <f t="shared" si="0"/>
        <v>11.5</v>
      </c>
      <c r="B32" cm="1">
        <f t="array" ref="B32">30*(ROW(31:31)-8)</f>
        <v>690</v>
      </c>
      <c r="C32" s="24">
        <v>690</v>
      </c>
      <c r="D32" s="2"/>
      <c r="E32" s="14"/>
      <c r="F32" s="15"/>
      <c r="G32" s="1"/>
      <c r="H32" s="1"/>
      <c r="I32" s="6" t="e" cm="1">
        <f t="array" ref="I32" xml:space="preserve"> _xlfn.LAMBDA(_xlpm.experiment,
  _xlfn.LAMBDA(_xlpm.h1,_xlpm.h0,_xlpm.t1,_xlpm.t0,
    $B$6*(_xlpm.h1-_xlpm.h0)/(_xlpm.t1-_xlpm.t0)
  )(
    myCells(ROW(32:32)-1,4+2*(_xlpm.experiment-1)),
    myCells(ROW(32:32)+0,4+2*(_xlpm.experiment-1)),
    myCells(ROW(32:32)-1,3+2*(_xlpm.experiment-1)),
    myCells(ROW(32:32)+0,3+2*(_xlpm.experiment-1))
  )
)(I$8)</f>
        <v>#DIV/0!</v>
      </c>
      <c r="J32" s="4" t="e" cm="1">
        <f t="array" ref="J32" xml:space="preserve"> _xlfn.LAMBDA(_xlpm.experiment,
  _xlfn.LAMBDA(_xlpm.h1,_xlpm.h0,_xlpm.t1,_xlpm.t0,
    $B$6*(_xlpm.h1-_xlpm.h0)/(_xlpm.t1-_xlpm.t0)
  )(
    myCells(ROW(32:32)-1,4+2*(_xlpm.experiment-1)),
    myCells(ROW(32:32)+0,4+2*(_xlpm.experiment-1)),
    myCells(ROW(32:32)-1,3+2*(_xlpm.experiment-1)),
    myCells(ROW(32:32)+0,3+2*(_xlpm.experiment-1))
  )
)(J$8)</f>
        <v>#DIV/0!</v>
      </c>
      <c r="K32" s="7" t="e" cm="1">
        <f t="array" ref="K32" xml:space="preserve"> _xlfn.LAMBDA(_xlpm.experiment,
  _xlfn.LAMBDA(_xlpm.h1,_xlpm.h0,_xlpm.t1,_xlpm.t0,
    $B$6*(_xlpm.h1-_xlpm.h0)/(_xlpm.t1-_xlpm.t0)
  )(
    myCells(ROW(32:32)-1,4+2*(_xlpm.experiment-1)),
    myCells(ROW(32:32)+0,4+2*(_xlpm.experiment-1)),
    myCells(ROW(32:32)-1,3+2*(_xlpm.experiment-1)),
    myCells(ROW(32:32)+0,3+2*(_xlpm.experiment-1))
  )
)(K$8)</f>
        <v>#DIV/0!</v>
      </c>
    </row>
    <row r="33" spans="1:11" x14ac:dyDescent="0.2">
      <c r="A33" s="2">
        <f t="shared" si="0"/>
        <v>12</v>
      </c>
      <c r="B33" cm="1">
        <f t="array" ref="B33">30*(ROW(32:32)-8)</f>
        <v>720</v>
      </c>
      <c r="C33" s="24">
        <v>720</v>
      </c>
      <c r="D33" s="2"/>
      <c r="E33" s="14"/>
      <c r="F33" s="15"/>
      <c r="G33" s="1"/>
      <c r="H33" s="1"/>
      <c r="I33" s="6" t="e" cm="1">
        <f t="array" ref="I33" xml:space="preserve"> _xlfn.LAMBDA(_xlpm.experiment,
  _xlfn.LAMBDA(_xlpm.h1,_xlpm.h0,_xlpm.t1,_xlpm.t0,
    $B$6*(_xlpm.h1-_xlpm.h0)/(_xlpm.t1-_xlpm.t0)
  )(
    myCells(ROW(33:33)-1,4+2*(_xlpm.experiment-1)),
    myCells(ROW(33:33)+0,4+2*(_xlpm.experiment-1)),
    myCells(ROW(33:33)-1,3+2*(_xlpm.experiment-1)),
    myCells(ROW(33:33)+0,3+2*(_xlpm.experiment-1))
  )
)(I$8)</f>
        <v>#DIV/0!</v>
      </c>
      <c r="J33" s="4" t="e" cm="1">
        <f t="array" ref="J33" xml:space="preserve"> _xlfn.LAMBDA(_xlpm.experiment,
  _xlfn.LAMBDA(_xlpm.h1,_xlpm.h0,_xlpm.t1,_xlpm.t0,
    $B$6*(_xlpm.h1-_xlpm.h0)/(_xlpm.t1-_xlpm.t0)
  )(
    myCells(ROW(33:33)-1,4+2*(_xlpm.experiment-1)),
    myCells(ROW(33:33)+0,4+2*(_xlpm.experiment-1)),
    myCells(ROW(33:33)-1,3+2*(_xlpm.experiment-1)),
    myCells(ROW(33:33)+0,3+2*(_xlpm.experiment-1))
  )
)(J$8)</f>
        <v>#DIV/0!</v>
      </c>
      <c r="K33" s="7" t="e" cm="1">
        <f t="array" ref="K33" xml:space="preserve"> _xlfn.LAMBDA(_xlpm.experiment,
  _xlfn.LAMBDA(_xlpm.h1,_xlpm.h0,_xlpm.t1,_xlpm.t0,
    $B$6*(_xlpm.h1-_xlpm.h0)/(_xlpm.t1-_xlpm.t0)
  )(
    myCells(ROW(33:33)-1,4+2*(_xlpm.experiment-1)),
    myCells(ROW(33:33)+0,4+2*(_xlpm.experiment-1)),
    myCells(ROW(33:33)-1,3+2*(_xlpm.experiment-1)),
    myCells(ROW(33:33)+0,3+2*(_xlpm.experiment-1))
  )
)(K$8)</f>
        <v>#DIV/0!</v>
      </c>
    </row>
    <row r="34" spans="1:11" x14ac:dyDescent="0.2">
      <c r="A34" s="2">
        <f t="shared" si="0"/>
        <v>12.5</v>
      </c>
      <c r="B34" cm="1">
        <f t="array" ref="B34">30*(ROW(33:33)-8)</f>
        <v>750</v>
      </c>
      <c r="C34" s="24">
        <v>750</v>
      </c>
      <c r="D34" s="2"/>
      <c r="E34" s="14"/>
      <c r="F34" s="15"/>
      <c r="G34" s="1"/>
      <c r="H34" s="1"/>
      <c r="I34" s="6" t="e" cm="1">
        <f t="array" ref="I34" xml:space="preserve"> _xlfn.LAMBDA(_xlpm.experiment,
  _xlfn.LAMBDA(_xlpm.h1,_xlpm.h0,_xlpm.t1,_xlpm.t0,
    $B$6*(_xlpm.h1-_xlpm.h0)/(_xlpm.t1-_xlpm.t0)
  )(
    myCells(ROW(34:34)-1,4+2*(_xlpm.experiment-1)),
    myCells(ROW(34:34)+0,4+2*(_xlpm.experiment-1)),
    myCells(ROW(34:34)-1,3+2*(_xlpm.experiment-1)),
    myCells(ROW(34:34)+0,3+2*(_xlpm.experiment-1))
  )
)(I$8)</f>
        <v>#DIV/0!</v>
      </c>
      <c r="J34" s="4" t="e" cm="1">
        <f t="array" ref="J34" xml:space="preserve"> _xlfn.LAMBDA(_xlpm.experiment,
  _xlfn.LAMBDA(_xlpm.h1,_xlpm.h0,_xlpm.t1,_xlpm.t0,
    $B$6*(_xlpm.h1-_xlpm.h0)/(_xlpm.t1-_xlpm.t0)
  )(
    myCells(ROW(34:34)-1,4+2*(_xlpm.experiment-1)),
    myCells(ROW(34:34)+0,4+2*(_xlpm.experiment-1)),
    myCells(ROW(34:34)-1,3+2*(_xlpm.experiment-1)),
    myCells(ROW(34:34)+0,3+2*(_xlpm.experiment-1))
  )
)(J$8)</f>
        <v>#DIV/0!</v>
      </c>
      <c r="K34" s="7" t="e" cm="1">
        <f t="array" ref="K34" xml:space="preserve"> _xlfn.LAMBDA(_xlpm.experiment,
  _xlfn.LAMBDA(_xlpm.h1,_xlpm.h0,_xlpm.t1,_xlpm.t0,
    $B$6*(_xlpm.h1-_xlpm.h0)/(_xlpm.t1-_xlpm.t0)
  )(
    myCells(ROW(34:34)-1,4+2*(_xlpm.experiment-1)),
    myCells(ROW(34:34)+0,4+2*(_xlpm.experiment-1)),
    myCells(ROW(34:34)-1,3+2*(_xlpm.experiment-1)),
    myCells(ROW(34:34)+0,3+2*(_xlpm.experiment-1))
  )
)(K$8)</f>
        <v>#DIV/0!</v>
      </c>
    </row>
    <row r="35" spans="1:11" x14ac:dyDescent="0.2">
      <c r="A35" s="2">
        <f t="shared" si="0"/>
        <v>13</v>
      </c>
      <c r="B35" cm="1">
        <f t="array" ref="B35">30*(ROW(34:34)-8)</f>
        <v>780</v>
      </c>
      <c r="C35" s="24">
        <v>780</v>
      </c>
      <c r="D35" s="2"/>
      <c r="E35" s="14"/>
      <c r="F35" s="15"/>
      <c r="G35" s="1"/>
      <c r="H35" s="1"/>
      <c r="I35" s="6" t="e" cm="1">
        <f t="array" ref="I35" xml:space="preserve"> _xlfn.LAMBDA(_xlpm.experiment,
  _xlfn.LAMBDA(_xlpm.h1,_xlpm.h0,_xlpm.t1,_xlpm.t0,
    $B$6*(_xlpm.h1-_xlpm.h0)/(_xlpm.t1-_xlpm.t0)
  )(
    myCells(ROW(35:35)-1,4+2*(_xlpm.experiment-1)),
    myCells(ROW(35:35)+0,4+2*(_xlpm.experiment-1)),
    myCells(ROW(35:35)-1,3+2*(_xlpm.experiment-1)),
    myCells(ROW(35:35)+0,3+2*(_xlpm.experiment-1))
  )
)(I$8)</f>
        <v>#DIV/0!</v>
      </c>
      <c r="J35" s="4" t="e" cm="1">
        <f t="array" ref="J35" xml:space="preserve"> _xlfn.LAMBDA(_xlpm.experiment,
  _xlfn.LAMBDA(_xlpm.h1,_xlpm.h0,_xlpm.t1,_xlpm.t0,
    $B$6*(_xlpm.h1-_xlpm.h0)/(_xlpm.t1-_xlpm.t0)
  )(
    myCells(ROW(35:35)-1,4+2*(_xlpm.experiment-1)),
    myCells(ROW(35:35)+0,4+2*(_xlpm.experiment-1)),
    myCells(ROW(35:35)-1,3+2*(_xlpm.experiment-1)),
    myCells(ROW(35:35)+0,3+2*(_xlpm.experiment-1))
  )
)(J$8)</f>
        <v>#DIV/0!</v>
      </c>
      <c r="K35" s="7" t="e" cm="1">
        <f t="array" ref="K35" xml:space="preserve"> _xlfn.LAMBDA(_xlpm.experiment,
  _xlfn.LAMBDA(_xlpm.h1,_xlpm.h0,_xlpm.t1,_xlpm.t0,
    $B$6*(_xlpm.h1-_xlpm.h0)/(_xlpm.t1-_xlpm.t0)
  )(
    myCells(ROW(35:35)-1,4+2*(_xlpm.experiment-1)),
    myCells(ROW(35:35)+0,4+2*(_xlpm.experiment-1)),
    myCells(ROW(35:35)-1,3+2*(_xlpm.experiment-1)),
    myCells(ROW(35:35)+0,3+2*(_xlpm.experiment-1))
  )
)(K$8)</f>
        <v>#DIV/0!</v>
      </c>
    </row>
    <row r="36" spans="1:11" x14ac:dyDescent="0.2">
      <c r="A36" s="2">
        <f t="shared" si="0"/>
        <v>13.5</v>
      </c>
      <c r="B36" cm="1">
        <f t="array" ref="B36">30*(ROW(35:35)-8)</f>
        <v>810</v>
      </c>
      <c r="C36" s="24">
        <v>810</v>
      </c>
      <c r="D36" s="2"/>
      <c r="E36" s="14"/>
      <c r="F36" s="15"/>
      <c r="G36" s="1"/>
      <c r="H36" s="1"/>
      <c r="I36" s="6" t="e" cm="1">
        <f t="array" ref="I36" xml:space="preserve"> _xlfn.LAMBDA(_xlpm.experiment,
  _xlfn.LAMBDA(_xlpm.h1,_xlpm.h0,_xlpm.t1,_xlpm.t0,
    $B$6*(_xlpm.h1-_xlpm.h0)/(_xlpm.t1-_xlpm.t0)
  )(
    myCells(ROW(36:36)-1,4+2*(_xlpm.experiment-1)),
    myCells(ROW(36:36)+0,4+2*(_xlpm.experiment-1)),
    myCells(ROW(36:36)-1,3+2*(_xlpm.experiment-1)),
    myCells(ROW(36:36)+0,3+2*(_xlpm.experiment-1))
  )
)(I$8)</f>
        <v>#DIV/0!</v>
      </c>
      <c r="J36" s="4" t="e" cm="1">
        <f t="array" ref="J36" xml:space="preserve"> _xlfn.LAMBDA(_xlpm.experiment,
  _xlfn.LAMBDA(_xlpm.h1,_xlpm.h0,_xlpm.t1,_xlpm.t0,
    $B$6*(_xlpm.h1-_xlpm.h0)/(_xlpm.t1-_xlpm.t0)
  )(
    myCells(ROW(36:36)-1,4+2*(_xlpm.experiment-1)),
    myCells(ROW(36:36)+0,4+2*(_xlpm.experiment-1)),
    myCells(ROW(36:36)-1,3+2*(_xlpm.experiment-1)),
    myCells(ROW(36:36)+0,3+2*(_xlpm.experiment-1))
  )
)(J$8)</f>
        <v>#DIV/0!</v>
      </c>
      <c r="K36" s="7" t="e" cm="1">
        <f t="array" ref="K36" xml:space="preserve"> _xlfn.LAMBDA(_xlpm.experiment,
  _xlfn.LAMBDA(_xlpm.h1,_xlpm.h0,_xlpm.t1,_xlpm.t0,
    $B$6*(_xlpm.h1-_xlpm.h0)/(_xlpm.t1-_xlpm.t0)
  )(
    myCells(ROW(36:36)-1,4+2*(_xlpm.experiment-1)),
    myCells(ROW(36:36)+0,4+2*(_xlpm.experiment-1)),
    myCells(ROW(36:36)-1,3+2*(_xlpm.experiment-1)),
    myCells(ROW(36:36)+0,3+2*(_xlpm.experiment-1))
  )
)(K$8)</f>
        <v>#DIV/0!</v>
      </c>
    </row>
    <row r="37" spans="1:11" x14ac:dyDescent="0.2">
      <c r="A37" s="2">
        <f t="shared" si="0"/>
        <v>14</v>
      </c>
      <c r="B37" cm="1">
        <f t="array" ref="B37">30*(ROW(36:36)-8)</f>
        <v>840</v>
      </c>
      <c r="C37" s="24">
        <v>840</v>
      </c>
      <c r="D37" s="2"/>
      <c r="E37" s="14"/>
      <c r="F37" s="15"/>
      <c r="G37" s="1"/>
      <c r="H37" s="1"/>
      <c r="I37" s="6" t="e" cm="1">
        <f t="array" ref="I37" xml:space="preserve"> _xlfn.LAMBDA(_xlpm.experiment,
  _xlfn.LAMBDA(_xlpm.h1,_xlpm.h0,_xlpm.t1,_xlpm.t0,
    $B$6*(_xlpm.h1-_xlpm.h0)/(_xlpm.t1-_xlpm.t0)
  )(
    myCells(ROW(37:37)-1,4+2*(_xlpm.experiment-1)),
    myCells(ROW(37:37)+0,4+2*(_xlpm.experiment-1)),
    myCells(ROW(37:37)-1,3+2*(_xlpm.experiment-1)),
    myCells(ROW(37:37)+0,3+2*(_xlpm.experiment-1))
  )
)(I$8)</f>
        <v>#DIV/0!</v>
      </c>
      <c r="J37" s="4" t="e" cm="1">
        <f t="array" ref="J37" xml:space="preserve"> _xlfn.LAMBDA(_xlpm.experiment,
  _xlfn.LAMBDA(_xlpm.h1,_xlpm.h0,_xlpm.t1,_xlpm.t0,
    $B$6*(_xlpm.h1-_xlpm.h0)/(_xlpm.t1-_xlpm.t0)
  )(
    myCells(ROW(37:37)-1,4+2*(_xlpm.experiment-1)),
    myCells(ROW(37:37)+0,4+2*(_xlpm.experiment-1)),
    myCells(ROW(37:37)-1,3+2*(_xlpm.experiment-1)),
    myCells(ROW(37:37)+0,3+2*(_xlpm.experiment-1))
  )
)(J$8)</f>
        <v>#DIV/0!</v>
      </c>
      <c r="K37" s="7" t="e" cm="1">
        <f t="array" ref="K37" xml:space="preserve"> _xlfn.LAMBDA(_xlpm.experiment,
  _xlfn.LAMBDA(_xlpm.h1,_xlpm.h0,_xlpm.t1,_xlpm.t0,
    $B$6*(_xlpm.h1-_xlpm.h0)/(_xlpm.t1-_xlpm.t0)
  )(
    myCells(ROW(37:37)-1,4+2*(_xlpm.experiment-1)),
    myCells(ROW(37:37)+0,4+2*(_xlpm.experiment-1)),
    myCells(ROW(37:37)-1,3+2*(_xlpm.experiment-1)),
    myCells(ROW(37:37)+0,3+2*(_xlpm.experiment-1))
  )
)(K$8)</f>
        <v>#DIV/0!</v>
      </c>
    </row>
    <row r="38" spans="1:11" x14ac:dyDescent="0.2">
      <c r="A38" s="2">
        <f t="shared" si="0"/>
        <v>14.5</v>
      </c>
      <c r="B38" cm="1">
        <f t="array" ref="B38">30*(ROW(37:37)-8)</f>
        <v>870</v>
      </c>
      <c r="C38" s="24">
        <v>870</v>
      </c>
      <c r="D38" s="2"/>
      <c r="E38" s="14"/>
      <c r="F38" s="15"/>
      <c r="G38" s="1"/>
      <c r="H38" s="1"/>
      <c r="I38" s="6" t="e" cm="1">
        <f t="array" ref="I38" xml:space="preserve"> _xlfn.LAMBDA(_xlpm.experiment,
  _xlfn.LAMBDA(_xlpm.h1,_xlpm.h0,_xlpm.t1,_xlpm.t0,
    $B$6*(_xlpm.h1-_xlpm.h0)/(_xlpm.t1-_xlpm.t0)
  )(
    myCells(ROW(38:38)-1,4+2*(_xlpm.experiment-1)),
    myCells(ROW(38:38)+0,4+2*(_xlpm.experiment-1)),
    myCells(ROW(38:38)-1,3+2*(_xlpm.experiment-1)),
    myCells(ROW(38:38)+0,3+2*(_xlpm.experiment-1))
  )
)(I$8)</f>
        <v>#DIV/0!</v>
      </c>
      <c r="J38" s="4" t="e" cm="1">
        <f t="array" ref="J38" xml:space="preserve"> _xlfn.LAMBDA(_xlpm.experiment,
  _xlfn.LAMBDA(_xlpm.h1,_xlpm.h0,_xlpm.t1,_xlpm.t0,
    $B$6*(_xlpm.h1-_xlpm.h0)/(_xlpm.t1-_xlpm.t0)
  )(
    myCells(ROW(38:38)-1,4+2*(_xlpm.experiment-1)),
    myCells(ROW(38:38)+0,4+2*(_xlpm.experiment-1)),
    myCells(ROW(38:38)-1,3+2*(_xlpm.experiment-1)),
    myCells(ROW(38:38)+0,3+2*(_xlpm.experiment-1))
  )
)(J$8)</f>
        <v>#DIV/0!</v>
      </c>
      <c r="K38" s="7" t="e" cm="1">
        <f t="array" ref="K38" xml:space="preserve"> _xlfn.LAMBDA(_xlpm.experiment,
  _xlfn.LAMBDA(_xlpm.h1,_xlpm.h0,_xlpm.t1,_xlpm.t0,
    $B$6*(_xlpm.h1-_xlpm.h0)/(_xlpm.t1-_xlpm.t0)
  )(
    myCells(ROW(38:38)-1,4+2*(_xlpm.experiment-1)),
    myCells(ROW(38:38)+0,4+2*(_xlpm.experiment-1)),
    myCells(ROW(38:38)-1,3+2*(_xlpm.experiment-1)),
    myCells(ROW(38:38)+0,3+2*(_xlpm.experiment-1))
  )
)(K$8)</f>
        <v>#DIV/0!</v>
      </c>
    </row>
    <row r="39" spans="1:11" x14ac:dyDescent="0.2">
      <c r="A39" s="2">
        <f t="shared" si="0"/>
        <v>15</v>
      </c>
      <c r="B39" cm="1">
        <f t="array" ref="B39">30*(ROW(38:38)-8)</f>
        <v>900</v>
      </c>
      <c r="C39" s="24">
        <v>900</v>
      </c>
      <c r="D39" s="2"/>
      <c r="E39" s="14"/>
      <c r="F39" s="15"/>
      <c r="G39" s="1"/>
      <c r="H39" s="1"/>
      <c r="I39" s="6" t="e" cm="1">
        <f t="array" ref="I39" xml:space="preserve"> _xlfn.LAMBDA(_xlpm.experiment,
  _xlfn.LAMBDA(_xlpm.h1,_xlpm.h0,_xlpm.t1,_xlpm.t0,
    $B$6*(_xlpm.h1-_xlpm.h0)/(_xlpm.t1-_xlpm.t0)
  )(
    myCells(ROW(39:39)-1,4+2*(_xlpm.experiment-1)),
    myCells(ROW(39:39)+0,4+2*(_xlpm.experiment-1)),
    myCells(ROW(39:39)-1,3+2*(_xlpm.experiment-1)),
    myCells(ROW(39:39)+0,3+2*(_xlpm.experiment-1))
  )
)(I$8)</f>
        <v>#DIV/0!</v>
      </c>
      <c r="J39" s="4" t="e" cm="1">
        <f t="array" ref="J39" xml:space="preserve"> _xlfn.LAMBDA(_xlpm.experiment,
  _xlfn.LAMBDA(_xlpm.h1,_xlpm.h0,_xlpm.t1,_xlpm.t0,
    $B$6*(_xlpm.h1-_xlpm.h0)/(_xlpm.t1-_xlpm.t0)
  )(
    myCells(ROW(39:39)-1,4+2*(_xlpm.experiment-1)),
    myCells(ROW(39:39)+0,4+2*(_xlpm.experiment-1)),
    myCells(ROW(39:39)-1,3+2*(_xlpm.experiment-1)),
    myCells(ROW(39:39)+0,3+2*(_xlpm.experiment-1))
  )
)(J$8)</f>
        <v>#DIV/0!</v>
      </c>
      <c r="K39" s="7" t="e" cm="1">
        <f t="array" ref="K39" xml:space="preserve"> _xlfn.LAMBDA(_xlpm.experiment,
  _xlfn.LAMBDA(_xlpm.h1,_xlpm.h0,_xlpm.t1,_xlpm.t0,
    $B$6*(_xlpm.h1-_xlpm.h0)/(_xlpm.t1-_xlpm.t0)
  )(
    myCells(ROW(39:39)-1,4+2*(_xlpm.experiment-1)),
    myCells(ROW(39:39)+0,4+2*(_xlpm.experiment-1)),
    myCells(ROW(39:39)-1,3+2*(_xlpm.experiment-1)),
    myCells(ROW(39:39)+0,3+2*(_xlpm.experiment-1))
  )
)(K$8)</f>
        <v>#DIV/0!</v>
      </c>
    </row>
    <row r="40" spans="1:11" x14ac:dyDescent="0.2">
      <c r="A40" s="2">
        <f t="shared" si="0"/>
        <v>15.5</v>
      </c>
      <c r="B40" cm="1">
        <f t="array" ref="B40">30*(ROW(39:39)-8)</f>
        <v>930</v>
      </c>
      <c r="C40" s="24">
        <v>930</v>
      </c>
      <c r="D40" s="2"/>
      <c r="E40" s="14"/>
      <c r="F40" s="15"/>
      <c r="G40" s="1"/>
      <c r="H40" s="1"/>
      <c r="I40" s="6" t="e" cm="1">
        <f t="array" ref="I40" xml:space="preserve"> _xlfn.LAMBDA(_xlpm.experiment,
  _xlfn.LAMBDA(_xlpm.h1,_xlpm.h0,_xlpm.t1,_xlpm.t0,
    $B$6*(_xlpm.h1-_xlpm.h0)/(_xlpm.t1-_xlpm.t0)
  )(
    myCells(ROW(40:40)-1,4+2*(_xlpm.experiment-1)),
    myCells(ROW(40:40)+0,4+2*(_xlpm.experiment-1)),
    myCells(ROW(40:40)-1,3+2*(_xlpm.experiment-1)),
    myCells(ROW(40:40)+0,3+2*(_xlpm.experiment-1))
  )
)(I$8)</f>
        <v>#DIV/0!</v>
      </c>
      <c r="J40" s="4" t="e" cm="1">
        <f t="array" ref="J40" xml:space="preserve"> _xlfn.LAMBDA(_xlpm.experiment,
  _xlfn.LAMBDA(_xlpm.h1,_xlpm.h0,_xlpm.t1,_xlpm.t0,
    $B$6*(_xlpm.h1-_xlpm.h0)/(_xlpm.t1-_xlpm.t0)
  )(
    myCells(ROW(40:40)-1,4+2*(_xlpm.experiment-1)),
    myCells(ROW(40:40)+0,4+2*(_xlpm.experiment-1)),
    myCells(ROW(40:40)-1,3+2*(_xlpm.experiment-1)),
    myCells(ROW(40:40)+0,3+2*(_xlpm.experiment-1))
  )
)(J$8)</f>
        <v>#DIV/0!</v>
      </c>
      <c r="K40" s="7" t="e" cm="1">
        <f t="array" ref="K40" xml:space="preserve"> _xlfn.LAMBDA(_xlpm.experiment,
  _xlfn.LAMBDA(_xlpm.h1,_xlpm.h0,_xlpm.t1,_xlpm.t0,
    $B$6*(_xlpm.h1-_xlpm.h0)/(_xlpm.t1-_xlpm.t0)
  )(
    myCells(ROW(40:40)-1,4+2*(_xlpm.experiment-1)),
    myCells(ROW(40:40)+0,4+2*(_xlpm.experiment-1)),
    myCells(ROW(40:40)-1,3+2*(_xlpm.experiment-1)),
    myCells(ROW(40:40)+0,3+2*(_xlpm.experiment-1))
  )
)(K$8)</f>
        <v>#DIV/0!</v>
      </c>
    </row>
    <row r="41" spans="1:11" x14ac:dyDescent="0.2">
      <c r="A41" s="2">
        <f t="shared" si="0"/>
        <v>16</v>
      </c>
      <c r="B41" cm="1">
        <f t="array" ref="B41">30*(ROW(40:40)-8)</f>
        <v>960</v>
      </c>
      <c r="C41" s="24">
        <v>960</v>
      </c>
      <c r="D41" s="2"/>
      <c r="E41" s="14"/>
      <c r="F41" s="15"/>
      <c r="G41" s="1"/>
      <c r="H41" s="1"/>
      <c r="I41" s="6" t="e" cm="1">
        <f t="array" ref="I41" xml:space="preserve"> _xlfn.LAMBDA(_xlpm.experiment,
  _xlfn.LAMBDA(_xlpm.h1,_xlpm.h0,_xlpm.t1,_xlpm.t0,
    $B$6*(_xlpm.h1-_xlpm.h0)/(_xlpm.t1-_xlpm.t0)
  )(
    myCells(ROW(41:41)-1,4+2*(_xlpm.experiment-1)),
    myCells(ROW(41:41)+0,4+2*(_xlpm.experiment-1)),
    myCells(ROW(41:41)-1,3+2*(_xlpm.experiment-1)),
    myCells(ROW(41:41)+0,3+2*(_xlpm.experiment-1))
  )
)(I$8)</f>
        <v>#DIV/0!</v>
      </c>
      <c r="J41" s="4" t="e" cm="1">
        <f t="array" ref="J41" xml:space="preserve"> _xlfn.LAMBDA(_xlpm.experiment,
  _xlfn.LAMBDA(_xlpm.h1,_xlpm.h0,_xlpm.t1,_xlpm.t0,
    $B$6*(_xlpm.h1-_xlpm.h0)/(_xlpm.t1-_xlpm.t0)
  )(
    myCells(ROW(41:41)-1,4+2*(_xlpm.experiment-1)),
    myCells(ROW(41:41)+0,4+2*(_xlpm.experiment-1)),
    myCells(ROW(41:41)-1,3+2*(_xlpm.experiment-1)),
    myCells(ROW(41:41)+0,3+2*(_xlpm.experiment-1))
  )
)(J$8)</f>
        <v>#DIV/0!</v>
      </c>
      <c r="K41" s="7" t="e" cm="1">
        <f t="array" ref="K41" xml:space="preserve"> _xlfn.LAMBDA(_xlpm.experiment,
  _xlfn.LAMBDA(_xlpm.h1,_xlpm.h0,_xlpm.t1,_xlpm.t0,
    $B$6*(_xlpm.h1-_xlpm.h0)/(_xlpm.t1-_xlpm.t0)
  )(
    myCells(ROW(41:41)-1,4+2*(_xlpm.experiment-1)),
    myCells(ROW(41:41)+0,4+2*(_xlpm.experiment-1)),
    myCells(ROW(41:41)-1,3+2*(_xlpm.experiment-1)),
    myCells(ROW(41:41)+0,3+2*(_xlpm.experiment-1))
  )
)(K$8)</f>
        <v>#DIV/0!</v>
      </c>
    </row>
    <row r="42" spans="1:11" x14ac:dyDescent="0.2">
      <c r="A42" s="2">
        <f t="shared" si="0"/>
        <v>16.5</v>
      </c>
      <c r="B42" cm="1">
        <f t="array" ref="B42">30*(ROW(41:41)-8)</f>
        <v>990</v>
      </c>
      <c r="C42" s="24">
        <v>990</v>
      </c>
      <c r="D42" s="2"/>
      <c r="E42" s="14"/>
      <c r="F42" s="15"/>
      <c r="G42" s="1"/>
      <c r="H42" s="1"/>
      <c r="I42" s="6" t="e" cm="1">
        <f t="array" ref="I42" xml:space="preserve"> _xlfn.LAMBDA(_xlpm.experiment,
  _xlfn.LAMBDA(_xlpm.h1,_xlpm.h0,_xlpm.t1,_xlpm.t0,
    $B$6*(_xlpm.h1-_xlpm.h0)/(_xlpm.t1-_xlpm.t0)
  )(
    myCells(ROW(42:42)-1,4+2*(_xlpm.experiment-1)),
    myCells(ROW(42:42)+0,4+2*(_xlpm.experiment-1)),
    myCells(ROW(42:42)-1,3+2*(_xlpm.experiment-1)),
    myCells(ROW(42:42)+0,3+2*(_xlpm.experiment-1))
  )
)(I$8)</f>
        <v>#DIV/0!</v>
      </c>
      <c r="J42" s="4" t="e" cm="1">
        <f t="array" ref="J42" xml:space="preserve"> _xlfn.LAMBDA(_xlpm.experiment,
  _xlfn.LAMBDA(_xlpm.h1,_xlpm.h0,_xlpm.t1,_xlpm.t0,
    $B$6*(_xlpm.h1-_xlpm.h0)/(_xlpm.t1-_xlpm.t0)
  )(
    myCells(ROW(42:42)-1,4+2*(_xlpm.experiment-1)),
    myCells(ROW(42:42)+0,4+2*(_xlpm.experiment-1)),
    myCells(ROW(42:42)-1,3+2*(_xlpm.experiment-1)),
    myCells(ROW(42:42)+0,3+2*(_xlpm.experiment-1))
  )
)(J$8)</f>
        <v>#DIV/0!</v>
      </c>
      <c r="K42" s="7" t="e" cm="1">
        <f t="array" ref="K42" xml:space="preserve"> _xlfn.LAMBDA(_xlpm.experiment,
  _xlfn.LAMBDA(_xlpm.h1,_xlpm.h0,_xlpm.t1,_xlpm.t0,
    $B$6*(_xlpm.h1-_xlpm.h0)/(_xlpm.t1-_xlpm.t0)
  )(
    myCells(ROW(42:42)-1,4+2*(_xlpm.experiment-1)),
    myCells(ROW(42:42)+0,4+2*(_xlpm.experiment-1)),
    myCells(ROW(42:42)-1,3+2*(_xlpm.experiment-1)),
    myCells(ROW(42:42)+0,3+2*(_xlpm.experiment-1))
  )
)(K$8)</f>
        <v>#DIV/0!</v>
      </c>
    </row>
    <row r="43" spans="1:11" x14ac:dyDescent="0.2">
      <c r="A43" s="2">
        <f t="shared" si="0"/>
        <v>17</v>
      </c>
      <c r="B43" cm="1">
        <f t="array" ref="B43">30*(ROW(42:42)-8)</f>
        <v>1020</v>
      </c>
      <c r="C43" s="24">
        <v>1020</v>
      </c>
      <c r="D43" s="2"/>
      <c r="E43" s="14"/>
      <c r="F43" s="15"/>
      <c r="G43" s="1"/>
      <c r="H43" s="1"/>
      <c r="I43" s="6" t="e" cm="1">
        <f t="array" ref="I43" xml:space="preserve"> _xlfn.LAMBDA(_xlpm.experiment,
  _xlfn.LAMBDA(_xlpm.h1,_xlpm.h0,_xlpm.t1,_xlpm.t0,
    $B$6*(_xlpm.h1-_xlpm.h0)/(_xlpm.t1-_xlpm.t0)
  )(
    myCells(ROW(43:43)-1,4+2*(_xlpm.experiment-1)),
    myCells(ROW(43:43)+0,4+2*(_xlpm.experiment-1)),
    myCells(ROW(43:43)-1,3+2*(_xlpm.experiment-1)),
    myCells(ROW(43:43)+0,3+2*(_xlpm.experiment-1))
  )
)(I$8)</f>
        <v>#DIV/0!</v>
      </c>
      <c r="J43" s="4" t="e" cm="1">
        <f t="array" ref="J43" xml:space="preserve"> _xlfn.LAMBDA(_xlpm.experiment,
  _xlfn.LAMBDA(_xlpm.h1,_xlpm.h0,_xlpm.t1,_xlpm.t0,
    $B$6*(_xlpm.h1-_xlpm.h0)/(_xlpm.t1-_xlpm.t0)
  )(
    myCells(ROW(43:43)-1,4+2*(_xlpm.experiment-1)),
    myCells(ROW(43:43)+0,4+2*(_xlpm.experiment-1)),
    myCells(ROW(43:43)-1,3+2*(_xlpm.experiment-1)),
    myCells(ROW(43:43)+0,3+2*(_xlpm.experiment-1))
  )
)(J$8)</f>
        <v>#DIV/0!</v>
      </c>
      <c r="K43" s="7" t="e" cm="1">
        <f t="array" ref="K43" xml:space="preserve"> _xlfn.LAMBDA(_xlpm.experiment,
  _xlfn.LAMBDA(_xlpm.h1,_xlpm.h0,_xlpm.t1,_xlpm.t0,
    $B$6*(_xlpm.h1-_xlpm.h0)/(_xlpm.t1-_xlpm.t0)
  )(
    myCells(ROW(43:43)-1,4+2*(_xlpm.experiment-1)),
    myCells(ROW(43:43)+0,4+2*(_xlpm.experiment-1)),
    myCells(ROW(43:43)-1,3+2*(_xlpm.experiment-1)),
    myCells(ROW(43:43)+0,3+2*(_xlpm.experiment-1))
  )
)(K$8)</f>
        <v>#DIV/0!</v>
      </c>
    </row>
    <row r="44" spans="1:11" x14ac:dyDescent="0.2">
      <c r="A44" s="2">
        <f t="shared" si="0"/>
        <v>17.5</v>
      </c>
      <c r="B44" cm="1">
        <f t="array" ref="B44">30*(ROW(43:43)-8)</f>
        <v>1050</v>
      </c>
      <c r="C44" s="24">
        <v>1050</v>
      </c>
      <c r="D44" s="2"/>
      <c r="E44" s="14"/>
      <c r="F44" s="15"/>
      <c r="G44" s="1"/>
      <c r="H44" s="1"/>
      <c r="I44" s="6" t="e" cm="1">
        <f t="array" ref="I44" xml:space="preserve"> _xlfn.LAMBDA(_xlpm.experiment,
  _xlfn.LAMBDA(_xlpm.h1,_xlpm.h0,_xlpm.t1,_xlpm.t0,
    $B$6*(_xlpm.h1-_xlpm.h0)/(_xlpm.t1-_xlpm.t0)
  )(
    myCells(ROW(44:44)-1,4+2*(_xlpm.experiment-1)),
    myCells(ROW(44:44)+0,4+2*(_xlpm.experiment-1)),
    myCells(ROW(44:44)-1,3+2*(_xlpm.experiment-1)),
    myCells(ROW(44:44)+0,3+2*(_xlpm.experiment-1))
  )
)(I$8)</f>
        <v>#DIV/0!</v>
      </c>
      <c r="J44" s="4" t="e" cm="1">
        <f t="array" ref="J44" xml:space="preserve"> _xlfn.LAMBDA(_xlpm.experiment,
  _xlfn.LAMBDA(_xlpm.h1,_xlpm.h0,_xlpm.t1,_xlpm.t0,
    $B$6*(_xlpm.h1-_xlpm.h0)/(_xlpm.t1-_xlpm.t0)
  )(
    myCells(ROW(44:44)-1,4+2*(_xlpm.experiment-1)),
    myCells(ROW(44:44)+0,4+2*(_xlpm.experiment-1)),
    myCells(ROW(44:44)-1,3+2*(_xlpm.experiment-1)),
    myCells(ROW(44:44)+0,3+2*(_xlpm.experiment-1))
  )
)(J$8)</f>
        <v>#DIV/0!</v>
      </c>
      <c r="K44" s="7" t="e" cm="1">
        <f t="array" ref="K44" xml:space="preserve"> _xlfn.LAMBDA(_xlpm.experiment,
  _xlfn.LAMBDA(_xlpm.h1,_xlpm.h0,_xlpm.t1,_xlpm.t0,
    $B$6*(_xlpm.h1-_xlpm.h0)/(_xlpm.t1-_xlpm.t0)
  )(
    myCells(ROW(44:44)-1,4+2*(_xlpm.experiment-1)),
    myCells(ROW(44:44)+0,4+2*(_xlpm.experiment-1)),
    myCells(ROW(44:44)-1,3+2*(_xlpm.experiment-1)),
    myCells(ROW(44:44)+0,3+2*(_xlpm.experiment-1))
  )
)(K$8)</f>
        <v>#DIV/0!</v>
      </c>
    </row>
    <row r="45" spans="1:11" x14ac:dyDescent="0.2">
      <c r="A45" s="2">
        <f t="shared" si="0"/>
        <v>18</v>
      </c>
      <c r="B45" cm="1">
        <f t="array" ref="B45">30*(ROW(44:44)-8)</f>
        <v>1080</v>
      </c>
      <c r="C45" s="24">
        <v>1080</v>
      </c>
      <c r="D45" s="2"/>
      <c r="E45" s="14"/>
      <c r="F45" s="15"/>
      <c r="G45" s="1"/>
      <c r="H45" s="1"/>
      <c r="I45" s="6" t="e" cm="1">
        <f t="array" ref="I45" xml:space="preserve"> _xlfn.LAMBDA(_xlpm.experiment,
  _xlfn.LAMBDA(_xlpm.h1,_xlpm.h0,_xlpm.t1,_xlpm.t0,
    $B$6*(_xlpm.h1-_xlpm.h0)/(_xlpm.t1-_xlpm.t0)
  )(
    myCells(ROW(45:45)-1,4+2*(_xlpm.experiment-1)),
    myCells(ROW(45:45)+0,4+2*(_xlpm.experiment-1)),
    myCells(ROW(45:45)-1,3+2*(_xlpm.experiment-1)),
    myCells(ROW(45:45)+0,3+2*(_xlpm.experiment-1))
  )
)(I$8)</f>
        <v>#DIV/0!</v>
      </c>
      <c r="J45" s="4" t="e" cm="1">
        <f t="array" ref="J45" xml:space="preserve"> _xlfn.LAMBDA(_xlpm.experiment,
  _xlfn.LAMBDA(_xlpm.h1,_xlpm.h0,_xlpm.t1,_xlpm.t0,
    $B$6*(_xlpm.h1-_xlpm.h0)/(_xlpm.t1-_xlpm.t0)
  )(
    myCells(ROW(45:45)-1,4+2*(_xlpm.experiment-1)),
    myCells(ROW(45:45)+0,4+2*(_xlpm.experiment-1)),
    myCells(ROW(45:45)-1,3+2*(_xlpm.experiment-1)),
    myCells(ROW(45:45)+0,3+2*(_xlpm.experiment-1))
  )
)(J$8)</f>
        <v>#DIV/0!</v>
      </c>
      <c r="K45" s="7" t="e" cm="1">
        <f t="array" ref="K45" xml:space="preserve"> _xlfn.LAMBDA(_xlpm.experiment,
  _xlfn.LAMBDA(_xlpm.h1,_xlpm.h0,_xlpm.t1,_xlpm.t0,
    $B$6*(_xlpm.h1-_xlpm.h0)/(_xlpm.t1-_xlpm.t0)
  )(
    myCells(ROW(45:45)-1,4+2*(_xlpm.experiment-1)),
    myCells(ROW(45:45)+0,4+2*(_xlpm.experiment-1)),
    myCells(ROW(45:45)-1,3+2*(_xlpm.experiment-1)),
    myCells(ROW(45:45)+0,3+2*(_xlpm.experiment-1))
  )
)(K$8)</f>
        <v>#DIV/0!</v>
      </c>
    </row>
    <row r="46" spans="1:11" x14ac:dyDescent="0.2">
      <c r="A46" s="2">
        <f t="shared" si="0"/>
        <v>18.5</v>
      </c>
      <c r="B46" cm="1">
        <f t="array" ref="B46">30*(ROW(45:45)-8)</f>
        <v>1110</v>
      </c>
      <c r="C46" s="24">
        <v>1110</v>
      </c>
      <c r="D46" s="2"/>
      <c r="E46" s="14"/>
      <c r="F46" s="15"/>
      <c r="G46" s="1"/>
      <c r="H46" s="1"/>
      <c r="I46" s="6" t="e" cm="1">
        <f t="array" ref="I46" xml:space="preserve"> _xlfn.LAMBDA(_xlpm.experiment,
  _xlfn.LAMBDA(_xlpm.h1,_xlpm.h0,_xlpm.t1,_xlpm.t0,
    $B$6*(_xlpm.h1-_xlpm.h0)/(_xlpm.t1-_xlpm.t0)
  )(
    myCells(ROW(46:46)-1,4+2*(_xlpm.experiment-1)),
    myCells(ROW(46:46)+0,4+2*(_xlpm.experiment-1)),
    myCells(ROW(46:46)-1,3+2*(_xlpm.experiment-1)),
    myCells(ROW(46:46)+0,3+2*(_xlpm.experiment-1))
  )
)(I$8)</f>
        <v>#DIV/0!</v>
      </c>
      <c r="J46" s="4" t="e" cm="1">
        <f t="array" ref="J46" xml:space="preserve"> _xlfn.LAMBDA(_xlpm.experiment,
  _xlfn.LAMBDA(_xlpm.h1,_xlpm.h0,_xlpm.t1,_xlpm.t0,
    $B$6*(_xlpm.h1-_xlpm.h0)/(_xlpm.t1-_xlpm.t0)
  )(
    myCells(ROW(46:46)-1,4+2*(_xlpm.experiment-1)),
    myCells(ROW(46:46)+0,4+2*(_xlpm.experiment-1)),
    myCells(ROW(46:46)-1,3+2*(_xlpm.experiment-1)),
    myCells(ROW(46:46)+0,3+2*(_xlpm.experiment-1))
  )
)(J$8)</f>
        <v>#DIV/0!</v>
      </c>
      <c r="K46" s="7" t="e" cm="1">
        <f t="array" ref="K46" xml:space="preserve"> _xlfn.LAMBDA(_xlpm.experiment,
  _xlfn.LAMBDA(_xlpm.h1,_xlpm.h0,_xlpm.t1,_xlpm.t0,
    $B$6*(_xlpm.h1-_xlpm.h0)/(_xlpm.t1-_xlpm.t0)
  )(
    myCells(ROW(46:46)-1,4+2*(_xlpm.experiment-1)),
    myCells(ROW(46:46)+0,4+2*(_xlpm.experiment-1)),
    myCells(ROW(46:46)-1,3+2*(_xlpm.experiment-1)),
    myCells(ROW(46:46)+0,3+2*(_xlpm.experiment-1))
  )
)(K$8)</f>
        <v>#DIV/0!</v>
      </c>
    </row>
    <row r="47" spans="1:11" x14ac:dyDescent="0.2">
      <c r="A47" s="2">
        <f t="shared" si="0"/>
        <v>19</v>
      </c>
      <c r="B47" cm="1">
        <f t="array" ref="B47">30*(ROW(46:46)-8)</f>
        <v>1140</v>
      </c>
      <c r="C47" s="24">
        <v>1140</v>
      </c>
      <c r="D47" s="2"/>
      <c r="E47" s="14"/>
      <c r="F47" s="15"/>
      <c r="G47" s="1"/>
      <c r="H47" s="1"/>
      <c r="I47" s="6" t="e" cm="1">
        <f t="array" ref="I47" xml:space="preserve"> _xlfn.LAMBDA(_xlpm.experiment,
  _xlfn.LAMBDA(_xlpm.h1,_xlpm.h0,_xlpm.t1,_xlpm.t0,
    $B$6*(_xlpm.h1-_xlpm.h0)/(_xlpm.t1-_xlpm.t0)
  )(
    myCells(ROW(47:47)-1,4+2*(_xlpm.experiment-1)),
    myCells(ROW(47:47)+0,4+2*(_xlpm.experiment-1)),
    myCells(ROW(47:47)-1,3+2*(_xlpm.experiment-1)),
    myCells(ROW(47:47)+0,3+2*(_xlpm.experiment-1))
  )
)(I$8)</f>
        <v>#DIV/0!</v>
      </c>
      <c r="J47" s="4" t="e" cm="1">
        <f t="array" ref="J47" xml:space="preserve"> _xlfn.LAMBDA(_xlpm.experiment,
  _xlfn.LAMBDA(_xlpm.h1,_xlpm.h0,_xlpm.t1,_xlpm.t0,
    $B$6*(_xlpm.h1-_xlpm.h0)/(_xlpm.t1-_xlpm.t0)
  )(
    myCells(ROW(47:47)-1,4+2*(_xlpm.experiment-1)),
    myCells(ROW(47:47)+0,4+2*(_xlpm.experiment-1)),
    myCells(ROW(47:47)-1,3+2*(_xlpm.experiment-1)),
    myCells(ROW(47:47)+0,3+2*(_xlpm.experiment-1))
  )
)(J$8)</f>
        <v>#DIV/0!</v>
      </c>
      <c r="K47" s="7" t="e" cm="1">
        <f t="array" ref="K47" xml:space="preserve"> _xlfn.LAMBDA(_xlpm.experiment,
  _xlfn.LAMBDA(_xlpm.h1,_xlpm.h0,_xlpm.t1,_xlpm.t0,
    $B$6*(_xlpm.h1-_xlpm.h0)/(_xlpm.t1-_xlpm.t0)
  )(
    myCells(ROW(47:47)-1,4+2*(_xlpm.experiment-1)),
    myCells(ROW(47:47)+0,4+2*(_xlpm.experiment-1)),
    myCells(ROW(47:47)-1,3+2*(_xlpm.experiment-1)),
    myCells(ROW(47:47)+0,3+2*(_xlpm.experiment-1))
  )
)(K$8)</f>
        <v>#DIV/0!</v>
      </c>
    </row>
    <row r="48" spans="1:11" x14ac:dyDescent="0.2">
      <c r="A48" s="2">
        <f t="shared" si="0"/>
        <v>19.5</v>
      </c>
      <c r="B48" cm="1">
        <f t="array" ref="B48">30*(ROW(47:47)-8)</f>
        <v>1170</v>
      </c>
      <c r="C48" s="24">
        <v>1170</v>
      </c>
      <c r="D48" s="2"/>
      <c r="E48" s="14"/>
      <c r="F48" s="15"/>
      <c r="G48" s="1"/>
      <c r="H48" s="1"/>
      <c r="I48" s="6" t="e" cm="1">
        <f t="array" ref="I48" xml:space="preserve"> _xlfn.LAMBDA(_xlpm.experiment,
  _xlfn.LAMBDA(_xlpm.h1,_xlpm.h0,_xlpm.t1,_xlpm.t0,
    $B$6*(_xlpm.h1-_xlpm.h0)/(_xlpm.t1-_xlpm.t0)
  )(
    myCells(ROW(48:48)-1,4+2*(_xlpm.experiment-1)),
    myCells(ROW(48:48)+0,4+2*(_xlpm.experiment-1)),
    myCells(ROW(48:48)-1,3+2*(_xlpm.experiment-1)),
    myCells(ROW(48:48)+0,3+2*(_xlpm.experiment-1))
  )
)(I$8)</f>
        <v>#DIV/0!</v>
      </c>
      <c r="J48" s="4" t="e" cm="1">
        <f t="array" ref="J48" xml:space="preserve"> _xlfn.LAMBDA(_xlpm.experiment,
  _xlfn.LAMBDA(_xlpm.h1,_xlpm.h0,_xlpm.t1,_xlpm.t0,
    $B$6*(_xlpm.h1-_xlpm.h0)/(_xlpm.t1-_xlpm.t0)
  )(
    myCells(ROW(48:48)-1,4+2*(_xlpm.experiment-1)),
    myCells(ROW(48:48)+0,4+2*(_xlpm.experiment-1)),
    myCells(ROW(48:48)-1,3+2*(_xlpm.experiment-1)),
    myCells(ROW(48:48)+0,3+2*(_xlpm.experiment-1))
  )
)(J$8)</f>
        <v>#DIV/0!</v>
      </c>
      <c r="K48" s="7" t="e" cm="1">
        <f t="array" ref="K48" xml:space="preserve"> _xlfn.LAMBDA(_xlpm.experiment,
  _xlfn.LAMBDA(_xlpm.h1,_xlpm.h0,_xlpm.t1,_xlpm.t0,
    $B$6*(_xlpm.h1-_xlpm.h0)/(_xlpm.t1-_xlpm.t0)
  )(
    myCells(ROW(48:48)-1,4+2*(_xlpm.experiment-1)),
    myCells(ROW(48:48)+0,4+2*(_xlpm.experiment-1)),
    myCells(ROW(48:48)-1,3+2*(_xlpm.experiment-1)),
    myCells(ROW(48:48)+0,3+2*(_xlpm.experiment-1))
  )
)(K$8)</f>
        <v>#DIV/0!</v>
      </c>
    </row>
    <row r="49" spans="1:11" x14ac:dyDescent="0.2">
      <c r="A49" s="2">
        <f t="shared" si="0"/>
        <v>20</v>
      </c>
      <c r="B49" cm="1">
        <f t="array" ref="B49">30*(ROW(48:48)-8)</f>
        <v>1200</v>
      </c>
      <c r="C49" s="24">
        <v>1200</v>
      </c>
      <c r="D49" s="2"/>
      <c r="E49" s="14"/>
      <c r="F49" s="15"/>
      <c r="G49" s="1"/>
      <c r="H49" s="1"/>
      <c r="I49" s="6" t="e" cm="1">
        <f t="array" ref="I49" xml:space="preserve"> _xlfn.LAMBDA(_xlpm.experiment,
  _xlfn.LAMBDA(_xlpm.h1,_xlpm.h0,_xlpm.t1,_xlpm.t0,
    $B$6*(_xlpm.h1-_xlpm.h0)/(_xlpm.t1-_xlpm.t0)
  )(
    myCells(ROW(49:49)-1,4+2*(_xlpm.experiment-1)),
    myCells(ROW(49:49)+0,4+2*(_xlpm.experiment-1)),
    myCells(ROW(49:49)-1,3+2*(_xlpm.experiment-1)),
    myCells(ROW(49:49)+0,3+2*(_xlpm.experiment-1))
  )
)(I$8)</f>
        <v>#DIV/0!</v>
      </c>
      <c r="J49" s="4" t="e" cm="1">
        <f t="array" ref="J49" xml:space="preserve"> _xlfn.LAMBDA(_xlpm.experiment,
  _xlfn.LAMBDA(_xlpm.h1,_xlpm.h0,_xlpm.t1,_xlpm.t0,
    $B$6*(_xlpm.h1-_xlpm.h0)/(_xlpm.t1-_xlpm.t0)
  )(
    myCells(ROW(49:49)-1,4+2*(_xlpm.experiment-1)),
    myCells(ROW(49:49)+0,4+2*(_xlpm.experiment-1)),
    myCells(ROW(49:49)-1,3+2*(_xlpm.experiment-1)),
    myCells(ROW(49:49)+0,3+2*(_xlpm.experiment-1))
  )
)(J$8)</f>
        <v>#DIV/0!</v>
      </c>
      <c r="K49" s="7" t="e" cm="1">
        <f t="array" ref="K49" xml:space="preserve"> _xlfn.LAMBDA(_xlpm.experiment,
  _xlfn.LAMBDA(_xlpm.h1,_xlpm.h0,_xlpm.t1,_xlpm.t0,
    $B$6*(_xlpm.h1-_xlpm.h0)/(_xlpm.t1-_xlpm.t0)
  )(
    myCells(ROW(49:49)-1,4+2*(_xlpm.experiment-1)),
    myCells(ROW(49:49)+0,4+2*(_xlpm.experiment-1)),
    myCells(ROW(49:49)-1,3+2*(_xlpm.experiment-1)),
    myCells(ROW(49:49)+0,3+2*(_xlpm.experiment-1))
  )
)(K$8)</f>
        <v>#DIV/0!</v>
      </c>
    </row>
    <row r="50" spans="1:11" x14ac:dyDescent="0.2">
      <c r="A50" s="2">
        <f t="shared" si="0"/>
        <v>20.5</v>
      </c>
      <c r="B50" cm="1">
        <f t="array" ref="B50">30*(ROW(49:49)-8)</f>
        <v>1230</v>
      </c>
      <c r="C50" s="24">
        <v>1230</v>
      </c>
      <c r="D50" s="2"/>
      <c r="E50" s="14"/>
      <c r="F50" s="15"/>
      <c r="G50" s="1"/>
      <c r="H50" s="1"/>
      <c r="I50" s="6" t="e" cm="1">
        <f t="array" ref="I50" xml:space="preserve"> _xlfn.LAMBDA(_xlpm.experiment,
  _xlfn.LAMBDA(_xlpm.h1,_xlpm.h0,_xlpm.t1,_xlpm.t0,
    $B$6*(_xlpm.h1-_xlpm.h0)/(_xlpm.t1-_xlpm.t0)
  )(
    myCells(ROW(50:50)-1,4+2*(_xlpm.experiment-1)),
    myCells(ROW(50:50)+0,4+2*(_xlpm.experiment-1)),
    myCells(ROW(50:50)-1,3+2*(_xlpm.experiment-1)),
    myCells(ROW(50:50)+0,3+2*(_xlpm.experiment-1))
  )
)(I$8)</f>
        <v>#DIV/0!</v>
      </c>
      <c r="J50" s="4" t="e" cm="1">
        <f t="array" ref="J50" xml:space="preserve"> _xlfn.LAMBDA(_xlpm.experiment,
  _xlfn.LAMBDA(_xlpm.h1,_xlpm.h0,_xlpm.t1,_xlpm.t0,
    $B$6*(_xlpm.h1-_xlpm.h0)/(_xlpm.t1-_xlpm.t0)
  )(
    myCells(ROW(50:50)-1,4+2*(_xlpm.experiment-1)),
    myCells(ROW(50:50)+0,4+2*(_xlpm.experiment-1)),
    myCells(ROW(50:50)-1,3+2*(_xlpm.experiment-1)),
    myCells(ROW(50:50)+0,3+2*(_xlpm.experiment-1))
  )
)(J$8)</f>
        <v>#DIV/0!</v>
      </c>
      <c r="K50" s="7" t="e" cm="1">
        <f t="array" ref="K50" xml:space="preserve"> _xlfn.LAMBDA(_xlpm.experiment,
  _xlfn.LAMBDA(_xlpm.h1,_xlpm.h0,_xlpm.t1,_xlpm.t0,
    $B$6*(_xlpm.h1-_xlpm.h0)/(_xlpm.t1-_xlpm.t0)
  )(
    myCells(ROW(50:50)-1,4+2*(_xlpm.experiment-1)),
    myCells(ROW(50:50)+0,4+2*(_xlpm.experiment-1)),
    myCells(ROW(50:50)-1,3+2*(_xlpm.experiment-1)),
    myCells(ROW(50:50)+0,3+2*(_xlpm.experiment-1))
  )
)(K$8)</f>
        <v>#DIV/0!</v>
      </c>
    </row>
    <row r="51" spans="1:11" x14ac:dyDescent="0.2">
      <c r="A51" s="2">
        <f t="shared" si="0"/>
        <v>21</v>
      </c>
      <c r="B51" cm="1">
        <f t="array" ref="B51">30*(ROW(50:50)-8)</f>
        <v>1260</v>
      </c>
      <c r="C51" s="24">
        <v>1260</v>
      </c>
      <c r="D51" s="2"/>
      <c r="E51" s="14"/>
      <c r="F51" s="15"/>
      <c r="G51" s="1"/>
      <c r="H51" s="1"/>
      <c r="I51" s="6" t="e" cm="1">
        <f t="array" ref="I51" xml:space="preserve"> _xlfn.LAMBDA(_xlpm.experiment,
  _xlfn.LAMBDA(_xlpm.h1,_xlpm.h0,_xlpm.t1,_xlpm.t0,
    $B$6*(_xlpm.h1-_xlpm.h0)/(_xlpm.t1-_xlpm.t0)
  )(
    myCells(ROW(51:51)-1,4+2*(_xlpm.experiment-1)),
    myCells(ROW(51:51)+0,4+2*(_xlpm.experiment-1)),
    myCells(ROW(51:51)-1,3+2*(_xlpm.experiment-1)),
    myCells(ROW(51:51)+0,3+2*(_xlpm.experiment-1))
  )
)(I$8)</f>
        <v>#DIV/0!</v>
      </c>
      <c r="J51" s="4" t="e" cm="1">
        <f t="array" ref="J51" xml:space="preserve"> _xlfn.LAMBDA(_xlpm.experiment,
  _xlfn.LAMBDA(_xlpm.h1,_xlpm.h0,_xlpm.t1,_xlpm.t0,
    $B$6*(_xlpm.h1-_xlpm.h0)/(_xlpm.t1-_xlpm.t0)
  )(
    myCells(ROW(51:51)-1,4+2*(_xlpm.experiment-1)),
    myCells(ROW(51:51)+0,4+2*(_xlpm.experiment-1)),
    myCells(ROW(51:51)-1,3+2*(_xlpm.experiment-1)),
    myCells(ROW(51:51)+0,3+2*(_xlpm.experiment-1))
  )
)(J$8)</f>
        <v>#DIV/0!</v>
      </c>
      <c r="K51" s="7" t="e" cm="1">
        <f t="array" ref="K51" xml:space="preserve"> _xlfn.LAMBDA(_xlpm.experiment,
  _xlfn.LAMBDA(_xlpm.h1,_xlpm.h0,_xlpm.t1,_xlpm.t0,
    $B$6*(_xlpm.h1-_xlpm.h0)/(_xlpm.t1-_xlpm.t0)
  )(
    myCells(ROW(51:51)-1,4+2*(_xlpm.experiment-1)),
    myCells(ROW(51:51)+0,4+2*(_xlpm.experiment-1)),
    myCells(ROW(51:51)-1,3+2*(_xlpm.experiment-1)),
    myCells(ROW(51:51)+0,3+2*(_xlpm.experiment-1))
  )
)(K$8)</f>
        <v>#DIV/0!</v>
      </c>
    </row>
    <row r="52" spans="1:11" x14ac:dyDescent="0.2">
      <c r="A52" s="2">
        <f t="shared" si="0"/>
        <v>21.5</v>
      </c>
      <c r="B52" cm="1">
        <f t="array" ref="B52">30*(ROW(51:51)-8)</f>
        <v>1290</v>
      </c>
      <c r="C52" s="24">
        <v>1290</v>
      </c>
      <c r="D52" s="2"/>
      <c r="E52" s="14"/>
      <c r="F52" s="15"/>
      <c r="G52" s="1"/>
      <c r="H52" s="1"/>
      <c r="I52" s="6" t="e" cm="1">
        <f t="array" ref="I52" xml:space="preserve"> _xlfn.LAMBDA(_xlpm.experiment,
  _xlfn.LAMBDA(_xlpm.h1,_xlpm.h0,_xlpm.t1,_xlpm.t0,
    $B$6*(_xlpm.h1-_xlpm.h0)/(_xlpm.t1-_xlpm.t0)
  )(
    myCells(ROW(52:52)-1,4+2*(_xlpm.experiment-1)),
    myCells(ROW(52:52)+0,4+2*(_xlpm.experiment-1)),
    myCells(ROW(52:52)-1,3+2*(_xlpm.experiment-1)),
    myCells(ROW(52:52)+0,3+2*(_xlpm.experiment-1))
  )
)(I$8)</f>
        <v>#DIV/0!</v>
      </c>
      <c r="J52" s="4" t="e" cm="1">
        <f t="array" ref="J52" xml:space="preserve"> _xlfn.LAMBDA(_xlpm.experiment,
  _xlfn.LAMBDA(_xlpm.h1,_xlpm.h0,_xlpm.t1,_xlpm.t0,
    $B$6*(_xlpm.h1-_xlpm.h0)/(_xlpm.t1-_xlpm.t0)
  )(
    myCells(ROW(52:52)-1,4+2*(_xlpm.experiment-1)),
    myCells(ROW(52:52)+0,4+2*(_xlpm.experiment-1)),
    myCells(ROW(52:52)-1,3+2*(_xlpm.experiment-1)),
    myCells(ROW(52:52)+0,3+2*(_xlpm.experiment-1))
  )
)(J$8)</f>
        <v>#DIV/0!</v>
      </c>
      <c r="K52" s="7" t="e" cm="1">
        <f t="array" ref="K52" xml:space="preserve"> _xlfn.LAMBDA(_xlpm.experiment,
  _xlfn.LAMBDA(_xlpm.h1,_xlpm.h0,_xlpm.t1,_xlpm.t0,
    $B$6*(_xlpm.h1-_xlpm.h0)/(_xlpm.t1-_xlpm.t0)
  )(
    myCells(ROW(52:52)-1,4+2*(_xlpm.experiment-1)),
    myCells(ROW(52:52)+0,4+2*(_xlpm.experiment-1)),
    myCells(ROW(52:52)-1,3+2*(_xlpm.experiment-1)),
    myCells(ROW(52:52)+0,3+2*(_xlpm.experiment-1))
  )
)(K$8)</f>
        <v>#DIV/0!</v>
      </c>
    </row>
    <row r="53" spans="1:11" x14ac:dyDescent="0.2">
      <c r="A53" s="2">
        <f t="shared" si="0"/>
        <v>22</v>
      </c>
      <c r="B53" cm="1">
        <f t="array" ref="B53">30*(ROW(52:52)-8)</f>
        <v>1320</v>
      </c>
      <c r="C53" s="24">
        <v>1320</v>
      </c>
      <c r="D53" s="2"/>
      <c r="E53" s="14"/>
      <c r="F53" s="15"/>
      <c r="G53" s="1"/>
      <c r="H53" s="1"/>
      <c r="I53" s="6" t="e" cm="1">
        <f t="array" ref="I53" xml:space="preserve"> _xlfn.LAMBDA(_xlpm.experiment,
  _xlfn.LAMBDA(_xlpm.h1,_xlpm.h0,_xlpm.t1,_xlpm.t0,
    $B$6*(_xlpm.h1-_xlpm.h0)/(_xlpm.t1-_xlpm.t0)
  )(
    myCells(ROW(53:53)-1,4+2*(_xlpm.experiment-1)),
    myCells(ROW(53:53)+0,4+2*(_xlpm.experiment-1)),
    myCells(ROW(53:53)-1,3+2*(_xlpm.experiment-1)),
    myCells(ROW(53:53)+0,3+2*(_xlpm.experiment-1))
  )
)(I$8)</f>
        <v>#DIV/0!</v>
      </c>
      <c r="J53" s="4" t="e" cm="1">
        <f t="array" ref="J53" xml:space="preserve"> _xlfn.LAMBDA(_xlpm.experiment,
  _xlfn.LAMBDA(_xlpm.h1,_xlpm.h0,_xlpm.t1,_xlpm.t0,
    $B$6*(_xlpm.h1-_xlpm.h0)/(_xlpm.t1-_xlpm.t0)
  )(
    myCells(ROW(53:53)-1,4+2*(_xlpm.experiment-1)),
    myCells(ROW(53:53)+0,4+2*(_xlpm.experiment-1)),
    myCells(ROW(53:53)-1,3+2*(_xlpm.experiment-1)),
    myCells(ROW(53:53)+0,3+2*(_xlpm.experiment-1))
  )
)(J$8)</f>
        <v>#DIV/0!</v>
      </c>
      <c r="K53" s="7" t="e" cm="1">
        <f t="array" ref="K53" xml:space="preserve"> _xlfn.LAMBDA(_xlpm.experiment,
  _xlfn.LAMBDA(_xlpm.h1,_xlpm.h0,_xlpm.t1,_xlpm.t0,
    $B$6*(_xlpm.h1-_xlpm.h0)/(_xlpm.t1-_xlpm.t0)
  )(
    myCells(ROW(53:53)-1,4+2*(_xlpm.experiment-1)),
    myCells(ROW(53:53)+0,4+2*(_xlpm.experiment-1)),
    myCells(ROW(53:53)-1,3+2*(_xlpm.experiment-1)),
    myCells(ROW(53:53)+0,3+2*(_xlpm.experiment-1))
  )
)(K$8)</f>
        <v>#DIV/0!</v>
      </c>
    </row>
    <row r="54" spans="1:11" x14ac:dyDescent="0.2">
      <c r="A54" s="2">
        <f t="shared" si="0"/>
        <v>22.5</v>
      </c>
      <c r="B54" cm="1">
        <f t="array" ref="B54">30*(ROW(53:53)-8)</f>
        <v>1350</v>
      </c>
      <c r="C54" s="24">
        <v>1350</v>
      </c>
      <c r="D54" s="2"/>
      <c r="E54" s="14"/>
      <c r="F54" s="15"/>
      <c r="G54" s="1"/>
      <c r="H54" s="1"/>
      <c r="I54" s="6" t="e" cm="1">
        <f t="array" ref="I54" xml:space="preserve"> _xlfn.LAMBDA(_xlpm.experiment,
  _xlfn.LAMBDA(_xlpm.h1,_xlpm.h0,_xlpm.t1,_xlpm.t0,
    $B$6*(_xlpm.h1-_xlpm.h0)/(_xlpm.t1-_xlpm.t0)
  )(
    myCells(ROW(54:54)-1,4+2*(_xlpm.experiment-1)),
    myCells(ROW(54:54)+0,4+2*(_xlpm.experiment-1)),
    myCells(ROW(54:54)-1,3+2*(_xlpm.experiment-1)),
    myCells(ROW(54:54)+0,3+2*(_xlpm.experiment-1))
  )
)(I$8)</f>
        <v>#DIV/0!</v>
      </c>
      <c r="J54" s="4" t="e" cm="1">
        <f t="array" ref="J54" xml:space="preserve"> _xlfn.LAMBDA(_xlpm.experiment,
  _xlfn.LAMBDA(_xlpm.h1,_xlpm.h0,_xlpm.t1,_xlpm.t0,
    $B$6*(_xlpm.h1-_xlpm.h0)/(_xlpm.t1-_xlpm.t0)
  )(
    myCells(ROW(54:54)-1,4+2*(_xlpm.experiment-1)),
    myCells(ROW(54:54)+0,4+2*(_xlpm.experiment-1)),
    myCells(ROW(54:54)-1,3+2*(_xlpm.experiment-1)),
    myCells(ROW(54:54)+0,3+2*(_xlpm.experiment-1))
  )
)(J$8)</f>
        <v>#DIV/0!</v>
      </c>
      <c r="K54" s="7" t="e" cm="1">
        <f t="array" ref="K54" xml:space="preserve"> _xlfn.LAMBDA(_xlpm.experiment,
  _xlfn.LAMBDA(_xlpm.h1,_xlpm.h0,_xlpm.t1,_xlpm.t0,
    $B$6*(_xlpm.h1-_xlpm.h0)/(_xlpm.t1-_xlpm.t0)
  )(
    myCells(ROW(54:54)-1,4+2*(_xlpm.experiment-1)),
    myCells(ROW(54:54)+0,4+2*(_xlpm.experiment-1)),
    myCells(ROW(54:54)-1,3+2*(_xlpm.experiment-1)),
    myCells(ROW(54:54)+0,3+2*(_xlpm.experiment-1))
  )
)(K$8)</f>
        <v>#DIV/0!</v>
      </c>
    </row>
    <row r="55" spans="1:11" x14ac:dyDescent="0.2">
      <c r="A55" s="2">
        <f t="shared" si="0"/>
        <v>23</v>
      </c>
      <c r="B55" cm="1">
        <f t="array" ref="B55">30*(ROW(54:54)-8)</f>
        <v>1380</v>
      </c>
      <c r="C55" s="24">
        <v>1380</v>
      </c>
      <c r="D55" s="2"/>
      <c r="E55" s="14"/>
      <c r="F55" s="15"/>
      <c r="G55" s="1"/>
      <c r="H55" s="1"/>
      <c r="I55" s="6" t="e" cm="1">
        <f t="array" ref="I55" xml:space="preserve"> _xlfn.LAMBDA(_xlpm.experiment,
  _xlfn.LAMBDA(_xlpm.h1,_xlpm.h0,_xlpm.t1,_xlpm.t0,
    $B$6*(_xlpm.h1-_xlpm.h0)/(_xlpm.t1-_xlpm.t0)
  )(
    myCells(ROW(55:55)-1,4+2*(_xlpm.experiment-1)),
    myCells(ROW(55:55)+0,4+2*(_xlpm.experiment-1)),
    myCells(ROW(55:55)-1,3+2*(_xlpm.experiment-1)),
    myCells(ROW(55:55)+0,3+2*(_xlpm.experiment-1))
  )
)(I$8)</f>
        <v>#DIV/0!</v>
      </c>
      <c r="J55" s="4" t="e" cm="1">
        <f t="array" ref="J55" xml:space="preserve"> _xlfn.LAMBDA(_xlpm.experiment,
  _xlfn.LAMBDA(_xlpm.h1,_xlpm.h0,_xlpm.t1,_xlpm.t0,
    $B$6*(_xlpm.h1-_xlpm.h0)/(_xlpm.t1-_xlpm.t0)
  )(
    myCells(ROW(55:55)-1,4+2*(_xlpm.experiment-1)),
    myCells(ROW(55:55)+0,4+2*(_xlpm.experiment-1)),
    myCells(ROW(55:55)-1,3+2*(_xlpm.experiment-1)),
    myCells(ROW(55:55)+0,3+2*(_xlpm.experiment-1))
  )
)(J$8)</f>
        <v>#DIV/0!</v>
      </c>
      <c r="K55" s="7" t="e" cm="1">
        <f t="array" ref="K55" xml:space="preserve"> _xlfn.LAMBDA(_xlpm.experiment,
  _xlfn.LAMBDA(_xlpm.h1,_xlpm.h0,_xlpm.t1,_xlpm.t0,
    $B$6*(_xlpm.h1-_xlpm.h0)/(_xlpm.t1-_xlpm.t0)
  )(
    myCells(ROW(55:55)-1,4+2*(_xlpm.experiment-1)),
    myCells(ROW(55:55)+0,4+2*(_xlpm.experiment-1)),
    myCells(ROW(55:55)-1,3+2*(_xlpm.experiment-1)),
    myCells(ROW(55:55)+0,3+2*(_xlpm.experiment-1))
  )
)(K$8)</f>
        <v>#DIV/0!</v>
      </c>
    </row>
    <row r="56" spans="1:11" x14ac:dyDescent="0.2">
      <c r="A56" s="2">
        <f t="shared" si="0"/>
        <v>23.5</v>
      </c>
      <c r="B56" cm="1">
        <f t="array" ref="B56">30*(ROW(55:55)-8)</f>
        <v>1410</v>
      </c>
      <c r="C56" s="24">
        <v>1410</v>
      </c>
      <c r="D56" s="2"/>
      <c r="E56" s="14"/>
      <c r="F56" s="15"/>
      <c r="G56" s="1"/>
      <c r="H56" s="1"/>
      <c r="I56" s="6" t="e" cm="1">
        <f t="array" ref="I56" xml:space="preserve"> _xlfn.LAMBDA(_xlpm.experiment,
  _xlfn.LAMBDA(_xlpm.h1,_xlpm.h0,_xlpm.t1,_xlpm.t0,
    $B$6*(_xlpm.h1-_xlpm.h0)/(_xlpm.t1-_xlpm.t0)
  )(
    myCells(ROW(56:56)-1,4+2*(_xlpm.experiment-1)),
    myCells(ROW(56:56)+0,4+2*(_xlpm.experiment-1)),
    myCells(ROW(56:56)-1,3+2*(_xlpm.experiment-1)),
    myCells(ROW(56:56)+0,3+2*(_xlpm.experiment-1))
  )
)(I$8)</f>
        <v>#DIV/0!</v>
      </c>
      <c r="J56" s="4" t="e" cm="1">
        <f t="array" ref="J56" xml:space="preserve"> _xlfn.LAMBDA(_xlpm.experiment,
  _xlfn.LAMBDA(_xlpm.h1,_xlpm.h0,_xlpm.t1,_xlpm.t0,
    $B$6*(_xlpm.h1-_xlpm.h0)/(_xlpm.t1-_xlpm.t0)
  )(
    myCells(ROW(56:56)-1,4+2*(_xlpm.experiment-1)),
    myCells(ROW(56:56)+0,4+2*(_xlpm.experiment-1)),
    myCells(ROW(56:56)-1,3+2*(_xlpm.experiment-1)),
    myCells(ROW(56:56)+0,3+2*(_xlpm.experiment-1))
  )
)(J$8)</f>
        <v>#DIV/0!</v>
      </c>
      <c r="K56" s="7" t="e" cm="1">
        <f t="array" ref="K56" xml:space="preserve"> _xlfn.LAMBDA(_xlpm.experiment,
  _xlfn.LAMBDA(_xlpm.h1,_xlpm.h0,_xlpm.t1,_xlpm.t0,
    $B$6*(_xlpm.h1-_xlpm.h0)/(_xlpm.t1-_xlpm.t0)
  )(
    myCells(ROW(56:56)-1,4+2*(_xlpm.experiment-1)),
    myCells(ROW(56:56)+0,4+2*(_xlpm.experiment-1)),
    myCells(ROW(56:56)-1,3+2*(_xlpm.experiment-1)),
    myCells(ROW(56:56)+0,3+2*(_xlpm.experiment-1))
  )
)(K$8)</f>
        <v>#DIV/0!</v>
      </c>
    </row>
    <row r="57" spans="1:11" x14ac:dyDescent="0.2">
      <c r="A57" s="2">
        <f t="shared" si="0"/>
        <v>24</v>
      </c>
      <c r="B57" cm="1">
        <f t="array" ref="B57">30*(ROW(56:56)-8)</f>
        <v>1440</v>
      </c>
      <c r="C57" s="24">
        <v>1440</v>
      </c>
      <c r="D57" s="2"/>
      <c r="E57" s="14"/>
      <c r="F57" s="15"/>
      <c r="G57" s="1"/>
      <c r="H57" s="1"/>
      <c r="I57" s="6" t="e" cm="1">
        <f t="array" ref="I57" xml:space="preserve"> _xlfn.LAMBDA(_xlpm.experiment,
  _xlfn.LAMBDA(_xlpm.h1,_xlpm.h0,_xlpm.t1,_xlpm.t0,
    $B$6*(_xlpm.h1-_xlpm.h0)/(_xlpm.t1-_xlpm.t0)
  )(
    myCells(ROW(57:57)-1,4+2*(_xlpm.experiment-1)),
    myCells(ROW(57:57)+0,4+2*(_xlpm.experiment-1)),
    myCells(ROW(57:57)-1,3+2*(_xlpm.experiment-1)),
    myCells(ROW(57:57)+0,3+2*(_xlpm.experiment-1))
  )
)(I$8)</f>
        <v>#DIV/0!</v>
      </c>
      <c r="J57" s="4" t="e" cm="1">
        <f t="array" ref="J57" xml:space="preserve"> _xlfn.LAMBDA(_xlpm.experiment,
  _xlfn.LAMBDA(_xlpm.h1,_xlpm.h0,_xlpm.t1,_xlpm.t0,
    $B$6*(_xlpm.h1-_xlpm.h0)/(_xlpm.t1-_xlpm.t0)
  )(
    myCells(ROW(57:57)-1,4+2*(_xlpm.experiment-1)),
    myCells(ROW(57:57)+0,4+2*(_xlpm.experiment-1)),
    myCells(ROW(57:57)-1,3+2*(_xlpm.experiment-1)),
    myCells(ROW(57:57)+0,3+2*(_xlpm.experiment-1))
  )
)(J$8)</f>
        <v>#DIV/0!</v>
      </c>
      <c r="K57" s="7" t="e" cm="1">
        <f t="array" ref="K57" xml:space="preserve"> _xlfn.LAMBDA(_xlpm.experiment,
  _xlfn.LAMBDA(_xlpm.h1,_xlpm.h0,_xlpm.t1,_xlpm.t0,
    $B$6*(_xlpm.h1-_xlpm.h0)/(_xlpm.t1-_xlpm.t0)
  )(
    myCells(ROW(57:57)-1,4+2*(_xlpm.experiment-1)),
    myCells(ROW(57:57)+0,4+2*(_xlpm.experiment-1)),
    myCells(ROW(57:57)-1,3+2*(_xlpm.experiment-1)),
    myCells(ROW(57:57)+0,3+2*(_xlpm.experiment-1))
  )
)(K$8)</f>
        <v>#DIV/0!</v>
      </c>
    </row>
    <row r="58" spans="1:11" x14ac:dyDescent="0.2">
      <c r="A58" s="2">
        <f t="shared" si="0"/>
        <v>24.5</v>
      </c>
      <c r="B58" cm="1">
        <f t="array" ref="B58">30*(ROW(57:57)-8)</f>
        <v>1470</v>
      </c>
      <c r="C58" s="24">
        <v>1470</v>
      </c>
      <c r="D58" s="2"/>
      <c r="E58" s="14"/>
      <c r="F58" s="15"/>
      <c r="G58" s="1"/>
      <c r="H58" s="1"/>
      <c r="I58" s="6" t="e" cm="1">
        <f t="array" ref="I58" xml:space="preserve"> _xlfn.LAMBDA(_xlpm.experiment,
  _xlfn.LAMBDA(_xlpm.h1,_xlpm.h0,_xlpm.t1,_xlpm.t0,
    $B$6*(_xlpm.h1-_xlpm.h0)/(_xlpm.t1-_xlpm.t0)
  )(
    myCells(ROW(58:58)-1,4+2*(_xlpm.experiment-1)),
    myCells(ROW(58:58)+0,4+2*(_xlpm.experiment-1)),
    myCells(ROW(58:58)-1,3+2*(_xlpm.experiment-1)),
    myCells(ROW(58:58)+0,3+2*(_xlpm.experiment-1))
  )
)(I$8)</f>
        <v>#DIV/0!</v>
      </c>
      <c r="J58" s="4" t="e" cm="1">
        <f t="array" ref="J58" xml:space="preserve"> _xlfn.LAMBDA(_xlpm.experiment,
  _xlfn.LAMBDA(_xlpm.h1,_xlpm.h0,_xlpm.t1,_xlpm.t0,
    $B$6*(_xlpm.h1-_xlpm.h0)/(_xlpm.t1-_xlpm.t0)
  )(
    myCells(ROW(58:58)-1,4+2*(_xlpm.experiment-1)),
    myCells(ROW(58:58)+0,4+2*(_xlpm.experiment-1)),
    myCells(ROW(58:58)-1,3+2*(_xlpm.experiment-1)),
    myCells(ROW(58:58)+0,3+2*(_xlpm.experiment-1))
  )
)(J$8)</f>
        <v>#DIV/0!</v>
      </c>
      <c r="K58" s="7" t="e" cm="1">
        <f t="array" ref="K58" xml:space="preserve"> _xlfn.LAMBDA(_xlpm.experiment,
  _xlfn.LAMBDA(_xlpm.h1,_xlpm.h0,_xlpm.t1,_xlpm.t0,
    $B$6*(_xlpm.h1-_xlpm.h0)/(_xlpm.t1-_xlpm.t0)
  )(
    myCells(ROW(58:58)-1,4+2*(_xlpm.experiment-1)),
    myCells(ROW(58:58)+0,4+2*(_xlpm.experiment-1)),
    myCells(ROW(58:58)-1,3+2*(_xlpm.experiment-1)),
    myCells(ROW(58:58)+0,3+2*(_xlpm.experiment-1))
  )
)(K$8)</f>
        <v>#DIV/0!</v>
      </c>
    </row>
    <row r="59" spans="1:11" x14ac:dyDescent="0.2">
      <c r="A59" s="2">
        <f t="shared" si="0"/>
        <v>25</v>
      </c>
      <c r="B59" cm="1">
        <f t="array" ref="B59">30*(ROW(58:58)-8)</f>
        <v>1500</v>
      </c>
      <c r="C59" s="24">
        <v>1500</v>
      </c>
      <c r="D59" s="2"/>
      <c r="E59" s="14"/>
      <c r="F59" s="15"/>
      <c r="G59" s="1"/>
      <c r="H59" s="1"/>
      <c r="I59" s="6" t="e" cm="1">
        <f t="array" ref="I59" xml:space="preserve"> _xlfn.LAMBDA(_xlpm.experiment,
  _xlfn.LAMBDA(_xlpm.h1,_xlpm.h0,_xlpm.t1,_xlpm.t0,
    $B$6*(_xlpm.h1-_xlpm.h0)/(_xlpm.t1-_xlpm.t0)
  )(
    myCells(ROW(59:59)-1,4+2*(_xlpm.experiment-1)),
    myCells(ROW(59:59)+0,4+2*(_xlpm.experiment-1)),
    myCells(ROW(59:59)-1,3+2*(_xlpm.experiment-1)),
    myCells(ROW(59:59)+0,3+2*(_xlpm.experiment-1))
  )
)(I$8)</f>
        <v>#DIV/0!</v>
      </c>
      <c r="J59" s="4" t="e" cm="1">
        <f t="array" ref="J59" xml:space="preserve"> _xlfn.LAMBDA(_xlpm.experiment,
  _xlfn.LAMBDA(_xlpm.h1,_xlpm.h0,_xlpm.t1,_xlpm.t0,
    $B$6*(_xlpm.h1-_xlpm.h0)/(_xlpm.t1-_xlpm.t0)
  )(
    myCells(ROW(59:59)-1,4+2*(_xlpm.experiment-1)),
    myCells(ROW(59:59)+0,4+2*(_xlpm.experiment-1)),
    myCells(ROW(59:59)-1,3+2*(_xlpm.experiment-1)),
    myCells(ROW(59:59)+0,3+2*(_xlpm.experiment-1))
  )
)(J$8)</f>
        <v>#DIV/0!</v>
      </c>
      <c r="K59" s="7" t="e" cm="1">
        <f t="array" ref="K59" xml:space="preserve"> _xlfn.LAMBDA(_xlpm.experiment,
  _xlfn.LAMBDA(_xlpm.h1,_xlpm.h0,_xlpm.t1,_xlpm.t0,
    $B$6*(_xlpm.h1-_xlpm.h0)/(_xlpm.t1-_xlpm.t0)
  )(
    myCells(ROW(59:59)-1,4+2*(_xlpm.experiment-1)),
    myCells(ROW(59:59)+0,4+2*(_xlpm.experiment-1)),
    myCells(ROW(59:59)-1,3+2*(_xlpm.experiment-1)),
    myCells(ROW(59:59)+0,3+2*(_xlpm.experiment-1))
  )
)(K$8)</f>
        <v>#DIV/0!</v>
      </c>
    </row>
    <row r="60" spans="1:11" x14ac:dyDescent="0.2">
      <c r="A60" s="2">
        <f t="shared" si="0"/>
        <v>25.5</v>
      </c>
      <c r="B60" cm="1">
        <f t="array" ref="B60">30*(ROW(59:59)-8)</f>
        <v>1530</v>
      </c>
      <c r="C60" s="24">
        <v>1530</v>
      </c>
      <c r="D60" s="2"/>
      <c r="E60" s="14"/>
      <c r="F60" s="15"/>
      <c r="G60" s="1"/>
      <c r="H60" s="1"/>
      <c r="I60" s="6" t="e" cm="1">
        <f t="array" ref="I60" xml:space="preserve"> _xlfn.LAMBDA(_xlpm.experiment,
  _xlfn.LAMBDA(_xlpm.h1,_xlpm.h0,_xlpm.t1,_xlpm.t0,
    $B$6*(_xlpm.h1-_xlpm.h0)/(_xlpm.t1-_xlpm.t0)
  )(
    myCells(ROW(60:60)-1,4+2*(_xlpm.experiment-1)),
    myCells(ROW(60:60)+0,4+2*(_xlpm.experiment-1)),
    myCells(ROW(60:60)-1,3+2*(_xlpm.experiment-1)),
    myCells(ROW(60:60)+0,3+2*(_xlpm.experiment-1))
  )
)(I$8)</f>
        <v>#DIV/0!</v>
      </c>
      <c r="J60" s="4" t="e" cm="1">
        <f t="array" ref="J60" xml:space="preserve"> _xlfn.LAMBDA(_xlpm.experiment,
  _xlfn.LAMBDA(_xlpm.h1,_xlpm.h0,_xlpm.t1,_xlpm.t0,
    $B$6*(_xlpm.h1-_xlpm.h0)/(_xlpm.t1-_xlpm.t0)
  )(
    myCells(ROW(60:60)-1,4+2*(_xlpm.experiment-1)),
    myCells(ROW(60:60)+0,4+2*(_xlpm.experiment-1)),
    myCells(ROW(60:60)-1,3+2*(_xlpm.experiment-1)),
    myCells(ROW(60:60)+0,3+2*(_xlpm.experiment-1))
  )
)(J$8)</f>
        <v>#DIV/0!</v>
      </c>
      <c r="K60" s="7" t="e" cm="1">
        <f t="array" ref="K60" xml:space="preserve"> _xlfn.LAMBDA(_xlpm.experiment,
  _xlfn.LAMBDA(_xlpm.h1,_xlpm.h0,_xlpm.t1,_xlpm.t0,
    $B$6*(_xlpm.h1-_xlpm.h0)/(_xlpm.t1-_xlpm.t0)
  )(
    myCells(ROW(60:60)-1,4+2*(_xlpm.experiment-1)),
    myCells(ROW(60:60)+0,4+2*(_xlpm.experiment-1)),
    myCells(ROW(60:60)-1,3+2*(_xlpm.experiment-1)),
    myCells(ROW(60:60)+0,3+2*(_xlpm.experiment-1))
  )
)(K$8)</f>
        <v>#DIV/0!</v>
      </c>
    </row>
    <row r="61" spans="1:11" x14ac:dyDescent="0.2">
      <c r="A61" s="2">
        <f t="shared" si="0"/>
        <v>26</v>
      </c>
      <c r="B61" cm="1">
        <f t="array" ref="B61">30*(ROW(60:60)-8)</f>
        <v>1560</v>
      </c>
      <c r="C61" s="24">
        <v>1560</v>
      </c>
      <c r="D61" s="2"/>
      <c r="E61" s="14"/>
      <c r="F61" s="15"/>
      <c r="G61" s="1"/>
      <c r="H61" s="1"/>
      <c r="I61" s="6" t="e" cm="1">
        <f t="array" ref="I61" xml:space="preserve"> _xlfn.LAMBDA(_xlpm.experiment,
  _xlfn.LAMBDA(_xlpm.h1,_xlpm.h0,_xlpm.t1,_xlpm.t0,
    $B$6*(_xlpm.h1-_xlpm.h0)/(_xlpm.t1-_xlpm.t0)
  )(
    myCells(ROW(61:61)-1,4+2*(_xlpm.experiment-1)),
    myCells(ROW(61:61)+0,4+2*(_xlpm.experiment-1)),
    myCells(ROW(61:61)-1,3+2*(_xlpm.experiment-1)),
    myCells(ROW(61:61)+0,3+2*(_xlpm.experiment-1))
  )
)(I$8)</f>
        <v>#DIV/0!</v>
      </c>
      <c r="J61" s="4" t="e" cm="1">
        <f t="array" ref="J61" xml:space="preserve"> _xlfn.LAMBDA(_xlpm.experiment,
  _xlfn.LAMBDA(_xlpm.h1,_xlpm.h0,_xlpm.t1,_xlpm.t0,
    $B$6*(_xlpm.h1-_xlpm.h0)/(_xlpm.t1-_xlpm.t0)
  )(
    myCells(ROW(61:61)-1,4+2*(_xlpm.experiment-1)),
    myCells(ROW(61:61)+0,4+2*(_xlpm.experiment-1)),
    myCells(ROW(61:61)-1,3+2*(_xlpm.experiment-1)),
    myCells(ROW(61:61)+0,3+2*(_xlpm.experiment-1))
  )
)(J$8)</f>
        <v>#DIV/0!</v>
      </c>
      <c r="K61" s="7" t="e" cm="1">
        <f t="array" ref="K61" xml:space="preserve"> _xlfn.LAMBDA(_xlpm.experiment,
  _xlfn.LAMBDA(_xlpm.h1,_xlpm.h0,_xlpm.t1,_xlpm.t0,
    $B$6*(_xlpm.h1-_xlpm.h0)/(_xlpm.t1-_xlpm.t0)
  )(
    myCells(ROW(61:61)-1,4+2*(_xlpm.experiment-1)),
    myCells(ROW(61:61)+0,4+2*(_xlpm.experiment-1)),
    myCells(ROW(61:61)-1,3+2*(_xlpm.experiment-1)),
    myCells(ROW(61:61)+0,3+2*(_xlpm.experiment-1))
  )
)(K$8)</f>
        <v>#DIV/0!</v>
      </c>
    </row>
    <row r="62" spans="1:11" x14ac:dyDescent="0.2">
      <c r="A62" s="2">
        <f t="shared" si="0"/>
        <v>26.5</v>
      </c>
      <c r="B62" cm="1">
        <f t="array" ref="B62">30*(ROW(61:61)-8)</f>
        <v>1590</v>
      </c>
      <c r="C62" s="24">
        <v>1590</v>
      </c>
      <c r="D62" s="2"/>
      <c r="E62" s="14"/>
      <c r="F62" s="15"/>
      <c r="G62" s="1"/>
      <c r="H62" s="1"/>
      <c r="I62" s="6" t="e" cm="1">
        <f t="array" ref="I62" xml:space="preserve"> _xlfn.LAMBDA(_xlpm.experiment,
  _xlfn.LAMBDA(_xlpm.h1,_xlpm.h0,_xlpm.t1,_xlpm.t0,
    $B$6*(_xlpm.h1-_xlpm.h0)/(_xlpm.t1-_xlpm.t0)
  )(
    myCells(ROW(62:62)-1,4+2*(_xlpm.experiment-1)),
    myCells(ROW(62:62)+0,4+2*(_xlpm.experiment-1)),
    myCells(ROW(62:62)-1,3+2*(_xlpm.experiment-1)),
    myCells(ROW(62:62)+0,3+2*(_xlpm.experiment-1))
  )
)(I$8)</f>
        <v>#DIV/0!</v>
      </c>
      <c r="J62" s="4" t="e" cm="1">
        <f t="array" ref="J62" xml:space="preserve"> _xlfn.LAMBDA(_xlpm.experiment,
  _xlfn.LAMBDA(_xlpm.h1,_xlpm.h0,_xlpm.t1,_xlpm.t0,
    $B$6*(_xlpm.h1-_xlpm.h0)/(_xlpm.t1-_xlpm.t0)
  )(
    myCells(ROW(62:62)-1,4+2*(_xlpm.experiment-1)),
    myCells(ROW(62:62)+0,4+2*(_xlpm.experiment-1)),
    myCells(ROW(62:62)-1,3+2*(_xlpm.experiment-1)),
    myCells(ROW(62:62)+0,3+2*(_xlpm.experiment-1))
  )
)(J$8)</f>
        <v>#DIV/0!</v>
      </c>
      <c r="K62" s="7" t="e" cm="1">
        <f t="array" ref="K62" xml:space="preserve"> _xlfn.LAMBDA(_xlpm.experiment,
  _xlfn.LAMBDA(_xlpm.h1,_xlpm.h0,_xlpm.t1,_xlpm.t0,
    $B$6*(_xlpm.h1-_xlpm.h0)/(_xlpm.t1-_xlpm.t0)
  )(
    myCells(ROW(62:62)-1,4+2*(_xlpm.experiment-1)),
    myCells(ROW(62:62)+0,4+2*(_xlpm.experiment-1)),
    myCells(ROW(62:62)-1,3+2*(_xlpm.experiment-1)),
    myCells(ROW(62:62)+0,3+2*(_xlpm.experiment-1))
  )
)(K$8)</f>
        <v>#DIV/0!</v>
      </c>
    </row>
    <row r="63" spans="1:11" x14ac:dyDescent="0.2">
      <c r="A63" s="2">
        <f t="shared" si="0"/>
        <v>27</v>
      </c>
      <c r="B63" cm="1">
        <f t="array" ref="B63">30*(ROW(62:62)-8)</f>
        <v>1620</v>
      </c>
      <c r="C63" s="24">
        <v>1620</v>
      </c>
      <c r="D63" s="2"/>
      <c r="E63" s="14"/>
      <c r="F63" s="15"/>
      <c r="G63" s="1"/>
      <c r="H63" s="1"/>
      <c r="I63" s="6" t="e" cm="1">
        <f t="array" ref="I63" xml:space="preserve"> _xlfn.LAMBDA(_xlpm.experiment,
  _xlfn.LAMBDA(_xlpm.h1,_xlpm.h0,_xlpm.t1,_xlpm.t0,
    $B$6*(_xlpm.h1-_xlpm.h0)/(_xlpm.t1-_xlpm.t0)
  )(
    myCells(ROW(63:63)-1,4+2*(_xlpm.experiment-1)),
    myCells(ROW(63:63)+0,4+2*(_xlpm.experiment-1)),
    myCells(ROW(63:63)-1,3+2*(_xlpm.experiment-1)),
    myCells(ROW(63:63)+0,3+2*(_xlpm.experiment-1))
  )
)(I$8)</f>
        <v>#DIV/0!</v>
      </c>
      <c r="J63" s="4" t="e" cm="1">
        <f t="array" ref="J63" xml:space="preserve"> _xlfn.LAMBDA(_xlpm.experiment,
  _xlfn.LAMBDA(_xlpm.h1,_xlpm.h0,_xlpm.t1,_xlpm.t0,
    $B$6*(_xlpm.h1-_xlpm.h0)/(_xlpm.t1-_xlpm.t0)
  )(
    myCells(ROW(63:63)-1,4+2*(_xlpm.experiment-1)),
    myCells(ROW(63:63)+0,4+2*(_xlpm.experiment-1)),
    myCells(ROW(63:63)-1,3+2*(_xlpm.experiment-1)),
    myCells(ROW(63:63)+0,3+2*(_xlpm.experiment-1))
  )
)(J$8)</f>
        <v>#DIV/0!</v>
      </c>
      <c r="K63" s="7" t="e" cm="1">
        <f t="array" ref="K63" xml:space="preserve"> _xlfn.LAMBDA(_xlpm.experiment,
  _xlfn.LAMBDA(_xlpm.h1,_xlpm.h0,_xlpm.t1,_xlpm.t0,
    $B$6*(_xlpm.h1-_xlpm.h0)/(_xlpm.t1-_xlpm.t0)
  )(
    myCells(ROW(63:63)-1,4+2*(_xlpm.experiment-1)),
    myCells(ROW(63:63)+0,4+2*(_xlpm.experiment-1)),
    myCells(ROW(63:63)-1,3+2*(_xlpm.experiment-1)),
    myCells(ROW(63:63)+0,3+2*(_xlpm.experiment-1))
  )
)(K$8)</f>
        <v>#DIV/0!</v>
      </c>
    </row>
    <row r="64" spans="1:11" x14ac:dyDescent="0.2">
      <c r="A64" s="2">
        <f t="shared" si="0"/>
        <v>27.5</v>
      </c>
      <c r="B64" cm="1">
        <f t="array" ref="B64">30*(ROW(63:63)-8)</f>
        <v>1650</v>
      </c>
      <c r="C64" s="24">
        <v>1650</v>
      </c>
      <c r="D64" s="2"/>
      <c r="E64" s="14"/>
      <c r="F64" s="15"/>
      <c r="G64" s="1"/>
      <c r="H64" s="1"/>
      <c r="I64" s="6" t="e" cm="1">
        <f t="array" ref="I64" xml:space="preserve"> _xlfn.LAMBDA(_xlpm.experiment,
  _xlfn.LAMBDA(_xlpm.h1,_xlpm.h0,_xlpm.t1,_xlpm.t0,
    $B$6*(_xlpm.h1-_xlpm.h0)/(_xlpm.t1-_xlpm.t0)
  )(
    myCells(ROW(64:64)-1,4+2*(_xlpm.experiment-1)),
    myCells(ROW(64:64)+0,4+2*(_xlpm.experiment-1)),
    myCells(ROW(64:64)-1,3+2*(_xlpm.experiment-1)),
    myCells(ROW(64:64)+0,3+2*(_xlpm.experiment-1))
  )
)(I$8)</f>
        <v>#DIV/0!</v>
      </c>
      <c r="J64" s="4" t="e" cm="1">
        <f t="array" ref="J64" xml:space="preserve"> _xlfn.LAMBDA(_xlpm.experiment,
  _xlfn.LAMBDA(_xlpm.h1,_xlpm.h0,_xlpm.t1,_xlpm.t0,
    $B$6*(_xlpm.h1-_xlpm.h0)/(_xlpm.t1-_xlpm.t0)
  )(
    myCells(ROW(64:64)-1,4+2*(_xlpm.experiment-1)),
    myCells(ROW(64:64)+0,4+2*(_xlpm.experiment-1)),
    myCells(ROW(64:64)-1,3+2*(_xlpm.experiment-1)),
    myCells(ROW(64:64)+0,3+2*(_xlpm.experiment-1))
  )
)(J$8)</f>
        <v>#DIV/0!</v>
      </c>
      <c r="K64" s="7" t="e" cm="1">
        <f t="array" ref="K64" xml:space="preserve"> _xlfn.LAMBDA(_xlpm.experiment,
  _xlfn.LAMBDA(_xlpm.h1,_xlpm.h0,_xlpm.t1,_xlpm.t0,
    $B$6*(_xlpm.h1-_xlpm.h0)/(_xlpm.t1-_xlpm.t0)
  )(
    myCells(ROW(64:64)-1,4+2*(_xlpm.experiment-1)),
    myCells(ROW(64:64)+0,4+2*(_xlpm.experiment-1)),
    myCells(ROW(64:64)-1,3+2*(_xlpm.experiment-1)),
    myCells(ROW(64:64)+0,3+2*(_xlpm.experiment-1))
  )
)(K$8)</f>
        <v>#DIV/0!</v>
      </c>
    </row>
    <row r="65" spans="1:11" x14ac:dyDescent="0.2">
      <c r="A65" s="2">
        <f t="shared" si="0"/>
        <v>28</v>
      </c>
      <c r="B65" cm="1">
        <f t="array" ref="B65">30*(ROW(64:64)-8)</f>
        <v>1680</v>
      </c>
      <c r="C65" s="24">
        <v>1680</v>
      </c>
      <c r="D65" s="2"/>
      <c r="E65" s="14"/>
      <c r="F65" s="15"/>
      <c r="G65" s="1"/>
      <c r="H65" s="1"/>
      <c r="I65" s="6" t="e" cm="1">
        <f t="array" ref="I65" xml:space="preserve"> _xlfn.LAMBDA(_xlpm.experiment,
  _xlfn.LAMBDA(_xlpm.h1,_xlpm.h0,_xlpm.t1,_xlpm.t0,
    $B$6*(_xlpm.h1-_xlpm.h0)/(_xlpm.t1-_xlpm.t0)
  )(
    myCells(ROW(65:65)-1,4+2*(_xlpm.experiment-1)),
    myCells(ROW(65:65)+0,4+2*(_xlpm.experiment-1)),
    myCells(ROW(65:65)-1,3+2*(_xlpm.experiment-1)),
    myCells(ROW(65:65)+0,3+2*(_xlpm.experiment-1))
  )
)(I$8)</f>
        <v>#DIV/0!</v>
      </c>
      <c r="J65" s="4" t="e" cm="1">
        <f t="array" ref="J65" xml:space="preserve"> _xlfn.LAMBDA(_xlpm.experiment,
  _xlfn.LAMBDA(_xlpm.h1,_xlpm.h0,_xlpm.t1,_xlpm.t0,
    $B$6*(_xlpm.h1-_xlpm.h0)/(_xlpm.t1-_xlpm.t0)
  )(
    myCells(ROW(65:65)-1,4+2*(_xlpm.experiment-1)),
    myCells(ROW(65:65)+0,4+2*(_xlpm.experiment-1)),
    myCells(ROW(65:65)-1,3+2*(_xlpm.experiment-1)),
    myCells(ROW(65:65)+0,3+2*(_xlpm.experiment-1))
  )
)(J$8)</f>
        <v>#DIV/0!</v>
      </c>
      <c r="K65" s="7" t="e" cm="1">
        <f t="array" ref="K65" xml:space="preserve"> _xlfn.LAMBDA(_xlpm.experiment,
  _xlfn.LAMBDA(_xlpm.h1,_xlpm.h0,_xlpm.t1,_xlpm.t0,
    $B$6*(_xlpm.h1-_xlpm.h0)/(_xlpm.t1-_xlpm.t0)
  )(
    myCells(ROW(65:65)-1,4+2*(_xlpm.experiment-1)),
    myCells(ROW(65:65)+0,4+2*(_xlpm.experiment-1)),
    myCells(ROW(65:65)-1,3+2*(_xlpm.experiment-1)),
    myCells(ROW(65:65)+0,3+2*(_xlpm.experiment-1))
  )
)(K$8)</f>
        <v>#DIV/0!</v>
      </c>
    </row>
    <row r="66" spans="1:11" x14ac:dyDescent="0.2">
      <c r="A66" s="2">
        <f t="shared" si="0"/>
        <v>28.5</v>
      </c>
      <c r="B66" cm="1">
        <f t="array" ref="B66">30*(ROW(65:65)-8)</f>
        <v>1710</v>
      </c>
      <c r="C66" s="24">
        <v>1710</v>
      </c>
      <c r="D66" s="2"/>
      <c r="E66" s="14"/>
      <c r="F66" s="15"/>
      <c r="G66" s="1"/>
      <c r="H66" s="1"/>
      <c r="I66" s="6" t="e" cm="1">
        <f t="array" ref="I66" xml:space="preserve"> _xlfn.LAMBDA(_xlpm.experiment,
  _xlfn.LAMBDA(_xlpm.h1,_xlpm.h0,_xlpm.t1,_xlpm.t0,
    $B$6*(_xlpm.h1-_xlpm.h0)/(_xlpm.t1-_xlpm.t0)
  )(
    myCells(ROW(66:66)-1,4+2*(_xlpm.experiment-1)),
    myCells(ROW(66:66)+0,4+2*(_xlpm.experiment-1)),
    myCells(ROW(66:66)-1,3+2*(_xlpm.experiment-1)),
    myCells(ROW(66:66)+0,3+2*(_xlpm.experiment-1))
  )
)(I$8)</f>
        <v>#DIV/0!</v>
      </c>
      <c r="J66" s="4" t="e" cm="1">
        <f t="array" ref="J66" xml:space="preserve"> _xlfn.LAMBDA(_xlpm.experiment,
  _xlfn.LAMBDA(_xlpm.h1,_xlpm.h0,_xlpm.t1,_xlpm.t0,
    $B$6*(_xlpm.h1-_xlpm.h0)/(_xlpm.t1-_xlpm.t0)
  )(
    myCells(ROW(66:66)-1,4+2*(_xlpm.experiment-1)),
    myCells(ROW(66:66)+0,4+2*(_xlpm.experiment-1)),
    myCells(ROW(66:66)-1,3+2*(_xlpm.experiment-1)),
    myCells(ROW(66:66)+0,3+2*(_xlpm.experiment-1))
  )
)(J$8)</f>
        <v>#DIV/0!</v>
      </c>
      <c r="K66" s="7" t="e" cm="1">
        <f t="array" ref="K66" xml:space="preserve"> _xlfn.LAMBDA(_xlpm.experiment,
  _xlfn.LAMBDA(_xlpm.h1,_xlpm.h0,_xlpm.t1,_xlpm.t0,
    $B$6*(_xlpm.h1-_xlpm.h0)/(_xlpm.t1-_xlpm.t0)
  )(
    myCells(ROW(66:66)-1,4+2*(_xlpm.experiment-1)),
    myCells(ROW(66:66)+0,4+2*(_xlpm.experiment-1)),
    myCells(ROW(66:66)-1,3+2*(_xlpm.experiment-1)),
    myCells(ROW(66:66)+0,3+2*(_xlpm.experiment-1))
  )
)(K$8)</f>
        <v>#DIV/0!</v>
      </c>
    </row>
    <row r="67" spans="1:11" x14ac:dyDescent="0.2">
      <c r="A67" s="2">
        <f t="shared" si="0"/>
        <v>29</v>
      </c>
      <c r="B67" cm="1">
        <f t="array" ref="B67">30*(ROW(66:66)-8)</f>
        <v>1740</v>
      </c>
      <c r="C67" s="24">
        <v>1740</v>
      </c>
      <c r="D67" s="2"/>
      <c r="E67" s="14"/>
      <c r="F67" s="15"/>
      <c r="G67" s="1"/>
      <c r="H67" s="1"/>
      <c r="I67" s="6" t="e" cm="1">
        <f t="array" ref="I67" xml:space="preserve"> _xlfn.LAMBDA(_xlpm.experiment,
  _xlfn.LAMBDA(_xlpm.h1,_xlpm.h0,_xlpm.t1,_xlpm.t0,
    $B$6*(_xlpm.h1-_xlpm.h0)/(_xlpm.t1-_xlpm.t0)
  )(
    myCells(ROW(67:67)-1,4+2*(_xlpm.experiment-1)),
    myCells(ROW(67:67)+0,4+2*(_xlpm.experiment-1)),
    myCells(ROW(67:67)-1,3+2*(_xlpm.experiment-1)),
    myCells(ROW(67:67)+0,3+2*(_xlpm.experiment-1))
  )
)(I$8)</f>
        <v>#DIV/0!</v>
      </c>
      <c r="J67" s="4" t="e" cm="1">
        <f t="array" ref="J67" xml:space="preserve"> _xlfn.LAMBDA(_xlpm.experiment,
  _xlfn.LAMBDA(_xlpm.h1,_xlpm.h0,_xlpm.t1,_xlpm.t0,
    $B$6*(_xlpm.h1-_xlpm.h0)/(_xlpm.t1-_xlpm.t0)
  )(
    myCells(ROW(67:67)-1,4+2*(_xlpm.experiment-1)),
    myCells(ROW(67:67)+0,4+2*(_xlpm.experiment-1)),
    myCells(ROW(67:67)-1,3+2*(_xlpm.experiment-1)),
    myCells(ROW(67:67)+0,3+2*(_xlpm.experiment-1))
  )
)(J$8)</f>
        <v>#DIV/0!</v>
      </c>
      <c r="K67" s="7" t="e" cm="1">
        <f t="array" ref="K67" xml:space="preserve"> _xlfn.LAMBDA(_xlpm.experiment,
  _xlfn.LAMBDA(_xlpm.h1,_xlpm.h0,_xlpm.t1,_xlpm.t0,
    $B$6*(_xlpm.h1-_xlpm.h0)/(_xlpm.t1-_xlpm.t0)
  )(
    myCells(ROW(67:67)-1,4+2*(_xlpm.experiment-1)),
    myCells(ROW(67:67)+0,4+2*(_xlpm.experiment-1)),
    myCells(ROW(67:67)-1,3+2*(_xlpm.experiment-1)),
    myCells(ROW(67:67)+0,3+2*(_xlpm.experiment-1))
  )
)(K$8)</f>
        <v>#DIV/0!</v>
      </c>
    </row>
    <row r="68" spans="1:11" x14ac:dyDescent="0.2">
      <c r="A68" s="2">
        <f t="shared" si="0"/>
        <v>29.5</v>
      </c>
      <c r="B68" cm="1">
        <f t="array" ref="B68">30*(ROW(67:67)-8)</f>
        <v>1770</v>
      </c>
      <c r="C68" s="24">
        <v>1770</v>
      </c>
      <c r="D68" s="2"/>
      <c r="E68" s="14"/>
      <c r="F68" s="15"/>
      <c r="G68" s="1"/>
      <c r="H68" s="1"/>
      <c r="I68" s="6" t="e" cm="1">
        <f t="array" ref="I68" xml:space="preserve"> _xlfn.LAMBDA(_xlpm.experiment,
  _xlfn.LAMBDA(_xlpm.h1,_xlpm.h0,_xlpm.t1,_xlpm.t0,
    $B$6*(_xlpm.h1-_xlpm.h0)/(_xlpm.t1-_xlpm.t0)
  )(
    myCells(ROW(68:68)-1,4+2*(_xlpm.experiment-1)),
    myCells(ROW(68:68)+0,4+2*(_xlpm.experiment-1)),
    myCells(ROW(68:68)-1,3+2*(_xlpm.experiment-1)),
    myCells(ROW(68:68)+0,3+2*(_xlpm.experiment-1))
  )
)(I$8)</f>
        <v>#DIV/0!</v>
      </c>
      <c r="J68" s="4" t="e" cm="1">
        <f t="array" ref="J68" xml:space="preserve"> _xlfn.LAMBDA(_xlpm.experiment,
  _xlfn.LAMBDA(_xlpm.h1,_xlpm.h0,_xlpm.t1,_xlpm.t0,
    $B$6*(_xlpm.h1-_xlpm.h0)/(_xlpm.t1-_xlpm.t0)
  )(
    myCells(ROW(68:68)-1,4+2*(_xlpm.experiment-1)),
    myCells(ROW(68:68)+0,4+2*(_xlpm.experiment-1)),
    myCells(ROW(68:68)-1,3+2*(_xlpm.experiment-1)),
    myCells(ROW(68:68)+0,3+2*(_xlpm.experiment-1))
  )
)(J$8)</f>
        <v>#DIV/0!</v>
      </c>
      <c r="K68" s="7" t="e" cm="1">
        <f t="array" ref="K68" xml:space="preserve"> _xlfn.LAMBDA(_xlpm.experiment,
  _xlfn.LAMBDA(_xlpm.h1,_xlpm.h0,_xlpm.t1,_xlpm.t0,
    $B$6*(_xlpm.h1-_xlpm.h0)/(_xlpm.t1-_xlpm.t0)
  )(
    myCells(ROW(68:68)-1,4+2*(_xlpm.experiment-1)),
    myCells(ROW(68:68)+0,4+2*(_xlpm.experiment-1)),
    myCells(ROW(68:68)-1,3+2*(_xlpm.experiment-1)),
    myCells(ROW(68:68)+0,3+2*(_xlpm.experiment-1))
  )
)(K$8)</f>
        <v>#DIV/0!</v>
      </c>
    </row>
    <row r="69" spans="1:11" x14ac:dyDescent="0.2">
      <c r="A69" s="2">
        <f t="shared" si="0"/>
        <v>30</v>
      </c>
      <c r="B69" cm="1">
        <f t="array" ref="B69">30*(ROW(68:68)-8)</f>
        <v>1800</v>
      </c>
      <c r="C69" s="24">
        <v>1800</v>
      </c>
      <c r="D69" s="2"/>
      <c r="E69" s="14"/>
      <c r="F69" s="15"/>
      <c r="G69" s="1"/>
      <c r="H69" s="1"/>
      <c r="I69" s="6" t="e" cm="1">
        <f t="array" ref="I69" xml:space="preserve"> _xlfn.LAMBDA(_xlpm.experiment,
  _xlfn.LAMBDA(_xlpm.h1,_xlpm.h0,_xlpm.t1,_xlpm.t0,
    $B$6*(_xlpm.h1-_xlpm.h0)/(_xlpm.t1-_xlpm.t0)
  )(
    myCells(ROW(69:69)-1,4+2*(_xlpm.experiment-1)),
    myCells(ROW(69:69)+0,4+2*(_xlpm.experiment-1)),
    myCells(ROW(69:69)-1,3+2*(_xlpm.experiment-1)),
    myCells(ROW(69:69)+0,3+2*(_xlpm.experiment-1))
  )
)(I$8)</f>
        <v>#DIV/0!</v>
      </c>
      <c r="J69" s="4" t="e" cm="1">
        <f t="array" ref="J69" xml:space="preserve"> _xlfn.LAMBDA(_xlpm.experiment,
  _xlfn.LAMBDA(_xlpm.h1,_xlpm.h0,_xlpm.t1,_xlpm.t0,
    $B$6*(_xlpm.h1-_xlpm.h0)/(_xlpm.t1-_xlpm.t0)
  )(
    myCells(ROW(69:69)-1,4+2*(_xlpm.experiment-1)),
    myCells(ROW(69:69)+0,4+2*(_xlpm.experiment-1)),
    myCells(ROW(69:69)-1,3+2*(_xlpm.experiment-1)),
    myCells(ROW(69:69)+0,3+2*(_xlpm.experiment-1))
  )
)(J$8)</f>
        <v>#DIV/0!</v>
      </c>
      <c r="K69" s="7" t="e" cm="1">
        <f t="array" ref="K69" xml:space="preserve"> _xlfn.LAMBDA(_xlpm.experiment,
  _xlfn.LAMBDA(_xlpm.h1,_xlpm.h0,_xlpm.t1,_xlpm.t0,
    $B$6*(_xlpm.h1-_xlpm.h0)/(_xlpm.t1-_xlpm.t0)
  )(
    myCells(ROW(69:69)-1,4+2*(_xlpm.experiment-1)),
    myCells(ROW(69:69)+0,4+2*(_xlpm.experiment-1)),
    myCells(ROW(69:69)-1,3+2*(_xlpm.experiment-1)),
    myCells(ROW(69:69)+0,3+2*(_xlpm.experiment-1))
  )
)(K$8)</f>
        <v>#DIV/0!</v>
      </c>
    </row>
    <row r="70" spans="1:11" x14ac:dyDescent="0.2">
      <c r="A70" s="2">
        <f t="shared" si="0"/>
        <v>30.5</v>
      </c>
      <c r="B70" cm="1">
        <f t="array" ref="B70">30*(ROW(69:69)-8)</f>
        <v>1830</v>
      </c>
      <c r="C70" s="24">
        <v>1830</v>
      </c>
      <c r="D70" s="2"/>
      <c r="E70" s="14"/>
      <c r="F70" s="15"/>
      <c r="G70" s="1"/>
      <c r="H70" s="1"/>
      <c r="I70" s="6" t="e" cm="1">
        <f t="array" ref="I70" xml:space="preserve"> _xlfn.LAMBDA(_xlpm.experiment,
  _xlfn.LAMBDA(_xlpm.h1,_xlpm.h0,_xlpm.t1,_xlpm.t0,
    $B$6*(_xlpm.h1-_xlpm.h0)/(_xlpm.t1-_xlpm.t0)
  )(
    myCells(ROW(70:70)-1,4+2*(_xlpm.experiment-1)),
    myCells(ROW(70:70)+0,4+2*(_xlpm.experiment-1)),
    myCells(ROW(70:70)-1,3+2*(_xlpm.experiment-1)),
    myCells(ROW(70:70)+0,3+2*(_xlpm.experiment-1))
  )
)(I$8)</f>
        <v>#DIV/0!</v>
      </c>
      <c r="J70" s="4" t="e" cm="1">
        <f t="array" ref="J70" xml:space="preserve"> _xlfn.LAMBDA(_xlpm.experiment,
  _xlfn.LAMBDA(_xlpm.h1,_xlpm.h0,_xlpm.t1,_xlpm.t0,
    $B$6*(_xlpm.h1-_xlpm.h0)/(_xlpm.t1-_xlpm.t0)
  )(
    myCells(ROW(70:70)-1,4+2*(_xlpm.experiment-1)),
    myCells(ROW(70:70)+0,4+2*(_xlpm.experiment-1)),
    myCells(ROW(70:70)-1,3+2*(_xlpm.experiment-1)),
    myCells(ROW(70:70)+0,3+2*(_xlpm.experiment-1))
  )
)(J$8)</f>
        <v>#DIV/0!</v>
      </c>
      <c r="K70" s="7" t="e" cm="1">
        <f t="array" ref="K70" xml:space="preserve"> _xlfn.LAMBDA(_xlpm.experiment,
  _xlfn.LAMBDA(_xlpm.h1,_xlpm.h0,_xlpm.t1,_xlpm.t0,
    $B$6*(_xlpm.h1-_xlpm.h0)/(_xlpm.t1-_xlpm.t0)
  )(
    myCells(ROW(70:70)-1,4+2*(_xlpm.experiment-1)),
    myCells(ROW(70:70)+0,4+2*(_xlpm.experiment-1)),
    myCells(ROW(70:70)-1,3+2*(_xlpm.experiment-1)),
    myCells(ROW(70:70)+0,3+2*(_xlpm.experiment-1))
  )
)(K$8)</f>
        <v>#DIV/0!</v>
      </c>
    </row>
    <row r="71" spans="1:11" x14ac:dyDescent="0.2">
      <c r="A71" s="2">
        <f t="shared" si="0"/>
        <v>31</v>
      </c>
      <c r="B71" cm="1">
        <f t="array" ref="B71">30*(ROW(70:70)-8)</f>
        <v>1860</v>
      </c>
      <c r="C71" s="24">
        <v>1860</v>
      </c>
      <c r="D71" s="2"/>
      <c r="E71" s="14"/>
      <c r="F71" s="15"/>
      <c r="G71" s="1"/>
      <c r="H71" s="1"/>
      <c r="I71" s="6" t="e" cm="1">
        <f t="array" ref="I71" xml:space="preserve"> _xlfn.LAMBDA(_xlpm.experiment,
  _xlfn.LAMBDA(_xlpm.h1,_xlpm.h0,_xlpm.t1,_xlpm.t0,
    $B$6*(_xlpm.h1-_xlpm.h0)/(_xlpm.t1-_xlpm.t0)
  )(
    myCells(ROW(71:71)-1,4+2*(_xlpm.experiment-1)),
    myCells(ROW(71:71)+0,4+2*(_xlpm.experiment-1)),
    myCells(ROW(71:71)-1,3+2*(_xlpm.experiment-1)),
    myCells(ROW(71:71)+0,3+2*(_xlpm.experiment-1))
  )
)(I$8)</f>
        <v>#DIV/0!</v>
      </c>
      <c r="J71" s="4" t="e" cm="1">
        <f t="array" ref="J71" xml:space="preserve"> _xlfn.LAMBDA(_xlpm.experiment,
  _xlfn.LAMBDA(_xlpm.h1,_xlpm.h0,_xlpm.t1,_xlpm.t0,
    $B$6*(_xlpm.h1-_xlpm.h0)/(_xlpm.t1-_xlpm.t0)
  )(
    myCells(ROW(71:71)-1,4+2*(_xlpm.experiment-1)),
    myCells(ROW(71:71)+0,4+2*(_xlpm.experiment-1)),
    myCells(ROW(71:71)-1,3+2*(_xlpm.experiment-1)),
    myCells(ROW(71:71)+0,3+2*(_xlpm.experiment-1))
  )
)(J$8)</f>
        <v>#DIV/0!</v>
      </c>
      <c r="K71" s="7" t="e" cm="1">
        <f t="array" ref="K71" xml:space="preserve"> _xlfn.LAMBDA(_xlpm.experiment,
  _xlfn.LAMBDA(_xlpm.h1,_xlpm.h0,_xlpm.t1,_xlpm.t0,
    $B$6*(_xlpm.h1-_xlpm.h0)/(_xlpm.t1-_xlpm.t0)
  )(
    myCells(ROW(71:71)-1,4+2*(_xlpm.experiment-1)),
    myCells(ROW(71:71)+0,4+2*(_xlpm.experiment-1)),
    myCells(ROW(71:71)-1,3+2*(_xlpm.experiment-1)),
    myCells(ROW(71:71)+0,3+2*(_xlpm.experiment-1))
  )
)(K$8)</f>
        <v>#DIV/0!</v>
      </c>
    </row>
    <row r="72" spans="1:11" x14ac:dyDescent="0.2">
      <c r="A72" s="2">
        <f t="shared" si="0"/>
        <v>31.5</v>
      </c>
      <c r="B72" cm="1">
        <f t="array" ref="B72">30*(ROW(71:71)-8)</f>
        <v>1890</v>
      </c>
      <c r="C72" s="24">
        <v>1890</v>
      </c>
      <c r="D72" s="2"/>
      <c r="E72" s="14"/>
      <c r="F72" s="15"/>
      <c r="G72" s="1"/>
      <c r="H72" s="1"/>
      <c r="I72" s="6" t="e" cm="1">
        <f t="array" ref="I72" xml:space="preserve"> _xlfn.LAMBDA(_xlpm.experiment,
  _xlfn.LAMBDA(_xlpm.h1,_xlpm.h0,_xlpm.t1,_xlpm.t0,
    $B$6*(_xlpm.h1-_xlpm.h0)/(_xlpm.t1-_xlpm.t0)
  )(
    myCells(ROW(72:72)-1,4+2*(_xlpm.experiment-1)),
    myCells(ROW(72:72)+0,4+2*(_xlpm.experiment-1)),
    myCells(ROW(72:72)-1,3+2*(_xlpm.experiment-1)),
    myCells(ROW(72:72)+0,3+2*(_xlpm.experiment-1))
  )
)(I$8)</f>
        <v>#DIV/0!</v>
      </c>
      <c r="J72" s="4" t="e" cm="1">
        <f t="array" ref="J72" xml:space="preserve"> _xlfn.LAMBDA(_xlpm.experiment,
  _xlfn.LAMBDA(_xlpm.h1,_xlpm.h0,_xlpm.t1,_xlpm.t0,
    $B$6*(_xlpm.h1-_xlpm.h0)/(_xlpm.t1-_xlpm.t0)
  )(
    myCells(ROW(72:72)-1,4+2*(_xlpm.experiment-1)),
    myCells(ROW(72:72)+0,4+2*(_xlpm.experiment-1)),
    myCells(ROW(72:72)-1,3+2*(_xlpm.experiment-1)),
    myCells(ROW(72:72)+0,3+2*(_xlpm.experiment-1))
  )
)(J$8)</f>
        <v>#DIV/0!</v>
      </c>
      <c r="K72" s="7" t="e" cm="1">
        <f t="array" ref="K72" xml:space="preserve"> _xlfn.LAMBDA(_xlpm.experiment,
  _xlfn.LAMBDA(_xlpm.h1,_xlpm.h0,_xlpm.t1,_xlpm.t0,
    $B$6*(_xlpm.h1-_xlpm.h0)/(_xlpm.t1-_xlpm.t0)
  )(
    myCells(ROW(72:72)-1,4+2*(_xlpm.experiment-1)),
    myCells(ROW(72:72)+0,4+2*(_xlpm.experiment-1)),
    myCells(ROW(72:72)-1,3+2*(_xlpm.experiment-1)),
    myCells(ROW(72:72)+0,3+2*(_xlpm.experiment-1))
  )
)(K$8)</f>
        <v>#DIV/0!</v>
      </c>
    </row>
    <row r="73" spans="1:11" x14ac:dyDescent="0.2">
      <c r="A73" s="2">
        <f t="shared" si="0"/>
        <v>32</v>
      </c>
      <c r="B73" cm="1">
        <f t="array" ref="B73">30*(ROW(72:72)-8)</f>
        <v>1920</v>
      </c>
      <c r="C73" s="24">
        <v>1920</v>
      </c>
      <c r="D73" s="2"/>
      <c r="E73" s="14"/>
      <c r="F73" s="15"/>
      <c r="G73" s="1"/>
      <c r="H73" s="1"/>
      <c r="I73" s="6" t="e" cm="1">
        <f t="array" ref="I73" xml:space="preserve"> _xlfn.LAMBDA(_xlpm.experiment,
  _xlfn.LAMBDA(_xlpm.h1,_xlpm.h0,_xlpm.t1,_xlpm.t0,
    $B$6*(_xlpm.h1-_xlpm.h0)/(_xlpm.t1-_xlpm.t0)
  )(
    myCells(ROW(73:73)-1,4+2*(_xlpm.experiment-1)),
    myCells(ROW(73:73)+0,4+2*(_xlpm.experiment-1)),
    myCells(ROW(73:73)-1,3+2*(_xlpm.experiment-1)),
    myCells(ROW(73:73)+0,3+2*(_xlpm.experiment-1))
  )
)(I$8)</f>
        <v>#DIV/0!</v>
      </c>
      <c r="J73" s="4" t="e" cm="1">
        <f t="array" ref="J73" xml:space="preserve"> _xlfn.LAMBDA(_xlpm.experiment,
  _xlfn.LAMBDA(_xlpm.h1,_xlpm.h0,_xlpm.t1,_xlpm.t0,
    $B$6*(_xlpm.h1-_xlpm.h0)/(_xlpm.t1-_xlpm.t0)
  )(
    myCells(ROW(73:73)-1,4+2*(_xlpm.experiment-1)),
    myCells(ROW(73:73)+0,4+2*(_xlpm.experiment-1)),
    myCells(ROW(73:73)-1,3+2*(_xlpm.experiment-1)),
    myCells(ROW(73:73)+0,3+2*(_xlpm.experiment-1))
  )
)(J$8)</f>
        <v>#DIV/0!</v>
      </c>
      <c r="K73" s="7" t="e" cm="1">
        <f t="array" ref="K73" xml:space="preserve"> _xlfn.LAMBDA(_xlpm.experiment,
  _xlfn.LAMBDA(_xlpm.h1,_xlpm.h0,_xlpm.t1,_xlpm.t0,
    $B$6*(_xlpm.h1-_xlpm.h0)/(_xlpm.t1-_xlpm.t0)
  )(
    myCells(ROW(73:73)-1,4+2*(_xlpm.experiment-1)),
    myCells(ROW(73:73)+0,4+2*(_xlpm.experiment-1)),
    myCells(ROW(73:73)-1,3+2*(_xlpm.experiment-1)),
    myCells(ROW(73:73)+0,3+2*(_xlpm.experiment-1))
  )
)(K$8)</f>
        <v>#DIV/0!</v>
      </c>
    </row>
    <row r="74" spans="1:11" x14ac:dyDescent="0.2">
      <c r="A74" s="2">
        <f t="shared" si="0"/>
        <v>32.5</v>
      </c>
      <c r="B74" cm="1">
        <f t="array" ref="B74">30*(ROW(73:73)-8)</f>
        <v>1950</v>
      </c>
      <c r="C74" s="24">
        <v>1950</v>
      </c>
      <c r="D74" s="2"/>
      <c r="E74" s="14"/>
      <c r="F74" s="15"/>
      <c r="G74" s="1"/>
      <c r="H74" s="1"/>
      <c r="I74" s="6" t="e" cm="1">
        <f t="array" ref="I74" xml:space="preserve"> _xlfn.LAMBDA(_xlpm.experiment,
  _xlfn.LAMBDA(_xlpm.h1,_xlpm.h0,_xlpm.t1,_xlpm.t0,
    $B$6*(_xlpm.h1-_xlpm.h0)/(_xlpm.t1-_xlpm.t0)
  )(
    myCells(ROW(74:74)-1,4+2*(_xlpm.experiment-1)),
    myCells(ROW(74:74)+0,4+2*(_xlpm.experiment-1)),
    myCells(ROW(74:74)-1,3+2*(_xlpm.experiment-1)),
    myCells(ROW(74:74)+0,3+2*(_xlpm.experiment-1))
  )
)(I$8)</f>
        <v>#DIV/0!</v>
      </c>
      <c r="J74" s="4" t="e" cm="1">
        <f t="array" ref="J74" xml:space="preserve"> _xlfn.LAMBDA(_xlpm.experiment,
  _xlfn.LAMBDA(_xlpm.h1,_xlpm.h0,_xlpm.t1,_xlpm.t0,
    $B$6*(_xlpm.h1-_xlpm.h0)/(_xlpm.t1-_xlpm.t0)
  )(
    myCells(ROW(74:74)-1,4+2*(_xlpm.experiment-1)),
    myCells(ROW(74:74)+0,4+2*(_xlpm.experiment-1)),
    myCells(ROW(74:74)-1,3+2*(_xlpm.experiment-1)),
    myCells(ROW(74:74)+0,3+2*(_xlpm.experiment-1))
  )
)(J$8)</f>
        <v>#DIV/0!</v>
      </c>
      <c r="K74" s="7" t="e" cm="1">
        <f t="array" ref="K74" xml:space="preserve"> _xlfn.LAMBDA(_xlpm.experiment,
  _xlfn.LAMBDA(_xlpm.h1,_xlpm.h0,_xlpm.t1,_xlpm.t0,
    $B$6*(_xlpm.h1-_xlpm.h0)/(_xlpm.t1-_xlpm.t0)
  )(
    myCells(ROW(74:74)-1,4+2*(_xlpm.experiment-1)),
    myCells(ROW(74:74)+0,4+2*(_xlpm.experiment-1)),
    myCells(ROW(74:74)-1,3+2*(_xlpm.experiment-1)),
    myCells(ROW(74:74)+0,3+2*(_xlpm.experiment-1))
  )
)(K$8)</f>
        <v>#DIV/0!</v>
      </c>
    </row>
    <row r="75" spans="1:11" x14ac:dyDescent="0.2">
      <c r="A75" s="2">
        <f t="shared" si="0"/>
        <v>33</v>
      </c>
      <c r="B75" cm="1">
        <f t="array" ref="B75">30*(ROW(74:74)-8)</f>
        <v>1980</v>
      </c>
      <c r="C75" s="24">
        <v>1980</v>
      </c>
      <c r="D75" s="2"/>
      <c r="E75" s="14"/>
      <c r="F75" s="15"/>
      <c r="G75" s="1"/>
      <c r="H75" s="1"/>
      <c r="I75" s="6" t="e" cm="1">
        <f t="array" ref="I75" xml:space="preserve"> _xlfn.LAMBDA(_xlpm.experiment,
  _xlfn.LAMBDA(_xlpm.h1,_xlpm.h0,_xlpm.t1,_xlpm.t0,
    $B$6*(_xlpm.h1-_xlpm.h0)/(_xlpm.t1-_xlpm.t0)
  )(
    myCells(ROW(75:75)-1,4+2*(_xlpm.experiment-1)),
    myCells(ROW(75:75)+0,4+2*(_xlpm.experiment-1)),
    myCells(ROW(75:75)-1,3+2*(_xlpm.experiment-1)),
    myCells(ROW(75:75)+0,3+2*(_xlpm.experiment-1))
  )
)(I$8)</f>
        <v>#DIV/0!</v>
      </c>
      <c r="J75" s="4" t="e" cm="1">
        <f t="array" ref="J75" xml:space="preserve"> _xlfn.LAMBDA(_xlpm.experiment,
  _xlfn.LAMBDA(_xlpm.h1,_xlpm.h0,_xlpm.t1,_xlpm.t0,
    $B$6*(_xlpm.h1-_xlpm.h0)/(_xlpm.t1-_xlpm.t0)
  )(
    myCells(ROW(75:75)-1,4+2*(_xlpm.experiment-1)),
    myCells(ROW(75:75)+0,4+2*(_xlpm.experiment-1)),
    myCells(ROW(75:75)-1,3+2*(_xlpm.experiment-1)),
    myCells(ROW(75:75)+0,3+2*(_xlpm.experiment-1))
  )
)(J$8)</f>
        <v>#DIV/0!</v>
      </c>
      <c r="K75" s="7" t="e" cm="1">
        <f t="array" ref="K75" xml:space="preserve"> _xlfn.LAMBDA(_xlpm.experiment,
  _xlfn.LAMBDA(_xlpm.h1,_xlpm.h0,_xlpm.t1,_xlpm.t0,
    $B$6*(_xlpm.h1-_xlpm.h0)/(_xlpm.t1-_xlpm.t0)
  )(
    myCells(ROW(75:75)-1,4+2*(_xlpm.experiment-1)),
    myCells(ROW(75:75)+0,4+2*(_xlpm.experiment-1)),
    myCells(ROW(75:75)-1,3+2*(_xlpm.experiment-1)),
    myCells(ROW(75:75)+0,3+2*(_xlpm.experiment-1))
  )
)(K$8)</f>
        <v>#DIV/0!</v>
      </c>
    </row>
    <row r="76" spans="1:11" x14ac:dyDescent="0.2">
      <c r="A76" s="2">
        <f t="shared" si="0"/>
        <v>33.5</v>
      </c>
      <c r="B76" cm="1">
        <f t="array" ref="B76">30*(ROW(75:75)-8)</f>
        <v>2010</v>
      </c>
      <c r="C76" s="24">
        <v>2010</v>
      </c>
      <c r="D76" s="2"/>
      <c r="E76" s="14"/>
      <c r="F76" s="15"/>
      <c r="G76" s="1"/>
      <c r="H76" s="1"/>
      <c r="I76" s="6" t="e" cm="1">
        <f t="array" ref="I76" xml:space="preserve"> _xlfn.LAMBDA(_xlpm.experiment,
  _xlfn.LAMBDA(_xlpm.h1,_xlpm.h0,_xlpm.t1,_xlpm.t0,
    $B$6*(_xlpm.h1-_xlpm.h0)/(_xlpm.t1-_xlpm.t0)
  )(
    myCells(ROW(76:76)-1,4+2*(_xlpm.experiment-1)),
    myCells(ROW(76:76)+0,4+2*(_xlpm.experiment-1)),
    myCells(ROW(76:76)-1,3+2*(_xlpm.experiment-1)),
    myCells(ROW(76:76)+0,3+2*(_xlpm.experiment-1))
  )
)(I$8)</f>
        <v>#DIV/0!</v>
      </c>
      <c r="J76" s="4" t="e" cm="1">
        <f t="array" ref="J76" xml:space="preserve"> _xlfn.LAMBDA(_xlpm.experiment,
  _xlfn.LAMBDA(_xlpm.h1,_xlpm.h0,_xlpm.t1,_xlpm.t0,
    $B$6*(_xlpm.h1-_xlpm.h0)/(_xlpm.t1-_xlpm.t0)
  )(
    myCells(ROW(76:76)-1,4+2*(_xlpm.experiment-1)),
    myCells(ROW(76:76)+0,4+2*(_xlpm.experiment-1)),
    myCells(ROW(76:76)-1,3+2*(_xlpm.experiment-1)),
    myCells(ROW(76:76)+0,3+2*(_xlpm.experiment-1))
  )
)(J$8)</f>
        <v>#DIV/0!</v>
      </c>
      <c r="K76" s="7" t="e" cm="1">
        <f t="array" ref="K76" xml:space="preserve"> _xlfn.LAMBDA(_xlpm.experiment,
  _xlfn.LAMBDA(_xlpm.h1,_xlpm.h0,_xlpm.t1,_xlpm.t0,
    $B$6*(_xlpm.h1-_xlpm.h0)/(_xlpm.t1-_xlpm.t0)
  )(
    myCells(ROW(76:76)-1,4+2*(_xlpm.experiment-1)),
    myCells(ROW(76:76)+0,4+2*(_xlpm.experiment-1)),
    myCells(ROW(76:76)-1,3+2*(_xlpm.experiment-1)),
    myCells(ROW(76:76)+0,3+2*(_xlpm.experiment-1))
  )
)(K$8)</f>
        <v>#DIV/0!</v>
      </c>
    </row>
    <row r="77" spans="1:11" x14ac:dyDescent="0.2">
      <c r="A77" s="2">
        <f t="shared" si="0"/>
        <v>34</v>
      </c>
      <c r="B77" cm="1">
        <f t="array" ref="B77">30*(ROW(76:76)-8)</f>
        <v>2040</v>
      </c>
      <c r="C77" s="24">
        <v>2040</v>
      </c>
      <c r="D77" s="2"/>
      <c r="E77" s="14"/>
      <c r="F77" s="15"/>
      <c r="G77" s="1"/>
      <c r="H77" s="1"/>
      <c r="I77" s="6" t="e" cm="1">
        <f t="array" ref="I77" xml:space="preserve"> _xlfn.LAMBDA(_xlpm.experiment,
  _xlfn.LAMBDA(_xlpm.h1,_xlpm.h0,_xlpm.t1,_xlpm.t0,
    $B$6*(_xlpm.h1-_xlpm.h0)/(_xlpm.t1-_xlpm.t0)
  )(
    myCells(ROW(77:77)-1,4+2*(_xlpm.experiment-1)),
    myCells(ROW(77:77)+0,4+2*(_xlpm.experiment-1)),
    myCells(ROW(77:77)-1,3+2*(_xlpm.experiment-1)),
    myCells(ROW(77:77)+0,3+2*(_xlpm.experiment-1))
  )
)(I$8)</f>
        <v>#DIV/0!</v>
      </c>
      <c r="J77" s="4" t="e" cm="1">
        <f t="array" ref="J77" xml:space="preserve"> _xlfn.LAMBDA(_xlpm.experiment,
  _xlfn.LAMBDA(_xlpm.h1,_xlpm.h0,_xlpm.t1,_xlpm.t0,
    $B$6*(_xlpm.h1-_xlpm.h0)/(_xlpm.t1-_xlpm.t0)
  )(
    myCells(ROW(77:77)-1,4+2*(_xlpm.experiment-1)),
    myCells(ROW(77:77)+0,4+2*(_xlpm.experiment-1)),
    myCells(ROW(77:77)-1,3+2*(_xlpm.experiment-1)),
    myCells(ROW(77:77)+0,3+2*(_xlpm.experiment-1))
  )
)(J$8)</f>
        <v>#DIV/0!</v>
      </c>
      <c r="K77" s="7" t="e" cm="1">
        <f t="array" ref="K77" xml:space="preserve"> _xlfn.LAMBDA(_xlpm.experiment,
  _xlfn.LAMBDA(_xlpm.h1,_xlpm.h0,_xlpm.t1,_xlpm.t0,
    $B$6*(_xlpm.h1-_xlpm.h0)/(_xlpm.t1-_xlpm.t0)
  )(
    myCells(ROW(77:77)-1,4+2*(_xlpm.experiment-1)),
    myCells(ROW(77:77)+0,4+2*(_xlpm.experiment-1)),
    myCells(ROW(77:77)-1,3+2*(_xlpm.experiment-1)),
    myCells(ROW(77:77)+0,3+2*(_xlpm.experiment-1))
  )
)(K$8)</f>
        <v>#DIV/0!</v>
      </c>
    </row>
    <row r="78" spans="1:11" x14ac:dyDescent="0.2">
      <c r="A78" s="2">
        <f t="shared" si="0"/>
        <v>34.5</v>
      </c>
      <c r="B78" cm="1">
        <f t="array" ref="B78">30*(ROW(77:77)-8)</f>
        <v>2070</v>
      </c>
      <c r="C78" s="24">
        <v>2070</v>
      </c>
      <c r="D78" s="2"/>
      <c r="E78" s="14"/>
      <c r="F78" s="15"/>
      <c r="G78" s="1"/>
      <c r="H78" s="1"/>
      <c r="I78" s="6" t="e" cm="1">
        <f t="array" ref="I78" xml:space="preserve"> _xlfn.LAMBDA(_xlpm.experiment,
  _xlfn.LAMBDA(_xlpm.h1,_xlpm.h0,_xlpm.t1,_xlpm.t0,
    $B$6*(_xlpm.h1-_xlpm.h0)/(_xlpm.t1-_xlpm.t0)
  )(
    myCells(ROW(78:78)-1,4+2*(_xlpm.experiment-1)),
    myCells(ROW(78:78)+0,4+2*(_xlpm.experiment-1)),
    myCells(ROW(78:78)-1,3+2*(_xlpm.experiment-1)),
    myCells(ROW(78:78)+0,3+2*(_xlpm.experiment-1))
  )
)(I$8)</f>
        <v>#DIV/0!</v>
      </c>
      <c r="J78" s="4" t="e" cm="1">
        <f t="array" ref="J78" xml:space="preserve"> _xlfn.LAMBDA(_xlpm.experiment,
  _xlfn.LAMBDA(_xlpm.h1,_xlpm.h0,_xlpm.t1,_xlpm.t0,
    $B$6*(_xlpm.h1-_xlpm.h0)/(_xlpm.t1-_xlpm.t0)
  )(
    myCells(ROW(78:78)-1,4+2*(_xlpm.experiment-1)),
    myCells(ROW(78:78)+0,4+2*(_xlpm.experiment-1)),
    myCells(ROW(78:78)-1,3+2*(_xlpm.experiment-1)),
    myCells(ROW(78:78)+0,3+2*(_xlpm.experiment-1))
  )
)(J$8)</f>
        <v>#DIV/0!</v>
      </c>
      <c r="K78" s="7" t="e" cm="1">
        <f t="array" ref="K78" xml:space="preserve"> _xlfn.LAMBDA(_xlpm.experiment,
  _xlfn.LAMBDA(_xlpm.h1,_xlpm.h0,_xlpm.t1,_xlpm.t0,
    $B$6*(_xlpm.h1-_xlpm.h0)/(_xlpm.t1-_xlpm.t0)
  )(
    myCells(ROW(78:78)-1,4+2*(_xlpm.experiment-1)),
    myCells(ROW(78:78)+0,4+2*(_xlpm.experiment-1)),
    myCells(ROW(78:78)-1,3+2*(_xlpm.experiment-1)),
    myCells(ROW(78:78)+0,3+2*(_xlpm.experiment-1))
  )
)(K$8)</f>
        <v>#DIV/0!</v>
      </c>
    </row>
    <row r="79" spans="1:11" x14ac:dyDescent="0.2">
      <c r="A79" s="2">
        <f t="shared" si="0"/>
        <v>35</v>
      </c>
      <c r="B79" cm="1">
        <f t="array" ref="B79">30*(ROW(78:78)-8)</f>
        <v>2100</v>
      </c>
      <c r="C79" s="24">
        <v>2100</v>
      </c>
      <c r="D79" s="2"/>
      <c r="E79" s="14"/>
      <c r="F79" s="15"/>
      <c r="G79" s="1"/>
      <c r="H79" s="1"/>
      <c r="I79" s="6" t="e" cm="1">
        <f t="array" ref="I79" xml:space="preserve"> _xlfn.LAMBDA(_xlpm.experiment,
  _xlfn.LAMBDA(_xlpm.h1,_xlpm.h0,_xlpm.t1,_xlpm.t0,
    $B$6*(_xlpm.h1-_xlpm.h0)/(_xlpm.t1-_xlpm.t0)
  )(
    myCells(ROW(79:79)-1,4+2*(_xlpm.experiment-1)),
    myCells(ROW(79:79)+0,4+2*(_xlpm.experiment-1)),
    myCells(ROW(79:79)-1,3+2*(_xlpm.experiment-1)),
    myCells(ROW(79:79)+0,3+2*(_xlpm.experiment-1))
  )
)(I$8)</f>
        <v>#DIV/0!</v>
      </c>
      <c r="J79" s="4" t="e" cm="1">
        <f t="array" ref="J79" xml:space="preserve"> _xlfn.LAMBDA(_xlpm.experiment,
  _xlfn.LAMBDA(_xlpm.h1,_xlpm.h0,_xlpm.t1,_xlpm.t0,
    $B$6*(_xlpm.h1-_xlpm.h0)/(_xlpm.t1-_xlpm.t0)
  )(
    myCells(ROW(79:79)-1,4+2*(_xlpm.experiment-1)),
    myCells(ROW(79:79)+0,4+2*(_xlpm.experiment-1)),
    myCells(ROW(79:79)-1,3+2*(_xlpm.experiment-1)),
    myCells(ROW(79:79)+0,3+2*(_xlpm.experiment-1))
  )
)(J$8)</f>
        <v>#DIV/0!</v>
      </c>
      <c r="K79" s="7" t="e" cm="1">
        <f t="array" ref="K79" xml:space="preserve"> _xlfn.LAMBDA(_xlpm.experiment,
  _xlfn.LAMBDA(_xlpm.h1,_xlpm.h0,_xlpm.t1,_xlpm.t0,
    $B$6*(_xlpm.h1-_xlpm.h0)/(_xlpm.t1-_xlpm.t0)
  )(
    myCells(ROW(79:79)-1,4+2*(_xlpm.experiment-1)),
    myCells(ROW(79:79)+0,4+2*(_xlpm.experiment-1)),
    myCells(ROW(79:79)-1,3+2*(_xlpm.experiment-1)),
    myCells(ROW(79:79)+0,3+2*(_xlpm.experiment-1))
  )
)(K$8)</f>
        <v>#DIV/0!</v>
      </c>
    </row>
    <row r="80" spans="1:11" x14ac:dyDescent="0.2">
      <c r="A80" s="2">
        <f t="shared" si="0"/>
        <v>35.5</v>
      </c>
      <c r="B80" cm="1">
        <f t="array" ref="B80">30*(ROW(79:79)-8)</f>
        <v>2130</v>
      </c>
      <c r="C80" s="24">
        <v>2130</v>
      </c>
      <c r="D80" s="2"/>
      <c r="E80" s="14"/>
      <c r="F80" s="15"/>
      <c r="G80" s="1"/>
      <c r="H80" s="1"/>
      <c r="I80" s="6" t="e" cm="1">
        <f t="array" ref="I80" xml:space="preserve"> _xlfn.LAMBDA(_xlpm.experiment,
  _xlfn.LAMBDA(_xlpm.h1,_xlpm.h0,_xlpm.t1,_xlpm.t0,
    $B$6*(_xlpm.h1-_xlpm.h0)/(_xlpm.t1-_xlpm.t0)
  )(
    myCells(ROW(80:80)-1,4+2*(_xlpm.experiment-1)),
    myCells(ROW(80:80)+0,4+2*(_xlpm.experiment-1)),
    myCells(ROW(80:80)-1,3+2*(_xlpm.experiment-1)),
    myCells(ROW(80:80)+0,3+2*(_xlpm.experiment-1))
  )
)(I$8)</f>
        <v>#DIV/0!</v>
      </c>
      <c r="J80" s="4" t="e" cm="1">
        <f t="array" ref="J80" xml:space="preserve"> _xlfn.LAMBDA(_xlpm.experiment,
  _xlfn.LAMBDA(_xlpm.h1,_xlpm.h0,_xlpm.t1,_xlpm.t0,
    $B$6*(_xlpm.h1-_xlpm.h0)/(_xlpm.t1-_xlpm.t0)
  )(
    myCells(ROW(80:80)-1,4+2*(_xlpm.experiment-1)),
    myCells(ROW(80:80)+0,4+2*(_xlpm.experiment-1)),
    myCells(ROW(80:80)-1,3+2*(_xlpm.experiment-1)),
    myCells(ROW(80:80)+0,3+2*(_xlpm.experiment-1))
  )
)(J$8)</f>
        <v>#DIV/0!</v>
      </c>
      <c r="K80" s="7" t="e" cm="1">
        <f t="array" ref="K80" xml:space="preserve"> _xlfn.LAMBDA(_xlpm.experiment,
  _xlfn.LAMBDA(_xlpm.h1,_xlpm.h0,_xlpm.t1,_xlpm.t0,
    $B$6*(_xlpm.h1-_xlpm.h0)/(_xlpm.t1-_xlpm.t0)
  )(
    myCells(ROW(80:80)-1,4+2*(_xlpm.experiment-1)),
    myCells(ROW(80:80)+0,4+2*(_xlpm.experiment-1)),
    myCells(ROW(80:80)-1,3+2*(_xlpm.experiment-1)),
    myCells(ROW(80:80)+0,3+2*(_xlpm.experiment-1))
  )
)(K$8)</f>
        <v>#DIV/0!</v>
      </c>
    </row>
    <row r="81" spans="1:11" x14ac:dyDescent="0.2">
      <c r="A81" s="2">
        <f t="shared" si="0"/>
        <v>36</v>
      </c>
      <c r="B81" cm="1">
        <f t="array" ref="B81">30*(ROW(80:80)-8)</f>
        <v>2160</v>
      </c>
      <c r="C81" s="24">
        <v>2160</v>
      </c>
      <c r="D81" s="2"/>
      <c r="E81" s="14"/>
      <c r="F81" s="15"/>
      <c r="G81" s="1"/>
      <c r="H81" s="1"/>
      <c r="I81" s="6" t="e" cm="1">
        <f t="array" ref="I81" xml:space="preserve"> _xlfn.LAMBDA(_xlpm.experiment,
  _xlfn.LAMBDA(_xlpm.h1,_xlpm.h0,_xlpm.t1,_xlpm.t0,
    $B$6*(_xlpm.h1-_xlpm.h0)/(_xlpm.t1-_xlpm.t0)
  )(
    myCells(ROW(81:81)-1,4+2*(_xlpm.experiment-1)),
    myCells(ROW(81:81)+0,4+2*(_xlpm.experiment-1)),
    myCells(ROW(81:81)-1,3+2*(_xlpm.experiment-1)),
    myCells(ROW(81:81)+0,3+2*(_xlpm.experiment-1))
  )
)(I$8)</f>
        <v>#DIV/0!</v>
      </c>
      <c r="J81" s="4" t="e" cm="1">
        <f t="array" ref="J81" xml:space="preserve"> _xlfn.LAMBDA(_xlpm.experiment,
  _xlfn.LAMBDA(_xlpm.h1,_xlpm.h0,_xlpm.t1,_xlpm.t0,
    $B$6*(_xlpm.h1-_xlpm.h0)/(_xlpm.t1-_xlpm.t0)
  )(
    myCells(ROW(81:81)-1,4+2*(_xlpm.experiment-1)),
    myCells(ROW(81:81)+0,4+2*(_xlpm.experiment-1)),
    myCells(ROW(81:81)-1,3+2*(_xlpm.experiment-1)),
    myCells(ROW(81:81)+0,3+2*(_xlpm.experiment-1))
  )
)(J$8)</f>
        <v>#DIV/0!</v>
      </c>
      <c r="K81" s="7" t="e" cm="1">
        <f t="array" ref="K81" xml:space="preserve"> _xlfn.LAMBDA(_xlpm.experiment,
  _xlfn.LAMBDA(_xlpm.h1,_xlpm.h0,_xlpm.t1,_xlpm.t0,
    $B$6*(_xlpm.h1-_xlpm.h0)/(_xlpm.t1-_xlpm.t0)
  )(
    myCells(ROW(81:81)-1,4+2*(_xlpm.experiment-1)),
    myCells(ROW(81:81)+0,4+2*(_xlpm.experiment-1)),
    myCells(ROW(81:81)-1,3+2*(_xlpm.experiment-1)),
    myCells(ROW(81:81)+0,3+2*(_xlpm.experiment-1))
  )
)(K$8)</f>
        <v>#DIV/0!</v>
      </c>
    </row>
    <row r="82" spans="1:11" x14ac:dyDescent="0.2">
      <c r="A82" s="2">
        <f t="shared" si="0"/>
        <v>36.5</v>
      </c>
      <c r="B82" cm="1">
        <f t="array" ref="B82">30*(ROW(81:81)-8)</f>
        <v>2190</v>
      </c>
      <c r="C82" s="24">
        <v>2190</v>
      </c>
      <c r="D82" s="2"/>
      <c r="E82" s="14"/>
      <c r="F82" s="15"/>
      <c r="G82" s="1"/>
      <c r="H82" s="1"/>
      <c r="I82" s="6" t="e" cm="1">
        <f t="array" ref="I82" xml:space="preserve"> _xlfn.LAMBDA(_xlpm.experiment,
  _xlfn.LAMBDA(_xlpm.h1,_xlpm.h0,_xlpm.t1,_xlpm.t0,
    $B$6*(_xlpm.h1-_xlpm.h0)/(_xlpm.t1-_xlpm.t0)
  )(
    myCells(ROW(82:82)-1,4+2*(_xlpm.experiment-1)),
    myCells(ROW(82:82)+0,4+2*(_xlpm.experiment-1)),
    myCells(ROW(82:82)-1,3+2*(_xlpm.experiment-1)),
    myCells(ROW(82:82)+0,3+2*(_xlpm.experiment-1))
  )
)(I$8)</f>
        <v>#DIV/0!</v>
      </c>
      <c r="J82" s="4" t="e" cm="1">
        <f t="array" ref="J82" xml:space="preserve"> _xlfn.LAMBDA(_xlpm.experiment,
  _xlfn.LAMBDA(_xlpm.h1,_xlpm.h0,_xlpm.t1,_xlpm.t0,
    $B$6*(_xlpm.h1-_xlpm.h0)/(_xlpm.t1-_xlpm.t0)
  )(
    myCells(ROW(82:82)-1,4+2*(_xlpm.experiment-1)),
    myCells(ROW(82:82)+0,4+2*(_xlpm.experiment-1)),
    myCells(ROW(82:82)-1,3+2*(_xlpm.experiment-1)),
    myCells(ROW(82:82)+0,3+2*(_xlpm.experiment-1))
  )
)(J$8)</f>
        <v>#DIV/0!</v>
      </c>
      <c r="K82" s="7" t="e" cm="1">
        <f t="array" ref="K82" xml:space="preserve"> _xlfn.LAMBDA(_xlpm.experiment,
  _xlfn.LAMBDA(_xlpm.h1,_xlpm.h0,_xlpm.t1,_xlpm.t0,
    $B$6*(_xlpm.h1-_xlpm.h0)/(_xlpm.t1-_xlpm.t0)
  )(
    myCells(ROW(82:82)-1,4+2*(_xlpm.experiment-1)),
    myCells(ROW(82:82)+0,4+2*(_xlpm.experiment-1)),
    myCells(ROW(82:82)-1,3+2*(_xlpm.experiment-1)),
    myCells(ROW(82:82)+0,3+2*(_xlpm.experiment-1))
  )
)(K$8)</f>
        <v>#DIV/0!</v>
      </c>
    </row>
    <row r="83" spans="1:11" x14ac:dyDescent="0.2">
      <c r="A83" s="2">
        <f t="shared" si="0"/>
        <v>37</v>
      </c>
      <c r="B83" cm="1">
        <f t="array" ref="B83">30*(ROW(82:82)-8)</f>
        <v>2220</v>
      </c>
      <c r="C83" s="24">
        <v>2220</v>
      </c>
      <c r="D83" s="2"/>
      <c r="E83" s="14"/>
      <c r="F83" s="15"/>
      <c r="G83" s="1"/>
      <c r="H83" s="1"/>
      <c r="I83" s="6" t="e" cm="1">
        <f t="array" ref="I83" xml:space="preserve"> _xlfn.LAMBDA(_xlpm.experiment,
  _xlfn.LAMBDA(_xlpm.h1,_xlpm.h0,_xlpm.t1,_xlpm.t0,
    $B$6*(_xlpm.h1-_xlpm.h0)/(_xlpm.t1-_xlpm.t0)
  )(
    myCells(ROW(83:83)-1,4+2*(_xlpm.experiment-1)),
    myCells(ROW(83:83)+0,4+2*(_xlpm.experiment-1)),
    myCells(ROW(83:83)-1,3+2*(_xlpm.experiment-1)),
    myCells(ROW(83:83)+0,3+2*(_xlpm.experiment-1))
  )
)(I$8)</f>
        <v>#DIV/0!</v>
      </c>
      <c r="J83" s="4" t="e" cm="1">
        <f t="array" ref="J83" xml:space="preserve"> _xlfn.LAMBDA(_xlpm.experiment,
  _xlfn.LAMBDA(_xlpm.h1,_xlpm.h0,_xlpm.t1,_xlpm.t0,
    $B$6*(_xlpm.h1-_xlpm.h0)/(_xlpm.t1-_xlpm.t0)
  )(
    myCells(ROW(83:83)-1,4+2*(_xlpm.experiment-1)),
    myCells(ROW(83:83)+0,4+2*(_xlpm.experiment-1)),
    myCells(ROW(83:83)-1,3+2*(_xlpm.experiment-1)),
    myCells(ROW(83:83)+0,3+2*(_xlpm.experiment-1))
  )
)(J$8)</f>
        <v>#DIV/0!</v>
      </c>
      <c r="K83" s="7" t="e" cm="1">
        <f t="array" ref="K83" xml:space="preserve"> _xlfn.LAMBDA(_xlpm.experiment,
  _xlfn.LAMBDA(_xlpm.h1,_xlpm.h0,_xlpm.t1,_xlpm.t0,
    $B$6*(_xlpm.h1-_xlpm.h0)/(_xlpm.t1-_xlpm.t0)
  )(
    myCells(ROW(83:83)-1,4+2*(_xlpm.experiment-1)),
    myCells(ROW(83:83)+0,4+2*(_xlpm.experiment-1)),
    myCells(ROW(83:83)-1,3+2*(_xlpm.experiment-1)),
    myCells(ROW(83:83)+0,3+2*(_xlpm.experiment-1))
  )
)(K$8)</f>
        <v>#DIV/0!</v>
      </c>
    </row>
    <row r="84" spans="1:11" x14ac:dyDescent="0.2">
      <c r="A84" s="2">
        <f t="shared" si="0"/>
        <v>37.5</v>
      </c>
      <c r="B84" cm="1">
        <f t="array" ref="B84">30*(ROW(83:83)-8)</f>
        <v>2250</v>
      </c>
      <c r="C84" s="24">
        <v>2250</v>
      </c>
      <c r="D84" s="2"/>
      <c r="E84" s="14"/>
      <c r="F84" s="15"/>
      <c r="G84" s="1"/>
      <c r="H84" s="1"/>
      <c r="I84" s="6" t="e" cm="1">
        <f t="array" ref="I84" xml:space="preserve"> _xlfn.LAMBDA(_xlpm.experiment,
  _xlfn.LAMBDA(_xlpm.h1,_xlpm.h0,_xlpm.t1,_xlpm.t0,
    $B$6*(_xlpm.h1-_xlpm.h0)/(_xlpm.t1-_xlpm.t0)
  )(
    myCells(ROW(84:84)-1,4+2*(_xlpm.experiment-1)),
    myCells(ROW(84:84)+0,4+2*(_xlpm.experiment-1)),
    myCells(ROW(84:84)-1,3+2*(_xlpm.experiment-1)),
    myCells(ROW(84:84)+0,3+2*(_xlpm.experiment-1))
  )
)(I$8)</f>
        <v>#DIV/0!</v>
      </c>
      <c r="J84" s="4" t="e" cm="1">
        <f t="array" ref="J84" xml:space="preserve"> _xlfn.LAMBDA(_xlpm.experiment,
  _xlfn.LAMBDA(_xlpm.h1,_xlpm.h0,_xlpm.t1,_xlpm.t0,
    $B$6*(_xlpm.h1-_xlpm.h0)/(_xlpm.t1-_xlpm.t0)
  )(
    myCells(ROW(84:84)-1,4+2*(_xlpm.experiment-1)),
    myCells(ROW(84:84)+0,4+2*(_xlpm.experiment-1)),
    myCells(ROW(84:84)-1,3+2*(_xlpm.experiment-1)),
    myCells(ROW(84:84)+0,3+2*(_xlpm.experiment-1))
  )
)(J$8)</f>
        <v>#DIV/0!</v>
      </c>
      <c r="K84" s="7" t="e" cm="1">
        <f t="array" ref="K84" xml:space="preserve"> _xlfn.LAMBDA(_xlpm.experiment,
  _xlfn.LAMBDA(_xlpm.h1,_xlpm.h0,_xlpm.t1,_xlpm.t0,
    $B$6*(_xlpm.h1-_xlpm.h0)/(_xlpm.t1-_xlpm.t0)
  )(
    myCells(ROW(84:84)-1,4+2*(_xlpm.experiment-1)),
    myCells(ROW(84:84)+0,4+2*(_xlpm.experiment-1)),
    myCells(ROW(84:84)-1,3+2*(_xlpm.experiment-1)),
    myCells(ROW(84:84)+0,3+2*(_xlpm.experiment-1))
  )
)(K$8)</f>
        <v>#DIV/0!</v>
      </c>
    </row>
    <row r="85" spans="1:11" x14ac:dyDescent="0.2">
      <c r="A85" s="2">
        <f t="shared" si="0"/>
        <v>38</v>
      </c>
      <c r="B85" cm="1">
        <f t="array" ref="B85">30*(ROW(84:84)-8)</f>
        <v>2280</v>
      </c>
      <c r="C85" s="24">
        <v>2280</v>
      </c>
      <c r="D85" s="2"/>
      <c r="E85" s="14"/>
      <c r="F85" s="15"/>
      <c r="G85" s="1"/>
      <c r="H85" s="1"/>
      <c r="I85" s="6" t="e" cm="1">
        <f t="array" ref="I85" xml:space="preserve"> _xlfn.LAMBDA(_xlpm.experiment,
  _xlfn.LAMBDA(_xlpm.h1,_xlpm.h0,_xlpm.t1,_xlpm.t0,
    $B$6*(_xlpm.h1-_xlpm.h0)/(_xlpm.t1-_xlpm.t0)
  )(
    myCells(ROW(85:85)-1,4+2*(_xlpm.experiment-1)),
    myCells(ROW(85:85)+0,4+2*(_xlpm.experiment-1)),
    myCells(ROW(85:85)-1,3+2*(_xlpm.experiment-1)),
    myCells(ROW(85:85)+0,3+2*(_xlpm.experiment-1))
  )
)(I$8)</f>
        <v>#DIV/0!</v>
      </c>
      <c r="J85" s="4" t="e" cm="1">
        <f t="array" ref="J85" xml:space="preserve"> _xlfn.LAMBDA(_xlpm.experiment,
  _xlfn.LAMBDA(_xlpm.h1,_xlpm.h0,_xlpm.t1,_xlpm.t0,
    $B$6*(_xlpm.h1-_xlpm.h0)/(_xlpm.t1-_xlpm.t0)
  )(
    myCells(ROW(85:85)-1,4+2*(_xlpm.experiment-1)),
    myCells(ROW(85:85)+0,4+2*(_xlpm.experiment-1)),
    myCells(ROW(85:85)-1,3+2*(_xlpm.experiment-1)),
    myCells(ROW(85:85)+0,3+2*(_xlpm.experiment-1))
  )
)(J$8)</f>
        <v>#DIV/0!</v>
      </c>
      <c r="K85" s="7" t="e" cm="1">
        <f t="array" ref="K85" xml:space="preserve"> _xlfn.LAMBDA(_xlpm.experiment,
  _xlfn.LAMBDA(_xlpm.h1,_xlpm.h0,_xlpm.t1,_xlpm.t0,
    $B$6*(_xlpm.h1-_xlpm.h0)/(_xlpm.t1-_xlpm.t0)
  )(
    myCells(ROW(85:85)-1,4+2*(_xlpm.experiment-1)),
    myCells(ROW(85:85)+0,4+2*(_xlpm.experiment-1)),
    myCells(ROW(85:85)-1,3+2*(_xlpm.experiment-1)),
    myCells(ROW(85:85)+0,3+2*(_xlpm.experiment-1))
  )
)(K$8)</f>
        <v>#DIV/0!</v>
      </c>
    </row>
    <row r="86" spans="1:11" x14ac:dyDescent="0.2">
      <c r="A86" s="2">
        <f t="shared" si="0"/>
        <v>38.5</v>
      </c>
      <c r="B86" cm="1">
        <f t="array" ref="B86">30*(ROW(85:85)-8)</f>
        <v>2310</v>
      </c>
      <c r="C86" s="24">
        <v>2310</v>
      </c>
      <c r="D86" s="2"/>
      <c r="E86" s="14"/>
      <c r="F86" s="15"/>
      <c r="G86" s="1"/>
      <c r="H86" s="1"/>
      <c r="I86" s="6" t="e" cm="1">
        <f t="array" ref="I86" xml:space="preserve"> _xlfn.LAMBDA(_xlpm.experiment,
  _xlfn.LAMBDA(_xlpm.h1,_xlpm.h0,_xlpm.t1,_xlpm.t0,
    $B$6*(_xlpm.h1-_xlpm.h0)/(_xlpm.t1-_xlpm.t0)
  )(
    myCells(ROW(86:86)-1,4+2*(_xlpm.experiment-1)),
    myCells(ROW(86:86)+0,4+2*(_xlpm.experiment-1)),
    myCells(ROW(86:86)-1,3+2*(_xlpm.experiment-1)),
    myCells(ROW(86:86)+0,3+2*(_xlpm.experiment-1))
  )
)(I$8)</f>
        <v>#DIV/0!</v>
      </c>
      <c r="J86" s="4" t="e" cm="1">
        <f t="array" ref="J86" xml:space="preserve"> _xlfn.LAMBDA(_xlpm.experiment,
  _xlfn.LAMBDA(_xlpm.h1,_xlpm.h0,_xlpm.t1,_xlpm.t0,
    $B$6*(_xlpm.h1-_xlpm.h0)/(_xlpm.t1-_xlpm.t0)
  )(
    myCells(ROW(86:86)-1,4+2*(_xlpm.experiment-1)),
    myCells(ROW(86:86)+0,4+2*(_xlpm.experiment-1)),
    myCells(ROW(86:86)-1,3+2*(_xlpm.experiment-1)),
    myCells(ROW(86:86)+0,3+2*(_xlpm.experiment-1))
  )
)(J$8)</f>
        <v>#DIV/0!</v>
      </c>
      <c r="K86" s="7" t="e" cm="1">
        <f t="array" ref="K86" xml:space="preserve"> _xlfn.LAMBDA(_xlpm.experiment,
  _xlfn.LAMBDA(_xlpm.h1,_xlpm.h0,_xlpm.t1,_xlpm.t0,
    $B$6*(_xlpm.h1-_xlpm.h0)/(_xlpm.t1-_xlpm.t0)
  )(
    myCells(ROW(86:86)-1,4+2*(_xlpm.experiment-1)),
    myCells(ROW(86:86)+0,4+2*(_xlpm.experiment-1)),
    myCells(ROW(86:86)-1,3+2*(_xlpm.experiment-1)),
    myCells(ROW(86:86)+0,3+2*(_xlpm.experiment-1))
  )
)(K$8)</f>
        <v>#DIV/0!</v>
      </c>
    </row>
    <row r="87" spans="1:11" x14ac:dyDescent="0.2">
      <c r="A87" s="2">
        <f t="shared" si="0"/>
        <v>39</v>
      </c>
      <c r="B87" cm="1">
        <f t="array" ref="B87">30*(ROW(86:86)-8)</f>
        <v>2340</v>
      </c>
      <c r="C87" s="24">
        <v>2340</v>
      </c>
      <c r="D87" s="2"/>
      <c r="E87" s="14"/>
      <c r="F87" s="15"/>
      <c r="G87" s="1"/>
      <c r="H87" s="1"/>
      <c r="I87" s="6" t="e" cm="1">
        <f t="array" ref="I87" xml:space="preserve"> _xlfn.LAMBDA(_xlpm.experiment,
  _xlfn.LAMBDA(_xlpm.h1,_xlpm.h0,_xlpm.t1,_xlpm.t0,
    $B$6*(_xlpm.h1-_xlpm.h0)/(_xlpm.t1-_xlpm.t0)
  )(
    myCells(ROW(87:87)-1,4+2*(_xlpm.experiment-1)),
    myCells(ROW(87:87)+0,4+2*(_xlpm.experiment-1)),
    myCells(ROW(87:87)-1,3+2*(_xlpm.experiment-1)),
    myCells(ROW(87:87)+0,3+2*(_xlpm.experiment-1))
  )
)(I$8)</f>
        <v>#DIV/0!</v>
      </c>
      <c r="J87" s="4" t="e" cm="1">
        <f t="array" ref="J87" xml:space="preserve"> _xlfn.LAMBDA(_xlpm.experiment,
  _xlfn.LAMBDA(_xlpm.h1,_xlpm.h0,_xlpm.t1,_xlpm.t0,
    $B$6*(_xlpm.h1-_xlpm.h0)/(_xlpm.t1-_xlpm.t0)
  )(
    myCells(ROW(87:87)-1,4+2*(_xlpm.experiment-1)),
    myCells(ROW(87:87)+0,4+2*(_xlpm.experiment-1)),
    myCells(ROW(87:87)-1,3+2*(_xlpm.experiment-1)),
    myCells(ROW(87:87)+0,3+2*(_xlpm.experiment-1))
  )
)(J$8)</f>
        <v>#DIV/0!</v>
      </c>
      <c r="K87" s="7" t="e" cm="1">
        <f t="array" ref="K87" xml:space="preserve"> _xlfn.LAMBDA(_xlpm.experiment,
  _xlfn.LAMBDA(_xlpm.h1,_xlpm.h0,_xlpm.t1,_xlpm.t0,
    $B$6*(_xlpm.h1-_xlpm.h0)/(_xlpm.t1-_xlpm.t0)
  )(
    myCells(ROW(87:87)-1,4+2*(_xlpm.experiment-1)),
    myCells(ROW(87:87)+0,4+2*(_xlpm.experiment-1)),
    myCells(ROW(87:87)-1,3+2*(_xlpm.experiment-1)),
    myCells(ROW(87:87)+0,3+2*(_xlpm.experiment-1))
  )
)(K$8)</f>
        <v>#DIV/0!</v>
      </c>
    </row>
    <row r="88" spans="1:11" x14ac:dyDescent="0.2">
      <c r="A88" s="2">
        <f t="shared" si="0"/>
        <v>39.5</v>
      </c>
      <c r="B88" cm="1">
        <f t="array" ref="B88">30*(ROW(87:87)-8)</f>
        <v>2370</v>
      </c>
      <c r="C88" s="24">
        <v>2370</v>
      </c>
      <c r="D88" s="2"/>
      <c r="E88" s="14"/>
      <c r="F88" s="15"/>
      <c r="G88" s="1"/>
      <c r="H88" s="1"/>
      <c r="I88" s="6" t="e" cm="1">
        <f t="array" ref="I88" xml:space="preserve"> _xlfn.LAMBDA(_xlpm.experiment,
  _xlfn.LAMBDA(_xlpm.h1,_xlpm.h0,_xlpm.t1,_xlpm.t0,
    $B$6*(_xlpm.h1-_xlpm.h0)/(_xlpm.t1-_xlpm.t0)
  )(
    myCells(ROW(88:88)-1,4+2*(_xlpm.experiment-1)),
    myCells(ROW(88:88)+0,4+2*(_xlpm.experiment-1)),
    myCells(ROW(88:88)-1,3+2*(_xlpm.experiment-1)),
    myCells(ROW(88:88)+0,3+2*(_xlpm.experiment-1))
  )
)(I$8)</f>
        <v>#DIV/0!</v>
      </c>
      <c r="J88" s="4" t="e" cm="1">
        <f t="array" ref="J88" xml:space="preserve"> _xlfn.LAMBDA(_xlpm.experiment,
  _xlfn.LAMBDA(_xlpm.h1,_xlpm.h0,_xlpm.t1,_xlpm.t0,
    $B$6*(_xlpm.h1-_xlpm.h0)/(_xlpm.t1-_xlpm.t0)
  )(
    myCells(ROW(88:88)-1,4+2*(_xlpm.experiment-1)),
    myCells(ROW(88:88)+0,4+2*(_xlpm.experiment-1)),
    myCells(ROW(88:88)-1,3+2*(_xlpm.experiment-1)),
    myCells(ROW(88:88)+0,3+2*(_xlpm.experiment-1))
  )
)(J$8)</f>
        <v>#DIV/0!</v>
      </c>
      <c r="K88" s="7" t="e" cm="1">
        <f t="array" ref="K88" xml:space="preserve"> _xlfn.LAMBDA(_xlpm.experiment,
  _xlfn.LAMBDA(_xlpm.h1,_xlpm.h0,_xlpm.t1,_xlpm.t0,
    $B$6*(_xlpm.h1-_xlpm.h0)/(_xlpm.t1-_xlpm.t0)
  )(
    myCells(ROW(88:88)-1,4+2*(_xlpm.experiment-1)),
    myCells(ROW(88:88)+0,4+2*(_xlpm.experiment-1)),
    myCells(ROW(88:88)-1,3+2*(_xlpm.experiment-1)),
    myCells(ROW(88:88)+0,3+2*(_xlpm.experiment-1))
  )
)(K$8)</f>
        <v>#DIV/0!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Pinto</dc:creator>
  <cp:lastModifiedBy>Felipe Pinto</cp:lastModifiedBy>
  <dcterms:created xsi:type="dcterms:W3CDTF">2024-12-04T13:06:36Z</dcterms:created>
  <dcterms:modified xsi:type="dcterms:W3CDTF">2024-12-04T15:18:32Z</dcterms:modified>
</cp:coreProperties>
</file>