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Work\Excel\"/>
    </mc:Choice>
  </mc:AlternateContent>
  <xr:revisionPtr revIDLastSave="0" documentId="8_{8ECB4FC7-0AC4-4141-9E58-0D70780EA600}" xr6:coauthVersionLast="47" xr6:coauthVersionMax="47" xr10:uidLastSave="{00000000-0000-0000-0000-000000000000}"/>
  <bookViews>
    <workbookView xWindow="-120" yWindow="-120" windowWidth="29040" windowHeight="16440" tabRatio="0" activeTab="1" xr2:uid="{28DD5B76-0634-4F87-BE60-8BFA7EF2E23B}"/>
  </bookViews>
  <sheets>
    <sheet name="Gráfico1" sheetId="6" r:id="rId1"/>
    <sheet name="Dashboard" sheetId="5" r:id="rId2"/>
    <sheet name="A̳ssets" sheetId="1" r:id="rId3"/>
    <sheet name="B̳ases" sheetId="2" r:id="rId4"/>
    <sheet name="C̳álculos" sheetId="3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5" i="2" l="1"/>
  <c r="P296" i="2"/>
  <c r="E16" i="3"/>
  <c r="E23" i="3"/>
</calcChain>
</file>

<file path=xl/sharedStrings.xml><?xml version="1.0" encoding="utf-8"?>
<sst xmlns="http://schemas.openxmlformats.org/spreadsheetml/2006/main" count="2017" uniqueCount="322">
  <si>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</si>
  <si>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</si>
  <si>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</si>
  <si>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</si>
  <si>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</si>
  <si>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</si>
  <si>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</si>
  <si>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</si>
  <si>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</si>
  <si>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</si>
  <si>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</si>
  <si>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</si>
  <si>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</si>
  <si>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</si>
  <si>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</si>
  <si>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</si>
  <si>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</si>
  <si>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</si>
  <si>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</si>
  <si>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</si>
  <si>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</si>
  <si>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</si>
  <si>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</si>
  <si>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</si>
  <si>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</si>
  <si>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</si>
  <si>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</si>
  <si>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</si>
  <si>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</si>
  <si>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</si>
  <si>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</si>
  <si>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</si>
  <si>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</si>
  <si>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</si>
  <si>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</si>
  <si>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</si>
  <si>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</si>
  <si>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</si>
  <si>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</si>
  <si>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</si>
  <si>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</si>
  <si>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</si>
  <si>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</si>
  <si>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</si>
  <si>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</si>
  <si>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</si>
  <si>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</si>
  <si>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</si>
  <si>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</si>
  <si>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</si>
  <si>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</si>
  <si>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</si>
  <si>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</si>
  <si>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</si>
  <si>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</si>
  <si>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</si>
  <si>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</si>
  <si>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</si>
  <si>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</si>
  <si>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</si>
  <si>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</si>
  <si>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</si>
  <si>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</si>
  <si>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</si>
  <si>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</si>
  <si>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</si>
  <si>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</si>
  <si>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</si>
  <si>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</si>
  <si>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</si>
  <si>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</si>
  <si>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</si>
  <si>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</si>
  <si>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</si>
  <si>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</si>
  <si>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</si>
  <si>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</si>
  <si>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</si>
  <si>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</si>
  <si>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</si>
  <si>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</si>
  <si>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</si>
  <si>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</si>
  <si>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</si>
  <si>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</si>
  <si>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</si>
  <si>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</si>
  <si>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</si>
  <si>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</si>
  <si>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</si>
  <si>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</si>
  <si>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</si>
  <si>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</si>
  <si>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</si>
  <si>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</si>
  <si>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</si>
  <si>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</si>
  <si>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</si>
  <si>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</si>
  <si>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</si>
  <si>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</si>
  <si>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</si>
  <si>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</si>
  <si>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</si>
  <si>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</si>
  <si>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</si>
  <si>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</si>
  <si>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</si>
  <si>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</si>
  <si>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</si>
  <si>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</si>
  <si>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</si>
  <si>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</si>
  <si>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</si>
  <si>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</si>
  <si>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</si>
  <si>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</si>
  <si>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</si>
  <si>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</si>
  <si>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</si>
  <si>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</si>
  <si>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</si>
  <si>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</si>
  <si>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</si>
  <si>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</si>
  <si>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</si>
  <si>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</si>
  <si>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</si>
  <si>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</si>
  <si>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</si>
  <si>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</si>
  <si>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</si>
  <si>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</si>
  <si>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</si>
  <si>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</si>
  <si>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</si>
  <si>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</si>
  <si>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</si>
  <si>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</si>
  <si>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</si>
  <si>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</si>
  <si>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</si>
  <si>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</si>
  <si>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</si>
  <si>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</si>
  <si>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</si>
  <si>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</si>
  <si>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</si>
  <si>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</si>
  <si>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</si>
  <si>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</si>
  <si>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</si>
  <si>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</si>
  <si>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</si>
  <si>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</si>
  <si>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</si>
  <si>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</si>
  <si>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</si>
  <si>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</si>
  <si>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</si>
  <si>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</si>
  <si>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</si>
  <si>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</si>
  <si>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</si>
  <si>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</si>
  <si>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</si>
  <si>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</si>
  <si>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</si>
  <si>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</si>
  <si>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</si>
  <si>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</si>
  <si>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</si>
  <si>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</si>
  <si>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</si>
  <si>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</si>
  <si>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</si>
  <si>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</si>
  <si>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</si>
  <si>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</si>
  <si>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</si>
  <si>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</si>
  <si>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</si>
  <si>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</si>
  <si>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</si>
  <si>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</si>
  <si>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</si>
  <si>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</si>
  <si>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</si>
  <si>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</si>
  <si>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</si>
  <si>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</si>
  <si>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</si>
  <si>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</si>
  <si>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</si>
  <si>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</si>
  <si>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</si>
  <si>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</si>
  <si>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</si>
  <si>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</si>
  <si>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</si>
  <si>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</si>
  <si>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</si>
  <si>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</si>
  <si>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</si>
  <si>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</si>
  <si>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</si>
  <si>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</si>
  <si>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</si>
  <si>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</si>
  <si>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</si>
  <si>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</si>
  <si>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</si>
  <si>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</si>
  <si>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</si>
  <si>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</si>
  <si>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</si>
  <si>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</si>
  <si>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</si>
  <si>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</si>
  <si>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</si>
  <si>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</si>
  <si>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</si>
  <si>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</si>
  <si>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</si>
  <si>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</si>
  <si>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</si>
  <si>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</si>
  <si>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</si>
  <si>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</si>
  <si>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</si>
  <si>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</si>
  <si>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</si>
  <si>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</si>
  <si>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</si>
  <si>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</si>
  <si>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</si>
  <si>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</si>
  <si>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</si>
  <si>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</si>
  <si>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</si>
  <si>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</si>
  <si>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</si>
  <si>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</si>
  <si>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</si>
  <si>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</si>
  <si>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</si>
  <si>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</si>
  <si>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</si>
  <si>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</si>
  <si>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</si>
  <si>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</si>
  <si>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</si>
  <si>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</si>
  <si>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</si>
  <si>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</si>
  <si>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</si>
  <si>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</si>
  <si>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</si>
  <si>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</si>
  <si>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</si>
  <si>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</si>
  <si>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</si>
  <si>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</si>
  <si>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</si>
  <si>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</si>
  <si>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</si>
  <si>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</si>
  <si>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</si>
  <si>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</si>
  <si>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</si>
  <si>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</si>
  <si>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</si>
  <si>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</si>
  <si>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</si>
  <si>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</si>
  <si>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</si>
  <si>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</si>
  <si>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</si>
  <si>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</si>
  <si>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</si>
  <si>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</si>
  <si>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</si>
  <si>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</si>
  <si>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</si>
  <si>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</si>
  <si>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</si>
  <si>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</si>
  <si>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</si>
  <si>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</si>
  <si>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</si>
  <si>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</si>
  <si>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</si>
  <si>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</si>
  <si>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</si>
  <si>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</si>
  <si>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</si>
  <si>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</si>
  <si>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</si>
  <si>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</si>
  <si>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</si>
  <si>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</si>
  <si>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</si>
  <si>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</si>
  <si>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</si>
  <si>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</si>
  <si>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</si>
  <si>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</si>
  <si>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</si>
  <si>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</si>
  <si>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</si>
  <si>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</si>
  <si>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de planos anuais?</t>
  </si>
  <si>
    <t>Pergunta de Negócio 2 - Qual faturamento total de vendas de planos atuas, separados por tipo de renovação?</t>
  </si>
  <si>
    <t>#2AE6B1</t>
  </si>
  <si>
    <t>#22C55E</t>
  </si>
  <si>
    <t>#9BC848</t>
  </si>
  <si>
    <t>#5BF6A8</t>
  </si>
  <si>
    <t>#E8E6E9</t>
  </si>
  <si>
    <t xml:space="preserve">           XBOX GAMEPASS SUBSCRIPTIONS SALES</t>
  </si>
  <si>
    <t>Pergunta de Negócio 3 - Qual o total de vendas de assinaturas do EA Play?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</si>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</sst>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0582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 applyAlignment="1">
      <alignment horizontal="center" vertical="center" wrapText="1"/>
    </xf>
    <xf numFmtId="0" fontId="1" fillId="0" borderId="0" xfId="1" applyBorder="1"/>
    <xf numFmtId="0" fontId="4" fillId="0" borderId="0" xfId="1" applyFont="1" applyBorder="1" applyAlignment="1">
      <alignment horizontal="left" vertical="center"/>
    </xf>
    <xf numFmtId="0" fontId="5" fillId="7" borderId="0" xfId="0" applyFont="1" applyFill="1"/>
    <xf numFmtId="164" fontId="0" fillId="0" borderId="0" xfId="0" applyNumberFormat="1"/>
    <xf numFmtId="0" fontId="0" fillId="8" borderId="0" xfId="0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10582A"/>
        </patternFill>
      </fill>
    </dxf>
    <dxf>
      <font>
        <b/>
        <i val="0"/>
        <sz val="8"/>
        <name val="Segoe UI Light"/>
        <family val="2"/>
        <scheme val="none"/>
      </font>
      <fill>
        <patternFill patternType="solid">
          <bgColor rgb="FF10582A"/>
        </patternFill>
      </fill>
    </dxf>
  </dxfs>
  <tableStyles count="1" defaultTableStyle="TableStyleMedium2" defaultPivotStyle="PivotStyleLight16">
    <tableStyle name="Estilo de Segmentação de Dados 1" pivot="0" table="0" count="7" xr9:uid="{E57E31E0-E5A0-4A5D-8565-25925405F9E8}">
      <tableStyleElement type="wholeTable" dxfId="15"/>
      <tableStyleElement type="headerRow" dxfId="14"/>
    </tableStyle>
  </tableStyles>
  <colors>
    <mruColors>
      <color rgb="FF10582A"/>
      <color rgb="FF0B411E"/>
      <color rgb="FF22C55E"/>
      <color rgb="FFCEF6DC"/>
      <color rgb="FF1A9A48"/>
      <color rgb="FFFFFFFF"/>
      <color rgb="FFE8E6E9"/>
      <color rgb="FF2AE6B1"/>
      <color rgb="FF5BF6A8"/>
      <color rgb="FF000000"/>
    </mruColors>
  </colors>
  <extLst>
    <ext xmlns:x14="http://schemas.microsoft.com/office/spreadsheetml/2009/9/main" uri="{46F421CA-312F-682f-3DD2-61675219B42D}">
      <x14:dxfs count="5"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9" tint="-0.24994659260841701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4"/>
            <x14:slicerStyleElement type="selectedItemWithData" dxfId="3"/>
            <x14:slicerStyleElement type="selectedItemWithNoData" dxfId="2"/>
            <x14:slicerStyleElement type="hoveredUn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977359"/>
        <c:axId val="591980239"/>
      </c:barChart>
      <c:catAx>
        <c:axId val="5919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80239"/>
        <c:crosses val="autoZero"/>
        <c:auto val="1"/>
        <c:lblAlgn val="ctr"/>
        <c:lblOffset val="100"/>
        <c:noMultiLvlLbl val="0"/>
      </c:catAx>
      <c:valAx>
        <c:axId val="5919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 3.xlsx]C̳álculos!tbl_annual_total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0582A"/>
          </a:solidFill>
          <a:ln>
            <a:solidFill>
              <a:srgbClr val="10582A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0582A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500886772645517"/>
          <c:y val="0.19271003690570954"/>
          <c:w val="0.64049148350312668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582A"/>
            </a:solidFill>
            <a:ln>
              <a:solidFill>
                <a:srgbClr val="10582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10582A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C̳álculos!$B$4:$B$7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C̳álculos!$C$4:$C$7</c:f>
              <c:numCache>
                <c:formatCode>_("R$"* #,##0.00_);_("R$"* \(#,##0.00\);_("R$"* "-"??_);_(@_)</c:formatCode>
                <c:ptCount val="3"/>
                <c:pt idx="0">
                  <c:v>531</c:v>
                </c:pt>
                <c:pt idx="1">
                  <c:v>527</c:v>
                </c:pt>
                <c:pt idx="2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5-451A-B820-07F6228E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602256"/>
        <c:axId val="236586896"/>
      </c:barChart>
      <c:catAx>
        <c:axId val="23660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586896"/>
        <c:crosses val="autoZero"/>
        <c:auto val="1"/>
        <c:lblAlgn val="ctr"/>
        <c:lblOffset val="100"/>
        <c:noMultiLvlLbl val="0"/>
      </c:catAx>
      <c:valAx>
        <c:axId val="2365868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366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3E9C1-8709-4AAC-A5C0-1DA79DC91CB2}">
  <sheetPr/>
  <sheetViews>
    <sheetView zoomScale="16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7.png"/><Relationship Id="rId7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5.svg"/><Relationship Id="rId4" Type="http://schemas.openxmlformats.org/officeDocument/2006/relationships/image" Target="../media/image8.sv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2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102FD-E462-8BA9-A4B1-77042F0685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0</xdr:row>
      <xdr:rowOff>228600</xdr:rowOff>
    </xdr:from>
    <xdr:to>
      <xdr:col>0</xdr:col>
      <xdr:colOff>1010925</xdr:colOff>
      <xdr:row>1</xdr:row>
      <xdr:rowOff>4573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C7F052-1E6A-4F2D-9F0B-188D2AF9B2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" r="68094"/>
        <a:stretch>
          <a:fillRect/>
        </a:stretch>
      </xdr:blipFill>
      <xdr:spPr>
        <a:xfrm>
          <a:off x="542925" y="228600"/>
          <a:ext cx="468000" cy="461773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0</xdr:row>
      <xdr:rowOff>485775</xdr:rowOff>
    </xdr:from>
    <xdr:to>
      <xdr:col>13</xdr:col>
      <xdr:colOff>85725</xdr:colOff>
      <xdr:row>0</xdr:row>
      <xdr:rowOff>485775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45CF184A-0F09-02CE-5DC1-05FE27AB3689}"/>
            </a:ext>
          </a:extLst>
        </xdr:cNvPr>
        <xdr:cNvCxnSpPr/>
      </xdr:nvCxnSpPr>
      <xdr:spPr>
        <a:xfrm>
          <a:off x="1638300" y="485775"/>
          <a:ext cx="7019925" cy="0"/>
        </a:xfrm>
        <a:prstGeom prst="line">
          <a:avLst/>
        </a:prstGeom>
        <a:ln>
          <a:solidFill>
            <a:srgbClr val="22C55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</xdr:row>
      <xdr:rowOff>47625</xdr:rowOff>
    </xdr:from>
    <xdr:to>
      <xdr:col>0</xdr:col>
      <xdr:colOff>1638300</xdr:colOff>
      <xdr:row>9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ubscription Type">
              <a:extLst>
                <a:ext uri="{FF2B5EF4-FFF2-40B4-BE49-F238E27FC236}">
                  <a16:creationId xmlns:a16="http://schemas.microsoft.com/office/drawing/2014/main" id="{82438A8D-C374-46BB-92F7-7337850B7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14425"/>
              <a:ext cx="1638300" cy="1190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133350</xdr:colOff>
      <xdr:row>13</xdr:row>
      <xdr:rowOff>76200</xdr:rowOff>
    </xdr:from>
    <xdr:to>
      <xdr:col>21</xdr:col>
      <xdr:colOff>152400</xdr:colOff>
      <xdr:row>38</xdr:row>
      <xdr:rowOff>19050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FE6712ED-037D-8E9D-8932-A964096FB138}"/>
            </a:ext>
          </a:extLst>
        </xdr:cNvPr>
        <xdr:cNvGrpSpPr/>
      </xdr:nvGrpSpPr>
      <xdr:grpSpPr>
        <a:xfrm>
          <a:off x="2447925" y="3048000"/>
          <a:ext cx="11601450" cy="4705350"/>
          <a:chOff x="1820037" y="437263"/>
          <a:chExt cx="6342126" cy="30480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B9653E2-671C-4922-37B4-2857BE3402DC}"/>
              </a:ext>
            </a:extLst>
          </xdr:cNvPr>
          <xdr:cNvSpPr/>
        </xdr:nvSpPr>
        <xdr:spPr>
          <a:xfrm>
            <a:off x="1820037" y="437263"/>
            <a:ext cx="6219825" cy="3048000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6F64FD73-6EEB-404A-B20C-C4413A0A776D}"/>
              </a:ext>
            </a:extLst>
          </xdr:cNvPr>
          <xdr:cNvGraphicFramePr>
            <a:graphicFrameLocks/>
          </xdr:cNvGraphicFramePr>
        </xdr:nvGraphicFramePr>
        <xdr:xfrm>
          <a:off x="2047112" y="1123968"/>
          <a:ext cx="6115051" cy="2237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133350</xdr:colOff>
      <xdr:row>2</xdr:row>
      <xdr:rowOff>152400</xdr:rowOff>
    </xdr:from>
    <xdr:to>
      <xdr:col>19</xdr:col>
      <xdr:colOff>504825</xdr:colOff>
      <xdr:row>11</xdr:row>
      <xdr:rowOff>47625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99071C35-FF48-4513-789C-13F98843F37D}"/>
            </a:ext>
          </a:extLst>
        </xdr:cNvPr>
        <xdr:cNvGrpSpPr/>
      </xdr:nvGrpSpPr>
      <xdr:grpSpPr>
        <a:xfrm>
          <a:off x="8543925" y="1028700"/>
          <a:ext cx="4638675" cy="1609725"/>
          <a:chOff x="8382000" y="1971675"/>
          <a:chExt cx="4638675" cy="160972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3F2BF15F-CD55-0CD5-B6E5-083B047E8943}"/>
              </a:ext>
            </a:extLst>
          </xdr:cNvPr>
          <xdr:cNvSpPr/>
        </xdr:nvSpPr>
        <xdr:spPr>
          <a:xfrm>
            <a:off x="8391526" y="2009775"/>
            <a:ext cx="4629149" cy="15621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6">
        <xdr:nvSpPr>
          <xdr:cNvPr id="8" name="Retângulo 7">
            <a:extLst>
              <a:ext uri="{FF2B5EF4-FFF2-40B4-BE49-F238E27FC236}">
                <a16:creationId xmlns:a16="http://schemas.microsoft.com/office/drawing/2014/main" id="{B9E8127F-F83D-F805-239C-E1DDE1128BE1}"/>
              </a:ext>
            </a:extLst>
          </xdr:cNvPr>
          <xdr:cNvSpPr/>
        </xdr:nvSpPr>
        <xdr:spPr>
          <a:xfrm>
            <a:off x="10672446" y="2686062"/>
            <a:ext cx="2069213" cy="551188"/>
          </a:xfrm>
          <a:prstGeom prst="rect">
            <a:avLst/>
          </a:prstGeom>
          <a:solidFill>
            <a:srgbClr val="0B411E"/>
          </a:solidFill>
          <a:ln>
            <a:noFill/>
          </a:ln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8988B2E-94C1-4524-A80C-ADDB16169E9E}" type="TxLink">
              <a:rPr lang="en-US" sz="2400" b="0" i="0" u="none" strike="noStrike">
                <a:solidFill>
                  <a:schemeClr val="bg1"/>
                </a:solidFill>
                <a:latin typeface="Aptos Narrow"/>
              </a:rPr>
              <a:pPr algn="ctr"/>
              <a:t>R$ 600,00</a:t>
            </a:fld>
            <a:endParaRPr lang="pt-BR" sz="2400">
              <a:solidFill>
                <a:schemeClr val="bg1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21B9EE72-9FC8-457A-836B-2080806FAD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29675" y="2362200"/>
            <a:ext cx="1219200" cy="121920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BB46937C-E390-1638-805A-731D7D46E638}"/>
              </a:ext>
            </a:extLst>
          </xdr:cNvPr>
          <xdr:cNvSpPr/>
        </xdr:nvSpPr>
        <xdr:spPr>
          <a:xfrm>
            <a:off x="8382000" y="1971675"/>
            <a:ext cx="4638675" cy="419100"/>
          </a:xfrm>
          <a:prstGeom prst="round2SameRect">
            <a:avLst/>
          </a:prstGeom>
          <a:solidFill>
            <a:srgbClr val="10582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8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EA Play </a:t>
            </a:r>
            <a:r>
              <a:rPr lang="pt-BR" sz="1800" b="1" baseline="0">
                <a:solidFill>
                  <a:schemeClr val="lt1"/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Subscriptions</a:t>
            </a:r>
            <a:endParaRPr lang="pt-BR" sz="18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304800</xdr:colOff>
      <xdr:row>2</xdr:row>
      <xdr:rowOff>152400</xdr:rowOff>
    </xdr:from>
    <xdr:to>
      <xdr:col>11</xdr:col>
      <xdr:colOff>66675</xdr:colOff>
      <xdr:row>11</xdr:row>
      <xdr:rowOff>38100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AADA6F3-2E65-0E85-71DC-2D3E351737CC}"/>
            </a:ext>
          </a:extLst>
        </xdr:cNvPr>
        <xdr:cNvGrpSpPr/>
      </xdr:nvGrpSpPr>
      <xdr:grpSpPr>
        <a:xfrm>
          <a:off x="3228975" y="1028700"/>
          <a:ext cx="4638675" cy="1600200"/>
          <a:chOff x="8763000" y="3057525"/>
          <a:chExt cx="4638675" cy="1600200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F25A0EF9-01BB-7679-8987-74950B214F81}"/>
              </a:ext>
            </a:extLst>
          </xdr:cNvPr>
          <xdr:cNvSpPr/>
        </xdr:nvSpPr>
        <xdr:spPr>
          <a:xfrm>
            <a:off x="8772526" y="3095625"/>
            <a:ext cx="4629149" cy="15621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19" name="Retângulo 18">
            <a:extLst>
              <a:ext uri="{FF2B5EF4-FFF2-40B4-BE49-F238E27FC236}">
                <a16:creationId xmlns:a16="http://schemas.microsoft.com/office/drawing/2014/main" id="{B047AED2-947D-E08F-D9D3-09D901A7278C}"/>
              </a:ext>
            </a:extLst>
          </xdr:cNvPr>
          <xdr:cNvSpPr/>
        </xdr:nvSpPr>
        <xdr:spPr>
          <a:xfrm>
            <a:off x="11053446" y="3771912"/>
            <a:ext cx="2069213" cy="551188"/>
          </a:xfrm>
          <a:prstGeom prst="rect">
            <a:avLst/>
          </a:prstGeom>
          <a:solidFill>
            <a:srgbClr val="0B411E"/>
          </a:solidFill>
          <a:ln>
            <a:noFill/>
          </a:ln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4A23B59-0EC0-495F-967B-D02B954BB0E7}" type="TxLink">
              <a:rPr lang="en-US" sz="2400" b="0" i="0" u="none" strike="noStrike">
                <a:solidFill>
                  <a:schemeClr val="bg1"/>
                </a:solidFill>
                <a:latin typeface="Aptos Narrow"/>
              </a:rPr>
              <a:pPr algn="ctr"/>
              <a:t>R$ 920,00</a:t>
            </a:fld>
            <a:endParaRPr lang="pt-BR" sz="2400">
              <a:solidFill>
                <a:schemeClr val="bg1"/>
              </a:solidFill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5266838E-49C6-B965-2953-7764F2DE59E2}"/>
              </a:ext>
            </a:extLst>
          </xdr:cNvPr>
          <xdr:cNvSpPr/>
        </xdr:nvSpPr>
        <xdr:spPr>
          <a:xfrm>
            <a:off x="8763000" y="3057525"/>
            <a:ext cx="4638675" cy="419100"/>
          </a:xfrm>
          <a:prstGeom prst="round2SameRect">
            <a:avLst/>
          </a:prstGeom>
          <a:solidFill>
            <a:srgbClr val="10582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Segoe UI Light" panose="020B0502040204020203" pitchFamily="34" charset="0"/>
                <a:cs typeface="Segoe UI Light" panose="020B0502040204020203" pitchFamily="34" charset="0"/>
              </a:rPr>
              <a:t>Total</a:t>
            </a:r>
            <a:r>
              <a:rPr lang="pt-BR" sz="18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Minecraft Season Pass Subscriptions</a:t>
            </a:r>
            <a:endParaRPr lang="pt-BR" sz="18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85D8954A-6723-57FE-14EC-230C7A26D8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66806" y="3676650"/>
            <a:ext cx="498557" cy="547867"/>
          </a:xfrm>
          <a:prstGeom prst="rect">
            <a:avLst/>
          </a:prstGeom>
        </xdr:spPr>
      </xdr:pic>
      <xdr:pic>
        <xdr:nvPicPr>
          <xdr:cNvPr id="24" name="Gráfico 23">
            <a:extLst>
              <a:ext uri="{FF2B5EF4-FFF2-40B4-BE49-F238E27FC236}">
                <a16:creationId xmlns:a16="http://schemas.microsoft.com/office/drawing/2014/main" id="{28566A76-4657-5B60-2417-2C45B83F99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115425" y="4121759"/>
            <a:ext cx="1390650" cy="23116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114300</xdr:colOff>
      <xdr:row>13</xdr:row>
      <xdr:rowOff>47625</xdr:rowOff>
    </xdr:from>
    <xdr:to>
      <xdr:col>20</xdr:col>
      <xdr:colOff>561975</xdr:colOff>
      <xdr:row>17</xdr:row>
      <xdr:rowOff>9525</xdr:rowOff>
    </xdr:to>
    <xdr:sp macro="" textlink="">
      <xdr:nvSpPr>
        <xdr:cNvPr id="27" name="Retângulo: Cantos Superiores Arredondados 26">
          <a:extLst>
            <a:ext uri="{FF2B5EF4-FFF2-40B4-BE49-F238E27FC236}">
              <a16:creationId xmlns:a16="http://schemas.microsoft.com/office/drawing/2014/main" id="{442DF726-9073-8998-4B8B-0967980AF8E7}"/>
            </a:ext>
          </a:extLst>
        </xdr:cNvPr>
        <xdr:cNvSpPr/>
      </xdr:nvSpPr>
      <xdr:spPr>
        <a:xfrm>
          <a:off x="2428875" y="3019425"/>
          <a:ext cx="11420475" cy="723900"/>
        </a:xfrm>
        <a:prstGeom prst="round2SameRect">
          <a:avLst/>
        </a:prstGeom>
        <a:solidFill>
          <a:srgbClr val="1058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Total</a:t>
          </a:r>
          <a:r>
            <a:rPr lang="pt-BR" sz="18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Xbox Game Pass Subscriptions</a:t>
          </a:r>
          <a:endParaRPr lang="pt-BR" sz="18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15</xdr:row>
      <xdr:rowOff>38100</xdr:rowOff>
    </xdr:from>
    <xdr:to>
      <xdr:col>5</xdr:col>
      <xdr:colOff>342900</xdr:colOff>
      <xdr:row>20</xdr:row>
      <xdr:rowOff>107823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048000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12</xdr:row>
      <xdr:rowOff>142875</xdr:rowOff>
    </xdr:from>
    <xdr:to>
      <xdr:col>10</xdr:col>
      <xdr:colOff>123825</xdr:colOff>
      <xdr:row>16</xdr:row>
      <xdr:rowOff>66675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5302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2</xdr:col>
      <xdr:colOff>57150</xdr:colOff>
      <xdr:row>22</xdr:row>
      <xdr:rowOff>0</xdr:rowOff>
    </xdr:from>
    <xdr:to>
      <xdr:col>4</xdr:col>
      <xdr:colOff>57150</xdr:colOff>
      <xdr:row>28</xdr:row>
      <xdr:rowOff>76200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434340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28</xdr:row>
      <xdr:rowOff>9524</xdr:rowOff>
    </xdr:from>
    <xdr:to>
      <xdr:col>4</xdr:col>
      <xdr:colOff>168351</xdr:colOff>
      <xdr:row>32</xdr:row>
      <xdr:rowOff>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959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156634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5</xdr:row>
      <xdr:rowOff>0</xdr:rowOff>
    </xdr:from>
    <xdr:ext cx="304800" cy="306916"/>
    <xdr:sp macro="" textlink="">
      <xdr:nvSpPr>
        <xdr:cNvPr id="2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D3E4E3E8-B90B-483B-8890-B1068A635B75}"/>
            </a:ext>
          </a:extLst>
        </xdr:cNvPr>
        <xdr:cNvSpPr>
          <a:spLocks noChangeAspect="1" noChangeArrowheads="1"/>
        </xdr:cNvSpPr>
      </xdr:nvSpPr>
      <xdr:spPr bwMode="auto">
        <a:xfrm>
          <a:off x="15155333" y="804333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306916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BA11A19D-0726-4E48-9DC1-6C67EB6BDD74}"/>
            </a:ext>
          </a:extLst>
        </xdr:cNvPr>
        <xdr:cNvSpPr>
          <a:spLocks noChangeAspect="1" noChangeArrowheads="1"/>
        </xdr:cNvSpPr>
      </xdr:nvSpPr>
      <xdr:spPr bwMode="auto">
        <a:xfrm>
          <a:off x="15155333" y="804333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6916"/>
    <xdr:sp macro="" textlink="">
      <xdr:nvSpPr>
        <xdr:cNvPr id="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2C779D58-B6F5-478B-A8DC-24640E1E5ABC}"/>
            </a:ext>
          </a:extLst>
        </xdr:cNvPr>
        <xdr:cNvSpPr>
          <a:spLocks noChangeAspect="1" noChangeArrowheads="1"/>
        </xdr:cNvSpPr>
      </xdr:nvSpPr>
      <xdr:spPr bwMode="auto">
        <a:xfrm>
          <a:off x="15155333" y="804333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Arndt" refreshedDate="45825.682055092591" createdVersion="8" refreshedVersion="8" minRefreshableVersion="3" recordCount="293" xr:uid="{198FCCDA-9CC2-413F-9291-BAB1A01EAD87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2654239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d v="2024-01-01T00:00:00"/>
    <x v="0"/>
    <n v="15"/>
    <x v="0"/>
    <x v="0"/>
    <x v="0"/>
    <x v="0"/>
    <n v="20"/>
    <n v="5"/>
    <x v="0"/>
  </r>
  <r>
    <n v="3232"/>
    <x v="1"/>
    <x v="0"/>
    <d v="2024-01-15T00:00:00"/>
    <x v="1"/>
    <n v="5"/>
    <x v="1"/>
    <x v="0"/>
    <x v="1"/>
    <x v="1"/>
    <n v="0"/>
    <n v="0"/>
    <x v="1"/>
  </r>
  <r>
    <n v="3233"/>
    <x v="2"/>
    <x v="0"/>
    <d v="2024-02-10T00:00:00"/>
    <x v="0"/>
    <n v="10"/>
    <x v="2"/>
    <x v="0"/>
    <x v="1"/>
    <x v="1"/>
    <n v="20"/>
    <n v="10"/>
    <x v="2"/>
  </r>
  <r>
    <n v="3234"/>
    <x v="3"/>
    <x v="1"/>
    <d v="2024-02-20T00:00:00"/>
    <x v="1"/>
    <n v="15"/>
    <x v="0"/>
    <x v="1"/>
    <x v="0"/>
    <x v="1"/>
    <n v="20"/>
    <n v="3"/>
    <x v="3"/>
  </r>
  <r>
    <n v="3235"/>
    <x v="4"/>
    <x v="0"/>
    <d v="2024-03-05T00:00:00"/>
    <x v="0"/>
    <n v="5"/>
    <x v="0"/>
    <x v="1"/>
    <x v="1"/>
    <x v="1"/>
    <n v="0"/>
    <n v="1"/>
    <x v="4"/>
  </r>
  <r>
    <n v="3236"/>
    <x v="5"/>
    <x v="0"/>
    <d v="2024-03-02T00:00:00"/>
    <x v="1"/>
    <n v="10"/>
    <x v="0"/>
    <x v="1"/>
    <x v="1"/>
    <x v="1"/>
    <n v="20"/>
    <n v="2"/>
    <x v="5"/>
  </r>
  <r>
    <n v="3237"/>
    <x v="6"/>
    <x v="2"/>
    <d v="2024-03-03T00:00:00"/>
    <x v="0"/>
    <n v="15"/>
    <x v="2"/>
    <x v="0"/>
    <x v="0"/>
    <x v="1"/>
    <n v="20"/>
    <n v="10"/>
    <x v="6"/>
  </r>
  <r>
    <n v="3238"/>
    <x v="7"/>
    <x v="1"/>
    <d v="2024-03-04T00:00:00"/>
    <x v="0"/>
    <n v="5"/>
    <x v="1"/>
    <x v="1"/>
    <x v="1"/>
    <x v="1"/>
    <n v="0"/>
    <n v="0"/>
    <x v="1"/>
  </r>
  <r>
    <n v="3239"/>
    <x v="8"/>
    <x v="0"/>
    <d v="2024-03-05T00:00:00"/>
    <x v="1"/>
    <n v="15"/>
    <x v="0"/>
    <x v="1"/>
    <x v="0"/>
    <x v="0"/>
    <n v="20"/>
    <n v="5"/>
    <x v="0"/>
  </r>
  <r>
    <n v="3240"/>
    <x v="9"/>
    <x v="1"/>
    <d v="2024-03-06T00:00:00"/>
    <x v="0"/>
    <n v="10"/>
    <x v="2"/>
    <x v="1"/>
    <x v="1"/>
    <x v="1"/>
    <n v="20"/>
    <n v="15"/>
    <x v="7"/>
  </r>
  <r>
    <n v="3241"/>
    <x v="10"/>
    <x v="1"/>
    <d v="2024-03-07T00:00:00"/>
    <x v="1"/>
    <n v="5"/>
    <x v="0"/>
    <x v="1"/>
    <x v="1"/>
    <x v="1"/>
    <n v="0"/>
    <n v="1"/>
    <x v="4"/>
  </r>
  <r>
    <n v="3242"/>
    <x v="11"/>
    <x v="1"/>
    <d v="2024-03-08T00:00:00"/>
    <x v="0"/>
    <n v="15"/>
    <x v="1"/>
    <x v="0"/>
    <x v="0"/>
    <x v="1"/>
    <n v="20"/>
    <n v="20"/>
    <x v="8"/>
  </r>
  <r>
    <n v="3243"/>
    <x v="12"/>
    <x v="2"/>
    <d v="2024-03-09T00:00:00"/>
    <x v="1"/>
    <n v="10"/>
    <x v="0"/>
    <x v="1"/>
    <x v="1"/>
    <x v="1"/>
    <n v="20"/>
    <n v="10"/>
    <x v="2"/>
  </r>
  <r>
    <n v="3244"/>
    <x v="13"/>
    <x v="1"/>
    <d v="2024-03-10T00:00:00"/>
    <x v="0"/>
    <n v="5"/>
    <x v="2"/>
    <x v="0"/>
    <x v="1"/>
    <x v="1"/>
    <n v="0"/>
    <n v="0"/>
    <x v="1"/>
  </r>
  <r>
    <n v="3245"/>
    <x v="14"/>
    <x v="1"/>
    <d v="2024-03-11T00:00:00"/>
    <x v="1"/>
    <n v="15"/>
    <x v="0"/>
    <x v="0"/>
    <x v="0"/>
    <x v="1"/>
    <n v="20"/>
    <n v="8"/>
    <x v="9"/>
  </r>
  <r>
    <n v="3246"/>
    <x v="15"/>
    <x v="0"/>
    <d v="2024-03-12T00:00:00"/>
    <x v="0"/>
    <n v="10"/>
    <x v="1"/>
    <x v="1"/>
    <x v="1"/>
    <x v="1"/>
    <n v="20"/>
    <n v="12"/>
    <x v="10"/>
  </r>
  <r>
    <n v="3247"/>
    <x v="16"/>
    <x v="2"/>
    <d v="2024-03-13T00:00:00"/>
    <x v="1"/>
    <n v="5"/>
    <x v="0"/>
    <x v="0"/>
    <x v="1"/>
    <x v="0"/>
    <n v="0"/>
    <n v="2"/>
    <x v="11"/>
  </r>
  <r>
    <n v="3248"/>
    <x v="17"/>
    <x v="2"/>
    <d v="2024-03-14T00:00:00"/>
    <x v="0"/>
    <n v="15"/>
    <x v="2"/>
    <x v="0"/>
    <x v="0"/>
    <x v="1"/>
    <n v="20"/>
    <n v="7"/>
    <x v="12"/>
  </r>
  <r>
    <n v="3249"/>
    <x v="18"/>
    <x v="0"/>
    <d v="2024-03-15T00:00:00"/>
    <x v="1"/>
    <n v="10"/>
    <x v="0"/>
    <x v="1"/>
    <x v="1"/>
    <x v="1"/>
    <n v="20"/>
    <n v="5"/>
    <x v="13"/>
  </r>
  <r>
    <n v="3250"/>
    <x v="19"/>
    <x v="1"/>
    <d v="2024-03-16T00:00:00"/>
    <x v="0"/>
    <n v="5"/>
    <x v="1"/>
    <x v="0"/>
    <x v="1"/>
    <x v="0"/>
    <n v="0"/>
    <n v="0"/>
    <x v="1"/>
  </r>
  <r>
    <n v="3251"/>
    <x v="20"/>
    <x v="1"/>
    <d v="2024-03-17T00:00:00"/>
    <x v="1"/>
    <n v="15"/>
    <x v="0"/>
    <x v="0"/>
    <x v="0"/>
    <x v="1"/>
    <n v="20"/>
    <n v="3"/>
    <x v="3"/>
  </r>
  <r>
    <n v="3252"/>
    <x v="21"/>
    <x v="1"/>
    <d v="2024-03-18T00:00:00"/>
    <x v="0"/>
    <n v="10"/>
    <x v="2"/>
    <x v="0"/>
    <x v="1"/>
    <x v="1"/>
    <n v="20"/>
    <n v="15"/>
    <x v="7"/>
  </r>
  <r>
    <n v="3253"/>
    <x v="22"/>
    <x v="2"/>
    <d v="2024-03-19T00:00:00"/>
    <x v="1"/>
    <n v="5"/>
    <x v="0"/>
    <x v="1"/>
    <x v="1"/>
    <x v="1"/>
    <n v="0"/>
    <n v="1"/>
    <x v="4"/>
  </r>
  <r>
    <n v="3254"/>
    <x v="23"/>
    <x v="0"/>
    <d v="2024-03-20T00:00:00"/>
    <x v="0"/>
    <n v="15"/>
    <x v="1"/>
    <x v="1"/>
    <x v="0"/>
    <x v="0"/>
    <n v="20"/>
    <n v="20"/>
    <x v="8"/>
  </r>
  <r>
    <n v="3255"/>
    <x v="24"/>
    <x v="2"/>
    <d v="2024-03-21T00:00:00"/>
    <x v="1"/>
    <n v="10"/>
    <x v="0"/>
    <x v="1"/>
    <x v="1"/>
    <x v="0"/>
    <n v="20"/>
    <n v="10"/>
    <x v="2"/>
  </r>
  <r>
    <n v="3256"/>
    <x v="25"/>
    <x v="2"/>
    <d v="2024-03-22T00:00:00"/>
    <x v="0"/>
    <n v="5"/>
    <x v="2"/>
    <x v="1"/>
    <x v="1"/>
    <x v="0"/>
    <n v="0"/>
    <n v="0"/>
    <x v="1"/>
  </r>
  <r>
    <n v="3257"/>
    <x v="26"/>
    <x v="0"/>
    <d v="2024-03-23T00:00:00"/>
    <x v="1"/>
    <n v="15"/>
    <x v="0"/>
    <x v="0"/>
    <x v="0"/>
    <x v="0"/>
    <n v="20"/>
    <n v="5"/>
    <x v="0"/>
  </r>
  <r>
    <n v="3258"/>
    <x v="27"/>
    <x v="1"/>
    <d v="2024-03-24T00:00:00"/>
    <x v="0"/>
    <n v="10"/>
    <x v="1"/>
    <x v="1"/>
    <x v="1"/>
    <x v="0"/>
    <n v="20"/>
    <n v="15"/>
    <x v="7"/>
  </r>
  <r>
    <n v="3259"/>
    <x v="28"/>
    <x v="1"/>
    <d v="2024-03-25T00:00:00"/>
    <x v="1"/>
    <n v="5"/>
    <x v="0"/>
    <x v="0"/>
    <x v="1"/>
    <x v="1"/>
    <n v="0"/>
    <n v="1"/>
    <x v="4"/>
  </r>
  <r>
    <n v="3260"/>
    <x v="29"/>
    <x v="2"/>
    <d v="2024-03-26T00:00:00"/>
    <x v="0"/>
    <n v="15"/>
    <x v="2"/>
    <x v="0"/>
    <x v="0"/>
    <x v="1"/>
    <n v="20"/>
    <n v="7"/>
    <x v="12"/>
  </r>
  <r>
    <n v="3261"/>
    <x v="30"/>
    <x v="1"/>
    <d v="2024-03-27T00:00:00"/>
    <x v="1"/>
    <n v="10"/>
    <x v="0"/>
    <x v="0"/>
    <x v="1"/>
    <x v="1"/>
    <n v="20"/>
    <n v="10"/>
    <x v="2"/>
  </r>
  <r>
    <n v="3262"/>
    <x v="31"/>
    <x v="0"/>
    <d v="2024-03-28T00:00:00"/>
    <x v="0"/>
    <n v="5"/>
    <x v="1"/>
    <x v="0"/>
    <x v="1"/>
    <x v="0"/>
    <n v="0"/>
    <n v="0"/>
    <x v="1"/>
  </r>
  <r>
    <n v="3263"/>
    <x v="32"/>
    <x v="2"/>
    <d v="2024-03-29T00:00:00"/>
    <x v="1"/>
    <n v="15"/>
    <x v="0"/>
    <x v="1"/>
    <x v="0"/>
    <x v="0"/>
    <n v="20"/>
    <n v="3"/>
    <x v="3"/>
  </r>
  <r>
    <n v="3264"/>
    <x v="33"/>
    <x v="2"/>
    <d v="2024-03-30T00:00:00"/>
    <x v="0"/>
    <n v="10"/>
    <x v="2"/>
    <x v="1"/>
    <x v="1"/>
    <x v="0"/>
    <n v="20"/>
    <n v="15"/>
    <x v="7"/>
  </r>
  <r>
    <n v="3265"/>
    <x v="34"/>
    <x v="2"/>
    <d v="2024-03-31T00:00:00"/>
    <x v="1"/>
    <n v="5"/>
    <x v="0"/>
    <x v="1"/>
    <x v="1"/>
    <x v="0"/>
    <n v="0"/>
    <n v="1"/>
    <x v="4"/>
  </r>
  <r>
    <n v="3266"/>
    <x v="35"/>
    <x v="0"/>
    <d v="2024-04-01T00:00:00"/>
    <x v="0"/>
    <n v="5"/>
    <x v="0"/>
    <x v="1"/>
    <x v="1"/>
    <x v="1"/>
    <n v="0"/>
    <n v="0"/>
    <x v="1"/>
  </r>
  <r>
    <n v="3267"/>
    <x v="36"/>
    <x v="2"/>
    <d v="2024-04-02T00:00:00"/>
    <x v="1"/>
    <n v="15"/>
    <x v="2"/>
    <x v="0"/>
    <x v="0"/>
    <x v="1"/>
    <n v="20"/>
    <n v="7"/>
    <x v="12"/>
  </r>
  <r>
    <n v="3268"/>
    <x v="37"/>
    <x v="0"/>
    <d v="2024-04-03T00:00:00"/>
    <x v="0"/>
    <n v="10"/>
    <x v="1"/>
    <x v="0"/>
    <x v="1"/>
    <x v="0"/>
    <n v="20"/>
    <n v="10"/>
    <x v="2"/>
  </r>
  <r>
    <n v="3269"/>
    <x v="38"/>
    <x v="0"/>
    <d v="2024-04-04T00:00:00"/>
    <x v="1"/>
    <n v="5"/>
    <x v="2"/>
    <x v="0"/>
    <x v="1"/>
    <x v="0"/>
    <n v="0"/>
    <n v="1"/>
    <x v="4"/>
  </r>
  <r>
    <n v="3270"/>
    <x v="39"/>
    <x v="2"/>
    <d v="2024-04-05T00:00:00"/>
    <x v="0"/>
    <n v="15"/>
    <x v="0"/>
    <x v="0"/>
    <x v="0"/>
    <x v="0"/>
    <n v="20"/>
    <n v="15"/>
    <x v="14"/>
  </r>
  <r>
    <n v="3271"/>
    <x v="40"/>
    <x v="2"/>
    <d v="2024-04-06T00:00:00"/>
    <x v="1"/>
    <n v="10"/>
    <x v="0"/>
    <x v="1"/>
    <x v="1"/>
    <x v="0"/>
    <n v="20"/>
    <n v="5"/>
    <x v="13"/>
  </r>
  <r>
    <n v="3272"/>
    <x v="41"/>
    <x v="0"/>
    <d v="2024-04-07T00:00:00"/>
    <x v="0"/>
    <n v="5"/>
    <x v="1"/>
    <x v="0"/>
    <x v="1"/>
    <x v="1"/>
    <n v="0"/>
    <n v="0"/>
    <x v="1"/>
  </r>
  <r>
    <n v="3273"/>
    <x v="42"/>
    <x v="1"/>
    <d v="2024-04-08T00:00:00"/>
    <x v="1"/>
    <n v="15"/>
    <x v="2"/>
    <x v="0"/>
    <x v="0"/>
    <x v="1"/>
    <n v="20"/>
    <n v="20"/>
    <x v="8"/>
  </r>
  <r>
    <n v="3274"/>
    <x v="43"/>
    <x v="1"/>
    <d v="2024-04-09T00:00:00"/>
    <x v="0"/>
    <n v="10"/>
    <x v="2"/>
    <x v="1"/>
    <x v="1"/>
    <x v="0"/>
    <n v="20"/>
    <n v="12"/>
    <x v="10"/>
  </r>
  <r>
    <n v="3275"/>
    <x v="44"/>
    <x v="1"/>
    <d v="2024-04-10T00:00:00"/>
    <x v="1"/>
    <n v="5"/>
    <x v="0"/>
    <x v="1"/>
    <x v="1"/>
    <x v="1"/>
    <n v="0"/>
    <n v="2"/>
    <x v="11"/>
  </r>
  <r>
    <n v="3276"/>
    <x v="45"/>
    <x v="0"/>
    <d v="2024-04-11T00:00:00"/>
    <x v="0"/>
    <n v="15"/>
    <x v="1"/>
    <x v="1"/>
    <x v="0"/>
    <x v="1"/>
    <n v="20"/>
    <n v="5"/>
    <x v="0"/>
  </r>
  <r>
    <n v="3277"/>
    <x v="46"/>
    <x v="2"/>
    <d v="2024-04-12T00:00:00"/>
    <x v="1"/>
    <n v="10"/>
    <x v="0"/>
    <x v="0"/>
    <x v="1"/>
    <x v="1"/>
    <n v="20"/>
    <n v="10"/>
    <x v="2"/>
  </r>
  <r>
    <n v="3278"/>
    <x v="47"/>
    <x v="1"/>
    <d v="2024-04-13T00:00:00"/>
    <x v="0"/>
    <n v="5"/>
    <x v="2"/>
    <x v="0"/>
    <x v="1"/>
    <x v="0"/>
    <n v="0"/>
    <n v="0"/>
    <x v="1"/>
  </r>
  <r>
    <n v="3279"/>
    <x v="48"/>
    <x v="1"/>
    <d v="2024-04-14T00:00:00"/>
    <x v="1"/>
    <n v="15"/>
    <x v="0"/>
    <x v="1"/>
    <x v="0"/>
    <x v="1"/>
    <n v="20"/>
    <n v="3"/>
    <x v="3"/>
  </r>
  <r>
    <n v="3280"/>
    <x v="49"/>
    <x v="0"/>
    <d v="2024-04-15T00:00:00"/>
    <x v="0"/>
    <n v="10"/>
    <x v="1"/>
    <x v="0"/>
    <x v="1"/>
    <x v="0"/>
    <n v="20"/>
    <n v="15"/>
    <x v="7"/>
  </r>
  <r>
    <n v="3281"/>
    <x v="50"/>
    <x v="1"/>
    <d v="2024-04-16T00:00:00"/>
    <x v="1"/>
    <n v="5"/>
    <x v="0"/>
    <x v="1"/>
    <x v="1"/>
    <x v="1"/>
    <n v="0"/>
    <n v="1"/>
    <x v="4"/>
  </r>
  <r>
    <n v="3282"/>
    <x v="51"/>
    <x v="2"/>
    <d v="2024-04-17T00:00:00"/>
    <x v="0"/>
    <n v="15"/>
    <x v="2"/>
    <x v="1"/>
    <x v="0"/>
    <x v="0"/>
    <n v="20"/>
    <n v="7"/>
    <x v="12"/>
  </r>
  <r>
    <n v="3283"/>
    <x v="52"/>
    <x v="2"/>
    <d v="2024-04-18T00:00:00"/>
    <x v="1"/>
    <n v="10"/>
    <x v="0"/>
    <x v="0"/>
    <x v="1"/>
    <x v="1"/>
    <n v="20"/>
    <n v="10"/>
    <x v="2"/>
  </r>
  <r>
    <n v="3284"/>
    <x v="53"/>
    <x v="2"/>
    <d v="2024-04-19T00:00:00"/>
    <x v="0"/>
    <n v="5"/>
    <x v="1"/>
    <x v="1"/>
    <x v="1"/>
    <x v="1"/>
    <n v="0"/>
    <n v="0"/>
    <x v="1"/>
  </r>
  <r>
    <n v="3285"/>
    <x v="54"/>
    <x v="0"/>
    <d v="2024-04-20T00:00:00"/>
    <x v="1"/>
    <n v="15"/>
    <x v="0"/>
    <x v="0"/>
    <x v="0"/>
    <x v="1"/>
    <n v="20"/>
    <n v="20"/>
    <x v="8"/>
  </r>
  <r>
    <n v="3286"/>
    <x v="55"/>
    <x v="0"/>
    <d v="2024-04-21T00:00:00"/>
    <x v="0"/>
    <n v="10"/>
    <x v="2"/>
    <x v="0"/>
    <x v="1"/>
    <x v="0"/>
    <n v="20"/>
    <n v="15"/>
    <x v="7"/>
  </r>
  <r>
    <n v="3287"/>
    <x v="56"/>
    <x v="2"/>
    <d v="2024-04-22T00:00:00"/>
    <x v="1"/>
    <n v="5"/>
    <x v="0"/>
    <x v="1"/>
    <x v="1"/>
    <x v="0"/>
    <n v="0"/>
    <n v="1"/>
    <x v="4"/>
  </r>
  <r>
    <n v="3288"/>
    <x v="57"/>
    <x v="1"/>
    <d v="2024-04-23T00:00:00"/>
    <x v="0"/>
    <n v="15"/>
    <x v="1"/>
    <x v="0"/>
    <x v="0"/>
    <x v="0"/>
    <n v="20"/>
    <n v="3"/>
    <x v="3"/>
  </r>
  <r>
    <n v="3289"/>
    <x v="58"/>
    <x v="2"/>
    <d v="2024-04-24T00:00:00"/>
    <x v="1"/>
    <n v="10"/>
    <x v="0"/>
    <x v="0"/>
    <x v="1"/>
    <x v="1"/>
    <n v="20"/>
    <n v="10"/>
    <x v="2"/>
  </r>
  <r>
    <n v="3290"/>
    <x v="59"/>
    <x v="1"/>
    <d v="2024-04-25T00:00:00"/>
    <x v="0"/>
    <n v="5"/>
    <x v="2"/>
    <x v="1"/>
    <x v="1"/>
    <x v="0"/>
    <n v="0"/>
    <n v="0"/>
    <x v="1"/>
  </r>
  <r>
    <n v="3291"/>
    <x v="60"/>
    <x v="2"/>
    <d v="2024-04-26T00:00:00"/>
    <x v="1"/>
    <n v="15"/>
    <x v="0"/>
    <x v="0"/>
    <x v="0"/>
    <x v="0"/>
    <n v="20"/>
    <n v="5"/>
    <x v="0"/>
  </r>
  <r>
    <n v="3292"/>
    <x v="61"/>
    <x v="1"/>
    <d v="2024-04-27T00:00:00"/>
    <x v="0"/>
    <n v="10"/>
    <x v="1"/>
    <x v="0"/>
    <x v="1"/>
    <x v="0"/>
    <n v="20"/>
    <n v="15"/>
    <x v="7"/>
  </r>
  <r>
    <n v="3293"/>
    <x v="62"/>
    <x v="0"/>
    <d v="2024-04-28T00:00:00"/>
    <x v="1"/>
    <n v="5"/>
    <x v="0"/>
    <x v="1"/>
    <x v="1"/>
    <x v="1"/>
    <n v="0"/>
    <n v="1"/>
    <x v="4"/>
  </r>
  <r>
    <n v="3294"/>
    <x v="63"/>
    <x v="1"/>
    <d v="2024-04-29T00:00:00"/>
    <x v="0"/>
    <n v="15"/>
    <x v="2"/>
    <x v="0"/>
    <x v="0"/>
    <x v="0"/>
    <n v="20"/>
    <n v="20"/>
    <x v="8"/>
  </r>
  <r>
    <n v="3295"/>
    <x v="64"/>
    <x v="2"/>
    <d v="2024-04-30T00:00:00"/>
    <x v="1"/>
    <n v="10"/>
    <x v="0"/>
    <x v="1"/>
    <x v="1"/>
    <x v="0"/>
    <n v="20"/>
    <n v="5"/>
    <x v="13"/>
  </r>
  <r>
    <n v="3296"/>
    <x v="65"/>
    <x v="0"/>
    <d v="2024-05-01T00:00:00"/>
    <x v="1"/>
    <n v="5"/>
    <x v="0"/>
    <x v="0"/>
    <x v="1"/>
    <x v="0"/>
    <n v="0"/>
    <n v="0"/>
    <x v="1"/>
  </r>
  <r>
    <n v="3297"/>
    <x v="66"/>
    <x v="2"/>
    <d v="2024-05-02T00:00:00"/>
    <x v="0"/>
    <n v="15"/>
    <x v="2"/>
    <x v="0"/>
    <x v="0"/>
    <x v="1"/>
    <n v="20"/>
    <n v="7"/>
    <x v="12"/>
  </r>
  <r>
    <n v="3298"/>
    <x v="67"/>
    <x v="2"/>
    <d v="2024-05-03T00:00:00"/>
    <x v="1"/>
    <n v="10"/>
    <x v="1"/>
    <x v="1"/>
    <x v="1"/>
    <x v="0"/>
    <n v="20"/>
    <n v="10"/>
    <x v="2"/>
  </r>
  <r>
    <n v="3299"/>
    <x v="68"/>
    <x v="2"/>
    <d v="2024-05-04T00:00:00"/>
    <x v="0"/>
    <n v="5"/>
    <x v="2"/>
    <x v="1"/>
    <x v="1"/>
    <x v="0"/>
    <n v="0"/>
    <n v="1"/>
    <x v="4"/>
  </r>
  <r>
    <n v="3300"/>
    <x v="69"/>
    <x v="1"/>
    <d v="2024-05-05T00:00:00"/>
    <x v="1"/>
    <n v="15"/>
    <x v="0"/>
    <x v="0"/>
    <x v="0"/>
    <x v="0"/>
    <n v="20"/>
    <n v="15"/>
    <x v="14"/>
  </r>
  <r>
    <n v="3301"/>
    <x v="70"/>
    <x v="2"/>
    <d v="2024-05-06T00:00:00"/>
    <x v="0"/>
    <n v="10"/>
    <x v="0"/>
    <x v="0"/>
    <x v="1"/>
    <x v="1"/>
    <n v="20"/>
    <n v="5"/>
    <x v="13"/>
  </r>
  <r>
    <n v="3302"/>
    <x v="71"/>
    <x v="2"/>
    <d v="2024-05-07T00:00:00"/>
    <x v="1"/>
    <n v="5"/>
    <x v="1"/>
    <x v="0"/>
    <x v="1"/>
    <x v="0"/>
    <n v="0"/>
    <n v="0"/>
    <x v="1"/>
  </r>
  <r>
    <n v="3303"/>
    <x v="72"/>
    <x v="2"/>
    <d v="2024-05-08T00:00:00"/>
    <x v="0"/>
    <n v="15"/>
    <x v="2"/>
    <x v="0"/>
    <x v="0"/>
    <x v="0"/>
    <n v="20"/>
    <n v="20"/>
    <x v="8"/>
  </r>
  <r>
    <n v="3304"/>
    <x v="73"/>
    <x v="2"/>
    <d v="2024-05-09T00:00:00"/>
    <x v="1"/>
    <n v="10"/>
    <x v="2"/>
    <x v="0"/>
    <x v="1"/>
    <x v="1"/>
    <n v="20"/>
    <n v="12"/>
    <x v="10"/>
  </r>
  <r>
    <n v="3305"/>
    <x v="74"/>
    <x v="0"/>
    <d v="2024-05-10T00:00:00"/>
    <x v="0"/>
    <n v="5"/>
    <x v="0"/>
    <x v="1"/>
    <x v="1"/>
    <x v="0"/>
    <n v="0"/>
    <n v="2"/>
    <x v="11"/>
  </r>
  <r>
    <n v="3306"/>
    <x v="75"/>
    <x v="1"/>
    <d v="2024-05-11T00:00:00"/>
    <x v="1"/>
    <n v="15"/>
    <x v="1"/>
    <x v="1"/>
    <x v="0"/>
    <x v="1"/>
    <n v="20"/>
    <n v="5"/>
    <x v="0"/>
  </r>
  <r>
    <n v="3307"/>
    <x v="76"/>
    <x v="0"/>
    <d v="2024-05-12T00:00:00"/>
    <x v="0"/>
    <n v="10"/>
    <x v="0"/>
    <x v="0"/>
    <x v="1"/>
    <x v="0"/>
    <n v="20"/>
    <n v="10"/>
    <x v="2"/>
  </r>
  <r>
    <n v="3308"/>
    <x v="77"/>
    <x v="1"/>
    <d v="2024-05-13T00:00:00"/>
    <x v="1"/>
    <n v="5"/>
    <x v="2"/>
    <x v="1"/>
    <x v="1"/>
    <x v="0"/>
    <n v="0"/>
    <n v="0"/>
    <x v="1"/>
  </r>
  <r>
    <n v="3309"/>
    <x v="78"/>
    <x v="0"/>
    <d v="2024-05-14T00:00:00"/>
    <x v="0"/>
    <n v="15"/>
    <x v="0"/>
    <x v="1"/>
    <x v="0"/>
    <x v="0"/>
    <n v="20"/>
    <n v="3"/>
    <x v="3"/>
  </r>
  <r>
    <n v="3310"/>
    <x v="79"/>
    <x v="1"/>
    <d v="2024-05-15T00:00:00"/>
    <x v="1"/>
    <n v="10"/>
    <x v="1"/>
    <x v="1"/>
    <x v="1"/>
    <x v="1"/>
    <n v="20"/>
    <n v="15"/>
    <x v="7"/>
  </r>
  <r>
    <n v="3311"/>
    <x v="80"/>
    <x v="0"/>
    <d v="2024-05-16T00:00:00"/>
    <x v="0"/>
    <n v="5"/>
    <x v="0"/>
    <x v="0"/>
    <x v="1"/>
    <x v="0"/>
    <n v="0"/>
    <n v="1"/>
    <x v="4"/>
  </r>
  <r>
    <n v="3312"/>
    <x v="81"/>
    <x v="2"/>
    <d v="2024-05-17T00:00:00"/>
    <x v="1"/>
    <n v="15"/>
    <x v="2"/>
    <x v="0"/>
    <x v="0"/>
    <x v="0"/>
    <n v="20"/>
    <n v="7"/>
    <x v="12"/>
  </r>
  <r>
    <n v="3313"/>
    <x v="82"/>
    <x v="0"/>
    <d v="2024-05-18T00:00:00"/>
    <x v="0"/>
    <n v="10"/>
    <x v="0"/>
    <x v="1"/>
    <x v="1"/>
    <x v="1"/>
    <n v="20"/>
    <n v="10"/>
    <x v="2"/>
  </r>
  <r>
    <n v="3314"/>
    <x v="83"/>
    <x v="0"/>
    <d v="2024-05-19T00:00:00"/>
    <x v="1"/>
    <n v="5"/>
    <x v="1"/>
    <x v="0"/>
    <x v="1"/>
    <x v="1"/>
    <n v="0"/>
    <n v="0"/>
    <x v="1"/>
  </r>
  <r>
    <n v="3315"/>
    <x v="84"/>
    <x v="0"/>
    <d v="2024-05-20T00:00:00"/>
    <x v="0"/>
    <n v="15"/>
    <x v="0"/>
    <x v="0"/>
    <x v="0"/>
    <x v="1"/>
    <n v="20"/>
    <n v="20"/>
    <x v="8"/>
  </r>
  <r>
    <n v="3316"/>
    <x v="85"/>
    <x v="0"/>
    <d v="2024-05-21T00:00:00"/>
    <x v="1"/>
    <n v="10"/>
    <x v="2"/>
    <x v="0"/>
    <x v="1"/>
    <x v="1"/>
    <n v="20"/>
    <n v="15"/>
    <x v="7"/>
  </r>
  <r>
    <n v="3317"/>
    <x v="86"/>
    <x v="2"/>
    <d v="2024-05-22T00:00:00"/>
    <x v="0"/>
    <n v="5"/>
    <x v="0"/>
    <x v="1"/>
    <x v="1"/>
    <x v="0"/>
    <n v="0"/>
    <n v="1"/>
    <x v="4"/>
  </r>
  <r>
    <n v="3318"/>
    <x v="87"/>
    <x v="0"/>
    <d v="2024-05-23T00:00:00"/>
    <x v="1"/>
    <n v="15"/>
    <x v="1"/>
    <x v="1"/>
    <x v="0"/>
    <x v="1"/>
    <n v="20"/>
    <n v="3"/>
    <x v="3"/>
  </r>
  <r>
    <n v="3319"/>
    <x v="88"/>
    <x v="2"/>
    <d v="2024-05-24T00:00:00"/>
    <x v="0"/>
    <n v="10"/>
    <x v="0"/>
    <x v="0"/>
    <x v="1"/>
    <x v="1"/>
    <n v="20"/>
    <n v="10"/>
    <x v="2"/>
  </r>
  <r>
    <n v="3320"/>
    <x v="89"/>
    <x v="2"/>
    <d v="2024-05-25T00:00:00"/>
    <x v="1"/>
    <n v="5"/>
    <x v="2"/>
    <x v="0"/>
    <x v="1"/>
    <x v="1"/>
    <n v="0"/>
    <n v="0"/>
    <x v="1"/>
  </r>
  <r>
    <n v="3321"/>
    <x v="90"/>
    <x v="2"/>
    <d v="2024-05-26T00:00:00"/>
    <x v="0"/>
    <n v="15"/>
    <x v="0"/>
    <x v="0"/>
    <x v="0"/>
    <x v="0"/>
    <n v="20"/>
    <n v="5"/>
    <x v="0"/>
  </r>
  <r>
    <n v="3322"/>
    <x v="91"/>
    <x v="0"/>
    <d v="2024-05-27T00:00:00"/>
    <x v="1"/>
    <n v="10"/>
    <x v="1"/>
    <x v="0"/>
    <x v="1"/>
    <x v="0"/>
    <n v="20"/>
    <n v="15"/>
    <x v="7"/>
  </r>
  <r>
    <n v="3323"/>
    <x v="92"/>
    <x v="1"/>
    <d v="2024-05-28T00:00:00"/>
    <x v="0"/>
    <n v="5"/>
    <x v="0"/>
    <x v="1"/>
    <x v="1"/>
    <x v="0"/>
    <n v="0"/>
    <n v="1"/>
    <x v="4"/>
  </r>
  <r>
    <n v="3324"/>
    <x v="93"/>
    <x v="2"/>
    <d v="2024-05-29T00:00:00"/>
    <x v="1"/>
    <n v="15"/>
    <x v="2"/>
    <x v="0"/>
    <x v="0"/>
    <x v="1"/>
    <n v="20"/>
    <n v="20"/>
    <x v="8"/>
  </r>
  <r>
    <n v="3325"/>
    <x v="94"/>
    <x v="0"/>
    <d v="2024-05-30T00:00:00"/>
    <x v="0"/>
    <n v="10"/>
    <x v="2"/>
    <x v="1"/>
    <x v="1"/>
    <x v="0"/>
    <n v="20"/>
    <n v="15"/>
    <x v="7"/>
  </r>
  <r>
    <n v="3326"/>
    <x v="95"/>
    <x v="0"/>
    <d v="2024-05-31T00:00:00"/>
    <x v="1"/>
    <n v="5"/>
    <x v="1"/>
    <x v="1"/>
    <x v="1"/>
    <x v="0"/>
    <n v="0"/>
    <n v="0"/>
    <x v="1"/>
  </r>
  <r>
    <n v="3327"/>
    <x v="96"/>
    <x v="0"/>
    <d v="2024-06-01T00:00:00"/>
    <x v="0"/>
    <n v="15"/>
    <x v="0"/>
    <x v="1"/>
    <x v="0"/>
    <x v="1"/>
    <n v="20"/>
    <n v="7"/>
    <x v="12"/>
  </r>
  <r>
    <n v="3328"/>
    <x v="97"/>
    <x v="0"/>
    <d v="2024-06-02T00:00:00"/>
    <x v="1"/>
    <n v="10"/>
    <x v="1"/>
    <x v="0"/>
    <x v="1"/>
    <x v="0"/>
    <n v="20"/>
    <n v="10"/>
    <x v="2"/>
  </r>
  <r>
    <n v="3329"/>
    <x v="98"/>
    <x v="1"/>
    <d v="2024-06-03T00:00:00"/>
    <x v="0"/>
    <n v="5"/>
    <x v="2"/>
    <x v="1"/>
    <x v="1"/>
    <x v="1"/>
    <n v="0"/>
    <n v="1"/>
    <x v="4"/>
  </r>
  <r>
    <n v="3330"/>
    <x v="99"/>
    <x v="0"/>
    <d v="2024-06-04T00:00:00"/>
    <x v="1"/>
    <n v="15"/>
    <x v="0"/>
    <x v="1"/>
    <x v="0"/>
    <x v="0"/>
    <n v="20"/>
    <n v="15"/>
    <x v="14"/>
  </r>
  <r>
    <n v="3331"/>
    <x v="100"/>
    <x v="0"/>
    <d v="2024-06-05T00:00:00"/>
    <x v="0"/>
    <n v="10"/>
    <x v="0"/>
    <x v="0"/>
    <x v="1"/>
    <x v="0"/>
    <n v="20"/>
    <n v="5"/>
    <x v="13"/>
  </r>
  <r>
    <n v="3332"/>
    <x v="101"/>
    <x v="0"/>
    <d v="2024-06-06T00:00:00"/>
    <x v="1"/>
    <n v="5"/>
    <x v="1"/>
    <x v="0"/>
    <x v="1"/>
    <x v="0"/>
    <n v="0"/>
    <n v="0"/>
    <x v="1"/>
  </r>
  <r>
    <n v="3333"/>
    <x v="102"/>
    <x v="1"/>
    <d v="2024-06-07T00:00:00"/>
    <x v="0"/>
    <n v="15"/>
    <x v="2"/>
    <x v="0"/>
    <x v="0"/>
    <x v="1"/>
    <n v="20"/>
    <n v="20"/>
    <x v="8"/>
  </r>
  <r>
    <n v="3334"/>
    <x v="103"/>
    <x v="0"/>
    <d v="2024-06-08T00:00:00"/>
    <x v="1"/>
    <n v="10"/>
    <x v="2"/>
    <x v="1"/>
    <x v="1"/>
    <x v="0"/>
    <n v="20"/>
    <n v="12"/>
    <x v="10"/>
  </r>
  <r>
    <n v="3335"/>
    <x v="104"/>
    <x v="0"/>
    <d v="2024-06-09T00:00:00"/>
    <x v="0"/>
    <n v="5"/>
    <x v="0"/>
    <x v="0"/>
    <x v="1"/>
    <x v="1"/>
    <n v="0"/>
    <n v="2"/>
    <x v="11"/>
  </r>
  <r>
    <n v="3336"/>
    <x v="105"/>
    <x v="2"/>
    <d v="2024-06-10T00:00:00"/>
    <x v="0"/>
    <n v="5"/>
    <x v="0"/>
    <x v="1"/>
    <x v="1"/>
    <x v="1"/>
    <n v="0"/>
    <n v="0"/>
    <x v="1"/>
  </r>
  <r>
    <n v="3337"/>
    <x v="106"/>
    <x v="1"/>
    <d v="2024-06-11T00:00:00"/>
    <x v="1"/>
    <n v="15"/>
    <x v="2"/>
    <x v="1"/>
    <x v="0"/>
    <x v="0"/>
    <n v="20"/>
    <n v="7"/>
    <x v="12"/>
  </r>
  <r>
    <n v="3338"/>
    <x v="107"/>
    <x v="0"/>
    <d v="2024-06-12T00:00:00"/>
    <x v="0"/>
    <n v="10"/>
    <x v="1"/>
    <x v="0"/>
    <x v="1"/>
    <x v="1"/>
    <n v="20"/>
    <n v="10"/>
    <x v="2"/>
  </r>
  <r>
    <n v="3339"/>
    <x v="108"/>
    <x v="1"/>
    <d v="2024-06-13T00:00:00"/>
    <x v="1"/>
    <n v="5"/>
    <x v="2"/>
    <x v="0"/>
    <x v="1"/>
    <x v="1"/>
    <n v="0"/>
    <n v="1"/>
    <x v="4"/>
  </r>
  <r>
    <n v="3340"/>
    <x v="109"/>
    <x v="1"/>
    <d v="2024-06-14T00:00:00"/>
    <x v="0"/>
    <n v="15"/>
    <x v="0"/>
    <x v="1"/>
    <x v="0"/>
    <x v="0"/>
    <n v="20"/>
    <n v="15"/>
    <x v="14"/>
  </r>
  <r>
    <n v="3341"/>
    <x v="110"/>
    <x v="1"/>
    <d v="2024-06-15T00:00:00"/>
    <x v="1"/>
    <n v="10"/>
    <x v="0"/>
    <x v="0"/>
    <x v="1"/>
    <x v="0"/>
    <n v="20"/>
    <n v="5"/>
    <x v="13"/>
  </r>
  <r>
    <n v="3342"/>
    <x v="111"/>
    <x v="2"/>
    <d v="2024-06-16T00:00:00"/>
    <x v="0"/>
    <n v="5"/>
    <x v="1"/>
    <x v="1"/>
    <x v="1"/>
    <x v="1"/>
    <n v="0"/>
    <n v="0"/>
    <x v="1"/>
  </r>
  <r>
    <n v="3343"/>
    <x v="112"/>
    <x v="1"/>
    <d v="2024-06-17T00:00:00"/>
    <x v="1"/>
    <n v="15"/>
    <x v="2"/>
    <x v="0"/>
    <x v="0"/>
    <x v="1"/>
    <n v="20"/>
    <n v="20"/>
    <x v="8"/>
  </r>
  <r>
    <n v="3344"/>
    <x v="113"/>
    <x v="1"/>
    <d v="2024-06-18T00:00:00"/>
    <x v="0"/>
    <n v="10"/>
    <x v="2"/>
    <x v="1"/>
    <x v="1"/>
    <x v="1"/>
    <n v="20"/>
    <n v="12"/>
    <x v="10"/>
  </r>
  <r>
    <n v="3345"/>
    <x v="114"/>
    <x v="0"/>
    <d v="2024-06-19T00:00:00"/>
    <x v="1"/>
    <n v="5"/>
    <x v="0"/>
    <x v="0"/>
    <x v="1"/>
    <x v="0"/>
    <n v="0"/>
    <n v="2"/>
    <x v="11"/>
  </r>
  <r>
    <n v="3346"/>
    <x v="115"/>
    <x v="2"/>
    <d v="2024-06-20T00:00:00"/>
    <x v="0"/>
    <n v="15"/>
    <x v="1"/>
    <x v="0"/>
    <x v="0"/>
    <x v="0"/>
    <n v="20"/>
    <n v="5"/>
    <x v="0"/>
  </r>
  <r>
    <n v="3347"/>
    <x v="116"/>
    <x v="2"/>
    <d v="2024-06-21T00:00:00"/>
    <x v="1"/>
    <n v="10"/>
    <x v="0"/>
    <x v="0"/>
    <x v="1"/>
    <x v="1"/>
    <n v="20"/>
    <n v="10"/>
    <x v="2"/>
  </r>
  <r>
    <n v="3348"/>
    <x v="117"/>
    <x v="0"/>
    <d v="2024-06-22T00:00:00"/>
    <x v="0"/>
    <n v="5"/>
    <x v="2"/>
    <x v="1"/>
    <x v="1"/>
    <x v="1"/>
    <n v="0"/>
    <n v="0"/>
    <x v="1"/>
  </r>
  <r>
    <n v="3349"/>
    <x v="93"/>
    <x v="1"/>
    <d v="2024-06-23T00:00:00"/>
    <x v="1"/>
    <n v="15"/>
    <x v="0"/>
    <x v="0"/>
    <x v="0"/>
    <x v="0"/>
    <n v="20"/>
    <n v="3"/>
    <x v="3"/>
  </r>
  <r>
    <n v="3350"/>
    <x v="118"/>
    <x v="1"/>
    <d v="2024-06-24T00:00:00"/>
    <x v="0"/>
    <n v="10"/>
    <x v="1"/>
    <x v="0"/>
    <x v="1"/>
    <x v="0"/>
    <n v="20"/>
    <n v="15"/>
    <x v="7"/>
  </r>
  <r>
    <n v="3351"/>
    <x v="119"/>
    <x v="1"/>
    <d v="2024-06-25T00:00:00"/>
    <x v="1"/>
    <n v="5"/>
    <x v="0"/>
    <x v="0"/>
    <x v="1"/>
    <x v="0"/>
    <n v="0"/>
    <n v="1"/>
    <x v="4"/>
  </r>
  <r>
    <n v="3352"/>
    <x v="120"/>
    <x v="2"/>
    <d v="2024-06-26T00:00:00"/>
    <x v="0"/>
    <n v="15"/>
    <x v="2"/>
    <x v="0"/>
    <x v="0"/>
    <x v="0"/>
    <n v="20"/>
    <n v="7"/>
    <x v="12"/>
  </r>
  <r>
    <n v="3353"/>
    <x v="121"/>
    <x v="0"/>
    <d v="2024-06-27T00:00:00"/>
    <x v="1"/>
    <n v="10"/>
    <x v="0"/>
    <x v="1"/>
    <x v="1"/>
    <x v="0"/>
    <n v="20"/>
    <n v="10"/>
    <x v="2"/>
  </r>
  <r>
    <n v="3354"/>
    <x v="122"/>
    <x v="2"/>
    <d v="2024-06-28T00:00:00"/>
    <x v="0"/>
    <n v="5"/>
    <x v="1"/>
    <x v="1"/>
    <x v="1"/>
    <x v="1"/>
    <n v="0"/>
    <n v="0"/>
    <x v="1"/>
  </r>
  <r>
    <n v="3355"/>
    <x v="123"/>
    <x v="2"/>
    <d v="2024-06-29T00:00:00"/>
    <x v="1"/>
    <n v="15"/>
    <x v="0"/>
    <x v="0"/>
    <x v="0"/>
    <x v="0"/>
    <n v="20"/>
    <n v="20"/>
    <x v="8"/>
  </r>
  <r>
    <n v="3356"/>
    <x v="124"/>
    <x v="0"/>
    <d v="2024-06-30T00:00:00"/>
    <x v="0"/>
    <n v="10"/>
    <x v="2"/>
    <x v="0"/>
    <x v="1"/>
    <x v="0"/>
    <n v="20"/>
    <n v="15"/>
    <x v="7"/>
  </r>
  <r>
    <n v="3357"/>
    <x v="125"/>
    <x v="1"/>
    <d v="2024-07-01T00:00:00"/>
    <x v="1"/>
    <n v="5"/>
    <x v="0"/>
    <x v="1"/>
    <x v="1"/>
    <x v="1"/>
    <n v="0"/>
    <n v="1"/>
    <x v="4"/>
  </r>
  <r>
    <n v="3358"/>
    <x v="126"/>
    <x v="1"/>
    <d v="2024-07-02T00:00:00"/>
    <x v="0"/>
    <n v="15"/>
    <x v="1"/>
    <x v="0"/>
    <x v="0"/>
    <x v="0"/>
    <n v="20"/>
    <n v="3"/>
    <x v="3"/>
  </r>
  <r>
    <n v="3359"/>
    <x v="127"/>
    <x v="2"/>
    <d v="2024-07-03T00:00:00"/>
    <x v="1"/>
    <n v="10"/>
    <x v="0"/>
    <x v="0"/>
    <x v="1"/>
    <x v="0"/>
    <n v="20"/>
    <n v="10"/>
    <x v="2"/>
  </r>
  <r>
    <n v="3360"/>
    <x v="128"/>
    <x v="1"/>
    <d v="2024-07-04T00:00:00"/>
    <x v="0"/>
    <n v="5"/>
    <x v="2"/>
    <x v="0"/>
    <x v="1"/>
    <x v="0"/>
    <n v="0"/>
    <n v="0"/>
    <x v="1"/>
  </r>
  <r>
    <n v="3361"/>
    <x v="129"/>
    <x v="0"/>
    <d v="2024-07-05T00:00:00"/>
    <x v="1"/>
    <n v="15"/>
    <x v="0"/>
    <x v="0"/>
    <x v="0"/>
    <x v="0"/>
    <n v="20"/>
    <n v="15"/>
    <x v="14"/>
  </r>
  <r>
    <n v="3362"/>
    <x v="130"/>
    <x v="2"/>
    <d v="2024-07-06T00:00:00"/>
    <x v="0"/>
    <n v="10"/>
    <x v="1"/>
    <x v="0"/>
    <x v="1"/>
    <x v="0"/>
    <n v="20"/>
    <n v="15"/>
    <x v="7"/>
  </r>
  <r>
    <n v="3363"/>
    <x v="131"/>
    <x v="2"/>
    <d v="2024-07-07T00:00:00"/>
    <x v="1"/>
    <n v="5"/>
    <x v="0"/>
    <x v="1"/>
    <x v="1"/>
    <x v="1"/>
    <n v="0"/>
    <n v="1"/>
    <x v="4"/>
  </r>
  <r>
    <n v="3364"/>
    <x v="132"/>
    <x v="2"/>
    <d v="2024-07-08T00:00:00"/>
    <x v="0"/>
    <n v="15"/>
    <x v="2"/>
    <x v="1"/>
    <x v="0"/>
    <x v="0"/>
    <n v="20"/>
    <n v="7"/>
    <x v="12"/>
  </r>
  <r>
    <n v="3365"/>
    <x v="133"/>
    <x v="0"/>
    <d v="2024-07-09T00:00:00"/>
    <x v="1"/>
    <n v="10"/>
    <x v="0"/>
    <x v="1"/>
    <x v="1"/>
    <x v="1"/>
    <n v="20"/>
    <n v="10"/>
    <x v="2"/>
  </r>
  <r>
    <n v="3366"/>
    <x v="134"/>
    <x v="2"/>
    <d v="2024-07-10T00:00:00"/>
    <x v="0"/>
    <n v="5"/>
    <x v="0"/>
    <x v="1"/>
    <x v="1"/>
    <x v="0"/>
    <n v="0"/>
    <n v="0"/>
    <x v="1"/>
  </r>
  <r>
    <n v="3367"/>
    <x v="135"/>
    <x v="0"/>
    <d v="2024-07-11T00:00:00"/>
    <x v="1"/>
    <n v="15"/>
    <x v="2"/>
    <x v="1"/>
    <x v="0"/>
    <x v="1"/>
    <n v="20"/>
    <n v="7"/>
    <x v="12"/>
  </r>
  <r>
    <n v="3368"/>
    <x v="136"/>
    <x v="0"/>
    <d v="2024-07-12T00:00:00"/>
    <x v="0"/>
    <n v="10"/>
    <x v="1"/>
    <x v="1"/>
    <x v="1"/>
    <x v="0"/>
    <n v="20"/>
    <n v="10"/>
    <x v="2"/>
  </r>
  <r>
    <n v="3369"/>
    <x v="137"/>
    <x v="2"/>
    <d v="2024-07-13T00:00:00"/>
    <x v="1"/>
    <n v="5"/>
    <x v="2"/>
    <x v="1"/>
    <x v="1"/>
    <x v="1"/>
    <n v="0"/>
    <n v="1"/>
    <x v="4"/>
  </r>
  <r>
    <n v="3370"/>
    <x v="138"/>
    <x v="2"/>
    <d v="2024-07-14T00:00:00"/>
    <x v="0"/>
    <n v="15"/>
    <x v="0"/>
    <x v="0"/>
    <x v="0"/>
    <x v="1"/>
    <n v="20"/>
    <n v="15"/>
    <x v="14"/>
  </r>
  <r>
    <n v="3371"/>
    <x v="139"/>
    <x v="0"/>
    <d v="2024-07-15T00:00:00"/>
    <x v="1"/>
    <n v="10"/>
    <x v="0"/>
    <x v="0"/>
    <x v="1"/>
    <x v="0"/>
    <n v="20"/>
    <n v="5"/>
    <x v="13"/>
  </r>
  <r>
    <n v="3372"/>
    <x v="140"/>
    <x v="1"/>
    <d v="2024-07-16T00:00:00"/>
    <x v="0"/>
    <n v="5"/>
    <x v="1"/>
    <x v="0"/>
    <x v="1"/>
    <x v="1"/>
    <n v="0"/>
    <n v="0"/>
    <x v="1"/>
  </r>
  <r>
    <n v="3373"/>
    <x v="141"/>
    <x v="1"/>
    <d v="2024-07-17T00:00:00"/>
    <x v="1"/>
    <n v="15"/>
    <x v="2"/>
    <x v="1"/>
    <x v="0"/>
    <x v="0"/>
    <n v="20"/>
    <n v="20"/>
    <x v="8"/>
  </r>
  <r>
    <n v="3374"/>
    <x v="142"/>
    <x v="1"/>
    <d v="2024-07-18T00:00:00"/>
    <x v="0"/>
    <n v="10"/>
    <x v="2"/>
    <x v="0"/>
    <x v="1"/>
    <x v="0"/>
    <n v="20"/>
    <n v="12"/>
    <x v="10"/>
  </r>
  <r>
    <n v="3375"/>
    <x v="143"/>
    <x v="0"/>
    <d v="2024-07-19T00:00:00"/>
    <x v="1"/>
    <n v="5"/>
    <x v="0"/>
    <x v="0"/>
    <x v="1"/>
    <x v="1"/>
    <n v="0"/>
    <n v="2"/>
    <x v="11"/>
  </r>
  <r>
    <n v="3376"/>
    <x v="144"/>
    <x v="2"/>
    <d v="2024-07-20T00:00:00"/>
    <x v="0"/>
    <n v="15"/>
    <x v="1"/>
    <x v="0"/>
    <x v="0"/>
    <x v="1"/>
    <n v="20"/>
    <n v="5"/>
    <x v="0"/>
  </r>
  <r>
    <n v="3377"/>
    <x v="145"/>
    <x v="1"/>
    <d v="2024-07-21T00:00:00"/>
    <x v="1"/>
    <n v="10"/>
    <x v="0"/>
    <x v="0"/>
    <x v="1"/>
    <x v="0"/>
    <n v="20"/>
    <n v="10"/>
    <x v="2"/>
  </r>
  <r>
    <n v="3378"/>
    <x v="146"/>
    <x v="1"/>
    <d v="2024-07-22T00:00:00"/>
    <x v="0"/>
    <n v="5"/>
    <x v="2"/>
    <x v="0"/>
    <x v="1"/>
    <x v="1"/>
    <n v="0"/>
    <n v="0"/>
    <x v="1"/>
  </r>
  <r>
    <n v="3379"/>
    <x v="147"/>
    <x v="0"/>
    <d v="2024-07-23T00:00:00"/>
    <x v="1"/>
    <n v="15"/>
    <x v="0"/>
    <x v="0"/>
    <x v="0"/>
    <x v="1"/>
    <n v="20"/>
    <n v="3"/>
    <x v="3"/>
  </r>
  <r>
    <n v="3380"/>
    <x v="148"/>
    <x v="1"/>
    <d v="2024-07-24T00:00:00"/>
    <x v="0"/>
    <n v="10"/>
    <x v="1"/>
    <x v="0"/>
    <x v="1"/>
    <x v="1"/>
    <n v="20"/>
    <n v="15"/>
    <x v="7"/>
  </r>
  <r>
    <n v="3381"/>
    <x v="149"/>
    <x v="2"/>
    <d v="2024-07-25T00:00:00"/>
    <x v="1"/>
    <n v="5"/>
    <x v="0"/>
    <x v="1"/>
    <x v="1"/>
    <x v="0"/>
    <n v="0"/>
    <n v="1"/>
    <x v="4"/>
  </r>
  <r>
    <n v="3382"/>
    <x v="150"/>
    <x v="2"/>
    <d v="2024-07-26T00:00:00"/>
    <x v="0"/>
    <n v="15"/>
    <x v="2"/>
    <x v="0"/>
    <x v="0"/>
    <x v="1"/>
    <n v="20"/>
    <n v="7"/>
    <x v="12"/>
  </r>
  <r>
    <n v="3383"/>
    <x v="151"/>
    <x v="2"/>
    <d v="2024-07-27T00:00:00"/>
    <x v="1"/>
    <n v="10"/>
    <x v="0"/>
    <x v="1"/>
    <x v="1"/>
    <x v="1"/>
    <n v="20"/>
    <n v="10"/>
    <x v="2"/>
  </r>
  <r>
    <n v="3384"/>
    <x v="152"/>
    <x v="0"/>
    <d v="2024-07-28T00:00:00"/>
    <x v="0"/>
    <n v="5"/>
    <x v="1"/>
    <x v="1"/>
    <x v="1"/>
    <x v="1"/>
    <n v="0"/>
    <n v="0"/>
    <x v="1"/>
  </r>
  <r>
    <n v="3385"/>
    <x v="153"/>
    <x v="0"/>
    <d v="2024-07-29T00:00:00"/>
    <x v="1"/>
    <n v="15"/>
    <x v="0"/>
    <x v="1"/>
    <x v="0"/>
    <x v="1"/>
    <n v="20"/>
    <n v="20"/>
    <x v="8"/>
  </r>
  <r>
    <n v="3386"/>
    <x v="154"/>
    <x v="2"/>
    <d v="2024-07-30T00:00:00"/>
    <x v="0"/>
    <n v="10"/>
    <x v="2"/>
    <x v="1"/>
    <x v="1"/>
    <x v="1"/>
    <n v="20"/>
    <n v="15"/>
    <x v="7"/>
  </r>
  <r>
    <n v="3387"/>
    <x v="155"/>
    <x v="1"/>
    <d v="2024-07-31T00:00:00"/>
    <x v="1"/>
    <n v="5"/>
    <x v="0"/>
    <x v="1"/>
    <x v="1"/>
    <x v="1"/>
    <n v="0"/>
    <n v="1"/>
    <x v="4"/>
  </r>
  <r>
    <n v="3388"/>
    <x v="156"/>
    <x v="2"/>
    <d v="2024-08-01T00:00:00"/>
    <x v="0"/>
    <n v="15"/>
    <x v="1"/>
    <x v="0"/>
    <x v="0"/>
    <x v="1"/>
    <n v="20"/>
    <n v="3"/>
    <x v="3"/>
  </r>
  <r>
    <n v="3389"/>
    <x v="157"/>
    <x v="1"/>
    <d v="2024-08-02T00:00:00"/>
    <x v="1"/>
    <n v="10"/>
    <x v="0"/>
    <x v="0"/>
    <x v="1"/>
    <x v="1"/>
    <n v="20"/>
    <n v="10"/>
    <x v="2"/>
  </r>
  <r>
    <n v="3390"/>
    <x v="158"/>
    <x v="2"/>
    <d v="2024-08-03T00:00:00"/>
    <x v="0"/>
    <n v="5"/>
    <x v="2"/>
    <x v="1"/>
    <x v="1"/>
    <x v="1"/>
    <n v="0"/>
    <n v="0"/>
    <x v="1"/>
  </r>
  <r>
    <n v="3391"/>
    <x v="58"/>
    <x v="1"/>
    <d v="2024-08-04T00:00:00"/>
    <x v="1"/>
    <n v="15"/>
    <x v="0"/>
    <x v="0"/>
    <x v="0"/>
    <x v="1"/>
    <n v="20"/>
    <n v="15"/>
    <x v="14"/>
  </r>
  <r>
    <n v="3392"/>
    <x v="159"/>
    <x v="0"/>
    <d v="2024-08-05T00:00:00"/>
    <x v="0"/>
    <n v="10"/>
    <x v="1"/>
    <x v="0"/>
    <x v="1"/>
    <x v="0"/>
    <n v="20"/>
    <n v="15"/>
    <x v="7"/>
  </r>
  <r>
    <n v="3393"/>
    <x v="160"/>
    <x v="1"/>
    <d v="2024-08-06T00:00:00"/>
    <x v="1"/>
    <n v="5"/>
    <x v="0"/>
    <x v="1"/>
    <x v="1"/>
    <x v="0"/>
    <n v="0"/>
    <n v="1"/>
    <x v="4"/>
  </r>
  <r>
    <n v="3394"/>
    <x v="161"/>
    <x v="2"/>
    <d v="2024-08-07T00:00:00"/>
    <x v="0"/>
    <n v="15"/>
    <x v="2"/>
    <x v="0"/>
    <x v="0"/>
    <x v="1"/>
    <n v="20"/>
    <n v="7"/>
    <x v="12"/>
  </r>
  <r>
    <n v="3395"/>
    <x v="162"/>
    <x v="0"/>
    <d v="2024-08-08T00:00:00"/>
    <x v="1"/>
    <n v="10"/>
    <x v="0"/>
    <x v="1"/>
    <x v="1"/>
    <x v="1"/>
    <n v="20"/>
    <n v="10"/>
    <x v="2"/>
  </r>
  <r>
    <n v="3396"/>
    <x v="163"/>
    <x v="2"/>
    <d v="2024-08-09T00:00:00"/>
    <x v="0"/>
    <n v="5"/>
    <x v="1"/>
    <x v="0"/>
    <x v="1"/>
    <x v="0"/>
    <n v="0"/>
    <n v="0"/>
    <x v="1"/>
  </r>
  <r>
    <n v="3397"/>
    <x v="90"/>
    <x v="2"/>
    <d v="2024-08-10T00:00:00"/>
    <x v="1"/>
    <n v="15"/>
    <x v="0"/>
    <x v="1"/>
    <x v="0"/>
    <x v="1"/>
    <n v="20"/>
    <n v="20"/>
    <x v="8"/>
  </r>
  <r>
    <n v="3398"/>
    <x v="164"/>
    <x v="2"/>
    <d v="2024-08-11T00:00:00"/>
    <x v="0"/>
    <n v="10"/>
    <x v="2"/>
    <x v="1"/>
    <x v="1"/>
    <x v="1"/>
    <n v="20"/>
    <n v="15"/>
    <x v="7"/>
  </r>
  <r>
    <n v="3399"/>
    <x v="165"/>
    <x v="1"/>
    <d v="2024-08-12T00:00:00"/>
    <x v="1"/>
    <n v="5"/>
    <x v="0"/>
    <x v="1"/>
    <x v="1"/>
    <x v="0"/>
    <n v="0"/>
    <n v="1"/>
    <x v="4"/>
  </r>
  <r>
    <n v="3400"/>
    <x v="166"/>
    <x v="2"/>
    <d v="2024-08-13T00:00:00"/>
    <x v="0"/>
    <n v="15"/>
    <x v="1"/>
    <x v="0"/>
    <x v="0"/>
    <x v="0"/>
    <n v="20"/>
    <n v="5"/>
    <x v="0"/>
  </r>
  <r>
    <n v="3401"/>
    <x v="167"/>
    <x v="2"/>
    <d v="2024-08-14T00:00:00"/>
    <x v="1"/>
    <n v="10"/>
    <x v="0"/>
    <x v="0"/>
    <x v="1"/>
    <x v="0"/>
    <n v="20"/>
    <n v="10"/>
    <x v="2"/>
  </r>
  <r>
    <n v="3402"/>
    <x v="168"/>
    <x v="2"/>
    <d v="2024-08-15T00:00:00"/>
    <x v="0"/>
    <n v="5"/>
    <x v="2"/>
    <x v="1"/>
    <x v="1"/>
    <x v="0"/>
    <n v="0"/>
    <n v="0"/>
    <x v="1"/>
  </r>
  <r>
    <n v="3403"/>
    <x v="169"/>
    <x v="2"/>
    <d v="2024-08-16T00:00:00"/>
    <x v="1"/>
    <n v="15"/>
    <x v="0"/>
    <x v="0"/>
    <x v="0"/>
    <x v="0"/>
    <n v="20"/>
    <n v="3"/>
    <x v="3"/>
  </r>
  <r>
    <n v="3404"/>
    <x v="170"/>
    <x v="0"/>
    <d v="2024-08-17T00:00:00"/>
    <x v="0"/>
    <n v="10"/>
    <x v="1"/>
    <x v="1"/>
    <x v="1"/>
    <x v="1"/>
    <n v="20"/>
    <n v="15"/>
    <x v="7"/>
  </r>
  <r>
    <n v="3405"/>
    <x v="171"/>
    <x v="1"/>
    <d v="2024-08-18T00:00:00"/>
    <x v="1"/>
    <n v="5"/>
    <x v="0"/>
    <x v="1"/>
    <x v="1"/>
    <x v="1"/>
    <n v="0"/>
    <n v="1"/>
    <x v="4"/>
  </r>
  <r>
    <n v="3406"/>
    <x v="172"/>
    <x v="0"/>
    <d v="2024-08-19T00:00:00"/>
    <x v="0"/>
    <n v="5"/>
    <x v="0"/>
    <x v="1"/>
    <x v="1"/>
    <x v="0"/>
    <n v="0"/>
    <n v="0"/>
    <x v="1"/>
  </r>
  <r>
    <n v="3407"/>
    <x v="173"/>
    <x v="1"/>
    <d v="2024-08-20T00:00:00"/>
    <x v="1"/>
    <n v="15"/>
    <x v="2"/>
    <x v="0"/>
    <x v="0"/>
    <x v="0"/>
    <n v="20"/>
    <n v="7"/>
    <x v="12"/>
  </r>
  <r>
    <n v="3408"/>
    <x v="174"/>
    <x v="0"/>
    <d v="2024-08-21T00:00:00"/>
    <x v="0"/>
    <n v="10"/>
    <x v="1"/>
    <x v="0"/>
    <x v="1"/>
    <x v="1"/>
    <n v="20"/>
    <n v="10"/>
    <x v="2"/>
  </r>
  <r>
    <n v="3409"/>
    <x v="175"/>
    <x v="1"/>
    <d v="2024-08-22T00:00:00"/>
    <x v="1"/>
    <n v="5"/>
    <x v="2"/>
    <x v="0"/>
    <x v="1"/>
    <x v="1"/>
    <n v="0"/>
    <n v="1"/>
    <x v="4"/>
  </r>
  <r>
    <n v="3410"/>
    <x v="176"/>
    <x v="0"/>
    <d v="2024-08-23T00:00:00"/>
    <x v="0"/>
    <n v="15"/>
    <x v="0"/>
    <x v="0"/>
    <x v="0"/>
    <x v="1"/>
    <n v="20"/>
    <n v="15"/>
    <x v="14"/>
  </r>
  <r>
    <n v="3411"/>
    <x v="177"/>
    <x v="2"/>
    <d v="2024-08-24T00:00:00"/>
    <x v="1"/>
    <n v="10"/>
    <x v="0"/>
    <x v="0"/>
    <x v="1"/>
    <x v="0"/>
    <n v="20"/>
    <n v="5"/>
    <x v="13"/>
  </r>
  <r>
    <n v="3412"/>
    <x v="178"/>
    <x v="0"/>
    <d v="2024-08-25T00:00:00"/>
    <x v="0"/>
    <n v="5"/>
    <x v="1"/>
    <x v="0"/>
    <x v="1"/>
    <x v="0"/>
    <n v="0"/>
    <n v="0"/>
    <x v="1"/>
  </r>
  <r>
    <n v="3413"/>
    <x v="179"/>
    <x v="0"/>
    <d v="2024-08-26T00:00:00"/>
    <x v="1"/>
    <n v="15"/>
    <x v="2"/>
    <x v="1"/>
    <x v="0"/>
    <x v="1"/>
    <n v="20"/>
    <n v="20"/>
    <x v="8"/>
  </r>
  <r>
    <n v="3414"/>
    <x v="180"/>
    <x v="0"/>
    <d v="2024-08-27T00:00:00"/>
    <x v="0"/>
    <n v="10"/>
    <x v="2"/>
    <x v="0"/>
    <x v="1"/>
    <x v="1"/>
    <n v="20"/>
    <n v="12"/>
    <x v="10"/>
  </r>
  <r>
    <n v="3415"/>
    <x v="181"/>
    <x v="0"/>
    <d v="2024-08-28T00:00:00"/>
    <x v="1"/>
    <n v="5"/>
    <x v="0"/>
    <x v="0"/>
    <x v="1"/>
    <x v="0"/>
    <n v="0"/>
    <n v="2"/>
    <x v="11"/>
  </r>
  <r>
    <n v="3416"/>
    <x v="182"/>
    <x v="2"/>
    <d v="2024-08-29T00:00:00"/>
    <x v="0"/>
    <n v="15"/>
    <x v="1"/>
    <x v="1"/>
    <x v="0"/>
    <x v="1"/>
    <n v="20"/>
    <n v="5"/>
    <x v="0"/>
  </r>
  <r>
    <n v="3417"/>
    <x v="183"/>
    <x v="0"/>
    <d v="2024-08-30T00:00:00"/>
    <x v="1"/>
    <n v="10"/>
    <x v="0"/>
    <x v="0"/>
    <x v="1"/>
    <x v="1"/>
    <n v="20"/>
    <n v="10"/>
    <x v="2"/>
  </r>
  <r>
    <n v="3418"/>
    <x v="184"/>
    <x v="2"/>
    <d v="2024-08-31T00:00:00"/>
    <x v="0"/>
    <n v="5"/>
    <x v="2"/>
    <x v="0"/>
    <x v="1"/>
    <x v="0"/>
    <n v="0"/>
    <n v="0"/>
    <x v="1"/>
  </r>
  <r>
    <n v="3419"/>
    <x v="185"/>
    <x v="2"/>
    <d v="2024-09-01T00:00:00"/>
    <x v="1"/>
    <n v="15"/>
    <x v="0"/>
    <x v="0"/>
    <x v="0"/>
    <x v="1"/>
    <n v="20"/>
    <n v="3"/>
    <x v="3"/>
  </r>
  <r>
    <n v="3420"/>
    <x v="186"/>
    <x v="2"/>
    <d v="2024-09-02T00:00:00"/>
    <x v="0"/>
    <n v="10"/>
    <x v="1"/>
    <x v="0"/>
    <x v="1"/>
    <x v="1"/>
    <n v="20"/>
    <n v="15"/>
    <x v="7"/>
  </r>
  <r>
    <n v="3421"/>
    <x v="15"/>
    <x v="0"/>
    <d v="2024-09-03T00:00:00"/>
    <x v="1"/>
    <n v="5"/>
    <x v="0"/>
    <x v="0"/>
    <x v="1"/>
    <x v="1"/>
    <n v="0"/>
    <n v="1"/>
    <x v="4"/>
  </r>
  <r>
    <n v="3422"/>
    <x v="187"/>
    <x v="1"/>
    <d v="2024-09-04T00:00:00"/>
    <x v="0"/>
    <n v="15"/>
    <x v="2"/>
    <x v="1"/>
    <x v="0"/>
    <x v="0"/>
    <n v="20"/>
    <n v="7"/>
    <x v="12"/>
  </r>
  <r>
    <n v="3423"/>
    <x v="188"/>
    <x v="2"/>
    <d v="2024-09-05T00:00:00"/>
    <x v="1"/>
    <n v="10"/>
    <x v="0"/>
    <x v="0"/>
    <x v="1"/>
    <x v="1"/>
    <n v="20"/>
    <n v="10"/>
    <x v="2"/>
  </r>
  <r>
    <n v="3424"/>
    <x v="14"/>
    <x v="0"/>
    <d v="2024-09-06T00:00:00"/>
    <x v="0"/>
    <n v="5"/>
    <x v="1"/>
    <x v="1"/>
    <x v="1"/>
    <x v="1"/>
    <n v="0"/>
    <n v="0"/>
    <x v="1"/>
  </r>
  <r>
    <n v="3425"/>
    <x v="189"/>
    <x v="0"/>
    <d v="2024-09-07T00:00:00"/>
    <x v="1"/>
    <n v="15"/>
    <x v="0"/>
    <x v="0"/>
    <x v="0"/>
    <x v="1"/>
    <n v="20"/>
    <n v="20"/>
    <x v="8"/>
  </r>
  <r>
    <n v="3426"/>
    <x v="167"/>
    <x v="0"/>
    <d v="2024-09-08T00:00:00"/>
    <x v="0"/>
    <n v="10"/>
    <x v="2"/>
    <x v="0"/>
    <x v="1"/>
    <x v="1"/>
    <n v="20"/>
    <n v="15"/>
    <x v="7"/>
  </r>
  <r>
    <n v="3427"/>
    <x v="190"/>
    <x v="0"/>
    <d v="2024-09-09T00:00:00"/>
    <x v="1"/>
    <n v="5"/>
    <x v="0"/>
    <x v="0"/>
    <x v="1"/>
    <x v="0"/>
    <n v="0"/>
    <n v="1"/>
    <x v="4"/>
  </r>
  <r>
    <n v="3428"/>
    <x v="191"/>
    <x v="0"/>
    <d v="2024-09-10T00:00:00"/>
    <x v="0"/>
    <n v="15"/>
    <x v="1"/>
    <x v="0"/>
    <x v="0"/>
    <x v="1"/>
    <n v="20"/>
    <n v="3"/>
    <x v="3"/>
  </r>
  <r>
    <n v="3429"/>
    <x v="192"/>
    <x v="0"/>
    <d v="2024-09-11T00:00:00"/>
    <x v="1"/>
    <n v="10"/>
    <x v="0"/>
    <x v="1"/>
    <x v="1"/>
    <x v="1"/>
    <n v="20"/>
    <n v="10"/>
    <x v="2"/>
  </r>
  <r>
    <n v="3430"/>
    <x v="193"/>
    <x v="0"/>
    <d v="2024-09-12T00:00:00"/>
    <x v="0"/>
    <n v="5"/>
    <x v="2"/>
    <x v="1"/>
    <x v="1"/>
    <x v="0"/>
    <n v="0"/>
    <n v="0"/>
    <x v="1"/>
  </r>
  <r>
    <n v="3431"/>
    <x v="194"/>
    <x v="1"/>
    <d v="2024-09-13T00:00:00"/>
    <x v="1"/>
    <n v="15"/>
    <x v="0"/>
    <x v="0"/>
    <x v="0"/>
    <x v="0"/>
    <n v="20"/>
    <n v="15"/>
    <x v="14"/>
  </r>
  <r>
    <n v="3432"/>
    <x v="195"/>
    <x v="0"/>
    <d v="2024-09-14T00:00:00"/>
    <x v="0"/>
    <n v="10"/>
    <x v="1"/>
    <x v="1"/>
    <x v="1"/>
    <x v="0"/>
    <n v="20"/>
    <n v="15"/>
    <x v="7"/>
  </r>
  <r>
    <n v="3433"/>
    <x v="196"/>
    <x v="0"/>
    <d v="2024-09-15T00:00:00"/>
    <x v="1"/>
    <n v="5"/>
    <x v="0"/>
    <x v="1"/>
    <x v="1"/>
    <x v="0"/>
    <n v="0"/>
    <n v="1"/>
    <x v="4"/>
  </r>
  <r>
    <n v="3434"/>
    <x v="197"/>
    <x v="2"/>
    <d v="2024-09-16T00:00:00"/>
    <x v="0"/>
    <n v="15"/>
    <x v="2"/>
    <x v="0"/>
    <x v="0"/>
    <x v="0"/>
    <n v="20"/>
    <n v="7"/>
    <x v="12"/>
  </r>
  <r>
    <n v="3435"/>
    <x v="198"/>
    <x v="1"/>
    <d v="2024-09-17T00:00:00"/>
    <x v="1"/>
    <n v="10"/>
    <x v="0"/>
    <x v="1"/>
    <x v="1"/>
    <x v="0"/>
    <n v="20"/>
    <n v="10"/>
    <x v="2"/>
  </r>
  <r>
    <n v="3436"/>
    <x v="199"/>
    <x v="0"/>
    <d v="2024-09-18T00:00:00"/>
    <x v="0"/>
    <n v="5"/>
    <x v="0"/>
    <x v="1"/>
    <x v="1"/>
    <x v="0"/>
    <n v="0"/>
    <n v="0"/>
    <x v="1"/>
  </r>
  <r>
    <n v="3437"/>
    <x v="200"/>
    <x v="1"/>
    <d v="2024-09-19T00:00:00"/>
    <x v="1"/>
    <n v="15"/>
    <x v="2"/>
    <x v="1"/>
    <x v="0"/>
    <x v="0"/>
    <n v="20"/>
    <n v="7"/>
    <x v="12"/>
  </r>
  <r>
    <n v="3438"/>
    <x v="201"/>
    <x v="1"/>
    <d v="2024-09-20T00:00:00"/>
    <x v="0"/>
    <n v="10"/>
    <x v="1"/>
    <x v="0"/>
    <x v="1"/>
    <x v="1"/>
    <n v="20"/>
    <n v="10"/>
    <x v="2"/>
  </r>
  <r>
    <n v="3439"/>
    <x v="202"/>
    <x v="1"/>
    <d v="2024-09-21T00:00:00"/>
    <x v="1"/>
    <n v="5"/>
    <x v="2"/>
    <x v="0"/>
    <x v="1"/>
    <x v="1"/>
    <n v="0"/>
    <n v="1"/>
    <x v="4"/>
  </r>
  <r>
    <n v="3440"/>
    <x v="203"/>
    <x v="2"/>
    <d v="2024-09-22T00:00:00"/>
    <x v="0"/>
    <n v="15"/>
    <x v="0"/>
    <x v="1"/>
    <x v="0"/>
    <x v="0"/>
    <n v="20"/>
    <n v="15"/>
    <x v="14"/>
  </r>
  <r>
    <n v="3441"/>
    <x v="204"/>
    <x v="1"/>
    <d v="2024-09-23T00:00:00"/>
    <x v="1"/>
    <n v="10"/>
    <x v="0"/>
    <x v="1"/>
    <x v="1"/>
    <x v="1"/>
    <n v="20"/>
    <n v="5"/>
    <x v="13"/>
  </r>
  <r>
    <n v="3442"/>
    <x v="205"/>
    <x v="1"/>
    <d v="2024-09-24T00:00:00"/>
    <x v="0"/>
    <n v="5"/>
    <x v="1"/>
    <x v="0"/>
    <x v="1"/>
    <x v="1"/>
    <n v="0"/>
    <n v="0"/>
    <x v="1"/>
  </r>
  <r>
    <n v="3443"/>
    <x v="206"/>
    <x v="0"/>
    <d v="2024-09-25T00:00:00"/>
    <x v="1"/>
    <n v="15"/>
    <x v="2"/>
    <x v="0"/>
    <x v="0"/>
    <x v="0"/>
    <n v="20"/>
    <n v="20"/>
    <x v="8"/>
  </r>
  <r>
    <n v="3444"/>
    <x v="207"/>
    <x v="2"/>
    <d v="2024-09-26T00:00:00"/>
    <x v="0"/>
    <n v="10"/>
    <x v="2"/>
    <x v="0"/>
    <x v="1"/>
    <x v="0"/>
    <n v="20"/>
    <n v="12"/>
    <x v="10"/>
  </r>
  <r>
    <n v="3445"/>
    <x v="37"/>
    <x v="2"/>
    <d v="2024-09-27T00:00:00"/>
    <x v="1"/>
    <n v="5"/>
    <x v="0"/>
    <x v="1"/>
    <x v="1"/>
    <x v="1"/>
    <n v="0"/>
    <n v="2"/>
    <x v="11"/>
  </r>
  <r>
    <n v="3446"/>
    <x v="208"/>
    <x v="0"/>
    <d v="2024-09-28T00:00:00"/>
    <x v="0"/>
    <n v="15"/>
    <x v="1"/>
    <x v="1"/>
    <x v="0"/>
    <x v="0"/>
    <n v="20"/>
    <n v="5"/>
    <x v="0"/>
  </r>
  <r>
    <n v="3447"/>
    <x v="209"/>
    <x v="1"/>
    <d v="2024-09-29T00:00:00"/>
    <x v="1"/>
    <n v="10"/>
    <x v="0"/>
    <x v="0"/>
    <x v="1"/>
    <x v="1"/>
    <n v="20"/>
    <n v="10"/>
    <x v="2"/>
  </r>
  <r>
    <n v="3448"/>
    <x v="210"/>
    <x v="1"/>
    <d v="2024-09-30T00:00:00"/>
    <x v="0"/>
    <n v="5"/>
    <x v="2"/>
    <x v="1"/>
    <x v="1"/>
    <x v="0"/>
    <n v="0"/>
    <n v="0"/>
    <x v="1"/>
  </r>
  <r>
    <n v="3449"/>
    <x v="211"/>
    <x v="1"/>
    <d v="2024-10-01T00:00:00"/>
    <x v="1"/>
    <n v="15"/>
    <x v="0"/>
    <x v="1"/>
    <x v="0"/>
    <x v="1"/>
    <n v="20"/>
    <n v="3"/>
    <x v="3"/>
  </r>
  <r>
    <n v="3450"/>
    <x v="212"/>
    <x v="2"/>
    <d v="2024-10-02T00:00:00"/>
    <x v="0"/>
    <n v="10"/>
    <x v="1"/>
    <x v="1"/>
    <x v="1"/>
    <x v="1"/>
    <n v="20"/>
    <n v="15"/>
    <x v="7"/>
  </r>
  <r>
    <n v="3451"/>
    <x v="213"/>
    <x v="0"/>
    <d v="2024-10-03T00:00:00"/>
    <x v="1"/>
    <n v="5"/>
    <x v="0"/>
    <x v="0"/>
    <x v="1"/>
    <x v="0"/>
    <n v="0"/>
    <n v="1"/>
    <x v="4"/>
  </r>
  <r>
    <n v="3452"/>
    <x v="191"/>
    <x v="2"/>
    <d v="2024-10-04T00:00:00"/>
    <x v="0"/>
    <n v="15"/>
    <x v="2"/>
    <x v="1"/>
    <x v="0"/>
    <x v="1"/>
    <n v="20"/>
    <n v="7"/>
    <x v="12"/>
  </r>
  <r>
    <n v="3453"/>
    <x v="45"/>
    <x v="2"/>
    <d v="2024-10-05T00:00:00"/>
    <x v="1"/>
    <n v="10"/>
    <x v="0"/>
    <x v="0"/>
    <x v="1"/>
    <x v="0"/>
    <n v="20"/>
    <n v="10"/>
    <x v="2"/>
  </r>
  <r>
    <n v="3454"/>
    <x v="214"/>
    <x v="0"/>
    <d v="2024-10-06T00:00:00"/>
    <x v="0"/>
    <n v="5"/>
    <x v="1"/>
    <x v="0"/>
    <x v="1"/>
    <x v="0"/>
    <n v="0"/>
    <n v="0"/>
    <x v="1"/>
  </r>
  <r>
    <n v="3455"/>
    <x v="215"/>
    <x v="1"/>
    <d v="2024-10-07T00:00:00"/>
    <x v="1"/>
    <n v="15"/>
    <x v="0"/>
    <x v="1"/>
    <x v="0"/>
    <x v="0"/>
    <n v="20"/>
    <n v="20"/>
    <x v="8"/>
  </r>
  <r>
    <n v="3456"/>
    <x v="216"/>
    <x v="1"/>
    <d v="2024-10-08T00:00:00"/>
    <x v="0"/>
    <n v="10"/>
    <x v="2"/>
    <x v="0"/>
    <x v="1"/>
    <x v="0"/>
    <n v="20"/>
    <n v="15"/>
    <x v="7"/>
  </r>
  <r>
    <n v="3457"/>
    <x v="217"/>
    <x v="2"/>
    <d v="2024-10-09T00:00:00"/>
    <x v="1"/>
    <n v="5"/>
    <x v="0"/>
    <x v="0"/>
    <x v="1"/>
    <x v="1"/>
    <n v="0"/>
    <n v="1"/>
    <x v="4"/>
  </r>
  <r>
    <n v="3458"/>
    <x v="218"/>
    <x v="1"/>
    <d v="2024-10-10T00:00:00"/>
    <x v="0"/>
    <n v="15"/>
    <x v="1"/>
    <x v="0"/>
    <x v="0"/>
    <x v="0"/>
    <n v="20"/>
    <n v="3"/>
    <x v="3"/>
  </r>
  <r>
    <n v="3459"/>
    <x v="219"/>
    <x v="0"/>
    <d v="2024-10-11T00:00:00"/>
    <x v="1"/>
    <n v="10"/>
    <x v="0"/>
    <x v="1"/>
    <x v="1"/>
    <x v="1"/>
    <n v="20"/>
    <n v="10"/>
    <x v="2"/>
  </r>
  <r>
    <n v="3460"/>
    <x v="127"/>
    <x v="2"/>
    <d v="2024-10-12T00:00:00"/>
    <x v="0"/>
    <n v="5"/>
    <x v="2"/>
    <x v="0"/>
    <x v="1"/>
    <x v="1"/>
    <n v="0"/>
    <n v="0"/>
    <x v="1"/>
  </r>
  <r>
    <n v="3461"/>
    <x v="220"/>
    <x v="2"/>
    <d v="2024-10-13T00:00:00"/>
    <x v="1"/>
    <n v="15"/>
    <x v="0"/>
    <x v="1"/>
    <x v="0"/>
    <x v="0"/>
    <n v="20"/>
    <n v="15"/>
    <x v="14"/>
  </r>
  <r>
    <n v="3462"/>
    <x v="221"/>
    <x v="2"/>
    <d v="2024-10-14T00:00:00"/>
    <x v="0"/>
    <n v="10"/>
    <x v="1"/>
    <x v="0"/>
    <x v="1"/>
    <x v="1"/>
    <n v="20"/>
    <n v="15"/>
    <x v="7"/>
  </r>
  <r>
    <n v="3463"/>
    <x v="222"/>
    <x v="0"/>
    <d v="2024-10-15T00:00:00"/>
    <x v="1"/>
    <n v="5"/>
    <x v="0"/>
    <x v="0"/>
    <x v="1"/>
    <x v="0"/>
    <n v="0"/>
    <n v="1"/>
    <x v="4"/>
  </r>
  <r>
    <n v="3464"/>
    <x v="223"/>
    <x v="2"/>
    <d v="2024-10-16T00:00:00"/>
    <x v="0"/>
    <n v="15"/>
    <x v="2"/>
    <x v="1"/>
    <x v="0"/>
    <x v="0"/>
    <n v="20"/>
    <n v="7"/>
    <x v="12"/>
  </r>
  <r>
    <n v="3465"/>
    <x v="224"/>
    <x v="0"/>
    <d v="2024-10-17T00:00:00"/>
    <x v="1"/>
    <n v="10"/>
    <x v="0"/>
    <x v="0"/>
    <x v="1"/>
    <x v="1"/>
    <n v="20"/>
    <n v="10"/>
    <x v="2"/>
  </r>
  <r>
    <n v="3466"/>
    <x v="225"/>
    <x v="0"/>
    <d v="2024-10-18T00:00:00"/>
    <x v="0"/>
    <n v="5"/>
    <x v="1"/>
    <x v="0"/>
    <x v="1"/>
    <x v="0"/>
    <n v="0"/>
    <n v="0"/>
    <x v="1"/>
  </r>
  <r>
    <n v="3467"/>
    <x v="226"/>
    <x v="2"/>
    <d v="2024-10-19T00:00:00"/>
    <x v="1"/>
    <n v="15"/>
    <x v="0"/>
    <x v="1"/>
    <x v="0"/>
    <x v="1"/>
    <n v="20"/>
    <n v="15"/>
    <x v="14"/>
  </r>
  <r>
    <n v="3468"/>
    <x v="227"/>
    <x v="2"/>
    <d v="2024-10-20T00:00:00"/>
    <x v="0"/>
    <n v="10"/>
    <x v="2"/>
    <x v="0"/>
    <x v="1"/>
    <x v="0"/>
    <n v="20"/>
    <n v="12"/>
    <x v="10"/>
  </r>
  <r>
    <n v="3469"/>
    <x v="228"/>
    <x v="0"/>
    <d v="2024-10-21T00:00:00"/>
    <x v="1"/>
    <n v="5"/>
    <x v="0"/>
    <x v="1"/>
    <x v="1"/>
    <x v="0"/>
    <n v="0"/>
    <n v="2"/>
    <x v="11"/>
  </r>
  <r>
    <n v="3470"/>
    <x v="229"/>
    <x v="1"/>
    <d v="2024-10-22T00:00:00"/>
    <x v="0"/>
    <n v="15"/>
    <x v="1"/>
    <x v="0"/>
    <x v="0"/>
    <x v="0"/>
    <n v="20"/>
    <n v="5"/>
    <x v="0"/>
  </r>
  <r>
    <n v="3471"/>
    <x v="230"/>
    <x v="1"/>
    <d v="2024-10-23T00:00:00"/>
    <x v="1"/>
    <n v="10"/>
    <x v="0"/>
    <x v="0"/>
    <x v="1"/>
    <x v="1"/>
    <n v="20"/>
    <n v="10"/>
    <x v="2"/>
  </r>
  <r>
    <n v="3472"/>
    <x v="231"/>
    <x v="1"/>
    <d v="2024-10-24T00:00:00"/>
    <x v="0"/>
    <n v="5"/>
    <x v="2"/>
    <x v="1"/>
    <x v="1"/>
    <x v="0"/>
    <n v="0"/>
    <n v="0"/>
    <x v="1"/>
  </r>
  <r>
    <n v="3473"/>
    <x v="140"/>
    <x v="0"/>
    <d v="2024-10-25T00:00:00"/>
    <x v="1"/>
    <n v="15"/>
    <x v="0"/>
    <x v="1"/>
    <x v="0"/>
    <x v="1"/>
    <n v="20"/>
    <n v="3"/>
    <x v="3"/>
  </r>
  <r>
    <n v="3474"/>
    <x v="232"/>
    <x v="2"/>
    <d v="2024-10-26T00:00:00"/>
    <x v="0"/>
    <n v="10"/>
    <x v="1"/>
    <x v="0"/>
    <x v="1"/>
    <x v="0"/>
    <n v="20"/>
    <n v="15"/>
    <x v="7"/>
  </r>
  <r>
    <n v="3475"/>
    <x v="233"/>
    <x v="1"/>
    <d v="2024-10-27T00:00:00"/>
    <x v="1"/>
    <n v="5"/>
    <x v="0"/>
    <x v="0"/>
    <x v="1"/>
    <x v="0"/>
    <n v="0"/>
    <n v="1"/>
    <x v="4"/>
  </r>
  <r>
    <n v="3476"/>
    <x v="234"/>
    <x v="1"/>
    <d v="2024-10-28T00:00:00"/>
    <x v="0"/>
    <n v="15"/>
    <x v="2"/>
    <x v="0"/>
    <x v="0"/>
    <x v="1"/>
    <n v="20"/>
    <n v="7"/>
    <x v="12"/>
  </r>
  <r>
    <n v="3477"/>
    <x v="235"/>
    <x v="0"/>
    <d v="2024-10-29T00:00:00"/>
    <x v="1"/>
    <n v="10"/>
    <x v="0"/>
    <x v="1"/>
    <x v="1"/>
    <x v="1"/>
    <n v="20"/>
    <n v="10"/>
    <x v="2"/>
  </r>
  <r>
    <n v="3478"/>
    <x v="236"/>
    <x v="1"/>
    <d v="2024-10-30T00:00:00"/>
    <x v="0"/>
    <n v="5"/>
    <x v="1"/>
    <x v="1"/>
    <x v="1"/>
    <x v="1"/>
    <n v="0"/>
    <n v="0"/>
    <x v="1"/>
  </r>
  <r>
    <n v="3479"/>
    <x v="237"/>
    <x v="2"/>
    <d v="2024-10-31T00:00:00"/>
    <x v="1"/>
    <n v="15"/>
    <x v="0"/>
    <x v="1"/>
    <x v="0"/>
    <x v="1"/>
    <n v="20"/>
    <n v="20"/>
    <x v="8"/>
  </r>
  <r>
    <n v="3480"/>
    <x v="238"/>
    <x v="2"/>
    <d v="2024-11-01T00:00:00"/>
    <x v="0"/>
    <n v="10"/>
    <x v="2"/>
    <x v="0"/>
    <x v="1"/>
    <x v="1"/>
    <n v="20"/>
    <n v="15"/>
    <x v="7"/>
  </r>
  <r>
    <n v="3481"/>
    <x v="239"/>
    <x v="2"/>
    <d v="2024-11-02T00:00:00"/>
    <x v="1"/>
    <n v="5"/>
    <x v="0"/>
    <x v="0"/>
    <x v="1"/>
    <x v="1"/>
    <n v="0"/>
    <n v="1"/>
    <x v="4"/>
  </r>
  <r>
    <n v="3482"/>
    <x v="240"/>
    <x v="0"/>
    <d v="2024-11-03T00:00:00"/>
    <x v="0"/>
    <n v="15"/>
    <x v="1"/>
    <x v="1"/>
    <x v="0"/>
    <x v="1"/>
    <n v="20"/>
    <n v="3"/>
    <x v="3"/>
  </r>
  <r>
    <n v="3483"/>
    <x v="241"/>
    <x v="0"/>
    <d v="2024-11-04T00:00:00"/>
    <x v="1"/>
    <n v="10"/>
    <x v="0"/>
    <x v="0"/>
    <x v="1"/>
    <x v="0"/>
    <n v="20"/>
    <n v="10"/>
    <x v="2"/>
  </r>
  <r>
    <n v="3484"/>
    <x v="242"/>
    <x v="2"/>
    <d v="2024-11-05T00:00:00"/>
    <x v="0"/>
    <n v="5"/>
    <x v="2"/>
    <x v="1"/>
    <x v="1"/>
    <x v="0"/>
    <n v="0"/>
    <n v="0"/>
    <x v="1"/>
  </r>
  <r>
    <n v="3485"/>
    <x v="243"/>
    <x v="1"/>
    <d v="2024-11-06T00:00:00"/>
    <x v="1"/>
    <n v="15"/>
    <x v="0"/>
    <x v="1"/>
    <x v="0"/>
    <x v="1"/>
    <n v="20"/>
    <n v="15"/>
    <x v="14"/>
  </r>
  <r>
    <n v="3486"/>
    <x v="244"/>
    <x v="2"/>
    <d v="2024-11-07T00:00:00"/>
    <x v="0"/>
    <n v="5"/>
    <x v="0"/>
    <x v="1"/>
    <x v="1"/>
    <x v="0"/>
    <n v="0"/>
    <n v="0"/>
    <x v="1"/>
  </r>
  <r>
    <n v="3487"/>
    <x v="245"/>
    <x v="1"/>
    <d v="2024-11-08T00:00:00"/>
    <x v="1"/>
    <n v="15"/>
    <x v="2"/>
    <x v="0"/>
    <x v="0"/>
    <x v="0"/>
    <n v="20"/>
    <n v="7"/>
    <x v="12"/>
  </r>
  <r>
    <n v="3488"/>
    <x v="246"/>
    <x v="2"/>
    <d v="2024-11-09T00:00:00"/>
    <x v="0"/>
    <n v="10"/>
    <x v="1"/>
    <x v="0"/>
    <x v="1"/>
    <x v="1"/>
    <n v="20"/>
    <n v="10"/>
    <x v="2"/>
  </r>
  <r>
    <n v="3489"/>
    <x v="247"/>
    <x v="1"/>
    <d v="2024-11-10T00:00:00"/>
    <x v="1"/>
    <n v="5"/>
    <x v="2"/>
    <x v="0"/>
    <x v="1"/>
    <x v="0"/>
    <n v="0"/>
    <n v="1"/>
    <x v="4"/>
  </r>
  <r>
    <n v="3490"/>
    <x v="248"/>
    <x v="0"/>
    <d v="2024-11-11T00:00:00"/>
    <x v="0"/>
    <n v="15"/>
    <x v="0"/>
    <x v="0"/>
    <x v="0"/>
    <x v="0"/>
    <n v="20"/>
    <n v="15"/>
    <x v="14"/>
  </r>
  <r>
    <n v="3491"/>
    <x v="249"/>
    <x v="1"/>
    <d v="2024-11-12T00:00:00"/>
    <x v="1"/>
    <n v="10"/>
    <x v="0"/>
    <x v="0"/>
    <x v="1"/>
    <x v="0"/>
    <n v="20"/>
    <n v="5"/>
    <x v="13"/>
  </r>
  <r>
    <n v="3492"/>
    <x v="250"/>
    <x v="2"/>
    <d v="2024-11-13T00:00:00"/>
    <x v="0"/>
    <n v="5"/>
    <x v="1"/>
    <x v="0"/>
    <x v="1"/>
    <x v="1"/>
    <n v="0"/>
    <n v="0"/>
    <x v="1"/>
  </r>
  <r>
    <n v="3493"/>
    <x v="251"/>
    <x v="0"/>
    <d v="2024-11-14T00:00:00"/>
    <x v="1"/>
    <n v="15"/>
    <x v="2"/>
    <x v="0"/>
    <x v="0"/>
    <x v="1"/>
    <n v="20"/>
    <n v="20"/>
    <x v="8"/>
  </r>
  <r>
    <n v="3494"/>
    <x v="252"/>
    <x v="2"/>
    <d v="2024-11-15T00:00:00"/>
    <x v="0"/>
    <n v="10"/>
    <x v="2"/>
    <x v="1"/>
    <x v="1"/>
    <x v="0"/>
    <n v="20"/>
    <n v="12"/>
    <x v="10"/>
  </r>
  <r>
    <n v="3495"/>
    <x v="253"/>
    <x v="2"/>
    <d v="2024-11-16T00:00:00"/>
    <x v="1"/>
    <n v="5"/>
    <x v="0"/>
    <x v="0"/>
    <x v="1"/>
    <x v="1"/>
    <n v="0"/>
    <n v="2"/>
    <x v="11"/>
  </r>
  <r>
    <n v="3496"/>
    <x v="254"/>
    <x v="2"/>
    <d v="2024-11-17T00:00:00"/>
    <x v="0"/>
    <n v="15"/>
    <x v="1"/>
    <x v="1"/>
    <x v="0"/>
    <x v="1"/>
    <n v="20"/>
    <n v="5"/>
    <x v="0"/>
  </r>
  <r>
    <n v="3497"/>
    <x v="255"/>
    <x v="1"/>
    <d v="2024-11-18T00:00:00"/>
    <x v="1"/>
    <n v="10"/>
    <x v="0"/>
    <x v="0"/>
    <x v="1"/>
    <x v="0"/>
    <n v="20"/>
    <n v="10"/>
    <x v="2"/>
  </r>
  <r>
    <n v="3498"/>
    <x v="256"/>
    <x v="2"/>
    <d v="2024-11-19T00:00:00"/>
    <x v="0"/>
    <n v="5"/>
    <x v="2"/>
    <x v="0"/>
    <x v="1"/>
    <x v="0"/>
    <n v="0"/>
    <n v="0"/>
    <x v="1"/>
  </r>
  <r>
    <n v="3499"/>
    <x v="257"/>
    <x v="2"/>
    <d v="2024-11-20T00:00:00"/>
    <x v="1"/>
    <n v="15"/>
    <x v="0"/>
    <x v="1"/>
    <x v="0"/>
    <x v="0"/>
    <n v="20"/>
    <n v="3"/>
    <x v="3"/>
  </r>
  <r>
    <n v="3500"/>
    <x v="258"/>
    <x v="2"/>
    <d v="2024-11-21T00:00:00"/>
    <x v="0"/>
    <n v="10"/>
    <x v="1"/>
    <x v="0"/>
    <x v="1"/>
    <x v="0"/>
    <n v="20"/>
    <n v="15"/>
    <x v="7"/>
  </r>
  <r>
    <n v="3501"/>
    <x v="259"/>
    <x v="2"/>
    <d v="2024-11-22T00:00:00"/>
    <x v="1"/>
    <n v="5"/>
    <x v="0"/>
    <x v="0"/>
    <x v="1"/>
    <x v="1"/>
    <n v="0"/>
    <n v="1"/>
    <x v="4"/>
  </r>
  <r>
    <n v="3502"/>
    <x v="260"/>
    <x v="0"/>
    <d v="2024-11-23T00:00:00"/>
    <x v="0"/>
    <n v="15"/>
    <x v="2"/>
    <x v="1"/>
    <x v="0"/>
    <x v="1"/>
    <n v="20"/>
    <n v="7"/>
    <x v="12"/>
  </r>
  <r>
    <n v="3503"/>
    <x v="119"/>
    <x v="1"/>
    <d v="2024-11-24T00:00:00"/>
    <x v="1"/>
    <n v="10"/>
    <x v="0"/>
    <x v="1"/>
    <x v="1"/>
    <x v="0"/>
    <n v="20"/>
    <n v="10"/>
    <x v="2"/>
  </r>
  <r>
    <n v="3504"/>
    <x v="261"/>
    <x v="0"/>
    <d v="2024-11-25T00:00:00"/>
    <x v="0"/>
    <n v="5"/>
    <x v="1"/>
    <x v="0"/>
    <x v="1"/>
    <x v="0"/>
    <n v="0"/>
    <n v="0"/>
    <x v="1"/>
  </r>
  <r>
    <n v="3505"/>
    <x v="262"/>
    <x v="1"/>
    <d v="2024-11-26T00:00:00"/>
    <x v="1"/>
    <n v="15"/>
    <x v="0"/>
    <x v="0"/>
    <x v="0"/>
    <x v="0"/>
    <n v="20"/>
    <n v="20"/>
    <x v="8"/>
  </r>
  <r>
    <n v="3506"/>
    <x v="263"/>
    <x v="0"/>
    <d v="2024-11-27T00:00:00"/>
    <x v="0"/>
    <n v="10"/>
    <x v="2"/>
    <x v="1"/>
    <x v="1"/>
    <x v="1"/>
    <n v="20"/>
    <n v="15"/>
    <x v="7"/>
  </r>
  <r>
    <n v="3507"/>
    <x v="264"/>
    <x v="1"/>
    <d v="2024-11-28T00:00:00"/>
    <x v="1"/>
    <n v="5"/>
    <x v="0"/>
    <x v="1"/>
    <x v="1"/>
    <x v="0"/>
    <n v="0"/>
    <n v="1"/>
    <x v="4"/>
  </r>
  <r>
    <n v="3508"/>
    <x v="265"/>
    <x v="0"/>
    <d v="2024-11-29T00:00:00"/>
    <x v="0"/>
    <n v="15"/>
    <x v="1"/>
    <x v="0"/>
    <x v="0"/>
    <x v="0"/>
    <n v="20"/>
    <n v="3"/>
    <x v="3"/>
  </r>
  <r>
    <n v="3509"/>
    <x v="266"/>
    <x v="2"/>
    <d v="2024-11-30T00:00:00"/>
    <x v="1"/>
    <n v="10"/>
    <x v="0"/>
    <x v="0"/>
    <x v="1"/>
    <x v="0"/>
    <n v="20"/>
    <n v="10"/>
    <x v="2"/>
  </r>
  <r>
    <n v="3510"/>
    <x v="267"/>
    <x v="0"/>
    <d v="2024-12-01T00:00:00"/>
    <x v="0"/>
    <n v="5"/>
    <x v="2"/>
    <x v="1"/>
    <x v="1"/>
    <x v="1"/>
    <n v="0"/>
    <n v="0"/>
    <x v="1"/>
  </r>
  <r>
    <n v="3511"/>
    <x v="268"/>
    <x v="0"/>
    <d v="2024-12-02T00:00:00"/>
    <x v="1"/>
    <n v="15"/>
    <x v="0"/>
    <x v="0"/>
    <x v="0"/>
    <x v="0"/>
    <n v="20"/>
    <n v="15"/>
    <x v="14"/>
  </r>
  <r>
    <n v="3512"/>
    <x v="269"/>
    <x v="0"/>
    <d v="2024-12-03T00:00:00"/>
    <x v="0"/>
    <n v="10"/>
    <x v="1"/>
    <x v="0"/>
    <x v="1"/>
    <x v="0"/>
    <n v="20"/>
    <n v="15"/>
    <x v="7"/>
  </r>
  <r>
    <n v="3513"/>
    <x v="270"/>
    <x v="0"/>
    <d v="2024-12-04T00:00:00"/>
    <x v="1"/>
    <n v="5"/>
    <x v="0"/>
    <x v="1"/>
    <x v="1"/>
    <x v="1"/>
    <n v="0"/>
    <n v="1"/>
    <x v="4"/>
  </r>
  <r>
    <n v="3514"/>
    <x v="271"/>
    <x v="2"/>
    <d v="2024-12-05T00:00:00"/>
    <x v="0"/>
    <n v="15"/>
    <x v="2"/>
    <x v="0"/>
    <x v="0"/>
    <x v="1"/>
    <n v="20"/>
    <n v="7"/>
    <x v="12"/>
  </r>
  <r>
    <n v="3515"/>
    <x v="130"/>
    <x v="0"/>
    <d v="2024-12-06T00:00:00"/>
    <x v="1"/>
    <n v="10"/>
    <x v="0"/>
    <x v="1"/>
    <x v="1"/>
    <x v="0"/>
    <n v="20"/>
    <n v="10"/>
    <x v="2"/>
  </r>
  <r>
    <n v="3516"/>
    <x v="131"/>
    <x v="2"/>
    <d v="2024-12-07T00:00:00"/>
    <x v="0"/>
    <n v="5"/>
    <x v="1"/>
    <x v="0"/>
    <x v="1"/>
    <x v="1"/>
    <n v="0"/>
    <n v="0"/>
    <x v="1"/>
  </r>
  <r>
    <n v="3517"/>
    <x v="181"/>
    <x v="2"/>
    <d v="2024-12-08T00:00:00"/>
    <x v="1"/>
    <n v="15"/>
    <x v="0"/>
    <x v="1"/>
    <x v="0"/>
    <x v="1"/>
    <n v="20"/>
    <n v="20"/>
    <x v="8"/>
  </r>
  <r>
    <n v="3518"/>
    <x v="272"/>
    <x v="2"/>
    <d v="2024-12-09T00:00:00"/>
    <x v="0"/>
    <n v="10"/>
    <x v="2"/>
    <x v="0"/>
    <x v="1"/>
    <x v="1"/>
    <n v="20"/>
    <n v="12"/>
    <x v="10"/>
  </r>
  <r>
    <n v="3519"/>
    <x v="273"/>
    <x v="0"/>
    <d v="2024-12-10T00:00:00"/>
    <x v="1"/>
    <n v="5"/>
    <x v="0"/>
    <x v="0"/>
    <x v="1"/>
    <x v="1"/>
    <n v="0"/>
    <n v="2"/>
    <x v="11"/>
  </r>
  <r>
    <n v="3520"/>
    <x v="274"/>
    <x v="1"/>
    <d v="2024-12-11T00:00:00"/>
    <x v="0"/>
    <n v="15"/>
    <x v="1"/>
    <x v="1"/>
    <x v="0"/>
    <x v="0"/>
    <n v="20"/>
    <n v="5"/>
    <x v="0"/>
  </r>
  <r>
    <n v="3521"/>
    <x v="275"/>
    <x v="2"/>
    <d v="2024-12-12T00:00:00"/>
    <x v="1"/>
    <n v="10"/>
    <x v="0"/>
    <x v="0"/>
    <x v="1"/>
    <x v="1"/>
    <n v="20"/>
    <n v="10"/>
    <x v="2"/>
  </r>
  <r>
    <n v="3522"/>
    <x v="276"/>
    <x v="0"/>
    <d v="2024-12-13T00:00:00"/>
    <x v="0"/>
    <n v="5"/>
    <x v="2"/>
    <x v="1"/>
    <x v="1"/>
    <x v="1"/>
    <n v="0"/>
    <n v="0"/>
    <x v="1"/>
  </r>
  <r>
    <n v="3523"/>
    <x v="277"/>
    <x v="0"/>
    <d v="2024-12-14T00:00:00"/>
    <x v="1"/>
    <n v="15"/>
    <x v="0"/>
    <x v="0"/>
    <x v="0"/>
    <x v="1"/>
    <n v="20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3D6C7-DD14-477D-AC9C-EB81D0952656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:C7" firstHeaderRow="1" firstDataRow="1" firstDataCol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3">
    <field x="2"/>
    <field x="4"/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B38E-A29E-4279-BA68-5FC46AA785B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9:C23" firstHeaderRow="1" firstDataRow="1" firstDataCol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CB297-38D7-47DF-A48D-F09066C6A8A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1:C15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45BBE13-65E3-45B5-9DD0-059BDD4AA7FC}" sourceName="Subscription Type">
  <pivotTables>
    <pivotTable tabId="3" name="tbl_annual_total"/>
    <pivotTable tabId="3" name="Tabela dinâmica1"/>
    <pivotTable tabId="3" name="Tabela dinâmica2"/>
  </pivotTables>
  <data>
    <tabular pivotCacheId="26542399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4C46024-47DF-463E-B44F-DBE467C86B1B}" cache="SegmentaçãodeDados_Subscription_Type" caption="Subscription Type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64B3-4908-4019-AEE4-3244D56EBA00}">
  <sheetPr>
    <tabColor theme="3" tint="0.749992370372631"/>
  </sheetPr>
  <dimension ref="A1:Q20"/>
  <sheetViews>
    <sheetView showGridLines="0" showRowColHeaders="0" tabSelected="1" workbookViewId="0">
      <selection activeCell="W34" sqref="W34"/>
    </sheetView>
  </sheetViews>
  <sheetFormatPr defaultRowHeight="15" x14ac:dyDescent="0.25"/>
  <cols>
    <col min="1" max="1" width="25" style="20" customWidth="1"/>
    <col min="2" max="2" width="9.7109375" style="7" customWidth="1"/>
    <col min="3" max="16384" width="9.140625" style="7"/>
  </cols>
  <sheetData>
    <row r="1" spans="1:17" customFormat="1" ht="54" customHeight="1" x14ac:dyDescent="0.3">
      <c r="A1" s="20"/>
      <c r="B1" s="17" t="s">
        <v>318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0" spans="11:11" x14ac:dyDescent="0.25">
      <c r="K20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315</v>
      </c>
      <c r="C5" t="s">
        <v>3</v>
      </c>
      <c r="E5" s="7" t="s">
        <v>317</v>
      </c>
      <c r="F5" t="s">
        <v>2</v>
      </c>
    </row>
    <row r="6" spans="2:16" x14ac:dyDescent="0.25">
      <c r="B6" s="4" t="s">
        <v>314</v>
      </c>
      <c r="C6" t="s">
        <v>3</v>
      </c>
    </row>
    <row r="7" spans="2:16" x14ac:dyDescent="0.25">
      <c r="B7" s="5" t="s">
        <v>313</v>
      </c>
      <c r="C7" t="s">
        <v>4</v>
      </c>
    </row>
    <row r="8" spans="2:16" x14ac:dyDescent="0.25">
      <c r="B8" s="6" t="s">
        <v>316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R296"/>
  <sheetViews>
    <sheetView zoomScale="90" zoomScaleNormal="90" workbookViewId="0">
      <selection activeCell="M2" sqref="M2:M294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9" width="23.85546875" bestFit="1" customWidth="1"/>
    <col min="10" max="10" width="21.28515625" bestFit="1" customWidth="1"/>
    <col min="11" max="11" width="25.5703125" bestFit="1" customWidth="1"/>
    <col min="12" max="12" width="13" bestFit="1" customWidth="1"/>
    <col min="13" max="13" width="15.7109375" bestFit="1" customWidth="1"/>
    <col min="15" max="15" width="2.140625" bestFit="1" customWidth="1"/>
    <col min="16" max="16" width="4" bestFit="1" customWidth="1"/>
    <col min="18" max="18" width="2.140625" bestFit="1" customWidth="1"/>
  </cols>
  <sheetData>
    <row r="1" spans="1:18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8" ht="16.5" customHeight="1" x14ac:dyDescent="0.25">
      <c r="A2" s="8">
        <v>3231</v>
      </c>
      <c r="B2" s="8" t="s">
        <v>12</v>
      </c>
      <c r="C2" t="s">
        <v>13</v>
      </c>
      <c r="D2" s="10">
        <v>45292</v>
      </c>
      <c r="E2" s="8" t="s">
        <v>14</v>
      </c>
      <c r="F2" s="15">
        <v>15</v>
      </c>
      <c r="G2" s="8" t="s">
        <v>15</v>
      </c>
      <c r="H2" s="8" t="s">
        <v>14</v>
      </c>
      <c r="I2" s="15">
        <v>30</v>
      </c>
      <c r="J2" s="8" t="s">
        <v>14</v>
      </c>
      <c r="K2" s="15">
        <v>20</v>
      </c>
      <c r="L2" s="15">
        <v>5</v>
      </c>
      <c r="M2" s="15">
        <v>60</v>
      </c>
    </row>
    <row r="3" spans="1:18" ht="16.5" hidden="1" customHeight="1" x14ac:dyDescent="0.25">
      <c r="A3" s="8">
        <v>3232</v>
      </c>
      <c r="B3" s="8" t="s">
        <v>16</v>
      </c>
      <c r="C3" t="s">
        <v>13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14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8" ht="16.5" hidden="1" customHeight="1" x14ac:dyDescent="0.25">
      <c r="A4" s="8">
        <v>3233</v>
      </c>
      <c r="B4" s="8" t="s">
        <v>20</v>
      </c>
      <c r="C4" t="s">
        <v>13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14</v>
      </c>
      <c r="I4" s="11" t="s">
        <v>306</v>
      </c>
      <c r="J4" s="8" t="s">
        <v>18</v>
      </c>
      <c r="K4" s="11">
        <v>20</v>
      </c>
      <c r="L4" s="11">
        <v>10</v>
      </c>
      <c r="M4" s="11">
        <v>20</v>
      </c>
    </row>
    <row r="5" spans="1:18" ht="16.5" customHeight="1" x14ac:dyDescent="0.25">
      <c r="A5" s="8">
        <v>3234</v>
      </c>
      <c r="B5" s="8" t="s">
        <v>23</v>
      </c>
      <c r="C5" t="s">
        <v>17</v>
      </c>
      <c r="D5" s="10">
        <v>45342</v>
      </c>
      <c r="E5" s="8" t="s">
        <v>18</v>
      </c>
      <c r="F5" s="15">
        <v>15</v>
      </c>
      <c r="G5" s="8" t="s">
        <v>15</v>
      </c>
      <c r="H5" s="8" t="s">
        <v>18</v>
      </c>
      <c r="I5" s="15">
        <v>30</v>
      </c>
      <c r="J5" s="8" t="s">
        <v>18</v>
      </c>
      <c r="K5" s="15">
        <v>20</v>
      </c>
      <c r="L5" s="15">
        <v>3</v>
      </c>
      <c r="M5" s="15">
        <v>62</v>
      </c>
    </row>
    <row r="6" spans="1:18" ht="16.5" hidden="1" customHeight="1" x14ac:dyDescent="0.25">
      <c r="A6" s="8">
        <v>3235</v>
      </c>
      <c r="B6" s="8" t="s">
        <v>24</v>
      </c>
      <c r="C6" t="s">
        <v>13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8" ht="16.5" hidden="1" customHeight="1" x14ac:dyDescent="0.25">
      <c r="A7" s="8">
        <v>3236</v>
      </c>
      <c r="B7" s="8" t="s">
        <v>29</v>
      </c>
      <c r="C7" t="s">
        <v>13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18</v>
      </c>
      <c r="K7" s="11">
        <v>20</v>
      </c>
      <c r="L7" s="11">
        <v>2</v>
      </c>
      <c r="M7" s="11">
        <v>28</v>
      </c>
    </row>
    <row r="8" spans="1:18" ht="16.5" customHeight="1" x14ac:dyDescent="0.25">
      <c r="A8" s="8">
        <v>3237</v>
      </c>
      <c r="B8" s="8" t="s">
        <v>30</v>
      </c>
      <c r="C8" t="s">
        <v>21</v>
      </c>
      <c r="D8" s="10">
        <v>45354</v>
      </c>
      <c r="E8" s="8" t="s">
        <v>14</v>
      </c>
      <c r="F8" s="15">
        <v>15</v>
      </c>
      <c r="G8" s="8" t="s">
        <v>22</v>
      </c>
      <c r="H8" s="8" t="s">
        <v>14</v>
      </c>
      <c r="I8" s="15">
        <v>30</v>
      </c>
      <c r="J8" s="8" t="s">
        <v>18</v>
      </c>
      <c r="K8" s="15">
        <v>20</v>
      </c>
      <c r="L8" s="15">
        <v>10</v>
      </c>
      <c r="M8" s="15">
        <v>55</v>
      </c>
    </row>
    <row r="9" spans="1:18" ht="16.5" hidden="1" customHeight="1" x14ac:dyDescent="0.25">
      <c r="A9" s="8">
        <v>3238</v>
      </c>
      <c r="B9" s="8" t="s">
        <v>31</v>
      </c>
      <c r="C9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  <c r="R9">
        <v>2</v>
      </c>
    </row>
    <row r="10" spans="1:18" ht="16.5" customHeight="1" x14ac:dyDescent="0.25">
      <c r="A10" s="8">
        <v>3239</v>
      </c>
      <c r="B10" s="8" t="s">
        <v>32</v>
      </c>
      <c r="C10" t="s">
        <v>13</v>
      </c>
      <c r="D10" s="10">
        <v>45356</v>
      </c>
      <c r="E10" s="8" t="s">
        <v>18</v>
      </c>
      <c r="F10" s="15">
        <v>15</v>
      </c>
      <c r="G10" s="8" t="s">
        <v>15</v>
      </c>
      <c r="H10" s="8" t="s">
        <v>18</v>
      </c>
      <c r="I10" s="15">
        <v>30</v>
      </c>
      <c r="J10" s="8" t="s">
        <v>14</v>
      </c>
      <c r="K10" s="15">
        <v>20</v>
      </c>
      <c r="L10" s="15">
        <v>5</v>
      </c>
      <c r="M10" s="15">
        <v>60</v>
      </c>
    </row>
    <row r="11" spans="1:18" ht="16.5" hidden="1" customHeight="1" x14ac:dyDescent="0.25">
      <c r="A11" s="8">
        <v>3240</v>
      </c>
      <c r="B11" s="8" t="s">
        <v>33</v>
      </c>
      <c r="C11" t="s">
        <v>17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18</v>
      </c>
      <c r="K11" s="11">
        <v>20</v>
      </c>
      <c r="L11" s="11">
        <v>15</v>
      </c>
      <c r="M11" s="11">
        <v>15</v>
      </c>
    </row>
    <row r="12" spans="1:18" ht="16.5" hidden="1" customHeight="1" x14ac:dyDescent="0.25">
      <c r="A12" s="8">
        <v>3241</v>
      </c>
      <c r="B12" s="8" t="s">
        <v>34</v>
      </c>
      <c r="C12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8" ht="16.5" customHeight="1" x14ac:dyDescent="0.25">
      <c r="A13" s="8">
        <v>3242</v>
      </c>
      <c r="B13" s="8" t="s">
        <v>35</v>
      </c>
      <c r="C13" t="s">
        <v>17</v>
      </c>
      <c r="D13" s="10">
        <v>45359</v>
      </c>
      <c r="E13" s="8" t="s">
        <v>14</v>
      </c>
      <c r="F13" s="15">
        <v>15</v>
      </c>
      <c r="G13" s="8" t="s">
        <v>19</v>
      </c>
      <c r="H13" s="8" t="s">
        <v>14</v>
      </c>
      <c r="I13" s="15">
        <v>30</v>
      </c>
      <c r="J13" s="8" t="s">
        <v>18</v>
      </c>
      <c r="K13" s="15">
        <v>20</v>
      </c>
      <c r="L13" s="15">
        <v>20</v>
      </c>
      <c r="M13" s="15">
        <v>45</v>
      </c>
    </row>
    <row r="14" spans="1:18" ht="16.5" hidden="1" customHeight="1" x14ac:dyDescent="0.25">
      <c r="A14" s="8">
        <v>3243</v>
      </c>
      <c r="B14" s="8" t="s">
        <v>36</v>
      </c>
      <c r="C14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18</v>
      </c>
      <c r="K14" s="11">
        <v>20</v>
      </c>
      <c r="L14" s="11">
        <v>10</v>
      </c>
      <c r="M14" s="11">
        <v>20</v>
      </c>
    </row>
    <row r="15" spans="1:18" ht="16.5" hidden="1" customHeight="1" x14ac:dyDescent="0.25">
      <c r="A15" s="8">
        <v>3244</v>
      </c>
      <c r="B15" s="8" t="s">
        <v>37</v>
      </c>
      <c r="C15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14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8" ht="16.5" customHeight="1" x14ac:dyDescent="0.25">
      <c r="A16" s="8">
        <v>3245</v>
      </c>
      <c r="B16" s="8" t="s">
        <v>38</v>
      </c>
      <c r="C16" t="s">
        <v>17</v>
      </c>
      <c r="D16" s="10">
        <v>45362</v>
      </c>
      <c r="E16" s="8" t="s">
        <v>18</v>
      </c>
      <c r="F16" s="15">
        <v>15</v>
      </c>
      <c r="G16" s="8" t="s">
        <v>15</v>
      </c>
      <c r="H16" s="8" t="s">
        <v>14</v>
      </c>
      <c r="I16" s="15">
        <v>30</v>
      </c>
      <c r="J16" s="8" t="s">
        <v>18</v>
      </c>
      <c r="K16" s="15">
        <v>20</v>
      </c>
      <c r="L16" s="15">
        <v>8</v>
      </c>
      <c r="M16" s="15">
        <v>57</v>
      </c>
    </row>
    <row r="17" spans="1:13" ht="16.5" hidden="1" customHeight="1" x14ac:dyDescent="0.25">
      <c r="A17" s="8">
        <v>3246</v>
      </c>
      <c r="B17" s="8" t="s">
        <v>39</v>
      </c>
      <c r="C17" t="s">
        <v>13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40</v>
      </c>
      <c r="C18" t="s">
        <v>21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14</v>
      </c>
      <c r="I18" s="11" t="s">
        <v>306</v>
      </c>
      <c r="J18" s="8" t="s">
        <v>14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t="s">
        <v>21</v>
      </c>
      <c r="D19" s="10">
        <v>45365</v>
      </c>
      <c r="E19" s="8" t="s">
        <v>14</v>
      </c>
      <c r="F19" s="15">
        <v>15</v>
      </c>
      <c r="G19" s="8" t="s">
        <v>22</v>
      </c>
      <c r="H19" s="8" t="s">
        <v>14</v>
      </c>
      <c r="I19" s="15">
        <v>30</v>
      </c>
      <c r="J19" s="8" t="s">
        <v>18</v>
      </c>
      <c r="K19" s="15">
        <v>20</v>
      </c>
      <c r="L19" s="15">
        <v>7</v>
      </c>
      <c r="M19" s="15">
        <v>58</v>
      </c>
    </row>
    <row r="20" spans="1:13" ht="16.5" hidden="1" customHeight="1" x14ac:dyDescent="0.25">
      <c r="A20" s="8">
        <v>3249</v>
      </c>
      <c r="B20" s="8" t="s">
        <v>42</v>
      </c>
      <c r="C20" t="s">
        <v>13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43</v>
      </c>
      <c r="C21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14</v>
      </c>
      <c r="I21" s="11" t="s">
        <v>306</v>
      </c>
      <c r="J21" s="8" t="s">
        <v>14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t="s">
        <v>17</v>
      </c>
      <c r="D22" s="10">
        <v>45368</v>
      </c>
      <c r="E22" s="8" t="s">
        <v>18</v>
      </c>
      <c r="F22" s="15">
        <v>15</v>
      </c>
      <c r="G22" s="8" t="s">
        <v>15</v>
      </c>
      <c r="H22" s="8" t="s">
        <v>14</v>
      </c>
      <c r="I22" s="15">
        <v>30</v>
      </c>
      <c r="J22" s="8" t="s">
        <v>18</v>
      </c>
      <c r="K22" s="15">
        <v>20</v>
      </c>
      <c r="L22" s="15">
        <v>3</v>
      </c>
      <c r="M22" s="15">
        <v>62</v>
      </c>
    </row>
    <row r="23" spans="1:13" ht="16.5" hidden="1" customHeight="1" x14ac:dyDescent="0.25">
      <c r="A23" s="8">
        <v>3252</v>
      </c>
      <c r="B23" s="8" t="s">
        <v>45</v>
      </c>
      <c r="C23" t="s">
        <v>17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14</v>
      </c>
      <c r="I23" s="11" t="s">
        <v>306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46</v>
      </c>
      <c r="C24" t="s">
        <v>21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t="s">
        <v>13</v>
      </c>
      <c r="D25" s="10">
        <v>45371</v>
      </c>
      <c r="E25" s="8" t="s">
        <v>14</v>
      </c>
      <c r="F25" s="15">
        <v>15</v>
      </c>
      <c r="G25" s="8" t="s">
        <v>19</v>
      </c>
      <c r="H25" s="8" t="s">
        <v>18</v>
      </c>
      <c r="I25" s="15">
        <v>30</v>
      </c>
      <c r="J25" s="8" t="s">
        <v>14</v>
      </c>
      <c r="K25" s="15">
        <v>20</v>
      </c>
      <c r="L25" s="15">
        <v>20</v>
      </c>
      <c r="M25" s="15">
        <v>45</v>
      </c>
    </row>
    <row r="26" spans="1:13" ht="16.5" hidden="1" customHeight="1" x14ac:dyDescent="0.25">
      <c r="A26" s="8">
        <v>3255</v>
      </c>
      <c r="B26" s="8" t="s">
        <v>48</v>
      </c>
      <c r="C26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49</v>
      </c>
      <c r="C27" t="s">
        <v>21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14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t="s">
        <v>13</v>
      </c>
      <c r="D28" s="10">
        <v>45374</v>
      </c>
      <c r="E28" s="8" t="s">
        <v>18</v>
      </c>
      <c r="F28" s="15">
        <v>15</v>
      </c>
      <c r="G28" s="8" t="s">
        <v>15</v>
      </c>
      <c r="H28" s="8" t="s">
        <v>14</v>
      </c>
      <c r="I28" s="15">
        <v>30</v>
      </c>
      <c r="J28" s="8" t="s">
        <v>14</v>
      </c>
      <c r="K28" s="15">
        <v>20</v>
      </c>
      <c r="L28" s="15">
        <v>5</v>
      </c>
      <c r="M28" s="15">
        <v>60</v>
      </c>
    </row>
    <row r="29" spans="1:13" ht="16.5" hidden="1" customHeight="1" x14ac:dyDescent="0.25">
      <c r="A29" s="8">
        <v>3258</v>
      </c>
      <c r="B29" s="8" t="s">
        <v>51</v>
      </c>
      <c r="C29" t="s">
        <v>17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52</v>
      </c>
      <c r="C30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14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t="s">
        <v>21</v>
      </c>
      <c r="D31" s="10">
        <v>45377</v>
      </c>
      <c r="E31" s="8" t="s">
        <v>14</v>
      </c>
      <c r="F31" s="15">
        <v>15</v>
      </c>
      <c r="G31" s="8" t="s">
        <v>22</v>
      </c>
      <c r="H31" s="8" t="s">
        <v>14</v>
      </c>
      <c r="I31" s="15">
        <v>30</v>
      </c>
      <c r="J31" s="8" t="s">
        <v>18</v>
      </c>
      <c r="K31" s="15">
        <v>20</v>
      </c>
      <c r="L31" s="15">
        <v>7</v>
      </c>
      <c r="M31" s="15">
        <v>58</v>
      </c>
    </row>
    <row r="32" spans="1:13" ht="16.5" hidden="1" customHeight="1" x14ac:dyDescent="0.25">
      <c r="A32" s="8">
        <v>3261</v>
      </c>
      <c r="B32" s="8" t="s">
        <v>54</v>
      </c>
      <c r="C32" t="s">
        <v>17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14</v>
      </c>
      <c r="I32" s="11" t="s">
        <v>306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55</v>
      </c>
      <c r="C33" t="s">
        <v>13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14</v>
      </c>
      <c r="I33" s="11" t="s">
        <v>306</v>
      </c>
      <c r="J33" s="8" t="s">
        <v>14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t="s">
        <v>21</v>
      </c>
      <c r="D34" s="10">
        <v>45380</v>
      </c>
      <c r="E34" s="8" t="s">
        <v>18</v>
      </c>
      <c r="F34" s="15">
        <v>15</v>
      </c>
      <c r="G34" s="8" t="s">
        <v>15</v>
      </c>
      <c r="H34" s="8" t="s">
        <v>18</v>
      </c>
      <c r="I34" s="15">
        <v>30</v>
      </c>
      <c r="J34" s="8" t="s">
        <v>14</v>
      </c>
      <c r="K34" s="15">
        <v>20</v>
      </c>
      <c r="L34" s="15">
        <v>3</v>
      </c>
      <c r="M34" s="15">
        <v>62</v>
      </c>
    </row>
    <row r="35" spans="1:13" ht="16.5" hidden="1" customHeight="1" x14ac:dyDescent="0.25">
      <c r="A35" s="8">
        <v>3264</v>
      </c>
      <c r="B35" s="8" t="s">
        <v>57</v>
      </c>
      <c r="C35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58</v>
      </c>
      <c r="C36" t="s">
        <v>21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14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59</v>
      </c>
      <c r="C37" t="s">
        <v>13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t="s">
        <v>21</v>
      </c>
      <c r="D38" s="10">
        <v>45384</v>
      </c>
      <c r="E38" s="8" t="s">
        <v>18</v>
      </c>
      <c r="F38" s="15">
        <v>15</v>
      </c>
      <c r="G38" s="8" t="s">
        <v>22</v>
      </c>
      <c r="H38" s="8" t="s">
        <v>14</v>
      </c>
      <c r="I38" s="15">
        <v>30</v>
      </c>
      <c r="J38" s="8" t="s">
        <v>18</v>
      </c>
      <c r="K38" s="15">
        <v>20</v>
      </c>
      <c r="L38" s="15">
        <v>7</v>
      </c>
      <c r="M38" s="15">
        <v>58</v>
      </c>
    </row>
    <row r="39" spans="1:13" ht="16.5" hidden="1" customHeight="1" x14ac:dyDescent="0.25">
      <c r="A39" s="8">
        <v>3268</v>
      </c>
      <c r="B39" s="8" t="s">
        <v>61</v>
      </c>
      <c r="C39" t="s">
        <v>13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14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62</v>
      </c>
      <c r="C40" t="s">
        <v>13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14</v>
      </c>
      <c r="I40" s="11" t="s">
        <v>306</v>
      </c>
      <c r="J40" s="8" t="s">
        <v>14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t="s">
        <v>21</v>
      </c>
      <c r="D41" s="10">
        <v>45387</v>
      </c>
      <c r="E41" s="8" t="s">
        <v>14</v>
      </c>
      <c r="F41" s="15">
        <v>15</v>
      </c>
      <c r="G41" s="8" t="s">
        <v>15</v>
      </c>
      <c r="H41" s="8" t="s">
        <v>14</v>
      </c>
      <c r="I41" s="15">
        <v>30</v>
      </c>
      <c r="J41" s="8" t="s">
        <v>14</v>
      </c>
      <c r="K41" s="15">
        <v>20</v>
      </c>
      <c r="L41" s="15">
        <v>15</v>
      </c>
      <c r="M41" s="15">
        <v>50</v>
      </c>
    </row>
    <row r="42" spans="1:13" ht="16.5" hidden="1" customHeight="1" x14ac:dyDescent="0.25">
      <c r="A42" s="8">
        <v>3271</v>
      </c>
      <c r="B42" s="8" t="s">
        <v>64</v>
      </c>
      <c r="C42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65</v>
      </c>
      <c r="C43" t="s">
        <v>13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14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t="s">
        <v>17</v>
      </c>
      <c r="D44" s="10">
        <v>45390</v>
      </c>
      <c r="E44" s="8" t="s">
        <v>18</v>
      </c>
      <c r="F44" s="15">
        <v>15</v>
      </c>
      <c r="G44" s="8" t="s">
        <v>22</v>
      </c>
      <c r="H44" s="8" t="s">
        <v>14</v>
      </c>
      <c r="I44" s="15">
        <v>30</v>
      </c>
      <c r="J44" s="8" t="s">
        <v>18</v>
      </c>
      <c r="K44" s="15">
        <v>20</v>
      </c>
      <c r="L44" s="15">
        <v>20</v>
      </c>
      <c r="M44" s="15">
        <v>45</v>
      </c>
    </row>
    <row r="45" spans="1:13" ht="16.5" hidden="1" customHeight="1" x14ac:dyDescent="0.25">
      <c r="A45" s="8">
        <v>3274</v>
      </c>
      <c r="B45" s="8" t="s">
        <v>67</v>
      </c>
      <c r="C45" t="s">
        <v>17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68</v>
      </c>
      <c r="C46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t="s">
        <v>13</v>
      </c>
      <c r="D47" s="10">
        <v>45393</v>
      </c>
      <c r="E47" s="8" t="s">
        <v>14</v>
      </c>
      <c r="F47" s="15">
        <v>15</v>
      </c>
      <c r="G47" s="8" t="s">
        <v>19</v>
      </c>
      <c r="H47" s="8" t="s">
        <v>18</v>
      </c>
      <c r="I47" s="15">
        <v>30</v>
      </c>
      <c r="J47" s="8" t="s">
        <v>18</v>
      </c>
      <c r="K47" s="15">
        <v>20</v>
      </c>
      <c r="L47" s="15">
        <v>5</v>
      </c>
      <c r="M47" s="15">
        <v>60</v>
      </c>
    </row>
    <row r="48" spans="1:13" ht="16.5" hidden="1" customHeight="1" x14ac:dyDescent="0.25">
      <c r="A48" s="8">
        <v>3277</v>
      </c>
      <c r="B48" s="8" t="s">
        <v>70</v>
      </c>
      <c r="C4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14</v>
      </c>
      <c r="I48" s="11" t="s">
        <v>306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71</v>
      </c>
      <c r="C49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14</v>
      </c>
      <c r="I49" s="11" t="s">
        <v>306</v>
      </c>
      <c r="J49" s="8" t="s">
        <v>14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t="s">
        <v>17</v>
      </c>
      <c r="D50" s="10">
        <v>45396</v>
      </c>
      <c r="E50" s="8" t="s">
        <v>18</v>
      </c>
      <c r="F50" s="15">
        <v>15</v>
      </c>
      <c r="G50" s="8" t="s">
        <v>15</v>
      </c>
      <c r="H50" s="8" t="s">
        <v>18</v>
      </c>
      <c r="I50" s="15">
        <v>30</v>
      </c>
      <c r="J50" s="8" t="s">
        <v>18</v>
      </c>
      <c r="K50" s="15">
        <v>20</v>
      </c>
      <c r="L50" s="15">
        <v>3</v>
      </c>
      <c r="M50" s="15">
        <v>62</v>
      </c>
    </row>
    <row r="51" spans="1:13" ht="16.5" hidden="1" customHeight="1" x14ac:dyDescent="0.25">
      <c r="A51" s="8">
        <v>3280</v>
      </c>
      <c r="B51" s="8" t="s">
        <v>73</v>
      </c>
      <c r="C51" t="s">
        <v>13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14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74</v>
      </c>
      <c r="C52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t="s">
        <v>21</v>
      </c>
      <c r="D53" s="10">
        <v>45399</v>
      </c>
      <c r="E53" s="8" t="s">
        <v>14</v>
      </c>
      <c r="F53" s="15">
        <v>15</v>
      </c>
      <c r="G53" s="8" t="s">
        <v>22</v>
      </c>
      <c r="H53" s="8" t="s">
        <v>18</v>
      </c>
      <c r="I53" s="15">
        <v>30</v>
      </c>
      <c r="J53" s="8" t="s">
        <v>14</v>
      </c>
      <c r="K53" s="15">
        <v>20</v>
      </c>
      <c r="L53" s="15">
        <v>7</v>
      </c>
      <c r="M53" s="15">
        <v>58</v>
      </c>
    </row>
    <row r="54" spans="1:13" ht="16.5" hidden="1" customHeight="1" x14ac:dyDescent="0.25">
      <c r="A54" s="8">
        <v>3283</v>
      </c>
      <c r="B54" s="8" t="s">
        <v>76</v>
      </c>
      <c r="C54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14</v>
      </c>
      <c r="I54" s="11" t="s">
        <v>306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77</v>
      </c>
      <c r="C55" t="s">
        <v>21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t="s">
        <v>13</v>
      </c>
      <c r="D56" s="10">
        <v>45402</v>
      </c>
      <c r="E56" s="8" t="s">
        <v>18</v>
      </c>
      <c r="F56" s="15">
        <v>15</v>
      </c>
      <c r="G56" s="8" t="s">
        <v>15</v>
      </c>
      <c r="H56" s="8" t="s">
        <v>14</v>
      </c>
      <c r="I56" s="15">
        <v>30</v>
      </c>
      <c r="J56" s="8" t="s">
        <v>18</v>
      </c>
      <c r="K56" s="15">
        <v>20</v>
      </c>
      <c r="L56" s="15">
        <v>20</v>
      </c>
      <c r="M56" s="15">
        <v>45</v>
      </c>
    </row>
    <row r="57" spans="1:13" ht="16.5" hidden="1" customHeight="1" x14ac:dyDescent="0.25">
      <c r="A57" s="8">
        <v>3286</v>
      </c>
      <c r="B57" s="8" t="s">
        <v>79</v>
      </c>
      <c r="C57" t="s">
        <v>13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14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80</v>
      </c>
      <c r="C58" t="s">
        <v>21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14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t="s">
        <v>17</v>
      </c>
      <c r="D59" s="10">
        <v>45405</v>
      </c>
      <c r="E59" s="8" t="s">
        <v>14</v>
      </c>
      <c r="F59" s="15">
        <v>15</v>
      </c>
      <c r="G59" s="8" t="s">
        <v>19</v>
      </c>
      <c r="H59" s="8" t="s">
        <v>14</v>
      </c>
      <c r="I59" s="15">
        <v>30</v>
      </c>
      <c r="J59" s="8" t="s">
        <v>14</v>
      </c>
      <c r="K59" s="15">
        <v>20</v>
      </c>
      <c r="L59" s="15">
        <v>3</v>
      </c>
      <c r="M59" s="15">
        <v>62</v>
      </c>
    </row>
    <row r="60" spans="1:13" ht="16.5" hidden="1" customHeight="1" x14ac:dyDescent="0.25">
      <c r="A60" s="8">
        <v>3289</v>
      </c>
      <c r="B60" s="8" t="s">
        <v>82</v>
      </c>
      <c r="C60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14</v>
      </c>
      <c r="I60" s="11" t="s">
        <v>306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83</v>
      </c>
      <c r="C61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14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t="s">
        <v>21</v>
      </c>
      <c r="D62" s="10">
        <v>45408</v>
      </c>
      <c r="E62" s="8" t="s">
        <v>18</v>
      </c>
      <c r="F62" s="15">
        <v>15</v>
      </c>
      <c r="G62" s="8" t="s">
        <v>15</v>
      </c>
      <c r="H62" s="8" t="s">
        <v>14</v>
      </c>
      <c r="I62" s="15">
        <v>30</v>
      </c>
      <c r="J62" s="8" t="s">
        <v>14</v>
      </c>
      <c r="K62" s="15">
        <v>20</v>
      </c>
      <c r="L62" s="15">
        <v>5</v>
      </c>
      <c r="M62" s="15">
        <v>60</v>
      </c>
    </row>
    <row r="63" spans="1:13" ht="16.5" hidden="1" customHeight="1" x14ac:dyDescent="0.25">
      <c r="A63" s="8">
        <v>3292</v>
      </c>
      <c r="B63" s="8" t="s">
        <v>85</v>
      </c>
      <c r="C63" t="s">
        <v>17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14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86</v>
      </c>
      <c r="C64" t="s">
        <v>13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t="s">
        <v>17</v>
      </c>
      <c r="D65" s="10">
        <v>45411</v>
      </c>
      <c r="E65" s="8" t="s">
        <v>14</v>
      </c>
      <c r="F65" s="15">
        <v>15</v>
      </c>
      <c r="G65" s="8" t="s">
        <v>22</v>
      </c>
      <c r="H65" s="8" t="s">
        <v>14</v>
      </c>
      <c r="I65" s="15">
        <v>30</v>
      </c>
      <c r="J65" s="8" t="s">
        <v>14</v>
      </c>
      <c r="K65" s="15">
        <v>20</v>
      </c>
      <c r="L65" s="15">
        <v>20</v>
      </c>
      <c r="M65" s="15">
        <v>45</v>
      </c>
    </row>
    <row r="66" spans="1:13" ht="16.5" hidden="1" customHeight="1" x14ac:dyDescent="0.25">
      <c r="A66" s="8">
        <v>3295</v>
      </c>
      <c r="B66" s="8" t="s">
        <v>88</v>
      </c>
      <c r="C66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89</v>
      </c>
      <c r="C67" t="s">
        <v>13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14</v>
      </c>
      <c r="I67" s="11" t="s">
        <v>306</v>
      </c>
      <c r="J67" s="8" t="s">
        <v>14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t="s">
        <v>21</v>
      </c>
      <c r="D68" s="10">
        <v>45414</v>
      </c>
      <c r="E68" s="8" t="s">
        <v>14</v>
      </c>
      <c r="F68" s="15">
        <v>15</v>
      </c>
      <c r="G68" s="8" t="s">
        <v>22</v>
      </c>
      <c r="H68" s="8" t="s">
        <v>14</v>
      </c>
      <c r="I68" s="15">
        <v>30</v>
      </c>
      <c r="J68" s="8" t="s">
        <v>18</v>
      </c>
      <c r="K68" s="15">
        <v>20</v>
      </c>
      <c r="L68" s="15">
        <v>7</v>
      </c>
      <c r="M68" s="15">
        <v>58</v>
      </c>
    </row>
    <row r="69" spans="1:13" ht="16.5" hidden="1" customHeight="1" x14ac:dyDescent="0.25">
      <c r="A69" s="8">
        <v>3298</v>
      </c>
      <c r="B69" s="8" t="s">
        <v>91</v>
      </c>
      <c r="C69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92</v>
      </c>
      <c r="C70" t="s">
        <v>21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14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t="s">
        <v>17</v>
      </c>
      <c r="D71" s="10">
        <v>45417</v>
      </c>
      <c r="E71" s="8" t="s">
        <v>18</v>
      </c>
      <c r="F71" s="15">
        <v>15</v>
      </c>
      <c r="G71" s="8" t="s">
        <v>15</v>
      </c>
      <c r="H71" s="8" t="s">
        <v>14</v>
      </c>
      <c r="I71" s="15">
        <v>30</v>
      </c>
      <c r="J71" s="8" t="s">
        <v>14</v>
      </c>
      <c r="K71" s="15">
        <v>20</v>
      </c>
      <c r="L71" s="15">
        <v>15</v>
      </c>
      <c r="M71" s="15">
        <v>50</v>
      </c>
    </row>
    <row r="72" spans="1:13" ht="16.5" hidden="1" customHeight="1" x14ac:dyDescent="0.25">
      <c r="A72" s="8">
        <v>3301</v>
      </c>
      <c r="B72" s="8" t="s">
        <v>94</v>
      </c>
      <c r="C72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14</v>
      </c>
      <c r="I72" s="11" t="s">
        <v>306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95</v>
      </c>
      <c r="C73" t="s">
        <v>21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14</v>
      </c>
      <c r="I73" s="11" t="s">
        <v>306</v>
      </c>
      <c r="J73" s="8" t="s">
        <v>14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t="s">
        <v>21</v>
      </c>
      <c r="D74" s="10">
        <v>45420</v>
      </c>
      <c r="E74" s="8" t="s">
        <v>14</v>
      </c>
      <c r="F74" s="15">
        <v>15</v>
      </c>
      <c r="G74" s="8" t="s">
        <v>22</v>
      </c>
      <c r="H74" s="8" t="s">
        <v>14</v>
      </c>
      <c r="I74" s="15">
        <v>30</v>
      </c>
      <c r="J74" s="8" t="s">
        <v>14</v>
      </c>
      <c r="K74" s="15">
        <v>20</v>
      </c>
      <c r="L74" s="15">
        <v>20</v>
      </c>
      <c r="M74" s="15">
        <v>45</v>
      </c>
    </row>
    <row r="75" spans="1:13" ht="16.5" hidden="1" customHeight="1" x14ac:dyDescent="0.25">
      <c r="A75" s="8">
        <v>3304</v>
      </c>
      <c r="B75" s="8" t="s">
        <v>97</v>
      </c>
      <c r="C75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14</v>
      </c>
      <c r="I75" s="11" t="s">
        <v>306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98</v>
      </c>
      <c r="C76" t="s">
        <v>13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14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t="s">
        <v>17</v>
      </c>
      <c r="D77" s="10">
        <v>45423</v>
      </c>
      <c r="E77" s="8" t="s">
        <v>18</v>
      </c>
      <c r="F77" s="15">
        <v>15</v>
      </c>
      <c r="G77" s="8" t="s">
        <v>19</v>
      </c>
      <c r="H77" s="8" t="s">
        <v>18</v>
      </c>
      <c r="I77" s="15">
        <v>30</v>
      </c>
      <c r="J77" s="8" t="s">
        <v>18</v>
      </c>
      <c r="K77" s="15">
        <v>20</v>
      </c>
      <c r="L77" s="15">
        <v>5</v>
      </c>
      <c r="M77" s="15">
        <v>60</v>
      </c>
    </row>
    <row r="78" spans="1:13" ht="16.5" hidden="1" customHeight="1" x14ac:dyDescent="0.25">
      <c r="A78" s="8">
        <v>3307</v>
      </c>
      <c r="B78" s="8" t="s">
        <v>100</v>
      </c>
      <c r="C78" t="s">
        <v>13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14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101</v>
      </c>
      <c r="C79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14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t="s">
        <v>13</v>
      </c>
      <c r="D80" s="10">
        <v>45426</v>
      </c>
      <c r="E80" s="8" t="s">
        <v>14</v>
      </c>
      <c r="F80" s="15">
        <v>15</v>
      </c>
      <c r="G80" s="8" t="s">
        <v>15</v>
      </c>
      <c r="H80" s="8" t="s">
        <v>18</v>
      </c>
      <c r="I80" s="15">
        <v>30</v>
      </c>
      <c r="J80" s="8" t="s">
        <v>14</v>
      </c>
      <c r="K80" s="15">
        <v>20</v>
      </c>
      <c r="L80" s="15">
        <v>3</v>
      </c>
      <c r="M80" s="15">
        <v>62</v>
      </c>
    </row>
    <row r="81" spans="1:13" ht="16.5" hidden="1" customHeight="1" x14ac:dyDescent="0.25">
      <c r="A81" s="8">
        <v>3310</v>
      </c>
      <c r="B81" s="8" t="s">
        <v>103</v>
      </c>
      <c r="C81" t="s">
        <v>17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104</v>
      </c>
      <c r="C82" t="s">
        <v>13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14</v>
      </c>
      <c r="I82" s="11" t="s">
        <v>306</v>
      </c>
      <c r="J82" s="8" t="s">
        <v>14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t="s">
        <v>21</v>
      </c>
      <c r="D83" s="10">
        <v>45429</v>
      </c>
      <c r="E83" s="8" t="s">
        <v>18</v>
      </c>
      <c r="F83" s="15">
        <v>15</v>
      </c>
      <c r="G83" s="8" t="s">
        <v>22</v>
      </c>
      <c r="H83" s="8" t="s">
        <v>14</v>
      </c>
      <c r="I83" s="15">
        <v>30</v>
      </c>
      <c r="J83" s="8" t="s">
        <v>14</v>
      </c>
      <c r="K83" s="15">
        <v>20</v>
      </c>
      <c r="L83" s="15">
        <v>7</v>
      </c>
      <c r="M83" s="15">
        <v>58</v>
      </c>
    </row>
    <row r="84" spans="1:13" ht="16.5" hidden="1" customHeight="1" x14ac:dyDescent="0.25">
      <c r="A84" s="8">
        <v>3313</v>
      </c>
      <c r="B84" s="8" t="s">
        <v>106</v>
      </c>
      <c r="C84" t="s">
        <v>13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107</v>
      </c>
      <c r="C85" t="s">
        <v>13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14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t="s">
        <v>13</v>
      </c>
      <c r="D86" s="10">
        <v>45432</v>
      </c>
      <c r="E86" s="8" t="s">
        <v>14</v>
      </c>
      <c r="F86" s="15">
        <v>15</v>
      </c>
      <c r="G86" s="8" t="s">
        <v>15</v>
      </c>
      <c r="H86" s="8" t="s">
        <v>14</v>
      </c>
      <c r="I86" s="15">
        <v>30</v>
      </c>
      <c r="J86" s="8" t="s">
        <v>18</v>
      </c>
      <c r="K86" s="15">
        <v>20</v>
      </c>
      <c r="L86" s="15">
        <v>20</v>
      </c>
      <c r="M86" s="15">
        <v>45</v>
      </c>
    </row>
    <row r="87" spans="1:13" ht="16.5" hidden="1" customHeight="1" x14ac:dyDescent="0.25">
      <c r="A87" s="8">
        <v>3316</v>
      </c>
      <c r="B87" s="8" t="s">
        <v>109</v>
      </c>
      <c r="C87" t="s">
        <v>13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14</v>
      </c>
      <c r="I87" s="11" t="s">
        <v>306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110</v>
      </c>
      <c r="C88" t="s">
        <v>21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14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t="s">
        <v>13</v>
      </c>
      <c r="D89" s="10">
        <v>45435</v>
      </c>
      <c r="E89" s="8" t="s">
        <v>18</v>
      </c>
      <c r="F89" s="15">
        <v>15</v>
      </c>
      <c r="G89" s="8" t="s">
        <v>19</v>
      </c>
      <c r="H89" s="8" t="s">
        <v>18</v>
      </c>
      <c r="I89" s="15">
        <v>30</v>
      </c>
      <c r="J89" s="8" t="s">
        <v>18</v>
      </c>
      <c r="K89" s="15">
        <v>20</v>
      </c>
      <c r="L89" s="15">
        <v>3</v>
      </c>
      <c r="M89" s="15">
        <v>62</v>
      </c>
    </row>
    <row r="90" spans="1:13" ht="16.5" hidden="1" customHeight="1" x14ac:dyDescent="0.25">
      <c r="A90" s="8">
        <v>3319</v>
      </c>
      <c r="B90" s="8" t="s">
        <v>112</v>
      </c>
      <c r="C90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14</v>
      </c>
      <c r="I90" s="11" t="s">
        <v>306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113</v>
      </c>
      <c r="C91" t="s">
        <v>21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14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t="s">
        <v>21</v>
      </c>
      <c r="D92" s="10">
        <v>45438</v>
      </c>
      <c r="E92" s="8" t="s">
        <v>14</v>
      </c>
      <c r="F92" s="15">
        <v>15</v>
      </c>
      <c r="G92" s="8" t="s">
        <v>15</v>
      </c>
      <c r="H92" s="8" t="s">
        <v>14</v>
      </c>
      <c r="I92" s="15">
        <v>30</v>
      </c>
      <c r="J92" s="8" t="s">
        <v>14</v>
      </c>
      <c r="K92" s="15">
        <v>20</v>
      </c>
      <c r="L92" s="15">
        <v>5</v>
      </c>
      <c r="M92" s="15">
        <v>60</v>
      </c>
    </row>
    <row r="93" spans="1:13" ht="16.5" hidden="1" customHeight="1" x14ac:dyDescent="0.25">
      <c r="A93" s="8">
        <v>3322</v>
      </c>
      <c r="B93" s="8" t="s">
        <v>115</v>
      </c>
      <c r="C93" t="s">
        <v>13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14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116</v>
      </c>
      <c r="C94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14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t="s">
        <v>21</v>
      </c>
      <c r="D95" s="10">
        <v>45441</v>
      </c>
      <c r="E95" s="8" t="s">
        <v>18</v>
      </c>
      <c r="F95" s="15">
        <v>15</v>
      </c>
      <c r="G95" s="8" t="s">
        <v>22</v>
      </c>
      <c r="H95" s="8" t="s">
        <v>14</v>
      </c>
      <c r="I95" s="15">
        <v>30</v>
      </c>
      <c r="J95" s="8" t="s">
        <v>18</v>
      </c>
      <c r="K95" s="15">
        <v>20</v>
      </c>
      <c r="L95" s="15">
        <v>20</v>
      </c>
      <c r="M95" s="15">
        <v>45</v>
      </c>
    </row>
    <row r="96" spans="1:13" ht="16.5" hidden="1" customHeight="1" x14ac:dyDescent="0.25">
      <c r="A96" s="8">
        <v>3325</v>
      </c>
      <c r="B96" s="8" t="s">
        <v>118</v>
      </c>
      <c r="C96" t="s">
        <v>13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8" ht="16.5" hidden="1" customHeight="1" x14ac:dyDescent="0.25">
      <c r="A97" s="8">
        <v>3326</v>
      </c>
      <c r="B97" s="8" t="s">
        <v>119</v>
      </c>
      <c r="C97" t="s">
        <v>13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14</v>
      </c>
      <c r="K97" s="11">
        <v>0</v>
      </c>
      <c r="L97" s="11">
        <v>0</v>
      </c>
      <c r="M97" s="11">
        <v>5</v>
      </c>
    </row>
    <row r="98" spans="1:18" ht="16.5" customHeight="1" x14ac:dyDescent="0.25">
      <c r="A98" s="8">
        <v>3327</v>
      </c>
      <c r="B98" s="8" t="s">
        <v>120</v>
      </c>
      <c r="C98" t="s">
        <v>13</v>
      </c>
      <c r="D98" s="10">
        <v>45444</v>
      </c>
      <c r="E98" s="8" t="s">
        <v>14</v>
      </c>
      <c r="F98" s="15">
        <v>15</v>
      </c>
      <c r="G98" s="8" t="s">
        <v>15</v>
      </c>
      <c r="H98" s="8" t="s">
        <v>18</v>
      </c>
      <c r="I98" s="15">
        <v>30</v>
      </c>
      <c r="J98" s="8" t="s">
        <v>18</v>
      </c>
      <c r="K98" s="15">
        <v>20</v>
      </c>
      <c r="L98" s="15">
        <v>7</v>
      </c>
      <c r="M98" s="15">
        <v>58</v>
      </c>
    </row>
    <row r="99" spans="1:18" ht="16.5" hidden="1" customHeight="1" x14ac:dyDescent="0.25">
      <c r="A99" s="8">
        <v>3328</v>
      </c>
      <c r="B99" s="8" t="s">
        <v>121</v>
      </c>
      <c r="C99" t="s">
        <v>13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14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  <c r="O99">
        <v>3</v>
      </c>
    </row>
    <row r="100" spans="1:18" ht="16.5" hidden="1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8" ht="16.5" customHeight="1" x14ac:dyDescent="0.25">
      <c r="A101" s="8">
        <v>3330</v>
      </c>
      <c r="B101" s="8" t="s">
        <v>123</v>
      </c>
      <c r="C101" t="s">
        <v>13</v>
      </c>
      <c r="D101" s="10">
        <v>45447</v>
      </c>
      <c r="E101" s="8" t="s">
        <v>18</v>
      </c>
      <c r="F101" s="15">
        <v>15</v>
      </c>
      <c r="G101" s="8" t="s">
        <v>15</v>
      </c>
      <c r="H101" s="8" t="s">
        <v>18</v>
      </c>
      <c r="I101" s="15">
        <v>30</v>
      </c>
      <c r="J101" s="8" t="s">
        <v>14</v>
      </c>
      <c r="K101" s="15">
        <v>20</v>
      </c>
      <c r="L101" s="15">
        <v>15</v>
      </c>
      <c r="M101" s="15">
        <v>50</v>
      </c>
    </row>
    <row r="102" spans="1:18" ht="16.5" hidden="1" customHeight="1" x14ac:dyDescent="0.25">
      <c r="A102" s="8">
        <v>3331</v>
      </c>
      <c r="B102" s="8" t="s">
        <v>124</v>
      </c>
      <c r="C102" t="s">
        <v>13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14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8" ht="16.5" hidden="1" customHeight="1" x14ac:dyDescent="0.25">
      <c r="A103" s="8">
        <v>3332</v>
      </c>
      <c r="B103" s="8" t="s">
        <v>125</v>
      </c>
      <c r="C103" t="s">
        <v>13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14</v>
      </c>
      <c r="I103" s="11" t="s">
        <v>306</v>
      </c>
      <c r="J103" s="8" t="s">
        <v>14</v>
      </c>
      <c r="K103" s="11">
        <v>0</v>
      </c>
      <c r="L103" s="11">
        <v>0</v>
      </c>
      <c r="M103" s="11">
        <v>5</v>
      </c>
    </row>
    <row r="104" spans="1:18" ht="16.5" customHeight="1" x14ac:dyDescent="0.25">
      <c r="A104" s="8">
        <v>3333</v>
      </c>
      <c r="B104" s="8" t="s">
        <v>126</v>
      </c>
      <c r="C104" t="s">
        <v>17</v>
      </c>
      <c r="D104" s="10">
        <v>45450</v>
      </c>
      <c r="E104" s="8" t="s">
        <v>14</v>
      </c>
      <c r="F104" s="15">
        <v>15</v>
      </c>
      <c r="G104" s="8" t="s">
        <v>22</v>
      </c>
      <c r="H104" s="8" t="s">
        <v>14</v>
      </c>
      <c r="I104" s="15">
        <v>30</v>
      </c>
      <c r="J104" s="8" t="s">
        <v>18</v>
      </c>
      <c r="K104" s="15">
        <v>20</v>
      </c>
      <c r="L104" s="15">
        <v>20</v>
      </c>
      <c r="M104" s="15">
        <v>45</v>
      </c>
    </row>
    <row r="105" spans="1:18" ht="16.5" hidden="1" customHeight="1" x14ac:dyDescent="0.25">
      <c r="A105" s="8">
        <v>3334</v>
      </c>
      <c r="B105" s="8" t="s">
        <v>127</v>
      </c>
      <c r="C105" t="s">
        <v>13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  <c r="R105">
        <v>2</v>
      </c>
    </row>
    <row r="106" spans="1:18" ht="16.5" hidden="1" customHeight="1" x14ac:dyDescent="0.25">
      <c r="A106" s="8">
        <v>3335</v>
      </c>
      <c r="B106" s="8" t="s">
        <v>128</v>
      </c>
      <c r="C106" t="s">
        <v>13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14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8" ht="16.5" hidden="1" customHeight="1" x14ac:dyDescent="0.25">
      <c r="A107" s="8">
        <v>3336</v>
      </c>
      <c r="B107" s="8" t="s">
        <v>129</v>
      </c>
      <c r="C107" t="s">
        <v>21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8" ht="16.5" customHeight="1" x14ac:dyDescent="0.25">
      <c r="A108" s="8">
        <v>3337</v>
      </c>
      <c r="B108" s="8" t="s">
        <v>130</v>
      </c>
      <c r="C108" t="s">
        <v>17</v>
      </c>
      <c r="D108" s="10">
        <v>45454</v>
      </c>
      <c r="E108" s="8" t="s">
        <v>18</v>
      </c>
      <c r="F108" s="15">
        <v>15</v>
      </c>
      <c r="G108" s="8" t="s">
        <v>22</v>
      </c>
      <c r="H108" s="8" t="s">
        <v>18</v>
      </c>
      <c r="I108" s="15">
        <v>30</v>
      </c>
      <c r="J108" s="8" t="s">
        <v>14</v>
      </c>
      <c r="K108" s="15">
        <v>20</v>
      </c>
      <c r="L108" s="15">
        <v>7</v>
      </c>
      <c r="M108" s="15">
        <v>58</v>
      </c>
    </row>
    <row r="109" spans="1:18" ht="16.5" hidden="1" customHeight="1" x14ac:dyDescent="0.25">
      <c r="A109" s="8">
        <v>3338</v>
      </c>
      <c r="B109" s="8" t="s">
        <v>131</v>
      </c>
      <c r="C109" t="s">
        <v>13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14</v>
      </c>
      <c r="I109" s="11" t="s">
        <v>306</v>
      </c>
      <c r="J109" s="8" t="s">
        <v>18</v>
      </c>
      <c r="K109" s="11">
        <v>20</v>
      </c>
      <c r="L109" s="11">
        <v>10</v>
      </c>
      <c r="M109" s="11">
        <v>20</v>
      </c>
    </row>
    <row r="110" spans="1:18" ht="16.5" hidden="1" customHeight="1" x14ac:dyDescent="0.25">
      <c r="A110" s="8">
        <v>3339</v>
      </c>
      <c r="B110" s="8" t="s">
        <v>132</v>
      </c>
      <c r="C110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14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8" ht="16.5" customHeight="1" x14ac:dyDescent="0.25">
      <c r="A111" s="8">
        <v>3340</v>
      </c>
      <c r="B111" s="8" t="s">
        <v>133</v>
      </c>
      <c r="C111" t="s">
        <v>17</v>
      </c>
      <c r="D111" s="10">
        <v>45457</v>
      </c>
      <c r="E111" s="8" t="s">
        <v>14</v>
      </c>
      <c r="F111" s="15">
        <v>15</v>
      </c>
      <c r="G111" s="8" t="s">
        <v>15</v>
      </c>
      <c r="H111" s="8" t="s">
        <v>18</v>
      </c>
      <c r="I111" s="15">
        <v>30</v>
      </c>
      <c r="J111" s="8" t="s">
        <v>14</v>
      </c>
      <c r="K111" s="15">
        <v>20</v>
      </c>
      <c r="L111" s="15">
        <v>15</v>
      </c>
      <c r="M111" s="15">
        <v>50</v>
      </c>
    </row>
    <row r="112" spans="1:18" ht="16.5" hidden="1" customHeight="1" x14ac:dyDescent="0.25">
      <c r="A112" s="8">
        <v>3341</v>
      </c>
      <c r="B112" s="8" t="s">
        <v>134</v>
      </c>
      <c r="C112" t="s">
        <v>17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14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135</v>
      </c>
      <c r="C113" t="s">
        <v>21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t="s">
        <v>17</v>
      </c>
      <c r="D114" s="10">
        <v>45460</v>
      </c>
      <c r="E114" s="8" t="s">
        <v>18</v>
      </c>
      <c r="F114" s="15">
        <v>15</v>
      </c>
      <c r="G114" s="8" t="s">
        <v>22</v>
      </c>
      <c r="H114" s="8" t="s">
        <v>14</v>
      </c>
      <c r="I114" s="15">
        <v>30</v>
      </c>
      <c r="J114" s="8" t="s">
        <v>18</v>
      </c>
      <c r="K114" s="15">
        <v>20</v>
      </c>
      <c r="L114" s="15">
        <v>20</v>
      </c>
      <c r="M114" s="15">
        <v>45</v>
      </c>
    </row>
    <row r="115" spans="1:13" ht="16.5" hidden="1" customHeight="1" x14ac:dyDescent="0.25">
      <c r="A115" s="8">
        <v>3344</v>
      </c>
      <c r="B115" s="8" t="s">
        <v>137</v>
      </c>
      <c r="C115" t="s">
        <v>17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138</v>
      </c>
      <c r="C116" t="s">
        <v>13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14</v>
      </c>
      <c r="I116" s="11" t="s">
        <v>306</v>
      </c>
      <c r="J116" s="8" t="s">
        <v>14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t="s">
        <v>21</v>
      </c>
      <c r="D117" s="10">
        <v>45463</v>
      </c>
      <c r="E117" s="8" t="s">
        <v>14</v>
      </c>
      <c r="F117" s="15">
        <v>15</v>
      </c>
      <c r="G117" s="8" t="s">
        <v>19</v>
      </c>
      <c r="H117" s="8" t="s">
        <v>14</v>
      </c>
      <c r="I117" s="15">
        <v>30</v>
      </c>
      <c r="J117" s="8" t="s">
        <v>14</v>
      </c>
      <c r="K117" s="15">
        <v>20</v>
      </c>
      <c r="L117" s="15">
        <v>5</v>
      </c>
      <c r="M117" s="15">
        <v>60</v>
      </c>
    </row>
    <row r="118" spans="1:13" ht="16.5" hidden="1" customHeight="1" x14ac:dyDescent="0.25">
      <c r="A118" s="8">
        <v>3347</v>
      </c>
      <c r="B118" s="8" t="s">
        <v>140</v>
      </c>
      <c r="C11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14</v>
      </c>
      <c r="I118" s="11" t="s">
        <v>306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141</v>
      </c>
      <c r="C119" t="s">
        <v>13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t="s">
        <v>17</v>
      </c>
      <c r="D120" s="10">
        <v>45466</v>
      </c>
      <c r="E120" s="8" t="s">
        <v>18</v>
      </c>
      <c r="F120" s="15">
        <v>15</v>
      </c>
      <c r="G120" s="8" t="s">
        <v>15</v>
      </c>
      <c r="H120" s="8" t="s">
        <v>14</v>
      </c>
      <c r="I120" s="15">
        <v>30</v>
      </c>
      <c r="J120" s="8" t="s">
        <v>14</v>
      </c>
      <c r="K120" s="15">
        <v>20</v>
      </c>
      <c r="L120" s="15">
        <v>3</v>
      </c>
      <c r="M120" s="15">
        <v>62</v>
      </c>
    </row>
    <row r="121" spans="1:13" ht="16.5" hidden="1" customHeight="1" x14ac:dyDescent="0.25">
      <c r="A121" s="8">
        <v>3350</v>
      </c>
      <c r="B121" s="8" t="s">
        <v>142</v>
      </c>
      <c r="C121" t="s">
        <v>17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14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143</v>
      </c>
      <c r="C122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14</v>
      </c>
      <c r="I122" s="11" t="s">
        <v>306</v>
      </c>
      <c r="J122" s="8" t="s">
        <v>14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t="s">
        <v>21</v>
      </c>
      <c r="D123" s="10">
        <v>45469</v>
      </c>
      <c r="E123" s="8" t="s">
        <v>14</v>
      </c>
      <c r="F123" s="15">
        <v>15</v>
      </c>
      <c r="G123" s="8" t="s">
        <v>22</v>
      </c>
      <c r="H123" s="8" t="s">
        <v>14</v>
      </c>
      <c r="I123" s="15">
        <v>30</v>
      </c>
      <c r="J123" s="8" t="s">
        <v>14</v>
      </c>
      <c r="K123" s="15">
        <v>20</v>
      </c>
      <c r="L123" s="15">
        <v>7</v>
      </c>
      <c r="M123" s="15">
        <v>58</v>
      </c>
    </row>
    <row r="124" spans="1:13" ht="16.5" hidden="1" customHeight="1" x14ac:dyDescent="0.25">
      <c r="A124" s="8">
        <v>3353</v>
      </c>
      <c r="B124" s="8" t="s">
        <v>145</v>
      </c>
      <c r="C124" t="s">
        <v>13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146</v>
      </c>
      <c r="C125" t="s">
        <v>21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t="s">
        <v>21</v>
      </c>
      <c r="D126" s="10">
        <v>45472</v>
      </c>
      <c r="E126" s="8" t="s">
        <v>18</v>
      </c>
      <c r="F126" s="15">
        <v>15</v>
      </c>
      <c r="G126" s="8" t="s">
        <v>15</v>
      </c>
      <c r="H126" s="8" t="s">
        <v>14</v>
      </c>
      <c r="I126" s="15">
        <v>30</v>
      </c>
      <c r="J126" s="8" t="s">
        <v>14</v>
      </c>
      <c r="K126" s="15">
        <v>20</v>
      </c>
      <c r="L126" s="15">
        <v>20</v>
      </c>
      <c r="M126" s="15">
        <v>45</v>
      </c>
    </row>
    <row r="127" spans="1:13" ht="16.5" hidden="1" customHeight="1" x14ac:dyDescent="0.25">
      <c r="A127" s="8">
        <v>3356</v>
      </c>
      <c r="B127" s="8" t="s">
        <v>148</v>
      </c>
      <c r="C127" t="s">
        <v>13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14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149</v>
      </c>
      <c r="C12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t="s">
        <v>17</v>
      </c>
      <c r="D129" s="10">
        <v>45475</v>
      </c>
      <c r="E129" s="8" t="s">
        <v>14</v>
      </c>
      <c r="F129" s="15">
        <v>15</v>
      </c>
      <c r="G129" s="8" t="s">
        <v>19</v>
      </c>
      <c r="H129" s="8" t="s">
        <v>14</v>
      </c>
      <c r="I129" s="15">
        <v>30</v>
      </c>
      <c r="J129" s="8" t="s">
        <v>14</v>
      </c>
      <c r="K129" s="15">
        <v>20</v>
      </c>
      <c r="L129" s="15">
        <v>3</v>
      </c>
      <c r="M129" s="15">
        <v>62</v>
      </c>
    </row>
    <row r="130" spans="1:13" ht="16.5" hidden="1" customHeight="1" x14ac:dyDescent="0.25">
      <c r="A130" s="8">
        <v>3359</v>
      </c>
      <c r="B130" s="8" t="s">
        <v>151</v>
      </c>
      <c r="C130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14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152</v>
      </c>
      <c r="C131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14</v>
      </c>
      <c r="I131" s="11" t="s">
        <v>306</v>
      </c>
      <c r="J131" s="8" t="s">
        <v>14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t="s">
        <v>13</v>
      </c>
      <c r="D132" s="10">
        <v>45478</v>
      </c>
      <c r="E132" s="8" t="s">
        <v>18</v>
      </c>
      <c r="F132" s="15">
        <v>15</v>
      </c>
      <c r="G132" s="8" t="s">
        <v>15</v>
      </c>
      <c r="H132" s="8" t="s">
        <v>14</v>
      </c>
      <c r="I132" s="15">
        <v>30</v>
      </c>
      <c r="J132" s="8" t="s">
        <v>14</v>
      </c>
      <c r="K132" s="15">
        <v>20</v>
      </c>
      <c r="L132" s="15">
        <v>15</v>
      </c>
      <c r="M132" s="15">
        <v>50</v>
      </c>
    </row>
    <row r="133" spans="1:13" ht="16.5" hidden="1" customHeight="1" x14ac:dyDescent="0.25">
      <c r="A133" s="8">
        <v>3362</v>
      </c>
      <c r="B133" s="8" t="s">
        <v>154</v>
      </c>
      <c r="C133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14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155</v>
      </c>
      <c r="C134" t="s">
        <v>21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t="s">
        <v>21</v>
      </c>
      <c r="D135" s="10">
        <v>45481</v>
      </c>
      <c r="E135" s="8" t="s">
        <v>14</v>
      </c>
      <c r="F135" s="15">
        <v>15</v>
      </c>
      <c r="G135" s="8" t="s">
        <v>22</v>
      </c>
      <c r="H135" s="8" t="s">
        <v>18</v>
      </c>
      <c r="I135" s="15">
        <v>30</v>
      </c>
      <c r="J135" s="8" t="s">
        <v>14</v>
      </c>
      <c r="K135" s="15">
        <v>20</v>
      </c>
      <c r="L135" s="15">
        <v>7</v>
      </c>
      <c r="M135" s="15">
        <v>58</v>
      </c>
    </row>
    <row r="136" spans="1:13" ht="16.5" hidden="1" customHeight="1" x14ac:dyDescent="0.25">
      <c r="A136" s="8">
        <v>3365</v>
      </c>
      <c r="B136" s="8" t="s">
        <v>157</v>
      </c>
      <c r="C136" t="s">
        <v>13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158</v>
      </c>
      <c r="C137" t="s">
        <v>21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14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t="s">
        <v>13</v>
      </c>
      <c r="D138" s="10">
        <v>45484</v>
      </c>
      <c r="E138" s="8" t="s">
        <v>18</v>
      </c>
      <c r="F138" s="15">
        <v>15</v>
      </c>
      <c r="G138" s="8" t="s">
        <v>22</v>
      </c>
      <c r="H138" s="8" t="s">
        <v>18</v>
      </c>
      <c r="I138" s="15">
        <v>30</v>
      </c>
      <c r="J138" s="8" t="s">
        <v>18</v>
      </c>
      <c r="K138" s="15">
        <v>20</v>
      </c>
      <c r="L138" s="15">
        <v>7</v>
      </c>
      <c r="M138" s="15">
        <v>58</v>
      </c>
    </row>
    <row r="139" spans="1:13" ht="16.5" hidden="1" customHeight="1" x14ac:dyDescent="0.25">
      <c r="A139" s="8">
        <v>3368</v>
      </c>
      <c r="B139" s="8" t="s">
        <v>160</v>
      </c>
      <c r="C139" t="s">
        <v>13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161</v>
      </c>
      <c r="C140" t="s">
        <v>21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t="s">
        <v>21</v>
      </c>
      <c r="D141" s="10">
        <v>45487</v>
      </c>
      <c r="E141" s="8" t="s">
        <v>14</v>
      </c>
      <c r="F141" s="15">
        <v>15</v>
      </c>
      <c r="G141" s="8" t="s">
        <v>15</v>
      </c>
      <c r="H141" s="8" t="s">
        <v>14</v>
      </c>
      <c r="I141" s="15">
        <v>30</v>
      </c>
      <c r="J141" s="8" t="s">
        <v>18</v>
      </c>
      <c r="K141" s="15">
        <v>20</v>
      </c>
      <c r="L141" s="15">
        <v>15</v>
      </c>
      <c r="M141" s="15">
        <v>50</v>
      </c>
    </row>
    <row r="142" spans="1:13" ht="16.5" hidden="1" customHeight="1" x14ac:dyDescent="0.25">
      <c r="A142" s="8">
        <v>3371</v>
      </c>
      <c r="B142" s="8" t="s">
        <v>163</v>
      </c>
      <c r="C142" t="s">
        <v>13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14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164</v>
      </c>
      <c r="C143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14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t="s">
        <v>17</v>
      </c>
      <c r="D144" s="10">
        <v>45490</v>
      </c>
      <c r="E144" s="8" t="s">
        <v>18</v>
      </c>
      <c r="F144" s="15">
        <v>15</v>
      </c>
      <c r="G144" s="8" t="s">
        <v>22</v>
      </c>
      <c r="H144" s="8" t="s">
        <v>18</v>
      </c>
      <c r="I144" s="15">
        <v>30</v>
      </c>
      <c r="J144" s="8" t="s">
        <v>14</v>
      </c>
      <c r="K144" s="15">
        <v>20</v>
      </c>
      <c r="L144" s="15">
        <v>20</v>
      </c>
      <c r="M144" s="15">
        <v>45</v>
      </c>
    </row>
    <row r="145" spans="1:13" ht="16.5" hidden="1" customHeight="1" x14ac:dyDescent="0.25">
      <c r="A145" s="8">
        <v>3374</v>
      </c>
      <c r="B145" s="8" t="s">
        <v>166</v>
      </c>
      <c r="C145" t="s">
        <v>17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14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167</v>
      </c>
      <c r="C146" t="s">
        <v>13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14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t="s">
        <v>21</v>
      </c>
      <c r="D147" s="10">
        <v>45493</v>
      </c>
      <c r="E147" s="8" t="s">
        <v>14</v>
      </c>
      <c r="F147" s="15">
        <v>15</v>
      </c>
      <c r="G147" s="8" t="s">
        <v>19</v>
      </c>
      <c r="H147" s="8" t="s">
        <v>14</v>
      </c>
      <c r="I147" s="15">
        <v>30</v>
      </c>
      <c r="J147" s="8" t="s">
        <v>18</v>
      </c>
      <c r="K147" s="15">
        <v>20</v>
      </c>
      <c r="L147" s="15">
        <v>5</v>
      </c>
      <c r="M147" s="15">
        <v>60</v>
      </c>
    </row>
    <row r="148" spans="1:13" ht="16.5" hidden="1" customHeight="1" x14ac:dyDescent="0.25">
      <c r="A148" s="8">
        <v>3377</v>
      </c>
      <c r="B148" s="8" t="s">
        <v>169</v>
      </c>
      <c r="C148" t="s">
        <v>17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14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170</v>
      </c>
      <c r="C149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14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t="s">
        <v>13</v>
      </c>
      <c r="D150" s="10">
        <v>45496</v>
      </c>
      <c r="E150" s="8" t="s">
        <v>18</v>
      </c>
      <c r="F150" s="15">
        <v>15</v>
      </c>
      <c r="G150" s="8" t="s">
        <v>15</v>
      </c>
      <c r="H150" s="8" t="s">
        <v>14</v>
      </c>
      <c r="I150" s="15">
        <v>30</v>
      </c>
      <c r="J150" s="8" t="s">
        <v>18</v>
      </c>
      <c r="K150" s="15">
        <v>20</v>
      </c>
      <c r="L150" s="15">
        <v>3</v>
      </c>
      <c r="M150" s="15">
        <v>62</v>
      </c>
    </row>
    <row r="151" spans="1:13" ht="16.5" hidden="1" customHeight="1" x14ac:dyDescent="0.25">
      <c r="A151" s="8">
        <v>3380</v>
      </c>
      <c r="B151" s="8" t="s">
        <v>172</v>
      </c>
      <c r="C151" t="s">
        <v>17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14</v>
      </c>
      <c r="I151" s="11" t="s">
        <v>306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173</v>
      </c>
      <c r="C152" t="s">
        <v>21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14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t="s">
        <v>21</v>
      </c>
      <c r="D153" s="10">
        <v>45499</v>
      </c>
      <c r="E153" s="8" t="s">
        <v>14</v>
      </c>
      <c r="F153" s="15">
        <v>15</v>
      </c>
      <c r="G153" s="8" t="s">
        <v>22</v>
      </c>
      <c r="H153" s="8" t="s">
        <v>14</v>
      </c>
      <c r="I153" s="15">
        <v>30</v>
      </c>
      <c r="J153" s="8" t="s">
        <v>18</v>
      </c>
      <c r="K153" s="15">
        <v>20</v>
      </c>
      <c r="L153" s="15">
        <v>7</v>
      </c>
      <c r="M153" s="15">
        <v>58</v>
      </c>
    </row>
    <row r="154" spans="1:13" ht="16.5" hidden="1" customHeight="1" x14ac:dyDescent="0.25">
      <c r="A154" s="8">
        <v>3383</v>
      </c>
      <c r="B154" s="8" t="s">
        <v>175</v>
      </c>
      <c r="C154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176</v>
      </c>
      <c r="C155" t="s">
        <v>13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t="s">
        <v>13</v>
      </c>
      <c r="D156" s="10">
        <v>45502</v>
      </c>
      <c r="E156" s="8" t="s">
        <v>18</v>
      </c>
      <c r="F156" s="15">
        <v>15</v>
      </c>
      <c r="G156" s="8" t="s">
        <v>15</v>
      </c>
      <c r="H156" s="8" t="s">
        <v>18</v>
      </c>
      <c r="I156" s="15">
        <v>30</v>
      </c>
      <c r="J156" s="8" t="s">
        <v>18</v>
      </c>
      <c r="K156" s="15">
        <v>20</v>
      </c>
      <c r="L156" s="15">
        <v>20</v>
      </c>
      <c r="M156" s="15">
        <v>45</v>
      </c>
    </row>
    <row r="157" spans="1:13" ht="16.5" hidden="1" customHeight="1" x14ac:dyDescent="0.25">
      <c r="A157" s="8">
        <v>3386</v>
      </c>
      <c r="B157" s="8" t="s">
        <v>178</v>
      </c>
      <c r="C157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179</v>
      </c>
      <c r="C15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t="s">
        <v>21</v>
      </c>
      <c r="D159" s="10">
        <v>45505</v>
      </c>
      <c r="E159" s="8" t="s">
        <v>14</v>
      </c>
      <c r="F159" s="15">
        <v>15</v>
      </c>
      <c r="G159" s="8" t="s">
        <v>19</v>
      </c>
      <c r="H159" s="8" t="s">
        <v>14</v>
      </c>
      <c r="I159" s="15">
        <v>30</v>
      </c>
      <c r="J159" s="8" t="s">
        <v>18</v>
      </c>
      <c r="K159" s="15">
        <v>20</v>
      </c>
      <c r="L159" s="15">
        <v>3</v>
      </c>
      <c r="M159" s="15">
        <v>62</v>
      </c>
    </row>
    <row r="160" spans="1:13" ht="16.5" hidden="1" customHeight="1" x14ac:dyDescent="0.25">
      <c r="A160" s="8">
        <v>3389</v>
      </c>
      <c r="B160" s="8" t="s">
        <v>181</v>
      </c>
      <c r="C160" t="s">
        <v>17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14</v>
      </c>
      <c r="I160" s="11" t="s">
        <v>306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182</v>
      </c>
      <c r="C161" t="s">
        <v>21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t="s">
        <v>17</v>
      </c>
      <c r="D162" s="10">
        <v>45508</v>
      </c>
      <c r="E162" s="8" t="s">
        <v>18</v>
      </c>
      <c r="F162" s="15">
        <v>15</v>
      </c>
      <c r="G162" s="8" t="s">
        <v>15</v>
      </c>
      <c r="H162" s="8" t="s">
        <v>14</v>
      </c>
      <c r="I162" s="15">
        <v>30</v>
      </c>
      <c r="J162" s="8" t="s">
        <v>18</v>
      </c>
      <c r="K162" s="15">
        <v>20</v>
      </c>
      <c r="L162" s="15">
        <v>15</v>
      </c>
      <c r="M162" s="15">
        <v>50</v>
      </c>
    </row>
    <row r="163" spans="1:13" ht="16.5" hidden="1" customHeight="1" x14ac:dyDescent="0.25">
      <c r="A163" s="8">
        <v>3392</v>
      </c>
      <c r="B163" s="8" t="s">
        <v>183</v>
      </c>
      <c r="C163" t="s">
        <v>13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14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184</v>
      </c>
      <c r="C164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14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t="s">
        <v>21</v>
      </c>
      <c r="D165" s="10">
        <v>45511</v>
      </c>
      <c r="E165" s="8" t="s">
        <v>14</v>
      </c>
      <c r="F165" s="15">
        <v>15</v>
      </c>
      <c r="G165" s="8" t="s">
        <v>22</v>
      </c>
      <c r="H165" s="8" t="s">
        <v>14</v>
      </c>
      <c r="I165" s="15">
        <v>30</v>
      </c>
      <c r="J165" s="8" t="s">
        <v>18</v>
      </c>
      <c r="K165" s="15">
        <v>20</v>
      </c>
      <c r="L165" s="15">
        <v>7</v>
      </c>
      <c r="M165" s="15">
        <v>58</v>
      </c>
    </row>
    <row r="166" spans="1:13" ht="16.5" hidden="1" customHeight="1" x14ac:dyDescent="0.25">
      <c r="A166" s="8">
        <v>3395</v>
      </c>
      <c r="B166" s="8" t="s">
        <v>186</v>
      </c>
      <c r="C166" t="s">
        <v>13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187</v>
      </c>
      <c r="C167" t="s">
        <v>21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14</v>
      </c>
      <c r="I167" s="11" t="s">
        <v>306</v>
      </c>
      <c r="J167" s="8" t="s">
        <v>14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t="s">
        <v>21</v>
      </c>
      <c r="D168" s="10">
        <v>45514</v>
      </c>
      <c r="E168" s="8" t="s">
        <v>18</v>
      </c>
      <c r="F168" s="15">
        <v>15</v>
      </c>
      <c r="G168" s="8" t="s">
        <v>15</v>
      </c>
      <c r="H168" s="8" t="s">
        <v>18</v>
      </c>
      <c r="I168" s="15">
        <v>30</v>
      </c>
      <c r="J168" s="8" t="s">
        <v>18</v>
      </c>
      <c r="K168" s="15">
        <v>20</v>
      </c>
      <c r="L168" s="15">
        <v>20</v>
      </c>
      <c r="M168" s="15">
        <v>45</v>
      </c>
    </row>
    <row r="169" spans="1:13" ht="16.5" hidden="1" customHeight="1" x14ac:dyDescent="0.25">
      <c r="A169" s="8">
        <v>3398</v>
      </c>
      <c r="B169" s="8" t="s">
        <v>188</v>
      </c>
      <c r="C169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189</v>
      </c>
      <c r="C170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14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t="s">
        <v>21</v>
      </c>
      <c r="D171" s="10">
        <v>45517</v>
      </c>
      <c r="E171" s="8" t="s">
        <v>14</v>
      </c>
      <c r="F171" s="15">
        <v>15</v>
      </c>
      <c r="G171" s="8" t="s">
        <v>19</v>
      </c>
      <c r="H171" s="8" t="s">
        <v>14</v>
      </c>
      <c r="I171" s="15">
        <v>30</v>
      </c>
      <c r="J171" s="8" t="s">
        <v>14</v>
      </c>
      <c r="K171" s="15">
        <v>20</v>
      </c>
      <c r="L171" s="15">
        <v>5</v>
      </c>
      <c r="M171" s="15">
        <v>60</v>
      </c>
    </row>
    <row r="172" spans="1:13" ht="16.5" hidden="1" customHeight="1" x14ac:dyDescent="0.25">
      <c r="A172" s="8">
        <v>3401</v>
      </c>
      <c r="B172" s="8" t="s">
        <v>191</v>
      </c>
      <c r="C172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14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192</v>
      </c>
      <c r="C173" t="s">
        <v>21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14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t="s">
        <v>21</v>
      </c>
      <c r="D174" s="10">
        <v>45520</v>
      </c>
      <c r="E174" s="8" t="s">
        <v>18</v>
      </c>
      <c r="F174" s="15">
        <v>15</v>
      </c>
      <c r="G174" s="8" t="s">
        <v>15</v>
      </c>
      <c r="H174" s="8" t="s">
        <v>14</v>
      </c>
      <c r="I174" s="15">
        <v>30</v>
      </c>
      <c r="J174" s="8" t="s">
        <v>14</v>
      </c>
      <c r="K174" s="15">
        <v>20</v>
      </c>
      <c r="L174" s="15">
        <v>3</v>
      </c>
      <c r="M174" s="15">
        <v>62</v>
      </c>
    </row>
    <row r="175" spans="1:13" ht="16.5" hidden="1" customHeight="1" x14ac:dyDescent="0.25">
      <c r="A175" s="8">
        <v>3404</v>
      </c>
      <c r="B175" s="8" t="s">
        <v>194</v>
      </c>
      <c r="C175" t="s">
        <v>13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195</v>
      </c>
      <c r="C176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196</v>
      </c>
      <c r="C177" t="s">
        <v>13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14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t="s">
        <v>17</v>
      </c>
      <c r="D178" s="10">
        <v>45524</v>
      </c>
      <c r="E178" s="8" t="s">
        <v>18</v>
      </c>
      <c r="F178" s="15">
        <v>15</v>
      </c>
      <c r="G178" s="8" t="s">
        <v>22</v>
      </c>
      <c r="H178" s="8" t="s">
        <v>14</v>
      </c>
      <c r="I178" s="15">
        <v>30</v>
      </c>
      <c r="J178" s="8" t="s">
        <v>14</v>
      </c>
      <c r="K178" s="15">
        <v>20</v>
      </c>
      <c r="L178" s="15">
        <v>7</v>
      </c>
      <c r="M178" s="15">
        <v>58</v>
      </c>
    </row>
    <row r="179" spans="1:13" ht="16.5" hidden="1" customHeight="1" x14ac:dyDescent="0.25">
      <c r="A179" s="8">
        <v>3408</v>
      </c>
      <c r="B179" s="8" t="s">
        <v>198</v>
      </c>
      <c r="C179" t="s">
        <v>13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14</v>
      </c>
      <c r="I179" s="11" t="s">
        <v>306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199</v>
      </c>
      <c r="C180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14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t="s">
        <v>13</v>
      </c>
      <c r="D181" s="10">
        <v>45527</v>
      </c>
      <c r="E181" s="8" t="s">
        <v>14</v>
      </c>
      <c r="F181" s="15">
        <v>15</v>
      </c>
      <c r="G181" s="8" t="s">
        <v>15</v>
      </c>
      <c r="H181" s="8" t="s">
        <v>14</v>
      </c>
      <c r="I181" s="15">
        <v>30</v>
      </c>
      <c r="J181" s="8" t="s">
        <v>18</v>
      </c>
      <c r="K181" s="15">
        <v>20</v>
      </c>
      <c r="L181" s="15">
        <v>15</v>
      </c>
      <c r="M181" s="15">
        <v>50</v>
      </c>
    </row>
    <row r="182" spans="1:13" ht="16.5" hidden="1" customHeight="1" x14ac:dyDescent="0.25">
      <c r="A182" s="8">
        <v>3411</v>
      </c>
      <c r="B182" s="8" t="s">
        <v>201</v>
      </c>
      <c r="C182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14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202</v>
      </c>
      <c r="C183" t="s">
        <v>13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14</v>
      </c>
      <c r="I183" s="11" t="s">
        <v>306</v>
      </c>
      <c r="J183" s="8" t="s">
        <v>14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t="s">
        <v>13</v>
      </c>
      <c r="D184" s="10">
        <v>45530</v>
      </c>
      <c r="E184" s="8" t="s">
        <v>18</v>
      </c>
      <c r="F184" s="15">
        <v>15</v>
      </c>
      <c r="G184" s="8" t="s">
        <v>22</v>
      </c>
      <c r="H184" s="8" t="s">
        <v>18</v>
      </c>
      <c r="I184" s="15">
        <v>30</v>
      </c>
      <c r="J184" s="8" t="s">
        <v>18</v>
      </c>
      <c r="K184" s="15">
        <v>20</v>
      </c>
      <c r="L184" s="15">
        <v>20</v>
      </c>
      <c r="M184" s="15">
        <v>45</v>
      </c>
    </row>
    <row r="185" spans="1:13" ht="16.5" hidden="1" customHeight="1" x14ac:dyDescent="0.25">
      <c r="A185" s="8">
        <v>3414</v>
      </c>
      <c r="B185" s="8" t="s">
        <v>204</v>
      </c>
      <c r="C185" t="s">
        <v>13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14</v>
      </c>
      <c r="I185" s="11" t="s">
        <v>306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205</v>
      </c>
      <c r="C186" t="s">
        <v>13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14</v>
      </c>
      <c r="I186" s="11" t="s">
        <v>306</v>
      </c>
      <c r="J186" s="8" t="s">
        <v>14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t="s">
        <v>21</v>
      </c>
      <c r="D187" s="10">
        <v>45533</v>
      </c>
      <c r="E187" s="8" t="s">
        <v>14</v>
      </c>
      <c r="F187" s="15">
        <v>15</v>
      </c>
      <c r="G187" s="8" t="s">
        <v>19</v>
      </c>
      <c r="H187" s="8" t="s">
        <v>18</v>
      </c>
      <c r="I187" s="15">
        <v>30</v>
      </c>
      <c r="J187" s="8" t="s">
        <v>18</v>
      </c>
      <c r="K187" s="15">
        <v>20</v>
      </c>
      <c r="L187" s="15">
        <v>5</v>
      </c>
      <c r="M187" s="15">
        <v>60</v>
      </c>
    </row>
    <row r="188" spans="1:13" ht="16.5" hidden="1" customHeight="1" x14ac:dyDescent="0.25">
      <c r="A188" s="8">
        <v>3417</v>
      </c>
      <c r="B188" s="8" t="s">
        <v>207</v>
      </c>
      <c r="C188" t="s">
        <v>13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14</v>
      </c>
      <c r="I188" s="11" t="s">
        <v>306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208</v>
      </c>
      <c r="C189" t="s">
        <v>21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14</v>
      </c>
      <c r="I189" s="11" t="s">
        <v>306</v>
      </c>
      <c r="J189" s="8" t="s">
        <v>14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t="s">
        <v>21</v>
      </c>
      <c r="D190" s="10">
        <v>45536</v>
      </c>
      <c r="E190" s="8" t="s">
        <v>18</v>
      </c>
      <c r="F190" s="15">
        <v>15</v>
      </c>
      <c r="G190" s="8" t="s">
        <v>15</v>
      </c>
      <c r="H190" s="8" t="s">
        <v>14</v>
      </c>
      <c r="I190" s="15">
        <v>30</v>
      </c>
      <c r="J190" s="8" t="s">
        <v>18</v>
      </c>
      <c r="K190" s="15">
        <v>20</v>
      </c>
      <c r="L190" s="15">
        <v>3</v>
      </c>
      <c r="M190" s="15">
        <v>62</v>
      </c>
    </row>
    <row r="191" spans="1:13" ht="16.5" hidden="1" customHeight="1" x14ac:dyDescent="0.25">
      <c r="A191" s="8">
        <v>3420</v>
      </c>
      <c r="B191" s="8" t="s">
        <v>210</v>
      </c>
      <c r="C191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14</v>
      </c>
      <c r="I191" s="11" t="s">
        <v>306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39</v>
      </c>
      <c r="C192" t="s">
        <v>13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14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t="s">
        <v>17</v>
      </c>
      <c r="D193" s="10">
        <v>45539</v>
      </c>
      <c r="E193" s="8" t="s">
        <v>14</v>
      </c>
      <c r="F193" s="15">
        <v>15</v>
      </c>
      <c r="G193" s="8" t="s">
        <v>22</v>
      </c>
      <c r="H193" s="8" t="s">
        <v>18</v>
      </c>
      <c r="I193" s="15">
        <v>30</v>
      </c>
      <c r="J193" s="8" t="s">
        <v>14</v>
      </c>
      <c r="K193" s="15">
        <v>20</v>
      </c>
      <c r="L193" s="15">
        <v>7</v>
      </c>
      <c r="M193" s="15">
        <v>58</v>
      </c>
    </row>
    <row r="194" spans="1:13" ht="16.5" hidden="1" customHeight="1" x14ac:dyDescent="0.25">
      <c r="A194" s="8">
        <v>3423</v>
      </c>
      <c r="B194" s="8" t="s">
        <v>212</v>
      </c>
      <c r="C194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14</v>
      </c>
      <c r="I194" s="11" t="s">
        <v>306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38</v>
      </c>
      <c r="C195" t="s">
        <v>13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t="s">
        <v>13</v>
      </c>
      <c r="D196" s="10">
        <v>45542</v>
      </c>
      <c r="E196" s="8" t="s">
        <v>18</v>
      </c>
      <c r="F196" s="15">
        <v>15</v>
      </c>
      <c r="G196" s="8" t="s">
        <v>15</v>
      </c>
      <c r="H196" s="8" t="s">
        <v>14</v>
      </c>
      <c r="I196" s="15">
        <v>30</v>
      </c>
      <c r="J196" s="8" t="s">
        <v>18</v>
      </c>
      <c r="K196" s="15">
        <v>20</v>
      </c>
      <c r="L196" s="15">
        <v>20</v>
      </c>
      <c r="M196" s="15">
        <v>45</v>
      </c>
    </row>
    <row r="197" spans="1:13" ht="16.5" hidden="1" customHeight="1" x14ac:dyDescent="0.25">
      <c r="A197" s="8">
        <v>3426</v>
      </c>
      <c r="B197" s="8" t="s">
        <v>191</v>
      </c>
      <c r="C197" t="s">
        <v>13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14</v>
      </c>
      <c r="I197" s="11" t="s">
        <v>306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214</v>
      </c>
      <c r="C198" t="s">
        <v>13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14</v>
      </c>
      <c r="I198" s="11" t="s">
        <v>306</v>
      </c>
      <c r="J198" s="8" t="s">
        <v>14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t="s">
        <v>13</v>
      </c>
      <c r="D199" s="10">
        <v>45545</v>
      </c>
      <c r="E199" s="8" t="s">
        <v>14</v>
      </c>
      <c r="F199" s="15">
        <v>15</v>
      </c>
      <c r="G199" s="8" t="s">
        <v>19</v>
      </c>
      <c r="H199" s="8" t="s">
        <v>14</v>
      </c>
      <c r="I199" s="15">
        <v>30</v>
      </c>
      <c r="J199" s="8" t="s">
        <v>18</v>
      </c>
      <c r="K199" s="15">
        <v>20</v>
      </c>
      <c r="L199" s="15">
        <v>3</v>
      </c>
      <c r="M199" s="15">
        <v>62</v>
      </c>
    </row>
    <row r="200" spans="1:13" ht="16.5" hidden="1" customHeight="1" x14ac:dyDescent="0.25">
      <c r="A200" s="8">
        <v>3429</v>
      </c>
      <c r="B200" s="8" t="s">
        <v>216</v>
      </c>
      <c r="C200" t="s">
        <v>13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217</v>
      </c>
      <c r="C201" t="s">
        <v>13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14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t="s">
        <v>17</v>
      </c>
      <c r="D202" s="10">
        <v>45548</v>
      </c>
      <c r="E202" s="8" t="s">
        <v>18</v>
      </c>
      <c r="F202" s="15">
        <v>15</v>
      </c>
      <c r="G202" s="8" t="s">
        <v>15</v>
      </c>
      <c r="H202" s="8" t="s">
        <v>14</v>
      </c>
      <c r="I202" s="15">
        <v>30</v>
      </c>
      <c r="J202" s="8" t="s">
        <v>14</v>
      </c>
      <c r="K202" s="15">
        <v>20</v>
      </c>
      <c r="L202" s="15">
        <v>15</v>
      </c>
      <c r="M202" s="15">
        <v>50</v>
      </c>
    </row>
    <row r="203" spans="1:13" ht="16.5" hidden="1" customHeight="1" x14ac:dyDescent="0.25">
      <c r="A203" s="8">
        <v>3432</v>
      </c>
      <c r="B203" s="8" t="s">
        <v>219</v>
      </c>
      <c r="C203" t="s">
        <v>13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220</v>
      </c>
      <c r="C204" t="s">
        <v>13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14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t="s">
        <v>21</v>
      </c>
      <c r="D205" s="10">
        <v>45551</v>
      </c>
      <c r="E205" s="8" t="s">
        <v>14</v>
      </c>
      <c r="F205" s="15">
        <v>15</v>
      </c>
      <c r="G205" s="8" t="s">
        <v>22</v>
      </c>
      <c r="H205" s="8" t="s">
        <v>14</v>
      </c>
      <c r="I205" s="15">
        <v>30</v>
      </c>
      <c r="J205" s="8" t="s">
        <v>14</v>
      </c>
      <c r="K205" s="15">
        <v>20</v>
      </c>
      <c r="L205" s="15">
        <v>7</v>
      </c>
      <c r="M205" s="15">
        <v>58</v>
      </c>
    </row>
    <row r="206" spans="1:13" ht="16.5" hidden="1" customHeight="1" x14ac:dyDescent="0.25">
      <c r="A206" s="8">
        <v>3435</v>
      </c>
      <c r="B206" s="8" t="s">
        <v>222</v>
      </c>
      <c r="C206" t="s">
        <v>17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223</v>
      </c>
      <c r="C207" t="s">
        <v>13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14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t="s">
        <v>17</v>
      </c>
      <c r="D208" s="10">
        <v>45554</v>
      </c>
      <c r="E208" s="8" t="s">
        <v>18</v>
      </c>
      <c r="F208" s="15">
        <v>15</v>
      </c>
      <c r="G208" s="8" t="s">
        <v>22</v>
      </c>
      <c r="H208" s="8" t="s">
        <v>18</v>
      </c>
      <c r="I208" s="15">
        <v>30</v>
      </c>
      <c r="J208" s="8" t="s">
        <v>14</v>
      </c>
      <c r="K208" s="15">
        <v>20</v>
      </c>
      <c r="L208" s="15">
        <v>7</v>
      </c>
      <c r="M208" s="15">
        <v>58</v>
      </c>
    </row>
    <row r="209" spans="1:13" ht="16.5" hidden="1" customHeight="1" x14ac:dyDescent="0.25">
      <c r="A209" s="8">
        <v>3438</v>
      </c>
      <c r="B209" s="8" t="s">
        <v>225</v>
      </c>
      <c r="C209" t="s">
        <v>17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14</v>
      </c>
      <c r="I209" s="11" t="s">
        <v>306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226</v>
      </c>
      <c r="C210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14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t="s">
        <v>21</v>
      </c>
      <c r="D211" s="10">
        <v>45557</v>
      </c>
      <c r="E211" s="8" t="s">
        <v>14</v>
      </c>
      <c r="F211" s="15">
        <v>15</v>
      </c>
      <c r="G211" s="8" t="s">
        <v>15</v>
      </c>
      <c r="H211" s="8" t="s">
        <v>18</v>
      </c>
      <c r="I211" s="15">
        <v>30</v>
      </c>
      <c r="J211" s="8" t="s">
        <v>14</v>
      </c>
      <c r="K211" s="15">
        <v>20</v>
      </c>
      <c r="L211" s="15">
        <v>15</v>
      </c>
      <c r="M211" s="15">
        <v>50</v>
      </c>
    </row>
    <row r="212" spans="1:13" ht="16.5" hidden="1" customHeight="1" x14ac:dyDescent="0.25">
      <c r="A212" s="8">
        <v>3441</v>
      </c>
      <c r="B212" s="8" t="s">
        <v>228</v>
      </c>
      <c r="C212" t="s">
        <v>17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229</v>
      </c>
      <c r="C213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14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t="s">
        <v>13</v>
      </c>
      <c r="D214" s="10">
        <v>45560</v>
      </c>
      <c r="E214" s="8" t="s">
        <v>18</v>
      </c>
      <c r="F214" s="15">
        <v>15</v>
      </c>
      <c r="G214" s="8" t="s">
        <v>22</v>
      </c>
      <c r="H214" s="8" t="s">
        <v>14</v>
      </c>
      <c r="I214" s="15">
        <v>30</v>
      </c>
      <c r="J214" s="8" t="s">
        <v>14</v>
      </c>
      <c r="K214" s="15">
        <v>20</v>
      </c>
      <c r="L214" s="15">
        <v>20</v>
      </c>
      <c r="M214" s="15">
        <v>45</v>
      </c>
    </row>
    <row r="215" spans="1:13" ht="16.5" hidden="1" customHeight="1" x14ac:dyDescent="0.25">
      <c r="A215" s="8">
        <v>3444</v>
      </c>
      <c r="B215" s="8" t="s">
        <v>231</v>
      </c>
      <c r="C215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14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61</v>
      </c>
      <c r="C216" t="s">
        <v>21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t="s">
        <v>13</v>
      </c>
      <c r="D217" s="10">
        <v>45563</v>
      </c>
      <c r="E217" s="8" t="s">
        <v>14</v>
      </c>
      <c r="F217" s="15">
        <v>15</v>
      </c>
      <c r="G217" s="8" t="s">
        <v>19</v>
      </c>
      <c r="H217" s="8" t="s">
        <v>18</v>
      </c>
      <c r="I217" s="15">
        <v>30</v>
      </c>
      <c r="J217" s="8" t="s">
        <v>14</v>
      </c>
      <c r="K217" s="15">
        <v>20</v>
      </c>
      <c r="L217" s="15">
        <v>5</v>
      </c>
      <c r="M217" s="15">
        <v>60</v>
      </c>
    </row>
    <row r="218" spans="1:13" ht="16.5" hidden="1" customHeight="1" x14ac:dyDescent="0.25">
      <c r="A218" s="8">
        <v>3447</v>
      </c>
      <c r="B218" s="8" t="s">
        <v>233</v>
      </c>
      <c r="C218" t="s">
        <v>17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14</v>
      </c>
      <c r="I218" s="11" t="s">
        <v>306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234</v>
      </c>
      <c r="C219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14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t="s">
        <v>17</v>
      </c>
      <c r="D220" s="10">
        <v>45566</v>
      </c>
      <c r="E220" s="8" t="s">
        <v>18</v>
      </c>
      <c r="F220" s="15">
        <v>15</v>
      </c>
      <c r="G220" s="8" t="s">
        <v>15</v>
      </c>
      <c r="H220" s="8" t="s">
        <v>18</v>
      </c>
      <c r="I220" s="15">
        <v>30</v>
      </c>
      <c r="J220" s="8" t="s">
        <v>18</v>
      </c>
      <c r="K220" s="15">
        <v>20</v>
      </c>
      <c r="L220" s="15">
        <v>3</v>
      </c>
      <c r="M220" s="15">
        <v>62</v>
      </c>
    </row>
    <row r="221" spans="1:13" ht="16.5" hidden="1" customHeight="1" x14ac:dyDescent="0.25">
      <c r="A221" s="8">
        <v>3450</v>
      </c>
      <c r="B221" s="8" t="s">
        <v>236</v>
      </c>
      <c r="C221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237</v>
      </c>
      <c r="C222" t="s">
        <v>13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14</v>
      </c>
      <c r="I222" s="11" t="s">
        <v>306</v>
      </c>
      <c r="J222" s="8" t="s">
        <v>14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t="s">
        <v>21</v>
      </c>
      <c r="D223" s="10">
        <v>45569</v>
      </c>
      <c r="E223" s="8" t="s">
        <v>14</v>
      </c>
      <c r="F223" s="15">
        <v>15</v>
      </c>
      <c r="G223" s="8" t="s">
        <v>22</v>
      </c>
      <c r="H223" s="8" t="s">
        <v>18</v>
      </c>
      <c r="I223" s="15">
        <v>30</v>
      </c>
      <c r="J223" s="8" t="s">
        <v>18</v>
      </c>
      <c r="K223" s="15">
        <v>20</v>
      </c>
      <c r="L223" s="15">
        <v>7</v>
      </c>
      <c r="M223" s="15">
        <v>58</v>
      </c>
    </row>
    <row r="224" spans="1:13" ht="16.5" hidden="1" customHeight="1" x14ac:dyDescent="0.25">
      <c r="A224" s="8">
        <v>3453</v>
      </c>
      <c r="B224" s="8" t="s">
        <v>69</v>
      </c>
      <c r="C224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14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238</v>
      </c>
      <c r="C225" t="s">
        <v>13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14</v>
      </c>
      <c r="I225" s="11" t="s">
        <v>306</v>
      </c>
      <c r="J225" s="8" t="s">
        <v>14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t="s">
        <v>17</v>
      </c>
      <c r="D226" s="10">
        <v>45572</v>
      </c>
      <c r="E226" s="8" t="s">
        <v>18</v>
      </c>
      <c r="F226" s="15">
        <v>15</v>
      </c>
      <c r="G226" s="8" t="s">
        <v>15</v>
      </c>
      <c r="H226" s="8" t="s">
        <v>18</v>
      </c>
      <c r="I226" s="15">
        <v>30</v>
      </c>
      <c r="J226" s="8" t="s">
        <v>14</v>
      </c>
      <c r="K226" s="15">
        <v>20</v>
      </c>
      <c r="L226" s="15">
        <v>20</v>
      </c>
      <c r="M226" s="15">
        <v>45</v>
      </c>
    </row>
    <row r="227" spans="1:13" ht="16.5" hidden="1" customHeight="1" x14ac:dyDescent="0.25">
      <c r="A227" s="8">
        <v>3456</v>
      </c>
      <c r="B227" s="8" t="s">
        <v>240</v>
      </c>
      <c r="C227" t="s">
        <v>17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14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241</v>
      </c>
      <c r="C228" t="s">
        <v>21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14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t="s">
        <v>17</v>
      </c>
      <c r="D229" s="10">
        <v>45575</v>
      </c>
      <c r="E229" s="8" t="s">
        <v>14</v>
      </c>
      <c r="F229" s="15">
        <v>15</v>
      </c>
      <c r="G229" s="8" t="s">
        <v>19</v>
      </c>
      <c r="H229" s="8" t="s">
        <v>14</v>
      </c>
      <c r="I229" s="15">
        <v>30</v>
      </c>
      <c r="J229" s="8" t="s">
        <v>14</v>
      </c>
      <c r="K229" s="15">
        <v>20</v>
      </c>
      <c r="L229" s="15">
        <v>3</v>
      </c>
      <c r="M229" s="15">
        <v>62</v>
      </c>
    </row>
    <row r="230" spans="1:13" ht="16.5" hidden="1" customHeight="1" x14ac:dyDescent="0.25">
      <c r="A230" s="8">
        <v>3459</v>
      </c>
      <c r="B230" s="8" t="s">
        <v>243</v>
      </c>
      <c r="C230" t="s">
        <v>13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151</v>
      </c>
      <c r="C231" t="s">
        <v>21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14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t="s">
        <v>21</v>
      </c>
      <c r="D232" s="10">
        <v>45578</v>
      </c>
      <c r="E232" s="8" t="s">
        <v>18</v>
      </c>
      <c r="F232" s="15">
        <v>15</v>
      </c>
      <c r="G232" s="8" t="s">
        <v>15</v>
      </c>
      <c r="H232" s="8" t="s">
        <v>18</v>
      </c>
      <c r="I232" s="15">
        <v>30</v>
      </c>
      <c r="J232" s="8" t="s">
        <v>14</v>
      </c>
      <c r="K232" s="15">
        <v>20</v>
      </c>
      <c r="L232" s="15">
        <v>15</v>
      </c>
      <c r="M232" s="15">
        <v>50</v>
      </c>
    </row>
    <row r="233" spans="1:13" ht="16.5" hidden="1" customHeight="1" x14ac:dyDescent="0.25">
      <c r="A233" s="8">
        <v>3462</v>
      </c>
      <c r="B233" s="8" t="s">
        <v>245</v>
      </c>
      <c r="C233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14</v>
      </c>
      <c r="I233" s="11" t="s">
        <v>306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246</v>
      </c>
      <c r="C234" t="s">
        <v>13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14</v>
      </c>
      <c r="I234" s="11" t="s">
        <v>306</v>
      </c>
      <c r="J234" s="8" t="s">
        <v>14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t="s">
        <v>21</v>
      </c>
      <c r="D235" s="10">
        <v>45581</v>
      </c>
      <c r="E235" s="8" t="s">
        <v>14</v>
      </c>
      <c r="F235" s="15">
        <v>15</v>
      </c>
      <c r="G235" s="8" t="s">
        <v>22</v>
      </c>
      <c r="H235" s="8" t="s">
        <v>18</v>
      </c>
      <c r="I235" s="15">
        <v>30</v>
      </c>
      <c r="J235" s="8" t="s">
        <v>14</v>
      </c>
      <c r="K235" s="15">
        <v>20</v>
      </c>
      <c r="L235" s="15">
        <v>7</v>
      </c>
      <c r="M235" s="15">
        <v>58</v>
      </c>
    </row>
    <row r="236" spans="1:13" ht="16.5" hidden="1" customHeight="1" x14ac:dyDescent="0.25">
      <c r="A236" s="8">
        <v>3465</v>
      </c>
      <c r="B236" s="8" t="s">
        <v>248</v>
      </c>
      <c r="C236" t="s">
        <v>13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14</v>
      </c>
      <c r="I236" s="11" t="s">
        <v>306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249</v>
      </c>
      <c r="C237" t="s">
        <v>13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14</v>
      </c>
      <c r="I237" s="11" t="s">
        <v>306</v>
      </c>
      <c r="J237" s="8" t="s">
        <v>14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t="s">
        <v>21</v>
      </c>
      <c r="D238" s="10">
        <v>45584</v>
      </c>
      <c r="E238" s="8" t="s">
        <v>18</v>
      </c>
      <c r="F238" s="15">
        <v>15</v>
      </c>
      <c r="G238" s="8" t="s">
        <v>15</v>
      </c>
      <c r="H238" s="8" t="s">
        <v>18</v>
      </c>
      <c r="I238" s="15">
        <v>30</v>
      </c>
      <c r="J238" s="8" t="s">
        <v>18</v>
      </c>
      <c r="K238" s="15">
        <v>20</v>
      </c>
      <c r="L238" s="15">
        <v>15</v>
      </c>
      <c r="M238" s="15">
        <v>50</v>
      </c>
    </row>
    <row r="239" spans="1:13" ht="16.5" hidden="1" customHeight="1" x14ac:dyDescent="0.25">
      <c r="A239" s="8">
        <v>3468</v>
      </c>
      <c r="B239" s="8" t="s">
        <v>251</v>
      </c>
      <c r="C239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14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252</v>
      </c>
      <c r="C240" t="s">
        <v>13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14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t="s">
        <v>17</v>
      </c>
      <c r="D241" s="10">
        <v>45587</v>
      </c>
      <c r="E241" s="8" t="s">
        <v>14</v>
      </c>
      <c r="F241" s="15">
        <v>15</v>
      </c>
      <c r="G241" s="8" t="s">
        <v>19</v>
      </c>
      <c r="H241" s="8" t="s">
        <v>14</v>
      </c>
      <c r="I241" s="15">
        <v>30</v>
      </c>
      <c r="J241" s="8" t="s">
        <v>14</v>
      </c>
      <c r="K241" s="15">
        <v>20</v>
      </c>
      <c r="L241" s="15">
        <v>5</v>
      </c>
      <c r="M241" s="15">
        <v>60</v>
      </c>
    </row>
    <row r="242" spans="1:13" ht="16.5" hidden="1" customHeight="1" x14ac:dyDescent="0.25">
      <c r="A242" s="8">
        <v>3471</v>
      </c>
      <c r="B242" s="8" t="s">
        <v>254</v>
      </c>
      <c r="C242" t="s">
        <v>17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14</v>
      </c>
      <c r="I242" s="11" t="s">
        <v>306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255</v>
      </c>
      <c r="C243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14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t="s">
        <v>13</v>
      </c>
      <c r="D244" s="10">
        <v>45590</v>
      </c>
      <c r="E244" s="8" t="s">
        <v>18</v>
      </c>
      <c r="F244" s="15">
        <v>15</v>
      </c>
      <c r="G244" s="8" t="s">
        <v>15</v>
      </c>
      <c r="H244" s="8" t="s">
        <v>18</v>
      </c>
      <c r="I244" s="15">
        <v>30</v>
      </c>
      <c r="J244" s="8" t="s">
        <v>18</v>
      </c>
      <c r="K244" s="15">
        <v>20</v>
      </c>
      <c r="L244" s="15">
        <v>3</v>
      </c>
      <c r="M244" s="15">
        <v>62</v>
      </c>
    </row>
    <row r="245" spans="1:13" ht="16.5" hidden="1" customHeight="1" x14ac:dyDescent="0.25">
      <c r="A245" s="8">
        <v>3474</v>
      </c>
      <c r="B245" s="8" t="s">
        <v>256</v>
      </c>
      <c r="C245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14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257</v>
      </c>
      <c r="C246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14</v>
      </c>
      <c r="I246" s="11" t="s">
        <v>306</v>
      </c>
      <c r="J246" s="8" t="s">
        <v>14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t="s">
        <v>17</v>
      </c>
      <c r="D247" s="10">
        <v>45593</v>
      </c>
      <c r="E247" s="8" t="s">
        <v>14</v>
      </c>
      <c r="F247" s="15">
        <v>15</v>
      </c>
      <c r="G247" s="8" t="s">
        <v>22</v>
      </c>
      <c r="H247" s="8" t="s">
        <v>14</v>
      </c>
      <c r="I247" s="15">
        <v>30</v>
      </c>
      <c r="J247" s="8" t="s">
        <v>18</v>
      </c>
      <c r="K247" s="15">
        <v>20</v>
      </c>
      <c r="L247" s="15">
        <v>7</v>
      </c>
      <c r="M247" s="15">
        <v>58</v>
      </c>
    </row>
    <row r="248" spans="1:13" ht="16.5" hidden="1" customHeight="1" x14ac:dyDescent="0.25">
      <c r="A248" s="8">
        <v>3477</v>
      </c>
      <c r="B248" s="8" t="s">
        <v>259</v>
      </c>
      <c r="C248" t="s">
        <v>13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260</v>
      </c>
      <c r="C249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t="s">
        <v>21</v>
      </c>
      <c r="D250" s="10">
        <v>45596</v>
      </c>
      <c r="E250" s="8" t="s">
        <v>18</v>
      </c>
      <c r="F250" s="15">
        <v>15</v>
      </c>
      <c r="G250" s="8" t="s">
        <v>15</v>
      </c>
      <c r="H250" s="8" t="s">
        <v>18</v>
      </c>
      <c r="I250" s="15">
        <v>30</v>
      </c>
      <c r="J250" s="8" t="s">
        <v>18</v>
      </c>
      <c r="K250" s="15">
        <v>20</v>
      </c>
      <c r="L250" s="15">
        <v>20</v>
      </c>
      <c r="M250" s="15">
        <v>45</v>
      </c>
    </row>
    <row r="251" spans="1:13" ht="16.5" hidden="1" customHeight="1" x14ac:dyDescent="0.25">
      <c r="A251" s="8">
        <v>3480</v>
      </c>
      <c r="B251" s="8" t="s">
        <v>262</v>
      </c>
      <c r="C251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14</v>
      </c>
      <c r="I251" s="11" t="s">
        <v>306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263</v>
      </c>
      <c r="C252" t="s">
        <v>21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14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t="s">
        <v>13</v>
      </c>
      <c r="D253" s="10">
        <v>45599</v>
      </c>
      <c r="E253" s="8" t="s">
        <v>14</v>
      </c>
      <c r="F253" s="15">
        <v>15</v>
      </c>
      <c r="G253" s="8" t="s">
        <v>19</v>
      </c>
      <c r="H253" s="8" t="s">
        <v>18</v>
      </c>
      <c r="I253" s="15">
        <v>30</v>
      </c>
      <c r="J253" s="8" t="s">
        <v>18</v>
      </c>
      <c r="K253" s="15">
        <v>20</v>
      </c>
      <c r="L253" s="15">
        <v>3</v>
      </c>
      <c r="M253" s="15">
        <v>62</v>
      </c>
    </row>
    <row r="254" spans="1:13" ht="16.5" hidden="1" customHeight="1" x14ac:dyDescent="0.25">
      <c r="A254" s="8">
        <v>3483</v>
      </c>
      <c r="B254" s="8" t="s">
        <v>265</v>
      </c>
      <c r="C254" t="s">
        <v>13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14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266</v>
      </c>
      <c r="C255" t="s">
        <v>21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14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t="s">
        <v>17</v>
      </c>
      <c r="D256" s="10">
        <v>45602</v>
      </c>
      <c r="E256" s="8" t="s">
        <v>18</v>
      </c>
      <c r="F256" s="15">
        <v>15</v>
      </c>
      <c r="G256" s="8" t="s">
        <v>15</v>
      </c>
      <c r="H256" s="8" t="s">
        <v>18</v>
      </c>
      <c r="I256" s="15">
        <v>30</v>
      </c>
      <c r="J256" s="8" t="s">
        <v>18</v>
      </c>
      <c r="K256" s="15">
        <v>20</v>
      </c>
      <c r="L256" s="15">
        <v>15</v>
      </c>
      <c r="M256" s="15">
        <v>50</v>
      </c>
    </row>
    <row r="257" spans="1:13" ht="16.5" hidden="1" customHeight="1" x14ac:dyDescent="0.25">
      <c r="A257" s="8">
        <v>3486</v>
      </c>
      <c r="B257" s="8" t="s">
        <v>268</v>
      </c>
      <c r="C257" t="s">
        <v>21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14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t="s">
        <v>17</v>
      </c>
      <c r="D258" s="10">
        <v>45604</v>
      </c>
      <c r="E258" s="8" t="s">
        <v>18</v>
      </c>
      <c r="F258" s="15">
        <v>15</v>
      </c>
      <c r="G258" s="8" t="s">
        <v>22</v>
      </c>
      <c r="H258" s="8" t="s">
        <v>14</v>
      </c>
      <c r="I258" s="15">
        <v>30</v>
      </c>
      <c r="J258" s="8" t="s">
        <v>14</v>
      </c>
      <c r="K258" s="15">
        <v>20</v>
      </c>
      <c r="L258" s="15">
        <v>7</v>
      </c>
      <c r="M258" s="15">
        <v>58</v>
      </c>
    </row>
    <row r="259" spans="1:13" ht="16.5" hidden="1" customHeight="1" x14ac:dyDescent="0.25">
      <c r="A259" s="8">
        <v>3488</v>
      </c>
      <c r="B259" s="8" t="s">
        <v>270</v>
      </c>
      <c r="C259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14</v>
      </c>
      <c r="I259" s="11" t="s">
        <v>306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271</v>
      </c>
      <c r="C260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14</v>
      </c>
      <c r="I260" s="11" t="s">
        <v>306</v>
      </c>
      <c r="J260" s="8" t="s">
        <v>14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t="s">
        <v>13</v>
      </c>
      <c r="D261" s="10">
        <v>45607</v>
      </c>
      <c r="E261" s="8" t="s">
        <v>14</v>
      </c>
      <c r="F261" s="15">
        <v>15</v>
      </c>
      <c r="G261" s="8" t="s">
        <v>15</v>
      </c>
      <c r="H261" s="8" t="s">
        <v>14</v>
      </c>
      <c r="I261" s="15">
        <v>30</v>
      </c>
      <c r="J261" s="8" t="s">
        <v>14</v>
      </c>
      <c r="K261" s="15">
        <v>20</v>
      </c>
      <c r="L261" s="15">
        <v>15</v>
      </c>
      <c r="M261" s="15">
        <v>50</v>
      </c>
    </row>
    <row r="262" spans="1:13" ht="16.5" hidden="1" customHeight="1" x14ac:dyDescent="0.25">
      <c r="A262" s="8">
        <v>3491</v>
      </c>
      <c r="B262" s="8" t="s">
        <v>273</v>
      </c>
      <c r="C262" t="s">
        <v>17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14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274</v>
      </c>
      <c r="C263" t="s">
        <v>21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14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t="s">
        <v>13</v>
      </c>
      <c r="D264" s="10">
        <v>45610</v>
      </c>
      <c r="E264" s="8" t="s">
        <v>18</v>
      </c>
      <c r="F264" s="15">
        <v>15</v>
      </c>
      <c r="G264" s="8" t="s">
        <v>22</v>
      </c>
      <c r="H264" s="8" t="s">
        <v>14</v>
      </c>
      <c r="I264" s="15">
        <v>30</v>
      </c>
      <c r="J264" s="8" t="s">
        <v>18</v>
      </c>
      <c r="K264" s="15">
        <v>20</v>
      </c>
      <c r="L264" s="15">
        <v>20</v>
      </c>
      <c r="M264" s="15">
        <v>45</v>
      </c>
    </row>
    <row r="265" spans="1:13" ht="16.5" hidden="1" customHeight="1" x14ac:dyDescent="0.25">
      <c r="A265" s="8">
        <v>3494</v>
      </c>
      <c r="B265" s="8" t="s">
        <v>276</v>
      </c>
      <c r="C265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277</v>
      </c>
      <c r="C266" t="s">
        <v>21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14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t="s">
        <v>21</v>
      </c>
      <c r="D267" s="10">
        <v>45613</v>
      </c>
      <c r="E267" s="8" t="s">
        <v>14</v>
      </c>
      <c r="F267" s="15">
        <v>15</v>
      </c>
      <c r="G267" s="8" t="s">
        <v>19</v>
      </c>
      <c r="H267" s="8" t="s">
        <v>18</v>
      </c>
      <c r="I267" s="15">
        <v>30</v>
      </c>
      <c r="J267" s="8" t="s">
        <v>18</v>
      </c>
      <c r="K267" s="15">
        <v>20</v>
      </c>
      <c r="L267" s="15">
        <v>5</v>
      </c>
      <c r="M267" s="15">
        <v>60</v>
      </c>
    </row>
    <row r="268" spans="1:13" ht="16.5" hidden="1" customHeight="1" x14ac:dyDescent="0.25">
      <c r="A268" s="8">
        <v>3497</v>
      </c>
      <c r="B268" s="8" t="s">
        <v>279</v>
      </c>
      <c r="C268" t="s">
        <v>17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14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280</v>
      </c>
      <c r="C269" t="s">
        <v>21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14</v>
      </c>
      <c r="I269" s="11" t="s">
        <v>306</v>
      </c>
      <c r="J269" s="8" t="s">
        <v>14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t="s">
        <v>21</v>
      </c>
      <c r="D270" s="10">
        <v>45616</v>
      </c>
      <c r="E270" s="8" t="s">
        <v>18</v>
      </c>
      <c r="F270" s="15">
        <v>15</v>
      </c>
      <c r="G270" s="8" t="s">
        <v>15</v>
      </c>
      <c r="H270" s="8" t="s">
        <v>18</v>
      </c>
      <c r="I270" s="15">
        <v>30</v>
      </c>
      <c r="J270" s="8" t="s">
        <v>14</v>
      </c>
      <c r="K270" s="15">
        <v>20</v>
      </c>
      <c r="L270" s="15">
        <v>3</v>
      </c>
      <c r="M270" s="15">
        <v>62</v>
      </c>
    </row>
    <row r="271" spans="1:13" ht="16.5" hidden="1" customHeight="1" x14ac:dyDescent="0.25">
      <c r="A271" s="8">
        <v>3500</v>
      </c>
      <c r="B271" s="8" t="s">
        <v>282</v>
      </c>
      <c r="C271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14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283</v>
      </c>
      <c r="C272" t="s">
        <v>21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14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t="s">
        <v>13</v>
      </c>
      <c r="D273" s="10">
        <v>45619</v>
      </c>
      <c r="E273" s="8" t="s">
        <v>14</v>
      </c>
      <c r="F273" s="15">
        <v>15</v>
      </c>
      <c r="G273" s="8" t="s">
        <v>22</v>
      </c>
      <c r="H273" s="8" t="s">
        <v>18</v>
      </c>
      <c r="I273" s="15">
        <v>30</v>
      </c>
      <c r="J273" s="8" t="s">
        <v>18</v>
      </c>
      <c r="K273" s="15">
        <v>20</v>
      </c>
      <c r="L273" s="15">
        <v>7</v>
      </c>
      <c r="M273" s="15">
        <v>58</v>
      </c>
    </row>
    <row r="274" spans="1:13" ht="16.5" hidden="1" customHeight="1" x14ac:dyDescent="0.25">
      <c r="A274" s="8">
        <v>3503</v>
      </c>
      <c r="B274" s="8" t="s">
        <v>143</v>
      </c>
      <c r="C274" t="s">
        <v>17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285</v>
      </c>
      <c r="C275" t="s">
        <v>13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14</v>
      </c>
      <c r="I275" s="11" t="s">
        <v>306</v>
      </c>
      <c r="J275" s="8" t="s">
        <v>14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t="s">
        <v>17</v>
      </c>
      <c r="D276" s="10">
        <v>45622</v>
      </c>
      <c r="E276" s="8" t="s">
        <v>18</v>
      </c>
      <c r="F276" s="15">
        <v>15</v>
      </c>
      <c r="G276" s="8" t="s">
        <v>15</v>
      </c>
      <c r="H276" s="8" t="s">
        <v>14</v>
      </c>
      <c r="I276" s="15">
        <v>30</v>
      </c>
      <c r="J276" s="8" t="s">
        <v>14</v>
      </c>
      <c r="K276" s="15">
        <v>20</v>
      </c>
      <c r="L276" s="15">
        <v>20</v>
      </c>
      <c r="M276" s="15">
        <v>45</v>
      </c>
    </row>
    <row r="277" spans="1:13" ht="16.5" hidden="1" customHeight="1" x14ac:dyDescent="0.25">
      <c r="A277" s="8">
        <v>3506</v>
      </c>
      <c r="B277" s="8" t="s">
        <v>287</v>
      </c>
      <c r="C277" t="s">
        <v>13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288</v>
      </c>
      <c r="C27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14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t="s">
        <v>13</v>
      </c>
      <c r="D279" s="10">
        <v>45625</v>
      </c>
      <c r="E279" s="8" t="s">
        <v>14</v>
      </c>
      <c r="F279" s="15">
        <v>15</v>
      </c>
      <c r="G279" s="8" t="s">
        <v>19</v>
      </c>
      <c r="H279" s="8" t="s">
        <v>14</v>
      </c>
      <c r="I279" s="15">
        <v>30</v>
      </c>
      <c r="J279" s="8" t="s">
        <v>14</v>
      </c>
      <c r="K279" s="15">
        <v>20</v>
      </c>
      <c r="L279" s="15">
        <v>3</v>
      </c>
      <c r="M279" s="15">
        <v>62</v>
      </c>
    </row>
    <row r="280" spans="1:13" ht="16.5" hidden="1" customHeight="1" x14ac:dyDescent="0.25">
      <c r="A280" s="8">
        <v>3509</v>
      </c>
      <c r="B280" s="8" t="s">
        <v>290</v>
      </c>
      <c r="C280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14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291</v>
      </c>
      <c r="C281" t="s">
        <v>13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t="s">
        <v>13</v>
      </c>
      <c r="D282" s="10">
        <v>45628</v>
      </c>
      <c r="E282" s="8" t="s">
        <v>18</v>
      </c>
      <c r="F282" s="15">
        <v>15</v>
      </c>
      <c r="G282" s="8" t="s">
        <v>15</v>
      </c>
      <c r="H282" s="8" t="s">
        <v>14</v>
      </c>
      <c r="I282" s="15">
        <v>30</v>
      </c>
      <c r="J282" s="8" t="s">
        <v>14</v>
      </c>
      <c r="K282" s="15">
        <v>20</v>
      </c>
      <c r="L282" s="15">
        <v>15</v>
      </c>
      <c r="M282" s="15">
        <v>50</v>
      </c>
    </row>
    <row r="283" spans="1:13" ht="16.5" hidden="1" customHeight="1" x14ac:dyDescent="0.25">
      <c r="A283" s="8">
        <v>3512</v>
      </c>
      <c r="B283" s="8" t="s">
        <v>293</v>
      </c>
      <c r="C283" t="s">
        <v>13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14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294</v>
      </c>
      <c r="C284" t="s">
        <v>13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t="s">
        <v>21</v>
      </c>
      <c r="D285" s="10">
        <v>45631</v>
      </c>
      <c r="E285" s="8" t="s">
        <v>14</v>
      </c>
      <c r="F285" s="15">
        <v>15</v>
      </c>
      <c r="G285" s="8" t="s">
        <v>22</v>
      </c>
      <c r="H285" s="8" t="s">
        <v>14</v>
      </c>
      <c r="I285" s="15">
        <v>30</v>
      </c>
      <c r="J285" s="8" t="s">
        <v>18</v>
      </c>
      <c r="K285" s="15">
        <v>20</v>
      </c>
      <c r="L285" s="15">
        <v>7</v>
      </c>
      <c r="M285" s="15">
        <v>58</v>
      </c>
    </row>
    <row r="286" spans="1:13" ht="16.5" hidden="1" customHeight="1" x14ac:dyDescent="0.25">
      <c r="A286" s="8">
        <v>3515</v>
      </c>
      <c r="B286" s="8" t="s">
        <v>154</v>
      </c>
      <c r="C286" t="s">
        <v>13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155</v>
      </c>
      <c r="C287" t="s">
        <v>21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14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t="s">
        <v>21</v>
      </c>
      <c r="D288" s="10">
        <v>45634</v>
      </c>
      <c r="E288" s="8" t="s">
        <v>18</v>
      </c>
      <c r="F288" s="15">
        <v>15</v>
      </c>
      <c r="G288" s="8" t="s">
        <v>15</v>
      </c>
      <c r="H288" s="8" t="s">
        <v>18</v>
      </c>
      <c r="I288" s="15">
        <v>30</v>
      </c>
      <c r="J288" s="8" t="s">
        <v>18</v>
      </c>
      <c r="K288" s="15">
        <v>20</v>
      </c>
      <c r="L288" s="15">
        <v>20</v>
      </c>
      <c r="M288" s="15">
        <v>45</v>
      </c>
    </row>
    <row r="289" spans="1:16" ht="16.5" hidden="1" customHeight="1" x14ac:dyDescent="0.25">
      <c r="A289" s="8">
        <v>3518</v>
      </c>
      <c r="B289" s="8" t="s">
        <v>296</v>
      </c>
      <c r="C289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14</v>
      </c>
      <c r="I289" s="11" t="s">
        <v>306</v>
      </c>
      <c r="J289" s="8" t="s">
        <v>18</v>
      </c>
      <c r="K289" s="11">
        <v>20</v>
      </c>
      <c r="L289" s="11">
        <v>12</v>
      </c>
      <c r="M289" s="11">
        <v>18</v>
      </c>
    </row>
    <row r="290" spans="1:16" ht="16.5" hidden="1" customHeight="1" x14ac:dyDescent="0.25">
      <c r="A290" s="8">
        <v>3519</v>
      </c>
      <c r="B290" s="8" t="s">
        <v>297</v>
      </c>
      <c r="C290" t="s">
        <v>13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14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6" ht="16.5" customHeight="1" x14ac:dyDescent="0.25">
      <c r="A291" s="8">
        <v>3520</v>
      </c>
      <c r="B291" s="8" t="s">
        <v>298</v>
      </c>
      <c r="C291" t="s">
        <v>17</v>
      </c>
      <c r="D291" s="10">
        <v>45637</v>
      </c>
      <c r="E291" s="8" t="s">
        <v>14</v>
      </c>
      <c r="F291" s="15">
        <v>15</v>
      </c>
      <c r="G291" s="8" t="s">
        <v>19</v>
      </c>
      <c r="H291" s="8" t="s">
        <v>18</v>
      </c>
      <c r="I291" s="15">
        <v>30</v>
      </c>
      <c r="J291" s="8" t="s">
        <v>14</v>
      </c>
      <c r="K291" s="15">
        <v>20</v>
      </c>
      <c r="L291" s="15">
        <v>5</v>
      </c>
      <c r="M291" s="15">
        <v>60</v>
      </c>
    </row>
    <row r="292" spans="1:16" ht="16.5" hidden="1" customHeight="1" x14ac:dyDescent="0.25">
      <c r="A292" s="8">
        <v>3521</v>
      </c>
      <c r="B292" s="8" t="s">
        <v>299</v>
      </c>
      <c r="C292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14</v>
      </c>
      <c r="I292" s="11" t="s">
        <v>306</v>
      </c>
      <c r="J292" s="8" t="s">
        <v>18</v>
      </c>
      <c r="K292" s="11">
        <v>20</v>
      </c>
      <c r="L292" s="11">
        <v>10</v>
      </c>
      <c r="M292" s="11">
        <v>20</v>
      </c>
    </row>
    <row r="293" spans="1:16" ht="16.5" hidden="1" customHeight="1" x14ac:dyDescent="0.25">
      <c r="A293" s="8">
        <v>3522</v>
      </c>
      <c r="B293" s="8" t="s">
        <v>300</v>
      </c>
      <c r="C293" t="s">
        <v>13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6" ht="16.5" customHeight="1" x14ac:dyDescent="0.25">
      <c r="A294" s="8">
        <v>3523</v>
      </c>
      <c r="B294" s="8" t="s">
        <v>301</v>
      </c>
      <c r="C294" t="s">
        <v>13</v>
      </c>
      <c r="D294" s="10">
        <v>45640</v>
      </c>
      <c r="E294" s="8" t="s">
        <v>18</v>
      </c>
      <c r="F294" s="15">
        <v>15</v>
      </c>
      <c r="G294" s="8" t="s">
        <v>15</v>
      </c>
      <c r="H294" s="8" t="s">
        <v>14</v>
      </c>
      <c r="I294" s="15">
        <v>30</v>
      </c>
      <c r="J294" s="8" t="s">
        <v>18</v>
      </c>
      <c r="K294" s="15">
        <v>20</v>
      </c>
      <c r="L294" s="15">
        <v>3</v>
      </c>
      <c r="M294" s="15">
        <v>62</v>
      </c>
    </row>
    <row r="295" spans="1:16" ht="16.5" hidden="1" customHeight="1" x14ac:dyDescent="0.25">
      <c r="A295" s="8">
        <v>3524</v>
      </c>
      <c r="B295" s="8" t="s">
        <v>302</v>
      </c>
      <c r="C295" t="s">
        <v>13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  <c r="P295" t="str">
        <f t="shared" ref="P295:P296" ca="1" si="0">CHOOSE(RANDBETWEEN(1,2),"Yes","No")</f>
        <v>Yes</v>
      </c>
    </row>
    <row r="296" spans="1:16" ht="16.5" hidden="1" customHeight="1" x14ac:dyDescent="0.25">
      <c r="A296" s="8">
        <v>3525</v>
      </c>
      <c r="B296" s="8" t="s">
        <v>303</v>
      </c>
      <c r="C296" t="s">
        <v>13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  <c r="P296" t="str">
        <f t="shared" ca="1" si="0"/>
        <v>Yes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23"/>
  <sheetViews>
    <sheetView showGridLines="0" workbookViewId="0">
      <selection activeCell="W20" sqref="W2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7.7109375" bestFit="1" customWidth="1"/>
    <col min="5" max="5" width="9.140625" bestFit="1" customWidth="1"/>
    <col min="6" max="17" width="9.7109375" bestFit="1" customWidth="1"/>
    <col min="18" max="18" width="12.140625" bestFit="1" customWidth="1"/>
  </cols>
  <sheetData>
    <row r="2" spans="2:5" x14ac:dyDescent="0.25">
      <c r="E2" t="s">
        <v>311</v>
      </c>
    </row>
    <row r="3" spans="2:5" x14ac:dyDescent="0.25">
      <c r="B3" s="12" t="s">
        <v>308</v>
      </c>
      <c r="C3" t="s">
        <v>310</v>
      </c>
      <c r="E3" t="s">
        <v>312</v>
      </c>
    </row>
    <row r="4" spans="2:5" x14ac:dyDescent="0.25">
      <c r="B4" s="13" t="s">
        <v>17</v>
      </c>
      <c r="C4" s="14">
        <v>531</v>
      </c>
    </row>
    <row r="5" spans="2:5" x14ac:dyDescent="0.25">
      <c r="B5" s="13" t="s">
        <v>21</v>
      </c>
      <c r="C5" s="14">
        <v>527</v>
      </c>
    </row>
    <row r="6" spans="2:5" x14ac:dyDescent="0.25">
      <c r="B6" s="13" t="s">
        <v>13</v>
      </c>
      <c r="C6" s="14">
        <v>681</v>
      </c>
    </row>
    <row r="7" spans="2:5" x14ac:dyDescent="0.25">
      <c r="B7" s="13" t="s">
        <v>309</v>
      </c>
      <c r="C7" s="14">
        <v>1739</v>
      </c>
    </row>
    <row r="9" spans="2:5" x14ac:dyDescent="0.25">
      <c r="B9" s="12" t="s">
        <v>11</v>
      </c>
      <c r="C9" t="s">
        <v>19</v>
      </c>
    </row>
    <row r="11" spans="2:5" x14ac:dyDescent="0.25">
      <c r="B11" s="12" t="s">
        <v>308</v>
      </c>
      <c r="C11" t="s">
        <v>320</v>
      </c>
      <c r="E11" t="s">
        <v>319</v>
      </c>
    </row>
    <row r="12" spans="2:5" x14ac:dyDescent="0.25">
      <c r="B12" s="13" t="s">
        <v>17</v>
      </c>
      <c r="C12">
        <v>210</v>
      </c>
    </row>
    <row r="13" spans="2:5" x14ac:dyDescent="0.25">
      <c r="B13" s="13" t="s">
        <v>21</v>
      </c>
      <c r="C13">
        <v>180</v>
      </c>
    </row>
    <row r="14" spans="2:5" x14ac:dyDescent="0.25">
      <c r="B14" s="13" t="s">
        <v>13</v>
      </c>
      <c r="C14">
        <v>210</v>
      </c>
    </row>
    <row r="15" spans="2:5" x14ac:dyDescent="0.25">
      <c r="B15" s="13" t="s">
        <v>309</v>
      </c>
      <c r="C15">
        <v>600</v>
      </c>
    </row>
    <row r="16" spans="2:5" x14ac:dyDescent="0.25">
      <c r="E16" s="19">
        <f>GETPIVOTDATA("EA Play Season Pass
Price",$B$11)</f>
        <v>600</v>
      </c>
    </row>
    <row r="19" spans="2:5" x14ac:dyDescent="0.25">
      <c r="B19" s="12" t="s">
        <v>308</v>
      </c>
      <c r="C19" t="s">
        <v>321</v>
      </c>
    </row>
    <row r="20" spans="2:5" x14ac:dyDescent="0.25">
      <c r="B20" s="13" t="s">
        <v>17</v>
      </c>
      <c r="C20" s="14">
        <v>260</v>
      </c>
    </row>
    <row r="21" spans="2:5" x14ac:dyDescent="0.25">
      <c r="B21" s="13" t="s">
        <v>21</v>
      </c>
      <c r="C21" s="14">
        <v>280</v>
      </c>
    </row>
    <row r="22" spans="2:5" x14ac:dyDescent="0.25">
      <c r="B22" s="13" t="s">
        <v>13</v>
      </c>
      <c r="C22" s="14">
        <v>380</v>
      </c>
    </row>
    <row r="23" spans="2:5" x14ac:dyDescent="0.25">
      <c r="B23" s="13" t="s">
        <v>309</v>
      </c>
      <c r="C23" s="14">
        <v>920</v>
      </c>
      <c r="E23" s="19">
        <f>GETPIVOTDATA("Minecraft Season Pass Price",$B$19)</f>
        <v>920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Dashboard</vt:lpstr>
      <vt:lpstr>A̳ssets</vt:lpstr>
      <vt:lpstr>B̳ases</vt:lpstr>
      <vt:lpstr>C̳álculos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Felipe Arndt</cp:lastModifiedBy>
  <dcterms:created xsi:type="dcterms:W3CDTF">2024-12-19T13:13:10Z</dcterms:created>
  <dcterms:modified xsi:type="dcterms:W3CDTF">2025-06-19T20:04:19Z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