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rojetos\estatisticas_iten\"/>
    </mc:Choice>
  </mc:AlternateContent>
  <xr:revisionPtr revIDLastSave="0" documentId="13_ncr:1_{0E99846B-D0A4-4F58-A738-9FC4B172D5B4}" xr6:coauthVersionLast="47" xr6:coauthVersionMax="47" xr10:uidLastSave="{00000000-0000-0000-0000-000000000000}"/>
  <bookViews>
    <workbookView xWindow="-120" yWindow="-120" windowWidth="20730" windowHeight="1116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</sheets>
  <externalReferences>
    <externalReference r:id="rId9"/>
  </externalReferences>
  <definedNames>
    <definedName name="Setor">[1]Atrasos!#REF!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A2" i="8"/>
  <c r="B2" i="8"/>
  <c r="C2" i="8"/>
  <c r="D2" i="8"/>
  <c r="E2" i="8"/>
  <c r="F2" i="8"/>
  <c r="G2" i="8"/>
  <c r="B1" i="8"/>
  <c r="C1" i="8"/>
  <c r="D1" i="8"/>
  <c r="E1" i="8"/>
  <c r="F1" i="8"/>
  <c r="G1" i="8"/>
  <c r="A1" i="8"/>
  <c r="A1" i="7" a="1"/>
  <c r="A1" i="7" s="1"/>
  <c r="A2" i="6"/>
  <c r="B2" i="6"/>
  <c r="C2" i="6"/>
  <c r="D2" i="6"/>
  <c r="B1" i="6"/>
  <c r="C1" i="6"/>
  <c r="D1" i="6"/>
  <c r="A1" i="6"/>
  <c r="A1" i="5" a="1"/>
  <c r="A1" i="5" s="1"/>
  <c r="B2" i="4"/>
  <c r="C2" i="4"/>
  <c r="D2" i="4"/>
  <c r="A2" i="4"/>
  <c r="A1" i="3" a="1"/>
  <c r="A1" i="3" s="1"/>
  <c r="B2" i="1" l="1"/>
  <c r="C2" i="1"/>
  <c r="D2" i="1"/>
  <c r="E2" i="1"/>
  <c r="F2" i="1"/>
  <c r="G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<sst xmlns="http://schemas.openxmlformats.org/spreadsheetml/2006/main" count="11" uniqueCount="10">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</sst>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lip\Documents\Projetos\estatisticas_iten\Estat&#237;sticas%20REP.xlsm" TargetMode="External"/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/>
      <sheetData sheetId="2">
        <row r="3">
          <cell r="L3">
            <v>24</v>
          </cell>
        </row>
        <row r="5">
          <cell r="L5">
            <v>49</v>
          </cell>
        </row>
        <row r="7">
          <cell r="L7">
            <v>63</v>
          </cell>
        </row>
        <row r="9">
          <cell r="L9">
            <v>4</v>
          </cell>
        </row>
        <row r="11">
          <cell r="L11">
            <v>1</v>
          </cell>
        </row>
        <row r="13">
          <cell r="L13">
            <v>10</v>
          </cell>
        </row>
        <row r="15">
          <cell r="L15">
            <v>0</v>
          </cell>
        </row>
        <row r="41">
          <cell r="N41" t="str">
            <v>REP</v>
          </cell>
          <cell r="O41"/>
          <cell r="P41">
            <v>8</v>
          </cell>
          <cell r="Q41">
            <v>8</v>
          </cell>
          <cell r="R41">
            <v>2</v>
          </cell>
          <cell r="S41">
            <v>7</v>
          </cell>
          <cell r="T41">
            <v>4</v>
          </cell>
          <cell r="U41">
            <v>26</v>
          </cell>
          <cell r="V41"/>
          <cell r="W41"/>
          <cell r="X41"/>
          <cell r="Y41"/>
          <cell r="Z41"/>
          <cell r="AA41"/>
        </row>
        <row r="42">
          <cell r="N42" t="str">
            <v>Técnico</v>
          </cell>
          <cell r="O42"/>
          <cell r="P42">
            <v>33</v>
          </cell>
          <cell r="Q42">
            <v>25</v>
          </cell>
          <cell r="R42">
            <v>32</v>
          </cell>
          <cell r="S42">
            <v>54</v>
          </cell>
          <cell r="T42">
            <v>74</v>
          </cell>
          <cell r="U42">
            <v>60</v>
          </cell>
          <cell r="V42"/>
          <cell r="W42"/>
          <cell r="X42"/>
          <cell r="Y42"/>
          <cell r="Z42"/>
          <cell r="AA42"/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G8"/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  <cell r="N8"/>
          <cell r="O8"/>
          <cell r="P8"/>
          <cell r="Q8"/>
          <cell r="R8"/>
        </row>
        <row r="9">
          <cell r="F9" t="str">
            <v>Técnico</v>
          </cell>
          <cell r="G9"/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  <cell r="N9"/>
          <cell r="O9"/>
          <cell r="P9"/>
          <cell r="Q9"/>
          <cell r="R9"/>
        </row>
        <row r="10">
          <cell r="F10" t="str">
            <v>Comercial</v>
          </cell>
          <cell r="G10"/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  <cell r="N10"/>
          <cell r="O10"/>
          <cell r="P10"/>
          <cell r="Q10"/>
          <cell r="R10"/>
        </row>
        <row r="11">
          <cell r="F11" t="str">
            <v>Cliente</v>
          </cell>
          <cell r="G11"/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  <cell r="N11"/>
          <cell r="O11"/>
          <cell r="P11"/>
          <cell r="Q11"/>
          <cell r="R11"/>
        </row>
      </sheetData>
      <sheetData sheetId="4">
        <row r="2">
          <cell r="B2" t="str">
            <v>Bruna</v>
          </cell>
          <cell r="C2" t="str">
            <v>Elias</v>
          </cell>
          <cell r="D2" t="str">
            <v>Marcel</v>
          </cell>
          <cell r="E2" t="str">
            <v>Vitória</v>
          </cell>
        </row>
        <row r="3">
          <cell r="B3">
            <v>100</v>
          </cell>
          <cell r="C3">
            <v>59</v>
          </cell>
          <cell r="D3">
            <v>61</v>
          </cell>
          <cell r="E3">
            <v>81</v>
          </cell>
        </row>
        <row r="8">
          <cell r="G8" t="str">
            <v>Bruna</v>
          </cell>
          <cell r="H8"/>
          <cell r="I8">
            <v>5</v>
          </cell>
          <cell r="J8">
            <v>13</v>
          </cell>
          <cell r="K8">
            <v>19</v>
          </cell>
          <cell r="L8">
            <v>13</v>
          </cell>
          <cell r="M8">
            <v>136</v>
          </cell>
          <cell r="N8">
            <v>100</v>
          </cell>
          <cell r="O8"/>
          <cell r="P8"/>
          <cell r="Q8"/>
          <cell r="R8"/>
          <cell r="S8"/>
          <cell r="T8"/>
        </row>
        <row r="9">
          <cell r="G9" t="str">
            <v>Elias</v>
          </cell>
          <cell r="H9"/>
          <cell r="I9">
            <v>36</v>
          </cell>
          <cell r="J9">
            <v>37</v>
          </cell>
          <cell r="K9">
            <v>43</v>
          </cell>
          <cell r="L9">
            <v>50</v>
          </cell>
          <cell r="M9">
            <v>65</v>
          </cell>
          <cell r="N9">
            <v>59</v>
          </cell>
          <cell r="O9"/>
          <cell r="P9"/>
          <cell r="Q9"/>
          <cell r="R9"/>
          <cell r="S9"/>
          <cell r="T9"/>
        </row>
        <row r="10">
          <cell r="G10" t="str">
            <v>Marcel</v>
          </cell>
          <cell r="H10"/>
          <cell r="I10">
            <v>11</v>
          </cell>
          <cell r="J10">
            <v>29</v>
          </cell>
          <cell r="K10">
            <v>46</v>
          </cell>
          <cell r="L10">
            <v>28</v>
          </cell>
          <cell r="M10">
            <v>127</v>
          </cell>
          <cell r="N10">
            <v>61</v>
          </cell>
          <cell r="O10"/>
          <cell r="P10"/>
          <cell r="Q10"/>
          <cell r="R10"/>
          <cell r="S10"/>
          <cell r="T10"/>
        </row>
        <row r="11">
          <cell r="G11" t="str">
            <v>Vitoria</v>
          </cell>
          <cell r="H11"/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81</v>
          </cell>
          <cell r="O11"/>
          <cell r="P11"/>
          <cell r="Q11"/>
          <cell r="R11"/>
          <cell r="S11"/>
          <cell r="T11"/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Plugues</v>
          </cell>
          <cell r="F2" t="str">
            <v>Eletrodoméstico</v>
          </cell>
          <cell r="G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1</v>
          </cell>
          <cell r="F3">
            <v>25</v>
          </cell>
          <cell r="G3">
            <v>0</v>
          </cell>
        </row>
        <row r="8">
          <cell r="I8" t="str">
            <v>Somatória dos setores</v>
          </cell>
          <cell r="J8"/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37</v>
          </cell>
          <cell r="Q8"/>
          <cell r="R8"/>
          <cell r="S8"/>
          <cell r="T8"/>
          <cell r="U8"/>
          <cell r="V8"/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G2"/>
  <sheetViews>
    <sheetView tabSelected="1" workbookViewId="0"/>
  </sheetViews>
  <sheetFormatPr defaultRowHeight="15" x14ac:dyDescent="0.25"/>
  <cols>
    <col min="1" max="1" width="18.7109375" style="1" customWidth="1"/>
    <col min="2" max="7" width="18.7109375" customWidth="1"/>
    <col min="9" max="9" width="15.7109375" bestFit="1" customWidth="1"/>
  </cols>
  <sheetData>
    <row r="1" spans="1:7" s="2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</row>
    <row r="2" spans="1:7" x14ac:dyDescent="0.25">
      <c r="A2" s="1">
        <f>[1]Atrasos!L3</f>
        <v>24</v>
      </c>
      <c r="B2" s="1">
        <f>[1]Atrasos!L5</f>
        <v>49</v>
      </c>
      <c r="C2" s="1">
        <f>[1]Atrasos!L7</f>
        <v>63</v>
      </c>
      <c r="D2" s="1">
        <f>[1]Atrasos!L9</f>
        <v>4</v>
      </c>
      <c r="E2" s="1">
        <f>[1]Atrasos!L11</f>
        <v>1</v>
      </c>
      <c r="F2" s="1">
        <f>[1]Atrasos!L13</f>
        <v>10</v>
      </c>
      <c r="G2" s="1">
        <f>[1]Atrasos!L15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 cm="1">
        <f t="array" ref="A1:B14">TRANSPOSE(IF(ISBLANK([1]Atrasos!$N$41:$AA$42),"",[1]Atrasos!$N$41:$AA$42))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26</v>
      </c>
      <c r="B8" s="1">
        <v>60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dimension ref="A1:E13"/>
  <sheetViews>
    <sheetView workbookViewId="0"/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3">TRANSPOSE(IF(ISBLANK([1]Revisões!$F$8:$R$11),"",[1]Revisões!$F$8:$R$11))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 t="str">
        <v/>
      </c>
      <c r="B9" s="1" t="str">
        <v/>
      </c>
      <c r="C9" s="1" t="str">
        <v/>
      </c>
      <c r="D9" s="1" t="str">
        <v/>
      </c>
      <c r="E9" s="1"/>
    </row>
    <row r="10" spans="1:5" x14ac:dyDescent="0.25">
      <c r="A10" s="1" t="str">
        <v/>
      </c>
      <c r="B10" s="1" t="str">
        <v/>
      </c>
      <c r="C10" s="1" t="str">
        <v/>
      </c>
      <c r="D10" s="1" t="str">
        <v/>
      </c>
      <c r="E10" s="1"/>
    </row>
    <row r="11" spans="1:5" x14ac:dyDescent="0.25">
      <c r="A11" s="1" t="str">
        <v/>
      </c>
      <c r="B11" s="1" t="str">
        <v/>
      </c>
      <c r="C11" s="1" t="str">
        <v/>
      </c>
      <c r="D11" s="1" t="str">
        <v/>
      </c>
      <c r="E11" s="1"/>
    </row>
    <row r="12" spans="1:5" x14ac:dyDescent="0.25">
      <c r="A12" s="1" t="str">
        <v/>
      </c>
      <c r="B12" s="1" t="str">
        <v/>
      </c>
      <c r="C12" s="1" t="str">
        <v/>
      </c>
      <c r="D12" s="1" t="str">
        <v/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dimension ref="A1:D2"/>
  <sheetViews>
    <sheetView workbookViewId="0"/>
  </sheetViews>
  <sheetFormatPr defaultRowHeight="15" x14ac:dyDescent="0.25"/>
  <cols>
    <col min="1" max="4" width="16.42578125" style="1" customWidth="1"/>
  </cols>
  <sheetData>
    <row r="1" spans="1:4" x14ac:dyDescent="0.25">
      <c r="A1" s="3" t="str">
        <f>[1]Envios!B2</f>
        <v>Bruna</v>
      </c>
      <c r="B1" s="3" t="str">
        <f>[1]Envios!C2</f>
        <v>Elias</v>
      </c>
      <c r="C1" s="3" t="str">
        <f>[1]Envios!D2</f>
        <v>Marcel</v>
      </c>
      <c r="D1" s="3" t="str">
        <f>[1]Envios!E2</f>
        <v>Vitória</v>
      </c>
    </row>
    <row r="2" spans="1:4" x14ac:dyDescent="0.25">
      <c r="A2" s="1">
        <f>[1]Envios!B3</f>
        <v>100</v>
      </c>
      <c r="B2" s="1">
        <f>[1]Envios!C3</f>
        <v>59</v>
      </c>
      <c r="C2" s="1">
        <f>[1]Envios!D3</f>
        <v>61</v>
      </c>
      <c r="D2" s="1">
        <f>[1]Envios!E3</f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dimension ref="A1:F14"/>
  <sheetViews>
    <sheetView workbookViewId="0">
      <selection activeCell="G5" sqref="G5"/>
    </sheetView>
  </sheetViews>
  <sheetFormatPr defaultRowHeight="15" x14ac:dyDescent="0.25"/>
  <cols>
    <col min="1" max="4" width="11.7109375" style="1" customWidth="1"/>
  </cols>
  <sheetData>
    <row r="1" spans="1:6" x14ac:dyDescent="0.25">
      <c r="A1" s="3" t="str" cm="1">
        <f t="array" ref="A1:D14">TRANSPOSE(IF(ISBLANK(([1]Envios!$G$8:$T$11)),"",[1]Envios!$G$8:$T$11))</f>
        <v>Bruna</v>
      </c>
      <c r="B1" s="3" t="str">
        <v>Elias</v>
      </c>
      <c r="C1" s="3" t="str">
        <v>Marcel</v>
      </c>
      <c r="D1" s="3" t="str">
        <v>Vitoria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>
        <v>0</v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>
        <v>0</v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>
        <v>0</v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>
        <v>0</v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>
        <v>0</v>
      </c>
      <c r="E7" s="1"/>
      <c r="F7" s="1"/>
    </row>
    <row r="8" spans="1:6" x14ac:dyDescent="0.25">
      <c r="A8" s="1">
        <v>100</v>
      </c>
      <c r="B8" s="1">
        <v>59</v>
      </c>
      <c r="C8" s="1">
        <v>61</v>
      </c>
      <c r="D8" s="1">
        <v>81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  <row r="14" spans="1:6" x14ac:dyDescent="0.25">
      <c r="A14" s="1" t="str">
        <v/>
      </c>
      <c r="B14" s="1" t="str">
        <v/>
      </c>
      <c r="C14" s="1" t="str">
        <v/>
      </c>
      <c r="D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dimension ref="A1:G2"/>
  <sheetViews>
    <sheetView workbookViewId="0">
      <selection activeCell="D7" sqref="D7"/>
    </sheetView>
  </sheetViews>
  <sheetFormatPr defaultRowHeight="15" x14ac:dyDescent="0.25"/>
  <cols>
    <col min="1" max="7" width="18.7109375" style="1" customWidth="1"/>
    <col min="8" max="8" width="15.7109375" style="1" bestFit="1" customWidth="1"/>
    <col min="9" max="16384" width="9.140625" style="1"/>
  </cols>
  <sheetData>
    <row r="1" spans="1:7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Plugues</v>
      </c>
      <c r="F1" s="3" t="str">
        <f>[1]Erros!F2</f>
        <v>Eletrodoméstico</v>
      </c>
      <c r="G1" s="3" t="str">
        <f>[1]Erros!G2</f>
        <v>Comercial</v>
      </c>
    </row>
    <row r="2" spans="1:7" x14ac:dyDescent="0.25">
      <c r="A2" s="1">
        <f>[1]Erros!A3</f>
        <v>4</v>
      </c>
      <c r="B2" s="1">
        <f>[1]Erros!B3</f>
        <v>2</v>
      </c>
      <c r="C2" s="1">
        <f>[1]Erros!C3</f>
        <v>4</v>
      </c>
      <c r="D2" s="1">
        <f>[1]Erros!D3</f>
        <v>1</v>
      </c>
      <c r="E2" s="1">
        <f>[1]Erros!E3</f>
        <v>1</v>
      </c>
      <c r="F2" s="1">
        <f>[1]Erros!F3</f>
        <v>25</v>
      </c>
      <c r="G2" s="1">
        <f>[1]Erros!G3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dimension ref="A1:A17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4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37</v>
      </c>
    </row>
    <row r="9" spans="1:1" x14ac:dyDescent="0.25">
      <c r="A9" s="1" t="str">
        <v/>
      </c>
    </row>
    <row r="10" spans="1:1" x14ac:dyDescent="0.25">
      <c r="A10" s="1" t="str">
        <v/>
      </c>
    </row>
    <row r="11" spans="1:1" x14ac:dyDescent="0.25">
      <c r="A11" s="1" t="str">
        <v/>
      </c>
    </row>
    <row r="12" spans="1:1" x14ac:dyDescent="0.25">
      <c r="A12" s="1" t="str">
        <v/>
      </c>
    </row>
    <row r="13" spans="1:1" x14ac:dyDescent="0.25">
      <c r="A13" s="1" t="str">
        <v/>
      </c>
    </row>
    <row r="14" spans="1:1" x14ac:dyDescent="0.25">
      <c r="A14" s="1" t="str">
        <v/>
      </c>
    </row>
    <row r="17" s="1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2023-11-11T14:38:47Z</dcterms:created>
  <dcterms:modified xsi:type="dcterms:W3CDTF">2023-11-13T10:45:09Z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