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iente\Documents\FELIPE 2020.Backup\DADOS\ÁNALISE DE DADOS MESTRADO\"/>
    </mc:Choice>
  </mc:AlternateContent>
  <bookViews>
    <workbookView xWindow="0" yWindow="0" windowWidth="19200" windowHeight="7725" activeTab="3"/>
  </bookViews>
  <sheets>
    <sheet name="matriz" sheetId="3" r:id="rId1"/>
    <sheet name="fr_todos os periodos" sheetId="9" r:id="rId2"/>
    <sheet name="Planilha1" sheetId="10" r:id="rId3"/>
    <sheet name="testes" sheetId="6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3" i="6" l="1"/>
  <c r="L93" i="6"/>
  <c r="L57" i="6"/>
  <c r="L55" i="6"/>
  <c r="L52" i="6"/>
  <c r="L51" i="6"/>
  <c r="L50" i="6"/>
  <c r="L49" i="6"/>
  <c r="P33" i="6"/>
  <c r="L28" i="6"/>
  <c r="P24" i="6"/>
  <c r="L24" i="6"/>
  <c r="P23" i="6"/>
  <c r="L23" i="6"/>
  <c r="L199" i="6"/>
  <c r="P210" i="6" l="1"/>
  <c r="L210" i="6"/>
  <c r="H210" i="6"/>
  <c r="H209" i="6"/>
  <c r="X208" i="6"/>
  <c r="P208" i="6"/>
  <c r="L208" i="6"/>
  <c r="H208" i="6"/>
  <c r="H207" i="6"/>
  <c r="L206" i="6"/>
  <c r="H206" i="6"/>
  <c r="P205" i="6"/>
  <c r="L205" i="6"/>
  <c r="H205" i="6"/>
  <c r="P204" i="6"/>
  <c r="L204" i="6"/>
  <c r="H204" i="6"/>
  <c r="X203" i="6"/>
  <c r="H203" i="6"/>
  <c r="T202" i="6"/>
  <c r="P202" i="6"/>
  <c r="L202" i="6"/>
  <c r="H202" i="6"/>
  <c r="P201" i="6"/>
  <c r="L201" i="6"/>
  <c r="H201" i="6"/>
  <c r="T200" i="6"/>
  <c r="P200" i="6"/>
  <c r="L200" i="6"/>
  <c r="H200" i="6"/>
  <c r="H199" i="6"/>
  <c r="X198" i="6"/>
  <c r="P198" i="6"/>
  <c r="L198" i="6"/>
  <c r="H198" i="6"/>
  <c r="P197" i="6"/>
  <c r="H197" i="6"/>
  <c r="X196" i="6"/>
  <c r="P196" i="6"/>
  <c r="L196" i="6"/>
  <c r="H196" i="6"/>
  <c r="P195" i="6"/>
  <c r="L195" i="6"/>
  <c r="H195" i="6"/>
  <c r="P194" i="6"/>
  <c r="L194" i="6"/>
  <c r="H194" i="6"/>
  <c r="H193" i="6"/>
  <c r="H192" i="6"/>
  <c r="H191" i="6"/>
  <c r="H190" i="6"/>
  <c r="H189" i="6"/>
  <c r="H187" i="6"/>
  <c r="P186" i="6"/>
  <c r="L186" i="6"/>
  <c r="H186" i="6"/>
  <c r="H185" i="6"/>
  <c r="X184" i="6"/>
  <c r="L184" i="6"/>
  <c r="H184" i="6"/>
  <c r="P183" i="6"/>
  <c r="L183" i="6"/>
  <c r="H183" i="6"/>
  <c r="L182" i="6"/>
  <c r="H182" i="6"/>
  <c r="H181" i="6"/>
  <c r="X180" i="6"/>
  <c r="P180" i="6"/>
  <c r="L180" i="6"/>
  <c r="H180" i="6"/>
  <c r="X179" i="6"/>
  <c r="P179" i="6"/>
  <c r="L179" i="6"/>
  <c r="H179" i="6"/>
  <c r="P178" i="6"/>
  <c r="L178" i="6"/>
  <c r="H178" i="6"/>
  <c r="P177" i="6"/>
  <c r="L177" i="6"/>
  <c r="H177" i="6"/>
  <c r="P176" i="6"/>
  <c r="L176" i="6"/>
  <c r="H176" i="6"/>
  <c r="P175" i="6"/>
  <c r="L175" i="6"/>
  <c r="H175" i="6"/>
  <c r="T174" i="6"/>
  <c r="P174" i="6"/>
  <c r="L174" i="6"/>
  <c r="H174" i="6"/>
  <c r="P173" i="6"/>
  <c r="L173" i="6"/>
  <c r="H173" i="6"/>
  <c r="T172" i="6"/>
  <c r="P172" i="6"/>
  <c r="L172" i="6"/>
  <c r="H172" i="6"/>
  <c r="H171" i="6"/>
  <c r="H170" i="6"/>
  <c r="H169" i="6"/>
  <c r="T168" i="6"/>
  <c r="P168" i="6"/>
  <c r="L168" i="6"/>
  <c r="H168" i="6"/>
  <c r="T167" i="6"/>
  <c r="P167" i="6"/>
  <c r="L167" i="6"/>
  <c r="H167" i="6"/>
  <c r="P166" i="6"/>
  <c r="H166" i="6"/>
  <c r="P165" i="6"/>
  <c r="L165" i="6"/>
  <c r="H165" i="6"/>
  <c r="L164" i="6"/>
  <c r="H164" i="6"/>
  <c r="P163" i="6"/>
  <c r="L163" i="6"/>
  <c r="H163" i="6"/>
  <c r="T162" i="6"/>
  <c r="P162" i="6"/>
  <c r="L162" i="6"/>
  <c r="H162" i="6"/>
  <c r="P161" i="6"/>
  <c r="L161" i="6"/>
  <c r="H161" i="6"/>
  <c r="P160" i="6"/>
  <c r="L160" i="6"/>
  <c r="H160" i="6"/>
  <c r="T159" i="6"/>
  <c r="P159" i="6"/>
  <c r="L159" i="6"/>
  <c r="H159" i="6"/>
  <c r="T158" i="6"/>
  <c r="P158" i="6"/>
  <c r="L158" i="6"/>
  <c r="H158" i="6"/>
  <c r="T157" i="6"/>
  <c r="P157" i="6"/>
  <c r="L157" i="6"/>
  <c r="H157" i="6"/>
  <c r="P156" i="6"/>
  <c r="L156" i="6"/>
  <c r="H156" i="6"/>
  <c r="P155" i="6"/>
  <c r="L155" i="6"/>
  <c r="H155" i="6"/>
  <c r="P154" i="6"/>
  <c r="L154" i="6"/>
  <c r="H154" i="6"/>
  <c r="P153" i="6"/>
  <c r="L153" i="6"/>
  <c r="H153" i="6"/>
  <c r="P152" i="6"/>
  <c r="L152" i="6"/>
  <c r="H152" i="6"/>
  <c r="P151" i="6"/>
  <c r="L151" i="6"/>
  <c r="H151" i="6"/>
  <c r="P150" i="6"/>
  <c r="L150" i="6"/>
  <c r="H150" i="6"/>
  <c r="P149" i="6"/>
  <c r="L149" i="6"/>
  <c r="H149" i="6"/>
  <c r="H148" i="6"/>
  <c r="P147" i="6"/>
  <c r="L147" i="6"/>
  <c r="H147" i="6"/>
  <c r="P146" i="6"/>
  <c r="L146" i="6"/>
  <c r="H146" i="6"/>
  <c r="P145" i="6"/>
  <c r="L145" i="6"/>
  <c r="H145" i="6"/>
  <c r="P144" i="6"/>
  <c r="L144" i="6"/>
  <c r="H144" i="6"/>
  <c r="P143" i="6"/>
  <c r="L143" i="6"/>
  <c r="H143" i="6"/>
  <c r="T142" i="6"/>
  <c r="P142" i="6"/>
  <c r="L142" i="6"/>
  <c r="H142" i="6"/>
  <c r="H141" i="6"/>
  <c r="T140" i="6"/>
  <c r="P140" i="6"/>
  <c r="L140" i="6"/>
  <c r="H140" i="6"/>
  <c r="P139" i="6"/>
  <c r="L139" i="6"/>
  <c r="H139" i="6"/>
  <c r="P138" i="6"/>
  <c r="L138" i="6"/>
  <c r="H138" i="6"/>
  <c r="T137" i="6"/>
  <c r="P137" i="6"/>
  <c r="L137" i="6"/>
  <c r="H137" i="6"/>
  <c r="X136" i="6"/>
  <c r="P136" i="6"/>
  <c r="L136" i="6"/>
  <c r="H136" i="6"/>
  <c r="P135" i="6"/>
  <c r="L135" i="6"/>
  <c r="H135" i="6"/>
  <c r="P134" i="6"/>
  <c r="H134" i="6"/>
  <c r="H133" i="6"/>
  <c r="X132" i="6"/>
  <c r="P132" i="6"/>
  <c r="L132" i="6"/>
  <c r="H132" i="6"/>
  <c r="L131" i="6"/>
  <c r="H131" i="6"/>
  <c r="P130" i="6"/>
  <c r="L130" i="6"/>
  <c r="H130" i="6"/>
  <c r="T129" i="6"/>
  <c r="H129" i="6"/>
  <c r="L128" i="6"/>
  <c r="H128" i="6"/>
  <c r="L127" i="6"/>
  <c r="H127" i="6"/>
  <c r="P126" i="6"/>
  <c r="L126" i="6"/>
  <c r="H126" i="6"/>
  <c r="P125" i="6"/>
  <c r="L125" i="6"/>
  <c r="H125" i="6"/>
  <c r="H124" i="6"/>
  <c r="X123" i="6"/>
  <c r="P123" i="6"/>
  <c r="L123" i="6"/>
  <c r="H123" i="6"/>
  <c r="H122" i="6"/>
  <c r="H121" i="6"/>
  <c r="X120" i="6"/>
  <c r="P120" i="6"/>
  <c r="L120" i="6"/>
  <c r="H120" i="6"/>
  <c r="X119" i="6"/>
  <c r="X118" i="6"/>
  <c r="P118" i="6"/>
  <c r="L118" i="6"/>
  <c r="H118" i="6"/>
  <c r="P117" i="6"/>
  <c r="L117" i="6"/>
  <c r="H117" i="6"/>
  <c r="H116" i="6"/>
  <c r="P115" i="6"/>
  <c r="L115" i="6"/>
  <c r="H115" i="6"/>
  <c r="H114" i="6"/>
  <c r="X113" i="6"/>
  <c r="P113" i="6"/>
  <c r="L113" i="6"/>
  <c r="H113" i="6"/>
  <c r="P112" i="6"/>
  <c r="L112" i="6"/>
  <c r="H112" i="6"/>
  <c r="P111" i="6"/>
  <c r="L111" i="6"/>
  <c r="H111" i="6"/>
  <c r="P110" i="6"/>
  <c r="L110" i="6"/>
  <c r="H110" i="6"/>
  <c r="H109" i="6"/>
  <c r="P108" i="6"/>
  <c r="L108" i="6"/>
  <c r="H108" i="6"/>
  <c r="T107" i="6"/>
  <c r="P107" i="6"/>
  <c r="L107" i="6"/>
  <c r="H107" i="6"/>
  <c r="P106" i="6"/>
  <c r="L106" i="6"/>
  <c r="H106" i="6"/>
  <c r="P105" i="6"/>
  <c r="L105" i="6"/>
  <c r="H105" i="6"/>
  <c r="L104" i="6"/>
  <c r="H104" i="6"/>
  <c r="P103" i="6"/>
  <c r="L103" i="6"/>
  <c r="H103" i="6"/>
  <c r="P102" i="6"/>
  <c r="L102" i="6"/>
  <c r="H102" i="6"/>
  <c r="P101" i="6"/>
  <c r="L101" i="6"/>
  <c r="H101" i="6"/>
  <c r="P100" i="6"/>
  <c r="L100" i="6"/>
  <c r="H100" i="6"/>
  <c r="P99" i="6"/>
  <c r="L99" i="6"/>
  <c r="H99" i="6"/>
  <c r="P98" i="6"/>
  <c r="L98" i="6"/>
  <c r="H98" i="6"/>
  <c r="P97" i="6"/>
  <c r="L97" i="6"/>
  <c r="H97" i="6"/>
  <c r="X96" i="6"/>
  <c r="P96" i="6"/>
  <c r="L96" i="6"/>
  <c r="H96" i="6"/>
  <c r="P95" i="6"/>
  <c r="L95" i="6"/>
  <c r="H95" i="6"/>
  <c r="P94" i="6"/>
  <c r="L94" i="6"/>
  <c r="H94" i="6"/>
  <c r="H93" i="6"/>
  <c r="P92" i="6"/>
  <c r="L92" i="6"/>
  <c r="H92" i="6"/>
  <c r="P91" i="6"/>
  <c r="L91" i="6"/>
  <c r="H91" i="6"/>
  <c r="X90" i="6"/>
  <c r="T90" i="6"/>
  <c r="P90" i="6"/>
  <c r="L90" i="6"/>
  <c r="H90" i="6"/>
  <c r="X89" i="6"/>
  <c r="T89" i="6"/>
  <c r="P89" i="6"/>
  <c r="L89" i="6"/>
  <c r="H89" i="6"/>
  <c r="P88" i="6"/>
  <c r="L88" i="6"/>
  <c r="H88" i="6"/>
  <c r="P87" i="6"/>
  <c r="H87" i="6"/>
  <c r="P86" i="6"/>
  <c r="L86" i="6"/>
  <c r="H86" i="6"/>
  <c r="P85" i="6"/>
  <c r="L85" i="6"/>
  <c r="H85" i="6"/>
  <c r="H84" i="6"/>
  <c r="P83" i="6"/>
  <c r="L83" i="6"/>
  <c r="H83" i="6"/>
  <c r="P82" i="6"/>
  <c r="L82" i="6"/>
  <c r="H82" i="6"/>
  <c r="P81" i="6"/>
  <c r="L81" i="6"/>
  <c r="H81" i="6"/>
  <c r="H80" i="6"/>
  <c r="H79" i="6"/>
  <c r="P77" i="6"/>
  <c r="P76" i="6"/>
  <c r="L76" i="6"/>
  <c r="H76" i="6"/>
  <c r="L75" i="6"/>
  <c r="H75" i="6"/>
  <c r="P74" i="6"/>
  <c r="L74" i="6"/>
  <c r="H74" i="6"/>
  <c r="P73" i="6"/>
  <c r="L73" i="6"/>
  <c r="H73" i="6"/>
  <c r="P72" i="6"/>
  <c r="H72" i="6"/>
  <c r="P71" i="6"/>
  <c r="L71" i="6"/>
  <c r="H71" i="6"/>
  <c r="H70" i="6"/>
  <c r="P69" i="6"/>
  <c r="L69" i="6"/>
  <c r="H69" i="6"/>
  <c r="P68" i="6"/>
  <c r="L68" i="6"/>
  <c r="H68" i="6"/>
  <c r="X67" i="6"/>
  <c r="P67" i="6"/>
  <c r="L67" i="6"/>
  <c r="H67" i="6"/>
  <c r="P66" i="6"/>
  <c r="L66" i="6"/>
  <c r="H66" i="6"/>
  <c r="P65" i="6"/>
  <c r="L65" i="6"/>
  <c r="H65" i="6"/>
  <c r="L64" i="6"/>
  <c r="H64" i="6"/>
  <c r="P63" i="6"/>
  <c r="L63" i="6"/>
  <c r="H63" i="6"/>
  <c r="X61" i="6"/>
  <c r="P61" i="6"/>
  <c r="L61" i="6"/>
  <c r="H61" i="6"/>
  <c r="P60" i="6"/>
  <c r="L60" i="6"/>
  <c r="H60" i="6"/>
  <c r="P59" i="6"/>
  <c r="L59" i="6"/>
  <c r="H59" i="6"/>
  <c r="T58" i="6"/>
  <c r="P58" i="6"/>
  <c r="L58" i="6"/>
  <c r="H58" i="6"/>
  <c r="H57" i="6"/>
  <c r="P56" i="6"/>
  <c r="L56" i="6"/>
  <c r="H56" i="6"/>
  <c r="H55" i="6"/>
  <c r="P54" i="6"/>
  <c r="L54" i="6"/>
  <c r="H54" i="6"/>
  <c r="P53" i="6"/>
  <c r="L53" i="6"/>
  <c r="H53" i="6"/>
  <c r="H52" i="6"/>
  <c r="H51" i="6"/>
  <c r="H50" i="6"/>
  <c r="H49" i="6"/>
  <c r="P48" i="6"/>
  <c r="L48" i="6"/>
  <c r="H48" i="6"/>
  <c r="X47" i="6"/>
  <c r="P47" i="6"/>
  <c r="L47" i="6"/>
  <c r="H47" i="6"/>
  <c r="P46" i="6"/>
  <c r="L46" i="6"/>
  <c r="H46" i="6"/>
  <c r="L45" i="6"/>
  <c r="H45" i="6"/>
  <c r="L44" i="6"/>
  <c r="H44" i="6"/>
  <c r="L43" i="6"/>
  <c r="H43" i="6"/>
  <c r="P42" i="6"/>
  <c r="L42" i="6"/>
  <c r="H42" i="6"/>
  <c r="L41" i="6"/>
  <c r="H41" i="6"/>
  <c r="P40" i="6"/>
  <c r="H40" i="6"/>
  <c r="X39" i="6"/>
  <c r="L39" i="6"/>
  <c r="H39" i="6"/>
  <c r="T38" i="6"/>
  <c r="H38" i="6"/>
  <c r="H37" i="6"/>
  <c r="H36" i="6"/>
  <c r="P35" i="6"/>
  <c r="L35" i="6"/>
  <c r="H35" i="6"/>
  <c r="H34" i="6"/>
  <c r="L33" i="6"/>
  <c r="H33" i="6"/>
  <c r="P32" i="6"/>
  <c r="L32" i="6"/>
  <c r="H32" i="6"/>
  <c r="P31" i="6"/>
  <c r="L31" i="6"/>
  <c r="H31" i="6"/>
  <c r="P30" i="6"/>
  <c r="L30" i="6"/>
  <c r="H30" i="6"/>
  <c r="X29" i="6"/>
  <c r="P29" i="6"/>
  <c r="L29" i="6"/>
  <c r="H29" i="6"/>
  <c r="H28" i="6"/>
  <c r="L27" i="6"/>
  <c r="H27" i="6"/>
  <c r="X26" i="6"/>
  <c r="L26" i="6"/>
  <c r="H26" i="6"/>
  <c r="P25" i="6"/>
  <c r="L25" i="6"/>
  <c r="H25" i="6"/>
  <c r="H24" i="6"/>
  <c r="H23" i="6"/>
  <c r="P22" i="6"/>
  <c r="L22" i="6"/>
  <c r="H22" i="6"/>
  <c r="P21" i="6"/>
  <c r="L21" i="6"/>
  <c r="H21" i="6"/>
  <c r="P20" i="6"/>
  <c r="L20" i="6"/>
  <c r="H20" i="6"/>
  <c r="P19" i="6"/>
  <c r="L19" i="6"/>
  <c r="H19" i="6"/>
  <c r="P18" i="6"/>
  <c r="L18" i="6"/>
  <c r="H18" i="6"/>
  <c r="P17" i="6"/>
  <c r="L17" i="6"/>
  <c r="H17" i="6"/>
  <c r="P16" i="6"/>
  <c r="L16" i="6"/>
  <c r="H16" i="6"/>
  <c r="P15" i="6"/>
  <c r="L15" i="6"/>
  <c r="H15" i="6"/>
  <c r="P14" i="6"/>
  <c r="L14" i="6"/>
  <c r="H14" i="6"/>
  <c r="P13" i="6"/>
  <c r="L13" i="6"/>
  <c r="H13" i="6"/>
  <c r="P12" i="6"/>
  <c r="L12" i="6"/>
  <c r="H12" i="6"/>
  <c r="H11" i="6"/>
  <c r="L10" i="6"/>
  <c r="H10" i="6"/>
  <c r="P9" i="6"/>
  <c r="H9" i="6"/>
  <c r="L8" i="6"/>
  <c r="H8" i="6"/>
  <c r="H7" i="6"/>
  <c r="P6" i="6"/>
  <c r="L6" i="6"/>
  <c r="H6" i="6"/>
  <c r="P5" i="6"/>
  <c r="L5" i="6"/>
  <c r="H5" i="6"/>
  <c r="P4" i="6"/>
  <c r="L4" i="6"/>
  <c r="H4" i="6"/>
  <c r="P3" i="6"/>
  <c r="L3" i="6"/>
  <c r="H3" i="6"/>
  <c r="P2" i="6"/>
  <c r="L2" i="6"/>
  <c r="H2" i="6"/>
  <c r="L3" i="9" l="1"/>
  <c r="L4" i="9"/>
  <c r="L5" i="9"/>
  <c r="L6" i="9"/>
  <c r="L7" i="9"/>
  <c r="L8" i="9"/>
  <c r="L9" i="9"/>
  <c r="L10" i="9"/>
  <c r="L11" i="9"/>
  <c r="L12" i="9"/>
  <c r="L2" i="9"/>
  <c r="H3" i="9"/>
  <c r="H4" i="9"/>
  <c r="H5" i="9"/>
  <c r="H6" i="9"/>
  <c r="H7" i="9"/>
  <c r="H8" i="9"/>
  <c r="H9" i="9"/>
  <c r="H10" i="9"/>
  <c r="H11" i="9"/>
  <c r="H12" i="9"/>
  <c r="H2" i="9"/>
  <c r="D12" i="9"/>
  <c r="D3" i="9"/>
  <c r="D4" i="9"/>
  <c r="D5" i="9"/>
  <c r="D6" i="9"/>
  <c r="D7" i="9"/>
  <c r="D8" i="9"/>
  <c r="D9" i="9"/>
  <c r="D10" i="9"/>
  <c r="D11" i="9"/>
  <c r="D2" i="9"/>
  <c r="Y203" i="3"/>
  <c r="I203" i="3"/>
  <c r="Q204" i="3"/>
  <c r="M204" i="3"/>
  <c r="I204" i="3"/>
  <c r="Q205" i="3"/>
  <c r="M205" i="3"/>
  <c r="I205" i="3"/>
  <c r="M206" i="3"/>
  <c r="I206" i="3"/>
  <c r="I207" i="3"/>
  <c r="Y208" i="3"/>
  <c r="Q208" i="3"/>
  <c r="M208" i="3"/>
  <c r="I208" i="3"/>
  <c r="Q175" i="3"/>
  <c r="M175" i="3"/>
  <c r="I175" i="3"/>
  <c r="Q176" i="3"/>
  <c r="M176" i="3"/>
  <c r="I176" i="3"/>
  <c r="Q177" i="3"/>
  <c r="M177" i="3"/>
  <c r="I177" i="3"/>
  <c r="Q178" i="3"/>
  <c r="M178" i="3"/>
  <c r="I178" i="3"/>
  <c r="Y179" i="3"/>
  <c r="Q179" i="3"/>
  <c r="M179" i="3"/>
  <c r="I179" i="3"/>
  <c r="Y180" i="3"/>
  <c r="Q180" i="3"/>
  <c r="M180" i="3"/>
  <c r="I180" i="3"/>
  <c r="I181" i="3"/>
  <c r="M182" i="3"/>
  <c r="I182" i="3"/>
  <c r="Q183" i="3"/>
  <c r="M183" i="3"/>
  <c r="I183" i="3"/>
  <c r="Y184" i="3"/>
  <c r="M184" i="3"/>
  <c r="I184" i="3"/>
  <c r="I185" i="3"/>
  <c r="Q186" i="3"/>
  <c r="M186" i="3"/>
  <c r="I186" i="3"/>
  <c r="I187" i="3"/>
  <c r="I189" i="3"/>
  <c r="I190" i="3"/>
  <c r="I191" i="3"/>
  <c r="I192" i="3"/>
  <c r="I193" i="3"/>
  <c r="Q194" i="3"/>
  <c r="M194" i="3"/>
  <c r="I194" i="3"/>
  <c r="Q195" i="3"/>
  <c r="M195" i="3"/>
  <c r="I195" i="3"/>
  <c r="Y196" i="3"/>
  <c r="Q196" i="3"/>
  <c r="M196" i="3"/>
  <c r="I196" i="3"/>
  <c r="Q197" i="3"/>
  <c r="I197" i="3"/>
  <c r="Y198" i="3"/>
  <c r="Q198" i="3"/>
  <c r="M198" i="3"/>
  <c r="I198" i="3"/>
  <c r="Y113" i="3"/>
  <c r="Q113" i="3"/>
  <c r="M113" i="3"/>
  <c r="I113" i="3"/>
  <c r="I114" i="3"/>
  <c r="Q115" i="3"/>
  <c r="M115" i="3"/>
  <c r="I115" i="3"/>
  <c r="I116" i="3"/>
  <c r="Q117" i="3"/>
  <c r="M117" i="3"/>
  <c r="I117" i="3"/>
  <c r="Y118" i="3"/>
  <c r="Q118" i="3"/>
  <c r="M118" i="3"/>
  <c r="I118" i="3"/>
  <c r="Y119" i="3"/>
  <c r="Y120" i="3"/>
  <c r="Q120" i="3"/>
  <c r="M120" i="3"/>
  <c r="I120" i="3"/>
  <c r="I121" i="3"/>
  <c r="I122" i="3"/>
  <c r="Y123" i="3"/>
  <c r="Q123" i="3"/>
  <c r="M123" i="3"/>
  <c r="I123" i="3"/>
  <c r="I124" i="3" l="1"/>
  <c r="Q125" i="3"/>
  <c r="M125" i="3"/>
  <c r="I125" i="3"/>
  <c r="Q126" i="3"/>
  <c r="M126" i="3"/>
  <c r="I126" i="3"/>
  <c r="M127" i="3"/>
  <c r="I127" i="3"/>
  <c r="M128" i="3"/>
  <c r="I128" i="3"/>
  <c r="U129" i="3"/>
  <c r="I129" i="3"/>
  <c r="Q130" i="3"/>
  <c r="M130" i="3"/>
  <c r="I130" i="3"/>
  <c r="M131" i="3"/>
  <c r="I131" i="3"/>
  <c r="Y132" i="3"/>
  <c r="Q132" i="3"/>
  <c r="M132" i="3"/>
  <c r="I132" i="3"/>
  <c r="I133" i="3"/>
  <c r="Q134" i="3"/>
  <c r="I134" i="3"/>
  <c r="Q135" i="3"/>
  <c r="M135" i="3"/>
  <c r="I135" i="3"/>
  <c r="Y136" i="3"/>
  <c r="Q136" i="3"/>
  <c r="M136" i="3"/>
  <c r="I136" i="3"/>
  <c r="I109" i="3" l="1"/>
  <c r="Q110" i="3"/>
  <c r="M110" i="3"/>
  <c r="I110" i="3"/>
  <c r="Y96" i="3"/>
  <c r="Q68" i="3"/>
  <c r="M68" i="3"/>
  <c r="I68" i="3"/>
  <c r="Q69" i="3"/>
  <c r="M69" i="3"/>
  <c r="I69" i="3"/>
  <c r="I70" i="3"/>
  <c r="Q71" i="3"/>
  <c r="M71" i="3"/>
  <c r="I71" i="3"/>
  <c r="Q72" i="3"/>
  <c r="I72" i="3"/>
  <c r="Q73" i="3"/>
  <c r="M73" i="3"/>
  <c r="I73" i="3"/>
  <c r="Q74" i="3"/>
  <c r="M74" i="3"/>
  <c r="I74" i="3"/>
  <c r="M75" i="3"/>
  <c r="I75" i="3"/>
  <c r="Q76" i="3"/>
  <c r="M76" i="3"/>
  <c r="I76" i="3"/>
  <c r="Q77" i="3"/>
  <c r="I79" i="3"/>
  <c r="I80" i="3"/>
  <c r="Q81" i="3"/>
  <c r="M81" i="3"/>
  <c r="I81" i="3"/>
  <c r="Q82" i="3"/>
  <c r="M82" i="3"/>
  <c r="I82" i="3"/>
  <c r="Q83" i="3" l="1"/>
  <c r="M83" i="3"/>
  <c r="I83" i="3"/>
  <c r="I84" i="3"/>
  <c r="Y90" i="3"/>
  <c r="Y89" i="3"/>
  <c r="Q85" i="3"/>
  <c r="M85" i="3"/>
  <c r="I85" i="3"/>
  <c r="Q86" i="3"/>
  <c r="M86" i="3"/>
  <c r="I86" i="3"/>
  <c r="Q87" i="3"/>
  <c r="I87" i="3"/>
  <c r="Q88" i="3"/>
  <c r="M88" i="3"/>
  <c r="I88" i="3"/>
  <c r="Y61" i="3"/>
  <c r="Q61" i="3"/>
  <c r="M61" i="3"/>
  <c r="I61" i="3"/>
  <c r="Q63" i="3"/>
  <c r="M63" i="3"/>
  <c r="I63" i="3"/>
  <c r="M64" i="3"/>
  <c r="I64" i="3"/>
  <c r="Q65" i="3"/>
  <c r="M65" i="3"/>
  <c r="I65" i="3"/>
  <c r="Q66" i="3"/>
  <c r="M66" i="3"/>
  <c r="I66" i="3"/>
  <c r="Y67" i="3"/>
  <c r="Q67" i="3"/>
  <c r="M67" i="3"/>
  <c r="I67" i="3"/>
  <c r="I34" i="3"/>
  <c r="Q35" i="3"/>
  <c r="M35" i="3"/>
  <c r="I35" i="3"/>
  <c r="I36" i="3"/>
  <c r="I37" i="3"/>
  <c r="U38" i="3"/>
  <c r="I38" i="3"/>
  <c r="Y39" i="3"/>
  <c r="M39" i="3"/>
  <c r="I39" i="3"/>
  <c r="Q40" i="3"/>
  <c r="I40" i="3"/>
  <c r="M41" i="3"/>
  <c r="I41" i="3"/>
  <c r="Q42" i="3"/>
  <c r="M42" i="3"/>
  <c r="I42" i="3"/>
  <c r="M43" i="3"/>
  <c r="I43" i="3"/>
  <c r="M44" i="3"/>
  <c r="I44" i="3"/>
  <c r="M45" i="3"/>
  <c r="I45" i="3"/>
  <c r="Q46" i="3"/>
  <c r="M46" i="3"/>
  <c r="I46" i="3"/>
  <c r="Y47" i="3"/>
  <c r="Q47" i="3"/>
  <c r="M47" i="3"/>
  <c r="I47" i="3"/>
  <c r="Y26" i="3"/>
  <c r="M26" i="3"/>
  <c r="I26" i="3"/>
  <c r="Q32" i="3"/>
  <c r="M32" i="3"/>
  <c r="I32" i="3"/>
  <c r="M33" i="3"/>
  <c r="I33" i="3"/>
  <c r="Q31" i="3"/>
  <c r="M31" i="3"/>
  <c r="I31" i="3"/>
  <c r="Q30" i="3"/>
  <c r="M30" i="3"/>
  <c r="I30" i="3"/>
  <c r="Y29" i="3"/>
  <c r="Q29" i="3"/>
  <c r="M29" i="3"/>
  <c r="I29" i="3"/>
  <c r="I28" i="3"/>
  <c r="Q20" i="3"/>
  <c r="M20" i="3"/>
  <c r="I20" i="3"/>
  <c r="Q21" i="3"/>
  <c r="M21" i="3"/>
  <c r="I21" i="3"/>
  <c r="Q19" i="3"/>
  <c r="M19" i="3"/>
  <c r="I19" i="3"/>
  <c r="Q18" i="3" l="1"/>
  <c r="M18" i="3"/>
  <c r="I18" i="3"/>
  <c r="U202" i="3" l="1"/>
  <c r="U200" i="3"/>
  <c r="U174" i="3"/>
  <c r="U172" i="3"/>
  <c r="U168" i="3"/>
  <c r="U167" i="3"/>
  <c r="U162" i="3"/>
  <c r="U158" i="3"/>
  <c r="U159" i="3"/>
  <c r="U157" i="3"/>
  <c r="U142" i="3"/>
  <c r="U140" i="3"/>
  <c r="U137" i="3"/>
  <c r="U107" i="3"/>
  <c r="U90" i="3"/>
  <c r="U89" i="3"/>
  <c r="U58" i="3"/>
  <c r="Q3" i="3"/>
  <c r="Q4" i="3"/>
  <c r="Q5" i="3"/>
  <c r="Q6" i="3"/>
  <c r="Q9" i="3"/>
  <c r="Q12" i="3"/>
  <c r="Q13" i="3"/>
  <c r="Q14" i="3"/>
  <c r="Q15" i="3"/>
  <c r="Q16" i="3"/>
  <c r="Q17" i="3"/>
  <c r="Q22" i="3"/>
  <c r="Q25" i="3"/>
  <c r="Q48" i="3"/>
  <c r="Q53" i="3"/>
  <c r="Q54" i="3"/>
  <c r="Q56" i="3"/>
  <c r="Q58" i="3"/>
  <c r="Q59" i="3"/>
  <c r="Q60" i="3"/>
  <c r="Q89" i="3"/>
  <c r="Q90" i="3"/>
  <c r="Q91" i="3"/>
  <c r="Q92" i="3"/>
  <c r="Q94" i="3"/>
  <c r="Q95" i="3"/>
  <c r="Q96" i="3"/>
  <c r="Q97" i="3"/>
  <c r="Q98" i="3"/>
  <c r="Q99" i="3"/>
  <c r="Q100" i="3"/>
  <c r="Q101" i="3"/>
  <c r="Q102" i="3"/>
  <c r="Q103" i="3"/>
  <c r="Q105" i="3"/>
  <c r="Q106" i="3"/>
  <c r="Q107" i="3"/>
  <c r="Q108" i="3"/>
  <c r="Q111" i="3"/>
  <c r="Q112" i="3"/>
  <c r="Q137" i="3"/>
  <c r="Q138" i="3"/>
  <c r="Q139" i="3"/>
  <c r="Q140" i="3"/>
  <c r="Q142" i="3"/>
  <c r="Q143" i="3"/>
  <c r="Q144" i="3"/>
  <c r="Q145" i="3"/>
  <c r="Q146" i="3"/>
  <c r="Q147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5" i="3"/>
  <c r="Q166" i="3"/>
  <c r="Q167" i="3"/>
  <c r="Q168" i="3"/>
  <c r="Q172" i="3"/>
  <c r="Q173" i="3"/>
  <c r="Q174" i="3"/>
  <c r="Q200" i="3"/>
  <c r="Q201" i="3"/>
  <c r="Q202" i="3"/>
  <c r="Q210" i="3"/>
  <c r="Q2" i="3"/>
  <c r="M3" i="3"/>
  <c r="M4" i="3"/>
  <c r="M5" i="3"/>
  <c r="M6" i="3"/>
  <c r="M8" i="3"/>
  <c r="M10" i="3"/>
  <c r="M12" i="3"/>
  <c r="M13" i="3"/>
  <c r="M14" i="3"/>
  <c r="M15" i="3"/>
  <c r="M16" i="3"/>
  <c r="M17" i="3"/>
  <c r="M22" i="3"/>
  <c r="M25" i="3"/>
  <c r="M27" i="3"/>
  <c r="M48" i="3"/>
  <c r="M53" i="3"/>
  <c r="M54" i="3"/>
  <c r="M56" i="3"/>
  <c r="M58" i="3"/>
  <c r="M59" i="3"/>
  <c r="M60" i="3"/>
  <c r="M89" i="3"/>
  <c r="M90" i="3"/>
  <c r="M91" i="3"/>
  <c r="M92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11" i="3"/>
  <c r="M112" i="3"/>
  <c r="M137" i="3"/>
  <c r="M138" i="3"/>
  <c r="M139" i="3"/>
  <c r="M140" i="3"/>
  <c r="M142" i="3"/>
  <c r="M143" i="3"/>
  <c r="M144" i="3"/>
  <c r="M145" i="3"/>
  <c r="M146" i="3"/>
  <c r="M147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7" i="3"/>
  <c r="M168" i="3"/>
  <c r="M172" i="3"/>
  <c r="M173" i="3"/>
  <c r="M174" i="3"/>
  <c r="M200" i="3"/>
  <c r="M201" i="3"/>
  <c r="M202" i="3"/>
  <c r="M210" i="3"/>
  <c r="M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2" i="3"/>
  <c r="I23" i="3"/>
  <c r="I24" i="3"/>
  <c r="I25" i="3"/>
  <c r="I2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11" i="3"/>
  <c r="I112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99" i="3"/>
  <c r="I200" i="3"/>
  <c r="I201" i="3"/>
  <c r="I202" i="3"/>
  <c r="I209" i="3"/>
  <c r="I210" i="3"/>
  <c r="I2" i="3"/>
</calcChain>
</file>

<file path=xl/comments1.xml><?xml version="1.0" encoding="utf-8"?>
<comments xmlns="http://schemas.openxmlformats.org/spreadsheetml/2006/main">
  <authors>
    <author>cliente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 xml:space="preserve">cliente: 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 xml:space="preserve">cliente:ADULTOS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cliente</author>
  </authors>
  <commentList>
    <comment ref="F1" authorId="0" shapeId="0">
      <text>
        <r>
          <rPr>
            <b/>
            <sz val="9"/>
            <color indexed="81"/>
            <rFont val="Segoe UI"/>
            <family val="2"/>
          </rPr>
          <t xml:space="preserve">cliente: 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 xml:space="preserve">cliente:ADULTOS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<sst xmlns="http://schemas.openxmlformats.org/spreadsheetml/2006/main" count="3189" uniqueCount="679">
  <si>
    <t>Date</t>
  </si>
  <si>
    <t>Region</t>
  </si>
  <si>
    <t>Culture or site</t>
  </si>
  <si>
    <t>Total Affected</t>
  </si>
  <si>
    <t>Total Observed</t>
  </si>
  <si>
    <t>%</t>
  </si>
  <si>
    <t>Unsexed Affected</t>
  </si>
  <si>
    <t>Unsexed Observed</t>
  </si>
  <si>
    <t>Reference</t>
  </si>
  <si>
    <t>ARC</t>
  </si>
  <si>
    <t>North Chile</t>
  </si>
  <si>
    <t>Morro de Arica de Uhle</t>
  </si>
  <si>
    <t>Chinchorro</t>
  </si>
  <si>
    <t>La Galgada</t>
  </si>
  <si>
    <t>Kotosh</t>
  </si>
  <si>
    <t>Paloma</t>
  </si>
  <si>
    <t>Far NE Chile</t>
  </si>
  <si>
    <t>Patapatane</t>
  </si>
  <si>
    <t>Santoro et al 2005</t>
  </si>
  <si>
    <t>Santo Domingo Pampa</t>
  </si>
  <si>
    <t>Benyon and Siegel 1981</t>
  </si>
  <si>
    <t>Pernil Alto</t>
  </si>
  <si>
    <t>Real Alto</t>
  </si>
  <si>
    <t>Ubelaker 2003</t>
  </si>
  <si>
    <t>No radiocarbon dates</t>
  </si>
  <si>
    <t>Titicaca Basin, Bolivia</t>
  </si>
  <si>
    <t>Muruqullu</t>
  </si>
  <si>
    <t>Muruqullu (Sampaya)</t>
  </si>
  <si>
    <t>F</t>
  </si>
  <si>
    <t>Azapa</t>
  </si>
  <si>
    <t>Fouant 1984</t>
  </si>
  <si>
    <t>Bolivia</t>
  </si>
  <si>
    <t>Chiripa</t>
  </si>
  <si>
    <t>North Peru</t>
  </si>
  <si>
    <t>Puemape</t>
  </si>
  <si>
    <t>Gillespie 1998</t>
  </si>
  <si>
    <t>Northern Peru</t>
  </si>
  <si>
    <t>Pacopampa</t>
  </si>
  <si>
    <t>Pacopampa I</t>
  </si>
  <si>
    <t>Pacopampa II</t>
  </si>
  <si>
    <t>FF</t>
  </si>
  <si>
    <t>Paracas</t>
  </si>
  <si>
    <t>Moche Valley</t>
  </si>
  <si>
    <t>Cerro Oreja</t>
  </si>
  <si>
    <t>Salinar</t>
  </si>
  <si>
    <t>Lambert 2011</t>
  </si>
  <si>
    <t>North Coast</t>
  </si>
  <si>
    <t>Late Formative</t>
  </si>
  <si>
    <t>EIP</t>
  </si>
  <si>
    <t>Lower Lurin Valley</t>
  </si>
  <si>
    <t>Moche</t>
  </si>
  <si>
    <t>Sipan Tomb 1 (Lord of Sipan)</t>
  </si>
  <si>
    <t>Verano 2007</t>
  </si>
  <si>
    <t>El Brujo</t>
  </si>
  <si>
    <t>Phillips 2009</t>
  </si>
  <si>
    <t>El Castillo</t>
  </si>
  <si>
    <t>CE 350</t>
  </si>
  <si>
    <t>Cabuza</t>
  </si>
  <si>
    <t>CE 500</t>
  </si>
  <si>
    <t>Tiwanaku</t>
  </si>
  <si>
    <t>~CE 500</t>
  </si>
  <si>
    <t>North coast Peru</t>
  </si>
  <si>
    <t>Pacatnamu</t>
  </si>
  <si>
    <t>Nasca</t>
  </si>
  <si>
    <t>Kellner 2002</t>
  </si>
  <si>
    <t>This study</t>
  </si>
  <si>
    <t>Conchopata</t>
  </si>
  <si>
    <t>Toconao Oriente</t>
  </si>
  <si>
    <t>MH</t>
  </si>
  <si>
    <t>Beringa</t>
  </si>
  <si>
    <t>La Real</t>
  </si>
  <si>
    <t>Nasca MH</t>
  </si>
  <si>
    <t>Wari</t>
  </si>
  <si>
    <t>Nawinpukio</t>
  </si>
  <si>
    <t>Tung 2014a</t>
  </si>
  <si>
    <t>Tung unpublished data</t>
  </si>
  <si>
    <t>Andrushko and Torres 2011</t>
  </si>
  <si>
    <t>Pikkillacta</t>
  </si>
  <si>
    <t>Solcor 3</t>
  </si>
  <si>
    <t>Turpo</t>
  </si>
  <si>
    <t>Juch'uypampa Cave</t>
  </si>
  <si>
    <t>Maitas</t>
  </si>
  <si>
    <t>Between Huarmey and Culebras Valley</t>
  </si>
  <si>
    <t>Castillo de Huarmey</t>
  </si>
  <si>
    <t>Wieckowski 2019</t>
  </si>
  <si>
    <t>La Leche</t>
  </si>
  <si>
    <t>San Pedro de Atacama</t>
  </si>
  <si>
    <t>Coyo 3</t>
  </si>
  <si>
    <t>Torres-Rouff and Costa 2006</t>
  </si>
  <si>
    <t>Pica 8</t>
  </si>
  <si>
    <t>Tarapacá phase</t>
  </si>
  <si>
    <t>Pacheco and Retamal 2017</t>
  </si>
  <si>
    <t>LIP</t>
  </si>
  <si>
    <t>Atacama</t>
  </si>
  <si>
    <t>Chachapoya</t>
  </si>
  <si>
    <t>Nystrom and Verano 2003</t>
  </si>
  <si>
    <t>Laguna Huayabamba (Vira Vira)</t>
  </si>
  <si>
    <t>Nystrom 2004</t>
  </si>
  <si>
    <t>Cachi</t>
  </si>
  <si>
    <t>Chanka</t>
  </si>
  <si>
    <t>Natividad Museum (Turpo District)</t>
  </si>
  <si>
    <t>Pucullu</t>
  </si>
  <si>
    <t>Quichua</t>
  </si>
  <si>
    <t>Azapa (RDP)</t>
  </si>
  <si>
    <t>Regional</t>
  </si>
  <si>
    <t>Titicaca Basin</t>
  </si>
  <si>
    <t>Lupaqua</t>
  </si>
  <si>
    <t>Ch'isi</t>
  </si>
  <si>
    <t>Volcan</t>
  </si>
  <si>
    <t>Gheggi 2016</t>
  </si>
  <si>
    <t>La Poma</t>
  </si>
  <si>
    <t>La Paya</t>
  </si>
  <si>
    <t>PRD</t>
  </si>
  <si>
    <t>Fuerte Alto</t>
  </si>
  <si>
    <t>Luracatao</t>
  </si>
  <si>
    <t>Taculi</t>
  </si>
  <si>
    <t>Los Amarillos</t>
  </si>
  <si>
    <t>Gheggi and Seldes 2012</t>
  </si>
  <si>
    <t>Campo Morado</t>
  </si>
  <si>
    <t>Angosto Chico</t>
  </si>
  <si>
    <t>La Huerta</t>
  </si>
  <si>
    <t>Juella</t>
  </si>
  <si>
    <t>Calchaqui</t>
  </si>
  <si>
    <t>Andalhuala</t>
  </si>
  <si>
    <t>Fuerte Quemado</t>
  </si>
  <si>
    <t>Nasca and Taruga Valleys</t>
  </si>
  <si>
    <t>11 tombs in Nasca highlands</t>
  </si>
  <si>
    <t>San Damian</t>
  </si>
  <si>
    <t>Cinco Cerros</t>
  </si>
  <si>
    <t>Matucana</t>
  </si>
  <si>
    <t>Chuquibamba sites</t>
  </si>
  <si>
    <t>Urubamba sites</t>
  </si>
  <si>
    <t>MacCurdy 1923</t>
  </si>
  <si>
    <t>Malata</t>
  </si>
  <si>
    <t>LH</t>
  </si>
  <si>
    <t>Local Lima culture and Inca</t>
  </si>
  <si>
    <t>Catarpe 1-2</t>
  </si>
  <si>
    <t>Chachapoyas</t>
  </si>
  <si>
    <t>Inca</t>
  </si>
  <si>
    <t>Colonial</t>
  </si>
  <si>
    <t>Early Spanish colonial</t>
  </si>
  <si>
    <t>Vinchos</t>
  </si>
  <si>
    <t>Tolombón</t>
  </si>
  <si>
    <t>Caleta Huelen 42</t>
  </si>
  <si>
    <t>Cocilovo et al 2005</t>
  </si>
  <si>
    <t xml:space="preserve"> Standen and Nunez 1984</t>
  </si>
  <si>
    <t>Standen and Santoro 2004</t>
  </si>
  <si>
    <t>Blom and Bandy 1999</t>
  </si>
  <si>
    <t>Middle Formative</t>
  </si>
  <si>
    <t>Rio Grande ValleyCoastal Peru</t>
  </si>
  <si>
    <t>Juaranga (and other sites)</t>
  </si>
  <si>
    <t>Villa El Salvador XII</t>
  </si>
  <si>
    <t>Pechenkina and Delgado 2006</t>
  </si>
  <si>
    <t>Huarpa context at Conchopata</t>
  </si>
  <si>
    <t>Tung 2014a Tung unpublished data</t>
  </si>
  <si>
    <t>Sican capital (Lambayeque)</t>
  </si>
  <si>
    <t>Sican (Lambayeque)</t>
  </si>
  <si>
    <t>Ch'isi on the Copacabana Peninsula</t>
  </si>
  <si>
    <t>San Damian (Hrdlicka collection)</t>
  </si>
  <si>
    <t>Cinco Cerros (Hrdlicka collection)</t>
  </si>
  <si>
    <t>Matucana(Hrdlicka collection)</t>
  </si>
  <si>
    <t>Various Inca sites</t>
  </si>
  <si>
    <t>Site</t>
  </si>
  <si>
    <t>Time Per</t>
  </si>
  <si>
    <t>Archaic_late preceramic</t>
  </si>
  <si>
    <t>Tiwanaku period</t>
  </si>
  <si>
    <t>Blom and Bandy1999</t>
  </si>
  <si>
    <t>aprx_CE_ 290</t>
  </si>
  <si>
    <t>3200_1250 BCE</t>
  </si>
  <si>
    <t>2600_1800 BCE</t>
  </si>
  <si>
    <t>2400_1900 BCE</t>
  </si>
  <si>
    <t>3800_2000 BCE</t>
  </si>
  <si>
    <t>2500_1700 BCE</t>
  </si>
  <si>
    <t>5400_5000 BCE</t>
  </si>
  <si>
    <t>7500_7200 BCE</t>
  </si>
  <si>
    <t>5000_4540 BCE</t>
  </si>
  <si>
    <t>8340_6220 BCE</t>
  </si>
  <si>
    <t>Tiviliche_2</t>
  </si>
  <si>
    <t>Chinchorro_related?</t>
  </si>
  <si>
    <t>Acha_3</t>
  </si>
  <si>
    <t>3800_1500 BCE</t>
  </si>
  <si>
    <t>3400_1500 BCE</t>
  </si>
  <si>
    <t>1000_800 BCE</t>
  </si>
  <si>
    <t>1500 BCE _ CE 100</t>
  </si>
  <si>
    <t>1200_500 BCE</t>
  </si>
  <si>
    <t>1200_800 BCE</t>
  </si>
  <si>
    <t>800_500 BCE</t>
  </si>
  <si>
    <t>400 BCE _ CE 100</t>
  </si>
  <si>
    <t>550 BCE _ CE 250 (2500_1700 BP)</t>
  </si>
  <si>
    <t>AZ_146</t>
  </si>
  <si>
    <t>100 BCE _ 100 CE</t>
  </si>
  <si>
    <t>CE 1_200</t>
  </si>
  <si>
    <t>CE 1 _ 600</t>
  </si>
  <si>
    <t>CE 300 _ 450</t>
  </si>
  <si>
    <t>CE 1_750</t>
  </si>
  <si>
    <t>CE 100_750</t>
  </si>
  <si>
    <t>Nasca_Palpa sites</t>
  </si>
  <si>
    <t>CE 1_700</t>
  </si>
  <si>
    <t>CE 100_500</t>
  </si>
  <si>
    <t>200 BCE _ 600 CE</t>
  </si>
  <si>
    <t>Tiwanaku_ affiliated?</t>
  </si>
  <si>
    <t xml:space="preserve">Costa 2006Torres_Rouff and </t>
  </si>
  <si>
    <t>CE 650_800</t>
  </si>
  <si>
    <t>Wari_affiliated</t>
  </si>
  <si>
    <t>CE 650_1000</t>
  </si>
  <si>
    <t>CE 750_900</t>
  </si>
  <si>
    <t>CE 750_1000</t>
  </si>
  <si>
    <t>CE 600_1000</t>
  </si>
  <si>
    <t>CE 950 _ 1050</t>
  </si>
  <si>
    <t>Huari_Cheqo Wasi</t>
  </si>
  <si>
    <t>CE 650_900</t>
  </si>
  <si>
    <t>CE 600_950</t>
  </si>
  <si>
    <t>Torres_Rouff and Costa 2006</t>
  </si>
  <si>
    <t>CE 400_1000</t>
  </si>
  <si>
    <t>CE 692_962</t>
  </si>
  <si>
    <t>Tiwanaku_ affiliated</t>
  </si>
  <si>
    <t>CE 500_1000</t>
  </si>
  <si>
    <t>CE 900_1100</t>
  </si>
  <si>
    <t>CE 850_1200</t>
  </si>
  <si>
    <t>CE 900_1280</t>
  </si>
  <si>
    <t>CE 1000_1400</t>
  </si>
  <si>
    <t>pre_Inca</t>
  </si>
  <si>
    <t>CE 950_1400</t>
  </si>
  <si>
    <t>CE 1300_1400</t>
  </si>
  <si>
    <t>Catarpe 4_5</t>
  </si>
  <si>
    <t>CE 1350_1470</t>
  </si>
  <si>
    <t>CE 1000_1150</t>
  </si>
  <si>
    <t>CE 1100_1470</t>
  </si>
  <si>
    <t>CE 1200_1500</t>
  </si>
  <si>
    <t>CE 1100_1450</t>
  </si>
  <si>
    <t>Molino_ Chilacachi</t>
  </si>
  <si>
    <t>CE 1000_1450</t>
  </si>
  <si>
    <t>CE 1031_1635</t>
  </si>
  <si>
    <t>CE 1016_1465</t>
  </si>
  <si>
    <t>CE 1288_1397</t>
  </si>
  <si>
    <t>CE 1000_1432</t>
  </si>
  <si>
    <t>Molinos_Cachi</t>
  </si>
  <si>
    <t>LIP_Nasca</t>
  </si>
  <si>
    <t>CE 1000 _ 1450</t>
  </si>
  <si>
    <t>CE 1100_1532</t>
  </si>
  <si>
    <t>CE 900_1532</t>
  </si>
  <si>
    <t>CE 1000_1532</t>
  </si>
  <si>
    <t>CE 1400_1532</t>
  </si>
  <si>
    <t>Catarpe 1_2</t>
  </si>
  <si>
    <t>CE 1400_1485</t>
  </si>
  <si>
    <t>CE 1532 _ 1821</t>
  </si>
  <si>
    <t>CE 1551 _ 1763</t>
  </si>
  <si>
    <t>Standen and Arriaza 1997_ 2000</t>
  </si>
  <si>
    <t>North Santa drainage_ Huanuco_ North Peru</t>
  </si>
  <si>
    <t>Malina 1988a_ 1988b</t>
  </si>
  <si>
    <t>Central Peru_ Chilca Coast</t>
  </si>
  <si>
    <t>Arica_ Chile</t>
  </si>
  <si>
    <t>Paracas_ Peru</t>
  </si>
  <si>
    <t>Rio Grande Valley_ Nasca</t>
  </si>
  <si>
    <t xml:space="preserve"> St Elena Peninsula_ Ecuador</t>
  </si>
  <si>
    <t>Titicaca Basin_ Bolivia</t>
  </si>
  <si>
    <t>Azapa_ Chile</t>
  </si>
  <si>
    <t>Azapa Valley_ Chile</t>
  </si>
  <si>
    <t>Juan in the CAZ_146_ San erro Moreno area</t>
  </si>
  <si>
    <t>Gallinazo_ Early Moche</t>
  </si>
  <si>
    <t>Chicama Valley_ N coast Peru</t>
  </si>
  <si>
    <t>Santa Valley_ N coast peru</t>
  </si>
  <si>
    <t>Las Trancas Valley_ Nasca_ Peru</t>
  </si>
  <si>
    <t>El Pampon_ La Marcha_ Los Medanos</t>
  </si>
  <si>
    <t>Nasca_ Peru</t>
  </si>
  <si>
    <t>Ayacucho_ Peru</t>
  </si>
  <si>
    <t>Tung 2007_ Tung 2012</t>
  </si>
  <si>
    <t>Atacama_ Chile</t>
  </si>
  <si>
    <t>Majes Valley_ Peru</t>
  </si>
  <si>
    <t xml:space="preserve"> El Pampon_ La Marcha_ Los Medanos</t>
  </si>
  <si>
    <t>Ayacucho_ central Peru</t>
  </si>
  <si>
    <t>Tung 2014a_b</t>
  </si>
  <si>
    <t>Cusco_ Peru</t>
  </si>
  <si>
    <t>Qotakalli_ Ak'awillay_ Choquepukio_ Cotocotuyoc</t>
  </si>
  <si>
    <t>Pikillacta_ Cusco</t>
  </si>
  <si>
    <t>San Pedro de Atacama_ Chile</t>
  </si>
  <si>
    <t>Andahuaylas_ Peru</t>
  </si>
  <si>
    <t>Taraca peninsula_ Lake Titicaca</t>
  </si>
  <si>
    <t>Uyuni salt flats_ Bolivia</t>
  </si>
  <si>
    <t>Farnum 2002_ 2006</t>
  </si>
  <si>
    <t>Tarapacá_ Chile (northern)</t>
  </si>
  <si>
    <t>Yaye_ Quitor 6</t>
  </si>
  <si>
    <t>Kuelap_ Chachapoya</t>
  </si>
  <si>
    <t>Chachapoya_ Revash (Reichlen collection)</t>
  </si>
  <si>
    <t>Ranracancha (Anccohuallo ayllu_ lower moiety)</t>
  </si>
  <si>
    <t>Quebrada de Humahuaca_ Northwest Argentina</t>
  </si>
  <si>
    <t>PRD_ Inca and Hispanic_ Indigenous</t>
  </si>
  <si>
    <t>Valle Calchaqui_ Northwest Argentina</t>
  </si>
  <si>
    <t>PRD_ Inca</t>
  </si>
  <si>
    <t>Highland Nasca_ Peru</t>
  </si>
  <si>
    <t>Central_ highland Peru</t>
  </si>
  <si>
    <t>Pre_Inca_ Inca</t>
  </si>
  <si>
    <t>Colca Valley_ southern Peru</t>
  </si>
  <si>
    <t>Lima_ Peru</t>
  </si>
  <si>
    <t>Costa_Junquiera et al 2000_ Arriaza et al 2001</t>
  </si>
  <si>
    <t>Tung 2012_ Tung unpublished data</t>
  </si>
  <si>
    <t>M_M? Affected</t>
  </si>
  <si>
    <t>M_M? Observed</t>
  </si>
  <si>
    <t>F_F? Affected</t>
  </si>
  <si>
    <t>F_F? Observed</t>
  </si>
  <si>
    <t>Acha 2_3_ Morro1_ Morro 1_6_ MCEeras Enco_ Playa Miller 8</t>
  </si>
  <si>
    <t>Nasca_Loro (Burials w_ local ceramics)</t>
  </si>
  <si>
    <t>Nasca_ Chakipampa (Burials w_ Wari goods)</t>
  </si>
  <si>
    <t>Tanta Orqo_Trigo Pampa</t>
  </si>
  <si>
    <t>MH_LIP</t>
  </si>
  <si>
    <t>Various LIP sites in_near Cusco</t>
  </si>
  <si>
    <t>Kipon_Payogasta</t>
  </si>
  <si>
    <t>LIP_LH</t>
  </si>
  <si>
    <t>Collagua_ Inka</t>
  </si>
  <si>
    <t xml:space="preserve">  Benfer 1990_ 1999_ 2007_ Pers_ Comm_ 2009</t>
  </si>
  <si>
    <t>Juengst et al_ 2017</t>
  </si>
  <si>
    <t>Nagaoka et al_ 2017</t>
  </si>
  <si>
    <t>and Pers_ Comm_ 2010</t>
  </si>
  <si>
    <t>Standen et al_ 2010</t>
  </si>
  <si>
    <t>Chiclayo_ N_ coastal Peru</t>
  </si>
  <si>
    <t>Chachapoya region_ Dept_ of San Martin</t>
  </si>
  <si>
    <t>Luya sites_ Dept_ of Amazona_ Peru</t>
  </si>
  <si>
    <t>Darcy et al_ 2010</t>
  </si>
  <si>
    <t>de la Vega et_ al_ 2005</t>
  </si>
  <si>
    <t>McCool et al__ in press</t>
  </si>
  <si>
    <t>Jakobsen et_ al_ 1986</t>
  </si>
  <si>
    <t>Tung et al_ 2008</t>
  </si>
  <si>
    <t>Tung et al__ 2019</t>
  </si>
  <si>
    <t>Tomasto 2009 _ Pers_ Comm_ 2010</t>
  </si>
  <si>
    <t>Early _ Classic Cupisnique</t>
  </si>
  <si>
    <t>Nasca _ Taruga Valley_ Nasca_ Peru</t>
  </si>
  <si>
    <t>Nasca _ Taruga Valley sites</t>
  </si>
  <si>
    <t>Wari _ Cusco</t>
  </si>
  <si>
    <t>Qasawirka _ Wari_affiliated</t>
  </si>
  <si>
    <t>Kurin 2012_162_ 2016_132_33</t>
  </si>
  <si>
    <t>Kurin 2012_175_ 2016_132_137</t>
  </si>
  <si>
    <t>Kurin 2012_172_ 2016_132_137</t>
  </si>
  <si>
    <t>Kurin 2012_169_ 2016_132_137</t>
  </si>
  <si>
    <t>Kurin 2012_165_ 2016_134_35</t>
  </si>
  <si>
    <t>Verano 2002_232</t>
  </si>
  <si>
    <t>Combined Chuquibamba sites_ Runashayana_ Timbambo_ Huerpon_ Achil_and Joya</t>
  </si>
  <si>
    <t>2 sites at Puruchuco_ Huaquerones_ Puruchuco_ 57AS03</t>
  </si>
  <si>
    <t>Murphy et al_ 2010_640_41</t>
  </si>
  <si>
    <t>Jakobsen et al_ 1986_156_ 164_ 178</t>
  </si>
  <si>
    <t>Total Geral</t>
  </si>
  <si>
    <t>Periodo</t>
  </si>
  <si>
    <t>Early-Middle Formative</t>
  </si>
  <si>
    <t>Central coast</t>
  </si>
  <si>
    <t>La Capitana (central coast)</t>
  </si>
  <si>
    <t>De la Veja 2016</t>
  </si>
  <si>
    <t>Early-Late Formative</t>
  </si>
  <si>
    <t>south-central coast)</t>
  </si>
  <si>
    <t>Asia-LD (south-central coast)</t>
  </si>
  <si>
    <t>central coast</t>
  </si>
  <si>
    <t>Cardal (central coast)</t>
  </si>
  <si>
    <t>Vradenburg 2001</t>
  </si>
  <si>
    <t>Gillespie 1998 e Pezo 2010</t>
  </si>
  <si>
    <t>Early Huacaloma-Kuntur Wasi</t>
  </si>
  <si>
    <t>north highlands</t>
  </si>
  <si>
    <t>Cajamarca</t>
  </si>
  <si>
    <t>Early Huacaloma-Kuntur Was</t>
  </si>
  <si>
    <t>Matsura et al. 1997</t>
  </si>
  <si>
    <t>Yaya-Mama Religious Tradition</t>
  </si>
  <si>
    <t>Copacabana Pen. (Bolivia)</t>
  </si>
  <si>
    <t>Juengst 2015</t>
  </si>
  <si>
    <t>Tablada de Lurín (burial pits) (central coast)</t>
  </si>
  <si>
    <t>Subadults_afect</t>
  </si>
  <si>
    <t>Subadults_observed</t>
  </si>
  <si>
    <t>fr</t>
  </si>
  <si>
    <t>Tablada de Lurín (cista burials) (central coast)</t>
  </si>
  <si>
    <t>Villa El Salvador (central coast)</t>
  </si>
  <si>
    <t>Late paracas</t>
  </si>
  <si>
    <t>south coast</t>
  </si>
  <si>
    <t>Karwa (south coast)</t>
  </si>
  <si>
    <t>Karwa</t>
  </si>
  <si>
    <t>Vega e Dulanto 2013</t>
  </si>
  <si>
    <t>Bolivian Middle-Upper Formative</t>
  </si>
  <si>
    <t>Kea Kollu Chico</t>
  </si>
  <si>
    <t>Pezo 2010</t>
  </si>
  <si>
    <t>Cerro Culebra</t>
  </si>
  <si>
    <t>Middle Lima</t>
  </si>
  <si>
    <t>De la Vega 2016</t>
  </si>
  <si>
    <t>various areas_north coast</t>
  </si>
  <si>
    <t>Huaca de la Luna</t>
  </si>
  <si>
    <t>north coast</t>
  </si>
  <si>
    <t>Huaca de la Luna- Plaza 3A</t>
  </si>
  <si>
    <t>Huaca de la Luna- Plaza 3C</t>
  </si>
  <si>
    <t>Phillips 2009 Verano et al. 2008</t>
  </si>
  <si>
    <t>north</t>
  </si>
  <si>
    <t>Sipán</t>
  </si>
  <si>
    <t>Verano 1997</t>
  </si>
  <si>
    <t>Huacas Sta Clara and Gallinazo</t>
  </si>
  <si>
    <t>Virú/Gallinazo</t>
  </si>
  <si>
    <t>Dillon 2015</t>
  </si>
  <si>
    <t>north central-coast</t>
  </si>
  <si>
    <t>Gagné 2009 *sem acesso</t>
  </si>
  <si>
    <t>Anderson 1998* Delabarde 2008* Escudero 2004* Millones 2000*, 2004* Uceda et al. 2003</t>
  </si>
  <si>
    <t>Palpa Valley</t>
  </si>
  <si>
    <t>Early-Late Nazca</t>
  </si>
  <si>
    <t>Tomasto 2009</t>
  </si>
  <si>
    <t>Nasca and Taruga</t>
  </si>
  <si>
    <t>Tung and Schreiber 2010</t>
  </si>
  <si>
    <t>south highlands</t>
  </si>
  <si>
    <t>Wata</t>
  </si>
  <si>
    <t xml:space="preserve"> -  </t>
  </si>
  <si>
    <t>-</t>
  </si>
  <si>
    <t xml:space="preserve"> -</t>
  </si>
  <si>
    <t xml:space="preserve"> </t>
  </si>
  <si>
    <t xml:space="preserve"> - </t>
  </si>
  <si>
    <t>Andrushko 2007 *sem acesso</t>
  </si>
  <si>
    <t>northern Chile</t>
  </si>
  <si>
    <t>Pre-Tiwanaku</t>
  </si>
  <si>
    <t>Costa et al. 1998</t>
  </si>
  <si>
    <t>Lessa and Mendonça 2004</t>
  </si>
  <si>
    <t>Late Formative-Middle Period</t>
  </si>
  <si>
    <t xml:space="preserve">  -</t>
  </si>
  <si>
    <t>Torres-Rouff and King 2014</t>
  </si>
  <si>
    <t>*pode conter amostras de crianças e adolescentes</t>
  </si>
  <si>
    <t>Torres-Rouff 2013</t>
  </si>
  <si>
    <t>MH (late lima)</t>
  </si>
  <si>
    <t>Huaca 20</t>
  </si>
  <si>
    <t>Late lima</t>
  </si>
  <si>
    <t>Copacabana</t>
  </si>
  <si>
    <t>Cajamarquilla-Tello</t>
  </si>
  <si>
    <t>Fierro c.1998 *sem acesso</t>
  </si>
  <si>
    <t>Cajamarquilla- Villar Córdova</t>
  </si>
  <si>
    <t>Vega 2015 *sem acesso</t>
  </si>
  <si>
    <t>Huaca Pucllana</t>
  </si>
  <si>
    <t>Barreto 2012*</t>
  </si>
  <si>
    <t>Catalina Huanca</t>
  </si>
  <si>
    <t>Álvarez 2013 *sem acesso</t>
  </si>
  <si>
    <t>Las Trancas V</t>
  </si>
  <si>
    <t>Miraflores 3A</t>
  </si>
  <si>
    <t>Late Nazca-Wari</t>
  </si>
  <si>
    <t>Vega 2004</t>
  </si>
  <si>
    <t>northern Highlands</t>
  </si>
  <si>
    <t>Timbambo and Achil</t>
  </si>
  <si>
    <t>AM_PM</t>
  </si>
  <si>
    <t>AM</t>
  </si>
  <si>
    <t>Jakobsen et al. 1986-1987 *sem acesso</t>
  </si>
  <si>
    <t>Tung 2007 Tung 2003 2012 2014</t>
  </si>
  <si>
    <t>Uraca</t>
  </si>
  <si>
    <t>Koontz 2011</t>
  </si>
  <si>
    <t>Kurin 2012, 2014</t>
  </si>
  <si>
    <t>Bauer and Bauer 1984 Verano 2005c</t>
  </si>
  <si>
    <t>Ancon I</t>
  </si>
  <si>
    <t>Rojas-Sepúlveda and Dutour 2009</t>
  </si>
  <si>
    <t>north-central coast</t>
  </si>
  <si>
    <t>El Castillo de Huarmey</t>
  </si>
  <si>
    <t>Więckowski 2014</t>
  </si>
  <si>
    <t>aparentemente contexto ritual</t>
  </si>
  <si>
    <t>south-central coast</t>
  </si>
  <si>
    <t>Huaca Malena</t>
  </si>
  <si>
    <t>Chan 2011*sem acesso</t>
  </si>
  <si>
    <t>Pacatnamú</t>
  </si>
  <si>
    <t>Huaca Sta Clara</t>
  </si>
  <si>
    <t>Tomaval</t>
  </si>
  <si>
    <t>San José de Moro</t>
  </si>
  <si>
    <t>Lambayeque</t>
  </si>
  <si>
    <t>Nelson et al. 2000</t>
  </si>
  <si>
    <t>northeast highlands</t>
  </si>
  <si>
    <t>Jakobsen et al. 1986-1987</t>
  </si>
  <si>
    <t>central highlands</t>
  </si>
  <si>
    <t>Carhuacoto</t>
  </si>
  <si>
    <t>Lund et al. 2013</t>
  </si>
  <si>
    <t>Peru and Bolivia</t>
  </si>
  <si>
    <t>Moquegua-Titicaca Basin</t>
  </si>
  <si>
    <t>Blom et al. 2003</t>
  </si>
  <si>
    <t>Titi-caca B., Bolivia</t>
  </si>
  <si>
    <t>Verano 2013</t>
  </si>
  <si>
    <t>Coyo Oriente</t>
  </si>
  <si>
    <t>Lessa and Mendonça 2006</t>
  </si>
  <si>
    <t>Larache, Solcor Plaza, and Tchecar</t>
  </si>
  <si>
    <t>*pode conter amostras de subadultos</t>
  </si>
  <si>
    <t>Ancón</t>
  </si>
  <si>
    <t>north-eastern highlands</t>
  </si>
  <si>
    <t>Runashayana and Huepón</t>
  </si>
  <si>
    <t>Post-Tiwanaku</t>
  </si>
  <si>
    <t>Lessa and Mendonça 2007</t>
  </si>
  <si>
    <t>Quitor 6 Tardío, Yaye 3 and Yaye 4</t>
  </si>
  <si>
    <t>Middle Period-Beginnings of LIP</t>
  </si>
  <si>
    <t>Armatambo- 22 de Octubre</t>
  </si>
  <si>
    <t>Middle-Late Ychsma</t>
  </si>
  <si>
    <t>Armatambo-H. del Pacífico</t>
  </si>
  <si>
    <t>Early-Middle Ychsma?</t>
  </si>
  <si>
    <t>Chan 2011</t>
  </si>
  <si>
    <t>Armatambo</t>
  </si>
  <si>
    <t>Ychsma</t>
  </si>
  <si>
    <t>Huaca 33-Maranga</t>
  </si>
  <si>
    <t>Late Ychsma</t>
  </si>
  <si>
    <t>Barreto 2014</t>
  </si>
  <si>
    <t>a amostra pode conter subadultos</t>
  </si>
  <si>
    <t>Las Shicras</t>
  </si>
  <si>
    <t>Chancay</t>
  </si>
  <si>
    <t>Santa Rita B</t>
  </si>
  <si>
    <t>Pre-Chimú</t>
  </si>
  <si>
    <t>Gaither et al. 2008</t>
  </si>
  <si>
    <t>Chimú</t>
  </si>
  <si>
    <t>Vega 2003*sem acesso</t>
  </si>
  <si>
    <t>Vega 2014* sem acesso</t>
  </si>
  <si>
    <t>Escudero 2004 Millones 2004 * sem acesso</t>
  </si>
  <si>
    <t>Lambayeque Valley</t>
  </si>
  <si>
    <t>Klaus 2014</t>
  </si>
  <si>
    <t>Verano 1986</t>
  </si>
  <si>
    <t>Punta Lobos</t>
  </si>
  <si>
    <t>Verano and Toyne 2011</t>
  </si>
  <si>
    <t>Cerro Lampay</t>
  </si>
  <si>
    <t>Vega-Centeno et al. 2006</t>
  </si>
  <si>
    <t>Estuquiña</t>
  </si>
  <si>
    <t>Lupaca</t>
  </si>
  <si>
    <t>Williams 1990</t>
  </si>
  <si>
    <t>Osmore Valley</t>
  </si>
  <si>
    <t>Chiribaya</t>
  </si>
  <si>
    <t>Burgess 1999</t>
  </si>
  <si>
    <t>NE highlands</t>
  </si>
  <si>
    <t>Huayabama, Revash, &amp; Kuelap</t>
  </si>
  <si>
    <t>Nystrom and Toyne 2014</t>
  </si>
  <si>
    <t>Muyucsha and Laguna de los Cóndores</t>
  </si>
  <si>
    <t>Urizar 2009</t>
  </si>
  <si>
    <t>north-central highlands</t>
  </si>
  <si>
    <t>Marcajirca</t>
  </si>
  <si>
    <t>Titelbaum et al. 2013</t>
  </si>
  <si>
    <t>south highlands)</t>
  </si>
  <si>
    <t>Huari-Monqachayoq</t>
  </si>
  <si>
    <t>Post-Wari</t>
  </si>
  <si>
    <t>Tung 2008b, 2014a</t>
  </si>
  <si>
    <t>Huari-Vegachayoq Moqo and machays</t>
  </si>
  <si>
    <t>Tung et al. 2016</t>
  </si>
  <si>
    <t>Andahuaylas</t>
  </si>
  <si>
    <t>Kupa Pukio Chullpa and Tama Tam Chullpa</t>
  </si>
  <si>
    <t>talvez contenha amostras de subdadultos</t>
  </si>
  <si>
    <t>Catarpe 2</t>
  </si>
  <si>
    <t>Lessa 2006</t>
  </si>
  <si>
    <t>northern Chile)</t>
  </si>
  <si>
    <t>Quitor 6</t>
  </si>
  <si>
    <t>Yaye, Quitor 6, Catarpe 4-5</t>
  </si>
  <si>
    <t>Torres-Rouff and Costa 2006 Torres-Rouff et al. 2005</t>
  </si>
  <si>
    <t>Pueblo Viejo-Pucará</t>
  </si>
  <si>
    <t>Ychsma-Caringa</t>
  </si>
  <si>
    <t>Malanche 22</t>
  </si>
  <si>
    <t>Baraybar 1999 Mujica et al. 1992</t>
  </si>
  <si>
    <t>Puruchuco- 57AS03</t>
  </si>
  <si>
    <t>Ychsma-Lati</t>
  </si>
  <si>
    <t>Puruchuco-Huaquerones</t>
  </si>
  <si>
    <t>Murphy 2004</t>
  </si>
  <si>
    <t>Rinconada</t>
  </si>
  <si>
    <t>Salter-Pedersen 2011a</t>
  </si>
  <si>
    <t>Frame et al. 2004</t>
  </si>
  <si>
    <t>San Juan de Pariachi</t>
  </si>
  <si>
    <t>Vega 2008</t>
  </si>
  <si>
    <t>Makat-Tampu</t>
  </si>
  <si>
    <t>Ychsma-Malanca</t>
  </si>
  <si>
    <t>Altamirano et al. 2006</t>
  </si>
  <si>
    <t>Parque de Las Leyendas</t>
  </si>
  <si>
    <t>Boza 2010</t>
  </si>
  <si>
    <t>Huantinamarca</t>
  </si>
  <si>
    <t>Vega 2011c</t>
  </si>
  <si>
    <t>Armatambo-Virgen del Morro</t>
  </si>
  <si>
    <t>Ychsma-Sulco</t>
  </si>
  <si>
    <t>Vega 2003</t>
  </si>
  <si>
    <t>Pachacamac</t>
  </si>
  <si>
    <t>Ychsma-Pachacamac</t>
  </si>
  <si>
    <t>Eeckhout and Owens 2008</t>
  </si>
  <si>
    <t>Pampa de Las Flores</t>
  </si>
  <si>
    <t>Ychsma-Manchay</t>
  </si>
  <si>
    <t>Eeckhout 1999</t>
  </si>
  <si>
    <t>Chimú-Inca</t>
  </si>
  <si>
    <t>Túcume-Templo de la Piedra Sagrada</t>
  </si>
  <si>
    <t>Toyne 2008</t>
  </si>
  <si>
    <t>Túcume-Huaca Larga</t>
  </si>
  <si>
    <t>Toyne 2002</t>
  </si>
  <si>
    <t>Chotuna-Huaca Gloria</t>
  </si>
  <si>
    <t>Verano 2011</t>
  </si>
  <si>
    <t>Los Pinchudos</t>
  </si>
  <si>
    <t>Bracamonte 2002, 2004 Nystrom and Toyne 2014</t>
  </si>
  <si>
    <t>inclui subadultos</t>
  </si>
  <si>
    <t>Cashamarca</t>
  </si>
  <si>
    <t>Tarama-Inca</t>
  </si>
  <si>
    <t>Baraybar 2009</t>
  </si>
  <si>
    <t>Huarochirí Province</t>
  </si>
  <si>
    <t>Yauyos Yauyos-Inca</t>
  </si>
  <si>
    <t>Verano 2003b</t>
  </si>
  <si>
    <t>Machu Picchu</t>
  </si>
  <si>
    <t>Verano 2003c</t>
  </si>
  <si>
    <t>Catarpe</t>
  </si>
  <si>
    <t>Torres-Rouff et al. 2005</t>
  </si>
  <si>
    <t>Catarpe 1 and 5</t>
  </si>
  <si>
    <t>Lessa 2009</t>
  </si>
  <si>
    <t>1536 AD</t>
  </si>
  <si>
    <t>De la Vegja 2016</t>
  </si>
  <si>
    <t>1533-1750 AD</t>
  </si>
  <si>
    <t>1532-1600 AD</t>
  </si>
  <si>
    <t>Protohistoric</t>
  </si>
  <si>
    <t>Río Grande Pueblos</t>
  </si>
  <si>
    <t>San Cristóbal and Hawikku</t>
  </si>
  <si>
    <t>Stodder 1994</t>
  </si>
  <si>
    <t>Eastern Island</t>
  </si>
  <si>
    <t>Owsley et al. 1994</t>
  </si>
  <si>
    <t>American SE</t>
  </si>
  <si>
    <t>King</t>
  </si>
  <si>
    <t>16th Century</t>
  </si>
  <si>
    <t>Blakely and Mathews 1990</t>
  </si>
  <si>
    <t xml:space="preserve">MH </t>
  </si>
  <si>
    <t>fr_total</t>
  </si>
  <si>
    <t>fr_M</t>
  </si>
  <si>
    <t>fr_F</t>
  </si>
  <si>
    <t>nivel_violencia</t>
  </si>
  <si>
    <t>Soma de M afetado</t>
  </si>
  <si>
    <t>Soma de M observado</t>
  </si>
  <si>
    <t>Soma de Total afetado</t>
  </si>
  <si>
    <t>Soma de Total observado</t>
  </si>
  <si>
    <t>Soma de F_F afetado</t>
  </si>
  <si>
    <t>Soma de F_F observado</t>
  </si>
  <si>
    <t>baixo</t>
  </si>
  <si>
    <t>muito baixo</t>
  </si>
  <si>
    <t>moderado</t>
  </si>
  <si>
    <t>alto</t>
  </si>
  <si>
    <t>Early0Middle Formative</t>
  </si>
  <si>
    <t>Early0Late Formative</t>
  </si>
  <si>
    <t>south0central coast)</t>
  </si>
  <si>
    <t>Asia0LD (south0central coast)</t>
  </si>
  <si>
    <t>Early Huacaloma0Kuntur Wasi</t>
  </si>
  <si>
    <t>Early Huacaloma0Kuntur Was</t>
  </si>
  <si>
    <t>Yaya0Mama Religious Tradition</t>
  </si>
  <si>
    <t>Bolivian Middle0Upper Formative</t>
  </si>
  <si>
    <t>Torres0Rouff 2013</t>
  </si>
  <si>
    <t>Late Formative0Middle Period</t>
  </si>
  <si>
    <t>Torres0Rouff and King 2014</t>
  </si>
  <si>
    <t>Pre0Tiwanaku</t>
  </si>
  <si>
    <t>Early0Late Nazca</t>
  </si>
  <si>
    <t>north central0coast</t>
  </si>
  <si>
    <t>Huaca de la Luna0 Plaza 3C</t>
  </si>
  <si>
    <t>Huaca de la Luna0 Plaza 3A</t>
  </si>
  <si>
    <t>Cajamarquilla0 Villar Córdova</t>
  </si>
  <si>
    <t>Cajamarquilla0Tello</t>
  </si>
  <si>
    <t>north0eastern highlands</t>
  </si>
  <si>
    <t>Jakobsen et al. 198601987</t>
  </si>
  <si>
    <t>Titi0caca B., Bolivia</t>
  </si>
  <si>
    <t>Moquegua0Titicaca Basin</t>
  </si>
  <si>
    <t>south0central coast</t>
  </si>
  <si>
    <t>north0central coast</t>
  </si>
  <si>
    <t>Rojas0Sepúlveda and Dutour 2009</t>
  </si>
  <si>
    <t>Jakobsen et al. 198601987 *sem acesso</t>
  </si>
  <si>
    <t>Late Nazca0Wari</t>
  </si>
  <si>
    <t>Middle Period0Beginnings of LIP</t>
  </si>
  <si>
    <t>Post0Tiwanaku</t>
  </si>
  <si>
    <t>Yaye, Quitor 6, Catarpe 405</t>
  </si>
  <si>
    <t>Torres0Rouff and Costa 2006 Torres0Rouff et al. 2005</t>
  </si>
  <si>
    <t>Huari0Vegachayoq Moqo and machays</t>
  </si>
  <si>
    <t>Post0Wari</t>
  </si>
  <si>
    <t>Huari0Monqachayoq</t>
  </si>
  <si>
    <t>north0central highlands</t>
  </si>
  <si>
    <t>Vega0Centeno et al. 2006</t>
  </si>
  <si>
    <t>Pre0Chimú</t>
  </si>
  <si>
    <t>Huaca 330Maranga</t>
  </si>
  <si>
    <t>Armatambo0H. del Pacífico</t>
  </si>
  <si>
    <t>Early0Middle Ychsma?</t>
  </si>
  <si>
    <t>Armatambo0 22 de Octubre</t>
  </si>
  <si>
    <t>Middle0Late Ychsma</t>
  </si>
  <si>
    <t>Catarpe 102</t>
  </si>
  <si>
    <t>Torres0Rouff and Costa 2006</t>
  </si>
  <si>
    <t>Torres0Rouff et al. 2005</t>
  </si>
  <si>
    <t>Yauyos Yauyos0Inca</t>
  </si>
  <si>
    <t>Tarama0Inca</t>
  </si>
  <si>
    <t>Chotuna0Huaca Gloria</t>
  </si>
  <si>
    <t>Chimú0Inca</t>
  </si>
  <si>
    <t>Túcume0Huaca Larga</t>
  </si>
  <si>
    <t>Túcume0Templo de la Piedra Sagrada</t>
  </si>
  <si>
    <t>Ychsma0Manchay</t>
  </si>
  <si>
    <t>Ychsma0Pachacamac</t>
  </si>
  <si>
    <t>Armatambo0Virgen del Morro</t>
  </si>
  <si>
    <t>Ychsma0Sulco</t>
  </si>
  <si>
    <t>Ychsma0Malanca</t>
  </si>
  <si>
    <t>Makat0Tampu</t>
  </si>
  <si>
    <t>Ychsma0Lati</t>
  </si>
  <si>
    <t>Salter0Pedersen 2011a</t>
  </si>
  <si>
    <t>Puruchuco0Huaquerones</t>
  </si>
  <si>
    <t>Puruchuco0 57AS03</t>
  </si>
  <si>
    <t>Ychsma0Caringa</t>
  </si>
  <si>
    <t>Pueblo Viejo0Pucará</t>
  </si>
  <si>
    <t>153201600 AD</t>
  </si>
  <si>
    <t>153301750 AD</t>
  </si>
  <si>
    <t>Rótulos de Linha</t>
  </si>
  <si>
    <t>Coordenada_Latlong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</si>
</sst>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9" fontId="0" fillId="0" borderId="0" xfId="1" applyFont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'fr_todos os periodos'!$D$1</c:f>
              <c:strCache>
                <c:ptCount val="1"/>
                <c:pt idx="0">
                  <c:v>fr_total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'fr_todos os periodos'!$A$2:$A$12</c:f>
              <c:strCache>
                <c:ptCount val="11"/>
                <c:pt idx="0">
                  <c:v>ARC</c:v>
                </c:pt>
                <c:pt idx="1">
                  <c:v>EIP</c:v>
                </c:pt>
                <c:pt idx="2">
                  <c:v>F</c:v>
                </c:pt>
                <c:pt idx="3">
                  <c:v>FF</c:v>
                </c:pt>
                <c:pt idx="4">
                  <c:v>LH</c:v>
                </c:pt>
                <c:pt idx="5">
                  <c:v>LIP</c:v>
                </c:pt>
                <c:pt idx="6">
                  <c:v>LIP_LH</c:v>
                </c:pt>
                <c:pt idx="7">
                  <c:v>MH</c:v>
                </c:pt>
                <c:pt idx="8">
                  <c:v>MH </c:v>
                </c:pt>
                <c:pt idx="9">
                  <c:v>MH_LIP</c:v>
                </c:pt>
                <c:pt idx="10">
                  <c:v>Total Geral</c:v>
                </c:pt>
              </c:strCache>
            </c:strRef>
          </c:cat>
          <c:val>
            <c:numRef>
              <c:f>'fr_todos os periodos'!$D$2:$D$12</c:f>
              <c:numCache>
                <c:formatCode>0%</c:formatCode>
                <c:ptCount val="11"/>
                <c:pt idx="0">
                  <c:v>0.13707165109034267</c:v>
                </c:pt>
                <c:pt idx="1">
                  <c:v>0.12745098039215685</c:v>
                </c:pt>
                <c:pt idx="2">
                  <c:v>3.6036036036036036E-2</c:v>
                </c:pt>
                <c:pt idx="3">
                  <c:v>0.17365269461077845</c:v>
                </c:pt>
                <c:pt idx="4">
                  <c:v>0.12978637646110439</c:v>
                </c:pt>
                <c:pt idx="5">
                  <c:v>0.24363057324840764</c:v>
                </c:pt>
                <c:pt idx="6">
                  <c:v>0.2387218045112782</c:v>
                </c:pt>
                <c:pt idx="7">
                  <c:v>0.13872522763792181</c:v>
                </c:pt>
                <c:pt idx="8">
                  <c:v>0.21008403361344538</c:v>
                </c:pt>
                <c:pt idx="9">
                  <c:v>0.15654952076677317</c:v>
                </c:pt>
                <c:pt idx="10">
                  <c:v>0.1796401515151515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6-4D49-8B92-B1A001979C84}"/>
            </c:ext>
          </c:extLst>
        </c:ser>
        <c:ser>
          <c:idx val="1"/>
          <c:order val="1"/>
          <c:tx>
            <c:strRef>
              <c:f>'fr_todos os periodos'!$H$1</c:f>
              <c:strCache>
                <c:ptCount val="1"/>
                <c:pt idx="0">
                  <c:v>fr_M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'fr_todos os periodos'!$A$2:$A$12</c:f>
              <c:strCache>
                <c:ptCount val="11"/>
                <c:pt idx="0">
                  <c:v>ARC</c:v>
                </c:pt>
                <c:pt idx="1">
                  <c:v>EIP</c:v>
                </c:pt>
                <c:pt idx="2">
                  <c:v>F</c:v>
                </c:pt>
                <c:pt idx="3">
                  <c:v>FF</c:v>
                </c:pt>
                <c:pt idx="4">
                  <c:v>LH</c:v>
                </c:pt>
                <c:pt idx="5">
                  <c:v>LIP</c:v>
                </c:pt>
                <c:pt idx="6">
                  <c:v>LIP_LH</c:v>
                </c:pt>
                <c:pt idx="7">
                  <c:v>MH</c:v>
                </c:pt>
                <c:pt idx="8">
                  <c:v>MH </c:v>
                </c:pt>
                <c:pt idx="9">
                  <c:v>MH_LIP</c:v>
                </c:pt>
                <c:pt idx="10">
                  <c:v>Total Geral</c:v>
                </c:pt>
              </c:strCache>
            </c:strRef>
          </c:cat>
          <c:val>
            <c:numRef>
              <c:f>'fr_todos os periodos'!$H$2:$H$12</c:f>
              <c:numCache>
                <c:formatCode>0%</c:formatCode>
                <c:ptCount val="11"/>
                <c:pt idx="0">
                  <c:v>0.23664122137404581</c:v>
                </c:pt>
                <c:pt idx="1">
                  <c:v>0.11904761904761904</c:v>
                </c:pt>
                <c:pt idx="2">
                  <c:v>5.8823529411764705E-2</c:v>
                </c:pt>
                <c:pt idx="3">
                  <c:v>0.34313725490196079</c:v>
                </c:pt>
                <c:pt idx="4">
                  <c:v>0.18371212121212122</c:v>
                </c:pt>
                <c:pt idx="5">
                  <c:v>0.30603747397640529</c:v>
                </c:pt>
                <c:pt idx="6">
                  <c:v>0.18090452261306533</c:v>
                </c:pt>
                <c:pt idx="7">
                  <c:v>0.17438271604938271</c:v>
                </c:pt>
                <c:pt idx="8">
                  <c:v>0.25396825396825395</c:v>
                </c:pt>
                <c:pt idx="9">
                  <c:v>0.19387755102040816</c:v>
                </c:pt>
                <c:pt idx="10">
                  <c:v>0.22717149220489977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6-4D49-8B92-B1A001979C84}"/>
            </c:ext>
          </c:extLst>
        </c:ser>
        <c:ser>
          <c:idx val="2"/>
          <c:order val="2"/>
          <c:tx>
            <c:strRef>
              <c:f>'fr_todos os periodos'!$L$1</c:f>
              <c:strCache>
                <c:ptCount val="1"/>
                <c:pt idx="0">
                  <c:v>fr_F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'fr_todos os periodos'!$A$2:$A$12</c:f>
              <c:strCache>
                <c:ptCount val="11"/>
                <c:pt idx="0">
                  <c:v>ARC</c:v>
                </c:pt>
                <c:pt idx="1">
                  <c:v>EIP</c:v>
                </c:pt>
                <c:pt idx="2">
                  <c:v>F</c:v>
                </c:pt>
                <c:pt idx="3">
                  <c:v>FF</c:v>
                </c:pt>
                <c:pt idx="4">
                  <c:v>LH</c:v>
                </c:pt>
                <c:pt idx="5">
                  <c:v>LIP</c:v>
                </c:pt>
                <c:pt idx="6">
                  <c:v>LIP_LH</c:v>
                </c:pt>
                <c:pt idx="7">
                  <c:v>MH</c:v>
                </c:pt>
                <c:pt idx="8">
                  <c:v>MH </c:v>
                </c:pt>
                <c:pt idx="9">
                  <c:v>MH_LIP</c:v>
                </c:pt>
                <c:pt idx="10">
                  <c:v>Total Geral</c:v>
                </c:pt>
              </c:strCache>
            </c:strRef>
          </c:cat>
          <c:val>
            <c:numRef>
              <c:f>'fr_todos os periodos'!$L$2:$L$12</c:f>
              <c:numCache>
                <c:formatCode>0%</c:formatCode>
                <c:ptCount val="11"/>
                <c:pt idx="0">
                  <c:v>9.7560975609756101E-2</c:v>
                </c:pt>
                <c:pt idx="1">
                  <c:v>0.11695906432748537</c:v>
                </c:pt>
                <c:pt idx="2">
                  <c:v>0.02</c:v>
                </c:pt>
                <c:pt idx="3">
                  <c:v>8.2352941176470587E-2</c:v>
                </c:pt>
                <c:pt idx="4">
                  <c:v>0.12282878411910669</c:v>
                </c:pt>
                <c:pt idx="5">
                  <c:v>0.28748806112702963</c:v>
                </c:pt>
                <c:pt idx="6">
                  <c:v>0.10236220472440945</c:v>
                </c:pt>
                <c:pt idx="7">
                  <c:v>8.1794195250659632E-2</c:v>
                </c:pt>
                <c:pt idx="8">
                  <c:v>0.16071428571428573</c:v>
                </c:pt>
                <c:pt idx="9">
                  <c:v>0.10084033613445378</c:v>
                </c:pt>
                <c:pt idx="10">
                  <c:v>0.16038300418910831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6-4D49-8B92-B1A00197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616784"/>
        <c:axId val="2107614704"/>
      </c:barChart>
      <c:catAx>
        <c:axId val="21076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614704"/>
        <c:crosses val="autoZero"/>
        <c:auto val="1"/>
        <c:lblAlgn val="ctr"/>
        <c:lblOffset val="100"/>
        <c:noMultiLvlLbl val="0"/>
      </c:catAx>
      <c:valAx>
        <c:axId val="21076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6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1447800</xdr:colOff>
      <xdr:row>14</xdr:row>
      <xdr:rowOff>0</xdr:rowOff>
    </xdr:from>
    <xdr:to>
      <xdr:col>6</xdr:col>
      <xdr:colOff>1438275</xdr:colOff>
      <xdr:row>28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iente" refreshedDate="44285.495145833331" createdVersion="6" refreshedVersion="6" minRefreshableVersion="3" recordCount="209">
  <cacheSource type="worksheet">
    <worksheetSource ref="A1:AA210" sheet="testes"/>
  </cacheSource>
  <cacheFields count="27">
    <cacheField name="Time Per" numFmtId="0">
      <sharedItems containsMixedTypes="1" containsNumber="1" containsInteger="1" minValue="0" maxValue="0" count="21">
        <s v="ARC"/>
        <s v="Archaic_late preceramic"/>
        <s v="F"/>
        <s v="Middle Formative"/>
        <s v="Early0Middle Formative"/>
        <s v="Early0Late Formative"/>
        <s v="Early Huacaloma0Kuntur Wasi"/>
        <s v="Late Formative"/>
        <s v="FF"/>
        <s v="Yaya0Mama Religious Tradition"/>
        <n v="0"/>
        <s v="Bolivian Middle0Upper Formative"/>
        <s v="Late paracas"/>
        <s v="EIP"/>
        <s v="MH (late lima)"/>
        <s v="MH"/>
        <s v="MH_LIP"/>
        <s v="LIP"/>
        <s v="LIP_LH"/>
        <s v="LH"/>
        <s v="Colonial"/>
      </sharedItems>
    </cacheField>
    <cacheField name="Date" numFmtId="0">
      <sharedItems containsMixedTypes="1" containsNumber="1" containsInteger="1" minValue="0" maxValue="0"/>
    </cacheField>
    <cacheField name="Region" numFmtId="0">
      <sharedItems containsMixedTypes="1" containsNumber="1" containsInteger="1" minValue="0" maxValue="0" count="87">
        <s v="North Chile"/>
        <s v="North Santa drainage_ Huanuco_ North Peru"/>
        <s v="Central Peru_ Chilca Coast"/>
        <s v="Arica_ Chile"/>
        <s v="Far NE Chile"/>
        <s v="Paracas_ Peru"/>
        <s v="Rio Grande Valley_ Nasca"/>
        <s v=" St Elena Peninsula_ Ecuador"/>
        <s v="Titicaca Basin_ Bolivia"/>
        <s v="Azapa_ Chile"/>
        <s v="Bolivia"/>
        <s v="North Peru"/>
        <s v="Northern Peru"/>
        <s v="Central coast"/>
        <s v="south0central coast)"/>
        <s v="north highlands"/>
        <s v="Rio Grande ValleyCoastal Peru"/>
        <s v="Moche Valley"/>
        <s v="North Coast"/>
        <s v="Azapa Valley_ Chile"/>
        <s v="Titicaca Basin, Bolivia"/>
        <s v="south coast"/>
        <s v="northern Chile"/>
        <s v="south highlands"/>
        <s v="north central0coast"/>
        <s v="north"/>
        <s v="various areas_north coast"/>
        <s v="Lower Lurin Valley"/>
        <s v="Chiclayo_ N_ coastal Peru"/>
        <s v="Chicama Valley_ N coast Peru"/>
        <s v="Santa Valley_ N coast peru"/>
        <s v="North coast Peru"/>
        <s v="Las Trancas Valley_ Nasca_ Peru"/>
        <s v="Nasca_ Peru"/>
        <s v="Nasca _ Taruga Valley_ Nasca_ Peru"/>
        <s v="Ayacucho_ Peru"/>
        <s v="Atacama_ Chile"/>
        <n v="0"/>
        <s v="north0eastern highlands"/>
        <s v="Titi0caca B., Bolivia"/>
        <s v="Peru and Bolivia"/>
        <s v="central highlands"/>
        <s v="northeast highlands"/>
        <s v="south0central coast"/>
        <s v="north0central coast"/>
        <s v="northern Highlands"/>
        <s v="Majes Valley_ Peru"/>
        <s v="Ayacucho_ central Peru"/>
        <s v="Cusco_ Peru"/>
        <s v="Pikillacta_ Cusco"/>
        <s v="San Pedro de Atacama_ Chile"/>
        <s v="Andahuaylas_ Peru"/>
        <s v="Taraca peninsula_ Lake Titicaca"/>
        <s v="Uyuni salt flats_ Bolivia"/>
        <s v="Between Huarmey and Culebras Valley"/>
        <s v="San Pedro de Atacama"/>
        <s v="Tarapacá_ Chile (northern)"/>
        <s v="northern Chile)"/>
        <s v="south highlands)"/>
        <s v="north0central highlands"/>
        <s v="NE highlands"/>
        <s v="Kuelap_ Chachapoya"/>
        <s v="Chachapoya region_ Dept_ of San Martin"/>
        <s v="Chachapoya"/>
        <s v="Titicaca Basin"/>
        <s v="Quebrada de Humahuaca_ Northwest Argentina"/>
        <s v="Valle Calchaqui_ Northwest Argentina"/>
        <s v="Highland Nasca_ Peru"/>
        <s v="Chuquibamba sites"/>
        <s v="Central_ highland Peru"/>
        <s v="Colca Valley_ southern Peru"/>
        <s v="Pampa de Las Flores"/>
        <s v="Pachacamac"/>
        <s v="Armatambo0Virgen del Morro"/>
        <s v="Huantinamarca"/>
        <s v="Parque de Las Leyendas"/>
        <s v="Makat0Tampu"/>
        <s v="San Juan de Pariachi"/>
        <s v="Rinconada"/>
        <s v="Puruchuco0Huaquerones"/>
        <s v="Puruchuco0 57AS03"/>
        <s v="Malanche 22"/>
        <s v="Pueblo Viejo0Pucará"/>
        <s v="Lima_ Peru"/>
        <s v="American SE"/>
        <s v="Eastern Island"/>
        <s v="Río Grande Pueblos"/>
      </sharedItems>
    </cacheField>
    <cacheField name="Site" numFmtId="0">
      <sharedItems count="176">
        <s v="Morro de Arica de Uhle"/>
        <s v="Acha 2_3_ Morro1_ Morro 1_6_ MCEeras Enco_ Playa Miller 8"/>
        <s v="Tiviliche_2"/>
        <s v="Caleta Huelen 42"/>
        <s v="La Galgada"/>
        <s v="Paloma"/>
        <s v="Acha_3"/>
        <s v="Patapatane"/>
        <s v="Santo Domingo Pampa"/>
        <s v="Pernil Alto"/>
        <s v="Real Alto"/>
        <s v="Muruqullu"/>
        <s v="Azapa"/>
        <s v="Chiripa"/>
        <s v="Puemape"/>
        <s v="Pacopampa"/>
        <s v="La Capitana (central coast)"/>
        <s v="Asia0LD (south0central coast)"/>
        <s v="Cajamarca"/>
        <s v="Cardal (central coast)"/>
        <s v="Juaranga (and other sites)"/>
        <s v="Cerro Oreja"/>
        <s v="AZ_146"/>
        <s v="Copacabana Pen. (Bolivia)"/>
        <s v="Tablada de Lurín (burial pits) (central coast)"/>
        <s v="Tablada de Lurín (cista burials) (central coast)"/>
        <s v="Villa El Salvador (central coast)"/>
        <s v="Kea Kollu Chico"/>
        <s v="Karwa (south coast)"/>
        <s v="Solcor 3"/>
        <s v="Wata"/>
        <s v="Nasca and Taruga"/>
        <s v="Palpa Valley"/>
        <s v="El Castillo"/>
        <s v="Huacas Sta Clara and Gallinazo"/>
        <s v="Sipán"/>
        <s v="Huaca de la Luna0 Plaza 3C"/>
        <s v="Huaca de la Luna0 Plaza 3A"/>
        <s v="Huaca de la Luna"/>
        <s v="Cerro Culebra"/>
        <s v="Villa El Salvador XII"/>
        <s v="Sipan Tomb 1 (Lord of Sipan)"/>
        <s v="El Brujo"/>
        <s v="Pacatnamu"/>
        <s v="El Pampon_ La Marcha_ Los Medanos"/>
        <s v="Nasca_Palpa sites"/>
        <s v="Nasca _ Taruga Valley sites"/>
        <s v="Conchopata"/>
        <s v="Toconao Oriente"/>
        <s v="Catalina Huanca"/>
        <s v="Huaca Pucllana"/>
        <s v="Cajamarquilla0 Villar Córdova"/>
        <s v="Cajamarquilla0Tello"/>
        <s v="Copacabana"/>
        <s v="Huaca 20"/>
        <s v="Runashayana and Huepón"/>
        <s v="Ancón"/>
        <s v="Larache, Solcor Plaza, and Tchecar"/>
        <s v="Coyo Oriente"/>
        <s v="Tiwanaku"/>
        <s v="Moquegua0Titicaca Basin"/>
        <s v="Carhuacoto"/>
        <s v="Timbambo and Achil"/>
        <s v="San José de Moro"/>
        <s v="Huaca Sta Clara"/>
        <s v="Pacatnamú"/>
        <s v="Huaca Malena"/>
        <s v="El Castillo de Huarmey"/>
        <s v="Ancon I"/>
        <s v="Turpo"/>
        <s v="Uraca"/>
        <s v="Miraflores 3A"/>
        <s v="Las Trancas V"/>
        <s v="Beringa"/>
        <s v="La Real"/>
        <s v=" El Pampon_ La Marcha_ Los Medanos"/>
        <s v="Nawinpukio"/>
        <s v="Huari_Cheqo Wasi"/>
        <s v="Tanta Orqo_Trigo Pampa"/>
        <s v="Qotakalli_ Ak'awillay_ Choquepukio_ Cotocotuyoc"/>
        <s v="Pikkillacta"/>
        <s v="Juch'uypampa Cave"/>
        <s v="Castillo de Huarmey"/>
        <s v="La Leche"/>
        <s v="Quitor 6 Tardío, Yaye 3 and Yaye 4"/>
        <s v="Coyo 3"/>
        <s v="Pica 8"/>
        <s v="Yaye, Quitor 6, Catarpe 405"/>
        <s v="Quitor 6"/>
        <s v="Catarpe 2"/>
        <s v="Kupa Pukio Chullpa and Tama Tam Chullpa"/>
        <s v="Pucullu"/>
        <s v="Andahuaylas"/>
        <s v="Huari0Vegachayoq Moqo and machays"/>
        <s v="Huari0Monqachayoq"/>
        <s v="Marcajirca"/>
        <s v="Muyucsha and Laguna de los Cóndores"/>
        <s v="Huayabama, Revash, &amp; Kuelap"/>
        <s v="Osmore Valley"/>
        <s v="Estuquiña"/>
        <s v="Cerro Lampay"/>
        <s v="Punta Lobos"/>
        <s v="Lambayeque Valley"/>
        <s v="Santa Rita B"/>
        <s v="Las Shicras"/>
        <s v="Huaca 330Maranga"/>
        <s v="Armatambo"/>
        <s v="Armatambo0H. del Pacífico"/>
        <s v="Armatambo0 22 de Octubre"/>
        <s v="Various LIP sites in_near Cusco"/>
        <s v="Yaye_ Quitor 6"/>
        <s v="Catarpe 4_5"/>
        <s v="Chachapoya_ Revash (Reichlen collection)"/>
        <s v="Laguna Huayabamba (Vira Vira)"/>
        <s v="Cachi"/>
        <s v="Natividad Museum (Turpo District)"/>
        <s v="Ranracancha (Anccohuallo ayllu_ lower moiety)"/>
        <s v="Luya sites_ Dept_ of Amazona_ Peru"/>
        <s v="Azapa (RDP)"/>
        <s v="Molino_ Chilacachi"/>
        <s v="Ch'isi on the Copacabana Peninsula"/>
        <s v="Volcan"/>
        <s v="La Poma"/>
        <s v="La Paya"/>
        <s v="Kipon_Payogasta"/>
        <s v="Fuerte Alto"/>
        <s v="Luracatao"/>
        <s v="Taculi"/>
        <s v="Los Amarillos"/>
        <s v="Campo Morado"/>
        <s v="Angosto Chico"/>
        <s v="La Huerta"/>
        <s v="Juella"/>
        <s v="Calchaqui"/>
        <s v="Andalhuala"/>
        <s v="Fuerte Quemado"/>
        <s v="Tolombón"/>
        <s v="Molinos_Cachi"/>
        <s v="Nasca and Taruga Valleys"/>
        <s v="11 tombs in Nasca highlands"/>
        <s v="San Damian"/>
        <s v="Cinco Cerros"/>
        <s v="Matucana"/>
        <s v="Chuquibamba sites"/>
        <s v="Urubamba sites"/>
        <s v="Malata"/>
        <s v="Catarpe 1 and 5"/>
        <s v="Catarpe 102"/>
        <s v="Catarpe"/>
        <s v="Machu Picchu"/>
        <s v="Huarochirí Province"/>
        <s v="Cashamarca"/>
        <s v="Los Pinchudos"/>
        <s v="Chotuna0Huaca Gloria"/>
        <s v="Túcume0Huaca Larga"/>
        <s v="Túcume0Templo de la Piedra Sagrada"/>
        <s v="Pampa de Las Flores"/>
        <s v="Pachacamac"/>
        <s v="Armatambo0Virgen del Morro"/>
        <s v="Huantinamarca"/>
        <s v="Parque de Las Leyendas"/>
        <s v="Makat0Tampu"/>
        <s v="San Juan de Pariachi"/>
        <s v="Rinconada"/>
        <s v="Puruchuco0Huaquerones"/>
        <s v="Puruchuco0 57AS03"/>
        <s v="Malanche 22"/>
        <s v="Pueblo Viejo0Pucará"/>
        <s v="2 sites at Puruchuco_ Huaquerones_ Puruchuco_ 57AS03"/>
        <s v="Catarpe 1_2"/>
        <s v="Chachapoyas"/>
        <s v="Various Inca sites"/>
        <s v="King"/>
        <s v="Eastern Island"/>
        <s v="San Cristóbal and Hawikku"/>
        <s v="Vinchos"/>
      </sharedItems>
    </cacheField>
    <cacheField name="Culture or site" numFmtId="0">
      <sharedItems containsMixedTypes="1" containsNumber="1" containsInteger="1" minValue="0" maxValue="0" count="113">
        <s v="Chinchorro"/>
        <n v="0"/>
        <s v="Chinchorro_related?"/>
        <s v="Kotosh"/>
        <s v="Paloma"/>
        <s v="Acha_3"/>
        <s v="Patapatane"/>
        <s v="Santo Domingo Pampa"/>
        <s v="Pernil Alto"/>
        <s v="Real Alto"/>
        <s v="Muruqullu (Sampaya)"/>
        <s v="Azapa"/>
        <s v="Chiripa"/>
        <s v="Early _ Classic Cupisnique"/>
        <s v="Pacopampa I"/>
        <s v="Early0Middle Formative"/>
        <s v="Early0Late Formative"/>
        <s v="Early Huacaloma0Kuntur Was"/>
        <s v="Pacopampa II"/>
        <s v="Paracas"/>
        <s v="Salinar"/>
        <s v="Juan in the CAZ_146_ San erro Moreno area"/>
        <s v="Yaya0Mama Religious Tradition"/>
        <s v="Bolivian Middle0Upper Formative"/>
        <s v="Karwa"/>
        <s v="Late Formative0Middle Period"/>
        <s v="Pre0Tiwanaku"/>
        <s v="Nasca"/>
        <s v="Early0Late Nazca"/>
        <s v="Moche"/>
        <s v="Virú/Gallinazo"/>
        <s v="Middle Lima"/>
        <s v="Villa El Salvador XII"/>
        <s v="Gallinazo_ Early Moche"/>
        <s v="Cabuza"/>
        <s v="Tiwanaku"/>
        <s v="Huarpa context at Conchopata"/>
        <s v="Tiwanaku_ affiliated?"/>
        <s v="Late lima"/>
        <s v="Lambayeque"/>
        <s v="Tomaval"/>
        <s v="Wari"/>
        <s v="Late Nazca0Wari"/>
        <s v="Wari_affiliated"/>
        <s v="Nasca_Loro (Burials w_ local ceramics)"/>
        <s v="Nasca_ Chakipampa (Burials w_ Wari goods)"/>
        <s v="Nasca MH"/>
        <s v="Wari _ Cusco"/>
        <s v="Qasawirka _ Wari_affiliated"/>
        <s v="Tiwanaku period"/>
        <s v="Tiwanaku_ affiliated"/>
        <s v="Maitas"/>
        <s v="Sican capital (Lambayeque)"/>
        <s v="Sican (Lambayeque)"/>
        <s v="Middle Period0Beginnings of LIP"/>
        <s v="Post0Tiwanaku"/>
        <s v="Tarapacá phase"/>
        <s v="Quichua"/>
        <s v="Chanka"/>
        <s v="Post0Wari"/>
        <s v="Chachapoya"/>
        <s v="Chiribaya"/>
        <s v="Lupaca"/>
        <s v="Chimú"/>
        <s v="Pre0Chimú"/>
        <s v="Chancay"/>
        <s v="Late Ychsma"/>
        <s v="Ychsma"/>
        <s v="Early0Middle Ychsma?"/>
        <s v="Middle0Late Ychsma"/>
        <s v="pre_Inca"/>
        <s v="Atacama"/>
        <s v="Regional"/>
        <s v="Lupaqua"/>
        <s v="Ch'isi"/>
        <s v="Volcan"/>
        <s v="La Poma"/>
        <s v="La Paya"/>
        <s v="Kipon_Payogasta"/>
        <s v="Fuerte Alto"/>
        <s v="Luracatao"/>
        <s v="Taculi"/>
        <s v="Los Amarillos"/>
        <s v="Campo Morado"/>
        <s v="Angosto Chico"/>
        <s v="La Huerta"/>
        <s v="Juella"/>
        <s v="Calchaqui"/>
        <s v="Andalhuala"/>
        <s v="Fuerte Quemado"/>
        <s v="Tolombón"/>
        <s v="Molinos_Cachi"/>
        <s v="LIP_Nasca"/>
        <s v="San Damian (Hrdlicka collection)"/>
        <s v="Cinco Cerros (Hrdlicka collection)"/>
        <s v="Matucana(Hrdlicka collection)"/>
        <s v="Combined Chuquibamba sites_ Runashayana_ Timbambo_ Huerpon_ Achil_and Joya"/>
        <s v="Pre_Inca_ Inca"/>
        <s v="Collagua_ Inka"/>
        <s v="Inca"/>
        <s v="Yauyos Yauyos0Inca"/>
        <s v="Tarama0Inca"/>
        <s v="Chimú0Inca"/>
        <s v="Ychsma0Manchay"/>
        <s v="Ychsma0Pachacamac"/>
        <s v="Ychsma0Sulco"/>
        <s v="Ychsma0Malanca"/>
        <s v="Ychsma0Lati"/>
        <s v="Ychsma0Caringa"/>
        <s v="Local Lima culture and Inca"/>
        <s v="Chachapoyas"/>
        <s v="16th Century"/>
        <s v="Early Spanish colonial"/>
      </sharedItems>
    </cacheField>
    <cacheField name="Total Affected" numFmtId="0">
      <sharedItems containsSemiMixedTypes="0" containsString="0" containsNumber="1" containsInteger="1" minValue="0" maxValue="121"/>
    </cacheField>
    <cacheField name="Total Observed" numFmtId="0">
      <sharedItems containsSemiMixedTypes="0" containsString="0" containsNumber="1" containsInteger="1" minValue="0" maxValue="2618"/>
    </cacheField>
    <cacheField name="%" numFmtId="0">
      <sharedItems containsSemiMixedTypes="0" containsString="0" containsNumber="1" minValue="0" maxValue="1"/>
    </cacheField>
    <cacheField name="AM_PM" numFmtId="0">
      <sharedItems containsMixedTypes="1" containsNumber="1" containsInteger="1" minValue="0" maxValue="0"/>
    </cacheField>
    <cacheField name="M_M? Affected" numFmtId="0">
      <sharedItems containsSemiMixedTypes="0" containsString="0" containsNumber="1" containsInteger="1" minValue="0" maxValue="58"/>
    </cacheField>
    <cacheField name="M_M? Observed" numFmtId="0">
      <sharedItems containsSemiMixedTypes="0" containsString="0" containsNumber="1" containsInteger="1" minValue="0" maxValue="1363"/>
    </cacheField>
    <cacheField name="%2" numFmtId="0">
      <sharedItems containsMixedTypes="1" containsNumber="1" minValue="0" maxValue="1"/>
    </cacheField>
    <cacheField name="AM_PM2" numFmtId="0">
      <sharedItems containsMixedTypes="1" containsNumber="1" containsInteger="1" minValue="0" maxValue="0"/>
    </cacheField>
    <cacheField name="F_F? Affected" numFmtId="0">
      <sharedItems containsSemiMixedTypes="0" containsString="0" containsNumber="1" containsInteger="1" minValue="0" maxValue="59"/>
    </cacheField>
    <cacheField name="F_F? Observed" numFmtId="0">
      <sharedItems containsSemiMixedTypes="0" containsString="0" containsNumber="1" containsInteger="1" minValue="0" maxValue="1255"/>
    </cacheField>
    <cacheField name="%3" numFmtId="0">
      <sharedItems containsMixedTypes="1" containsNumber="1" minValue="0" maxValue="1"/>
    </cacheField>
    <cacheField name="AM_PM3" numFmtId="0">
      <sharedItems containsMixedTypes="1" containsNumber="1" containsInteger="1" minValue="0" maxValue="0"/>
    </cacheField>
    <cacheField name="Unsexed Affected" numFmtId="0">
      <sharedItems containsSemiMixedTypes="0" containsString="0" containsNumber="1" containsInteger="1" minValue="0" maxValue="13"/>
    </cacheField>
    <cacheField name="Unsexed Observed" numFmtId="0">
      <sharedItems containsSemiMixedTypes="0" containsString="0" containsNumber="1" containsInteger="1" minValue="0" maxValue="85"/>
    </cacheField>
    <cacheField name="%4" numFmtId="0">
      <sharedItems containsSemiMixedTypes="0" containsString="0" containsNumber="1" minValue="0" maxValue="1"/>
    </cacheField>
    <cacheField name="0" numFmtId="0">
      <sharedItems containsMixedTypes="1" containsNumber="1" containsInteger="1" minValue="0" maxValue="0"/>
    </cacheField>
    <cacheField name="Subadults_afect" numFmtId="0">
      <sharedItems containsSemiMixedTypes="0" containsString="0" containsNumber="1" containsInteger="1" minValue="0" maxValue="7"/>
    </cacheField>
    <cacheField name="Subadults_observed" numFmtId="0">
      <sharedItems containsMixedTypes="1" containsNumber="1" containsInteger="1" minValue="0" maxValue="131"/>
    </cacheField>
    <cacheField name="fr" numFmtId="0">
      <sharedItems containsSemiMixedTypes="0" containsString="0" containsNumber="1" minValue="0" maxValue="0.66666666666666663"/>
    </cacheField>
    <cacheField name="02" numFmtId="0">
      <sharedItems containsMixedTypes="1" containsNumber="1" containsInteger="1" minValue="0" maxValue="0"/>
    </cacheField>
    <cacheField name="Reference" numFmtId="0">
      <sharedItems count="140">
        <s v="Costa_Junquiera et al 2000_ Arriaza et al 2001"/>
        <s v="Standen and Arriaza 1997_ 2000"/>
        <s v=" Standen and Nunez 1984"/>
        <s v="Cocilovo et al 2005"/>
        <s v="Malina 1988a_ 1988b"/>
        <s v="  Benfer 1990_ 1999_ 2007_ Pers_ Comm_ 2009"/>
        <s v="Standen and Santoro 2004"/>
        <s v="Santoro et al 2005"/>
        <s v="Benyon and Siegel 1981"/>
        <s v="Tomasto 2009 _ Pers_ Comm_ 2010"/>
        <s v="Ubelaker 2003"/>
        <s v="Juengst et al_ 2017"/>
        <s v="Fouant 1984"/>
        <s v="Blom and Bandy 1999"/>
        <s v="Gillespie 1998 e Pezo 2010"/>
        <s v="Nagaoka et al_ 2017"/>
        <s v="De la Veja 2016"/>
        <s v="Matsura et al. 1997"/>
        <s v="Vradenburg 2001"/>
        <s v="and Pers_ Comm_ 2010"/>
        <s v="Lambert 2011"/>
        <s v="Gillespie 1998"/>
        <s v="Pezo 2010"/>
        <s v="Standen et al_ 2010"/>
        <s v="Juengst 2015"/>
        <s v="De la Vega 2016"/>
        <s v="Torres0Rouff 2013"/>
        <s v="Vega e Dulanto 2013"/>
        <s v="Torres0Rouff and King 2014"/>
        <s v="Lessa and Mendonça 2004"/>
        <s v="Costa et al. 1998"/>
        <s v="Andrushko 2007 *sem acesso"/>
        <s v="Tung and Schreiber 2010"/>
        <s v="Tomasto 2009"/>
        <s v="Phillips 2009"/>
        <s v="Gagné 2009 *sem acesso"/>
        <s v="Dillon 2015"/>
        <s v="Verano 1997"/>
        <s v="Phillips 2009 Verano et al. 2008"/>
        <s v="Anderson 1998* Delabarde 2008* Escudero 2004* Millones 2000*, 2004* Uceda et al. 2003"/>
        <s v="Pechenkina and Delgado 2006"/>
        <s v="Verano 2007"/>
        <s v="Kellner 2002"/>
        <s v="This study"/>
        <s v="Tung 2007_ Tung 2012"/>
        <s v="Costa 2006Torres_Rouff and "/>
        <s v="Álvarez 2013 *sem acesso"/>
        <s v="Barreto 2012*"/>
        <s v="Vega 2015 *sem acesso"/>
        <s v="Fierro c.1998 *sem acesso"/>
        <s v="Jakobsen et al. 198601987"/>
        <s v="Lessa and Mendonça 2006"/>
        <s v="Verano 2013"/>
        <s v="Blom et al. 2003"/>
        <s v="Lund et al. 2013"/>
        <s v="Nelson et al. 2000"/>
        <s v="Chan 2011*sem acesso"/>
        <s v="Więckowski 2014"/>
        <s v="Rojas0Sepúlveda and Dutour 2009"/>
        <s v="Kurin 2012, 2014"/>
        <s v="Koontz 2011"/>
        <s v="Jakobsen et al. 198601987 *sem acesso"/>
        <s v="Vega 2004"/>
        <s v="Tung 2007 Tung 2003 2012 2014"/>
        <s v="Tung 2012_ Tung unpublished data"/>
        <s v="Tung 2014a"/>
        <s v="Tung 2014a_b"/>
        <s v="Tung unpublished data"/>
        <s v="Tung 2014a Tung unpublished data"/>
        <s v="Andrushko and Torres 2011"/>
        <s v="Bauer and Bauer 1984 Verano 2005c"/>
        <s v="Torres_Rouff and Costa 2006"/>
        <s v="Kurin 2012_162_ 2016_132_33"/>
        <s v="Blom and Bandy1999"/>
        <s v="Wieckowski 2019"/>
        <s v="Farnum 2002_ 2006"/>
        <s v="Lessa and Mendonça 2007"/>
        <s v="Pacheco and Retamal 2017"/>
        <s v="Torres0Rouff and Costa 2006 Torres0Rouff et al. 2005"/>
        <s v="Lessa 2006"/>
        <s v="Tung et al. 2016"/>
        <s v="Tung 2008b, 2014a"/>
        <s v="Titelbaum et al. 2013"/>
        <s v="Urizar 2009"/>
        <s v="Nystrom and Toyne 2014"/>
        <s v="Burgess 1999"/>
        <s v="Williams 1990"/>
        <s v="Vega0Centeno et al. 2006"/>
        <s v="Verano and Toyne 2011"/>
        <s v="Verano 1986"/>
        <s v="Klaus 2014"/>
        <s v="Escudero 2004 Millones 2004 * sem acesso"/>
        <s v="Gaither et al. 2008"/>
        <s v="Vega 2014* sem acesso"/>
        <s v="Barreto 2014"/>
        <s v="Vega 2003*sem acesso"/>
        <s v="Chan 2011"/>
        <s v="Nystrom and Verano 2003"/>
        <s v="Nystrom 2004"/>
        <s v="Kurin 2012_175_ 2016_132_137"/>
        <s v="Kurin 2012_172_ 2016_132_137"/>
        <s v="Kurin 2012_169_ 2016_132_137"/>
        <s v="Kurin 2012_165_ 2016_134_35"/>
        <s v="Darcy et al_ 2010"/>
        <s v="de la Vega et_ al_ 2005"/>
        <s v="Gheggi 2016"/>
        <s v="Gheggi and Seldes 2012"/>
        <s v="McCool et al__ in press"/>
        <s v="Verano 2002_232"/>
        <s v="Jakobsen et_ al_ 1986"/>
        <s v="MacCurdy 1923"/>
        <s v="Tung et al_ 2008"/>
        <s v="Lessa 2009"/>
        <s v="Torres0Rouff and Costa 2006"/>
        <s v="Torres0Rouff et al. 2005"/>
        <s v="Verano 2003c"/>
        <s v="Verano 2003b"/>
        <s v="Baraybar 2009"/>
        <s v="Bracamonte 2002, 2004 Nystrom and Toyne 2014"/>
        <s v="Verano 2011"/>
        <s v="Toyne 2002"/>
        <s v="Toyne 2008"/>
        <s v="Eeckhout 1999"/>
        <s v="Eeckhout and Owens 2008"/>
        <s v="Vega 2003"/>
        <s v="Vega 2011c"/>
        <s v="Boza 2010"/>
        <s v="Altamirano et al. 2006"/>
        <s v="Vega 2008"/>
        <s v="Frame et al. 2004"/>
        <s v="Salter0Pedersen 2011a"/>
        <s v="Murphy 2004"/>
        <s v="Baraybar 1999 Mujica et al. 1992"/>
        <s v="Murphy et al_ 2010_640_41"/>
        <s v="Jakobsen et al_ 1986_156_ 164_ 178"/>
        <s v="Blakely and Mathews 1990"/>
        <s v="Owsley et al. 1994"/>
        <s v="Stodder 1994"/>
        <s v="De la Vegja 2016"/>
        <s v="Tung et al__ 2019"/>
      </sharedItems>
    </cacheField>
    <cacheField name="03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">
  <r>
    <x v="0"/>
    <s v="3200_1250 BCE"/>
    <x v="0"/>
    <x v="0"/>
    <x v="0"/>
    <n v="19"/>
    <n v="83"/>
    <n v="0.2289156626506024"/>
    <n v="0"/>
    <n v="12"/>
    <n v="41"/>
    <n v="0.29268292682926828"/>
    <n v="0"/>
    <n v="7"/>
    <n v="53"/>
    <n v="0.13207547169811321"/>
    <n v="0"/>
    <n v="0"/>
    <n v="0"/>
    <n v="0"/>
    <n v="0"/>
    <n v="0"/>
    <n v="0"/>
    <n v="0"/>
    <n v="0"/>
    <x v="0"/>
    <n v="0"/>
  </r>
  <r>
    <x v="0"/>
    <s v="2600_1800 BCE"/>
    <x v="0"/>
    <x v="1"/>
    <x v="0"/>
    <n v="17"/>
    <n v="69"/>
    <n v="0.24637681159420291"/>
    <n v="0"/>
    <n v="13"/>
    <n v="38"/>
    <n v="0.34210526315789475"/>
    <n v="0"/>
    <n v="4"/>
    <n v="31"/>
    <n v="0.12903225806451613"/>
    <n v="0"/>
    <n v="0"/>
    <n v="0"/>
    <n v="0"/>
    <n v="0"/>
    <n v="0"/>
    <n v="0"/>
    <n v="0"/>
    <n v="0"/>
    <x v="1"/>
    <n v="0"/>
  </r>
  <r>
    <x v="0"/>
    <s v="2400_1900 BCE"/>
    <x v="0"/>
    <x v="2"/>
    <x v="1"/>
    <n v="0"/>
    <n v="16"/>
    <n v="0"/>
    <n v="0"/>
    <n v="0"/>
    <n v="9"/>
    <n v="0"/>
    <n v="0"/>
    <n v="0"/>
    <n v="6"/>
    <n v="0"/>
    <n v="0"/>
    <n v="0"/>
    <n v="1"/>
    <n v="0"/>
    <n v="0"/>
    <n v="0"/>
    <n v="0"/>
    <n v="0"/>
    <n v="0"/>
    <x v="2"/>
    <n v="0"/>
  </r>
  <r>
    <x v="0"/>
    <s v="3800_2000 BCE"/>
    <x v="0"/>
    <x v="3"/>
    <x v="2"/>
    <n v="1"/>
    <n v="27"/>
    <n v="3.7037037037037035E-2"/>
    <n v="0"/>
    <n v="1"/>
    <n v="11"/>
    <n v="9.0909090909090912E-2"/>
    <n v="0"/>
    <n v="0"/>
    <n v="16"/>
    <n v="0"/>
    <n v="0"/>
    <n v="0"/>
    <n v="0"/>
    <n v="0"/>
    <n v="0"/>
    <n v="0"/>
    <n v="0"/>
    <n v="0"/>
    <n v="0"/>
    <x v="3"/>
    <n v="0"/>
  </r>
  <r>
    <x v="0"/>
    <s v="2500_1700 BCE"/>
    <x v="1"/>
    <x v="4"/>
    <x v="3"/>
    <n v="0"/>
    <n v="12"/>
    <n v="0"/>
    <n v="0"/>
    <n v="0"/>
    <n v="6"/>
    <n v="0"/>
    <n v="0"/>
    <n v="0"/>
    <n v="6"/>
    <n v="0"/>
    <n v="0"/>
    <n v="0"/>
    <n v="0"/>
    <n v="0"/>
    <n v="0"/>
    <n v="0"/>
    <n v="0"/>
    <n v="0"/>
    <n v="0"/>
    <x v="4"/>
    <n v="0"/>
  </r>
  <r>
    <x v="0"/>
    <s v="5400_5000 BCE"/>
    <x v="2"/>
    <x v="5"/>
    <x v="4"/>
    <n v="0"/>
    <n v="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  <n v="0"/>
  </r>
  <r>
    <x v="0"/>
    <s v="7500_7200 BCE"/>
    <x v="3"/>
    <x v="6"/>
    <x v="5"/>
    <n v="1"/>
    <n v="2"/>
    <n v="0.5"/>
    <n v="0"/>
    <n v="1"/>
    <n v="2"/>
    <n v="0.5"/>
    <n v="0"/>
    <n v="0"/>
    <n v="0"/>
    <n v="0"/>
    <n v="0"/>
    <n v="0"/>
    <n v="0"/>
    <n v="0"/>
    <n v="0"/>
    <n v="0"/>
    <n v="0"/>
    <n v="0"/>
    <n v="0"/>
    <x v="6"/>
    <n v="0"/>
  </r>
  <r>
    <x v="0"/>
    <s v="5000_4540 BCE"/>
    <x v="4"/>
    <x v="7"/>
    <x v="6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7"/>
    <n v="0"/>
  </r>
  <r>
    <x v="0"/>
    <s v="8340_6220 BCE"/>
    <x v="5"/>
    <x v="8"/>
    <x v="7"/>
    <n v="0"/>
    <n v="2"/>
    <n v="0"/>
    <n v="0"/>
    <n v="0"/>
    <n v="2"/>
    <n v="0"/>
    <n v="0"/>
    <n v="0"/>
    <n v="0"/>
    <n v="0"/>
    <n v="0"/>
    <n v="0"/>
    <n v="0"/>
    <n v="0"/>
    <n v="0"/>
    <n v="0"/>
    <n v="0"/>
    <n v="0"/>
    <n v="0"/>
    <x v="8"/>
    <n v="0"/>
  </r>
  <r>
    <x v="0"/>
    <s v="3800_1500 BCE"/>
    <x v="6"/>
    <x v="9"/>
    <x v="8"/>
    <n v="1"/>
    <n v="2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x v="9"/>
    <n v="0"/>
  </r>
  <r>
    <x v="0"/>
    <s v="3400_1500 BCE"/>
    <x v="7"/>
    <x v="10"/>
    <x v="9"/>
    <n v="4"/>
    <n v="24"/>
    <n v="0.16666666666666666"/>
    <n v="0"/>
    <n v="3"/>
    <n v="15"/>
    <n v="0.2"/>
    <n v="0"/>
    <n v="1"/>
    <n v="8"/>
    <n v="0.125"/>
    <n v="0"/>
    <n v="0"/>
    <n v="1"/>
    <n v="0"/>
    <n v="0"/>
    <n v="0"/>
    <n v="0"/>
    <n v="0"/>
    <n v="0"/>
    <x v="10"/>
    <n v="0"/>
  </r>
  <r>
    <x v="1"/>
    <s v="No radiocarbon dates"/>
    <x v="8"/>
    <x v="11"/>
    <x v="10"/>
    <n v="1"/>
    <n v="14"/>
    <n v="7.1428571428571425E-2"/>
    <n v="0"/>
    <n v="1"/>
    <n v="7"/>
    <n v="0.14285714285714285"/>
    <n v="0"/>
    <n v="0"/>
    <n v="2"/>
    <n v="0"/>
    <n v="0"/>
    <n v="0"/>
    <n v="3"/>
    <n v="0"/>
    <n v="0"/>
    <n v="0"/>
    <n v="0"/>
    <n v="0"/>
    <n v="0"/>
    <x v="11"/>
    <n v="0"/>
  </r>
  <r>
    <x v="2"/>
    <s v="1000_800 BCE"/>
    <x v="9"/>
    <x v="12"/>
    <x v="11"/>
    <n v="0"/>
    <n v="5"/>
    <n v="0"/>
    <n v="0"/>
    <n v="0"/>
    <n v="2"/>
    <n v="0"/>
    <n v="0"/>
    <n v="0"/>
    <n v="3"/>
    <n v="0"/>
    <n v="0"/>
    <n v="0"/>
    <n v="0"/>
    <n v="0"/>
    <n v="0"/>
    <n v="0"/>
    <n v="0"/>
    <n v="0"/>
    <n v="0"/>
    <x v="12"/>
    <n v="0"/>
  </r>
  <r>
    <x v="2"/>
    <s v="1500 BCE _ CE 100"/>
    <x v="10"/>
    <x v="13"/>
    <x v="12"/>
    <n v="0"/>
    <n v="6"/>
    <n v="0"/>
    <n v="0"/>
    <n v="0"/>
    <n v="1"/>
    <n v="0"/>
    <n v="0"/>
    <n v="0"/>
    <n v="5"/>
    <n v="0"/>
    <n v="0"/>
    <n v="0"/>
    <n v="0"/>
    <n v="0"/>
    <n v="0"/>
    <n v="0"/>
    <n v="0"/>
    <n v="0"/>
    <n v="0"/>
    <x v="13"/>
    <n v="0"/>
  </r>
  <r>
    <x v="2"/>
    <s v="1200_500 BCE"/>
    <x v="11"/>
    <x v="14"/>
    <x v="13"/>
    <n v="0"/>
    <n v="36"/>
    <n v="0"/>
    <n v="0"/>
    <n v="0"/>
    <n v="7"/>
    <n v="0"/>
    <n v="0"/>
    <n v="0"/>
    <n v="19"/>
    <n v="0"/>
    <n v="0"/>
    <n v="0"/>
    <n v="10"/>
    <n v="0"/>
    <n v="0"/>
    <n v="0"/>
    <n v="0"/>
    <n v="0"/>
    <n v="0"/>
    <x v="14"/>
    <n v="0"/>
  </r>
  <r>
    <x v="3"/>
    <s v="1200_800 BCE"/>
    <x v="12"/>
    <x v="15"/>
    <x v="14"/>
    <n v="1"/>
    <n v="3"/>
    <n v="0.33333333333333331"/>
    <n v="0"/>
    <n v="0"/>
    <n v="2"/>
    <n v="0"/>
    <n v="0"/>
    <n v="1"/>
    <n v="1"/>
    <n v="1"/>
    <n v="0"/>
    <n v="0"/>
    <n v="0"/>
    <n v="0"/>
    <n v="0"/>
    <n v="0"/>
    <n v="0"/>
    <n v="0"/>
    <n v="0"/>
    <x v="15"/>
    <n v="0"/>
  </r>
  <r>
    <x v="4"/>
    <n v="0"/>
    <x v="13"/>
    <x v="16"/>
    <x v="15"/>
    <n v="1"/>
    <n v="16"/>
    <n v="6.25E-2"/>
    <n v="0"/>
    <n v="1"/>
    <n v="12"/>
    <n v="8.3333333333333329E-2"/>
    <n v="0"/>
    <n v="0"/>
    <n v="4"/>
    <n v="0"/>
    <n v="0"/>
    <n v="0"/>
    <n v="0"/>
    <n v="0"/>
    <n v="0"/>
    <n v="0"/>
    <n v="0"/>
    <n v="0"/>
    <n v="0"/>
    <x v="16"/>
    <n v="0"/>
  </r>
  <r>
    <x v="5"/>
    <n v="0"/>
    <x v="14"/>
    <x v="17"/>
    <x v="16"/>
    <n v="0"/>
    <n v="19"/>
    <n v="0"/>
    <n v="0"/>
    <n v="0"/>
    <n v="11"/>
    <n v="0"/>
    <n v="0"/>
    <n v="0"/>
    <n v="8"/>
    <n v="0"/>
    <n v="0"/>
    <n v="0"/>
    <n v="0"/>
    <n v="0"/>
    <n v="0"/>
    <n v="0"/>
    <n v="0"/>
    <n v="0"/>
    <n v="0"/>
    <x v="16"/>
    <n v="0"/>
  </r>
  <r>
    <x v="6"/>
    <n v="0"/>
    <x v="15"/>
    <x v="18"/>
    <x v="17"/>
    <n v="1"/>
    <n v="8"/>
    <n v="0.125"/>
    <n v="0"/>
    <n v="1"/>
    <n v="6"/>
    <n v="0.16666666666666666"/>
    <n v="0"/>
    <n v="0"/>
    <n v="2"/>
    <n v="0"/>
    <n v="0"/>
    <n v="0"/>
    <n v="0"/>
    <n v="0"/>
    <n v="0"/>
    <n v="0"/>
    <n v="0"/>
    <n v="0"/>
    <n v="0"/>
    <x v="17"/>
    <n v="0"/>
  </r>
  <r>
    <x v="4"/>
    <n v="0"/>
    <x v="13"/>
    <x v="19"/>
    <x v="15"/>
    <n v="1"/>
    <n v="18"/>
    <n v="5.5555555555555552E-2"/>
    <n v="0"/>
    <n v="1"/>
    <n v="10"/>
    <n v="0.1"/>
    <n v="0"/>
    <n v="0"/>
    <n v="8"/>
    <n v="0"/>
    <n v="0"/>
    <n v="0"/>
    <n v="0"/>
    <n v="0"/>
    <n v="0"/>
    <n v="0"/>
    <n v="0"/>
    <n v="0"/>
    <n v="0"/>
    <x v="18"/>
    <n v="0"/>
  </r>
  <r>
    <x v="7"/>
    <s v="800_500 BCE"/>
    <x v="12"/>
    <x v="15"/>
    <x v="18"/>
    <n v="3"/>
    <n v="63"/>
    <n v="4.7619047619047616E-2"/>
    <n v="0"/>
    <n v="2"/>
    <n v="22"/>
    <n v="9.0909090909090912E-2"/>
    <n v="0"/>
    <n v="1"/>
    <n v="29"/>
    <n v="3.4482758620689655E-2"/>
    <n v="0"/>
    <n v="0"/>
    <n v="12"/>
    <n v="0"/>
    <n v="0"/>
    <n v="0"/>
    <n v="0"/>
    <n v="0"/>
    <n v="0"/>
    <x v="15"/>
    <n v="0"/>
  </r>
  <r>
    <x v="8"/>
    <s v="400 BCE _ CE 100"/>
    <x v="16"/>
    <x v="20"/>
    <x v="19"/>
    <n v="5"/>
    <n v="20"/>
    <n v="0.25"/>
    <n v="0"/>
    <n v="0"/>
    <n v="0"/>
    <e v="#DIV/0!"/>
    <n v="0"/>
    <n v="0"/>
    <n v="0"/>
    <e v="#DIV/0!"/>
    <n v="0"/>
    <n v="0"/>
    <n v="0"/>
    <n v="0"/>
    <n v="0"/>
    <n v="0"/>
    <n v="0"/>
    <n v="0"/>
    <n v="0"/>
    <x v="19"/>
    <n v="0"/>
  </r>
  <r>
    <x v="8"/>
    <s v="400 BCE _ CE 100"/>
    <x v="17"/>
    <x v="21"/>
    <x v="20"/>
    <n v="5"/>
    <n v="15"/>
    <n v="0.33333333333333331"/>
    <n v="0"/>
    <n v="0"/>
    <n v="0"/>
    <e v="#DIV/0!"/>
    <n v="0"/>
    <n v="0"/>
    <n v="0"/>
    <e v="#DIV/0!"/>
    <n v="0"/>
    <n v="0"/>
    <n v="0"/>
    <n v="0"/>
    <n v="0"/>
    <n v="0"/>
    <n v="0"/>
    <n v="0"/>
    <n v="0"/>
    <x v="20"/>
    <n v="0"/>
  </r>
  <r>
    <x v="8"/>
    <s v="400 BCE _ CE 100"/>
    <x v="18"/>
    <x v="14"/>
    <x v="20"/>
    <n v="1"/>
    <n v="23"/>
    <n v="4.3478260869565216E-2"/>
    <n v="0"/>
    <n v="1"/>
    <n v="14"/>
    <n v="7.1428571428571425E-2"/>
    <n v="0"/>
    <n v="0"/>
    <n v="8"/>
    <n v="0"/>
    <n v="0"/>
    <n v="0"/>
    <n v="1"/>
    <n v="0"/>
    <n v="0"/>
    <n v="0"/>
    <n v="0"/>
    <n v="0"/>
    <n v="0"/>
    <x v="21"/>
    <n v="0"/>
  </r>
  <r>
    <x v="8"/>
    <n v="0"/>
    <x v="18"/>
    <x v="14"/>
    <x v="20"/>
    <n v="8"/>
    <n v="17"/>
    <n v="0.47058823529411764"/>
    <n v="0"/>
    <n v="8"/>
    <n v="14"/>
    <n v="0.5714285714285714"/>
    <n v="0"/>
    <n v="0"/>
    <n v="3"/>
    <n v="0"/>
    <n v="0"/>
    <n v="0"/>
    <n v="0"/>
    <n v="0"/>
    <n v="0"/>
    <n v="1"/>
    <n v="11"/>
    <n v="9.0909090909090912E-2"/>
    <n v="0"/>
    <x v="22"/>
    <n v="0"/>
  </r>
  <r>
    <x v="7"/>
    <s v="550 BCE _ CE 250 (2500_1700 BP)"/>
    <x v="19"/>
    <x v="22"/>
    <x v="21"/>
    <n v="3"/>
    <n v="3"/>
    <n v="1"/>
    <n v="0"/>
    <n v="3"/>
    <n v="3"/>
    <n v="1"/>
    <n v="0"/>
    <n v="0"/>
    <n v="0"/>
    <n v="0"/>
    <n v="0"/>
    <n v="0"/>
    <n v="0"/>
    <n v="0"/>
    <n v="0"/>
    <n v="0"/>
    <n v="0"/>
    <n v="0"/>
    <n v="0"/>
    <x v="23"/>
    <n v="0"/>
  </r>
  <r>
    <x v="9"/>
    <n v="0"/>
    <x v="10"/>
    <x v="23"/>
    <x v="22"/>
    <n v="6"/>
    <n v="99"/>
    <n v="6.0606060606060608E-2"/>
    <n v="0"/>
    <n v="0"/>
    <n v="0"/>
    <e v="#DIV/0!"/>
    <n v="0"/>
    <n v="0"/>
    <n v="0"/>
    <n v="0"/>
    <n v="0"/>
    <n v="0"/>
    <n v="0"/>
    <n v="0"/>
    <n v="0"/>
    <n v="0"/>
    <n v="0"/>
    <n v="0"/>
    <n v="0"/>
    <x v="24"/>
    <n v="0"/>
  </r>
  <r>
    <x v="10"/>
    <n v="0"/>
    <x v="13"/>
    <x v="24"/>
    <x v="1"/>
    <n v="7"/>
    <n v="16"/>
    <n v="0.4375"/>
    <n v="0"/>
    <n v="5"/>
    <n v="8"/>
    <n v="0.625"/>
    <n v="0"/>
    <n v="2"/>
    <n v="8"/>
    <n v="0.25"/>
    <n v="0"/>
    <n v="0"/>
    <n v="0"/>
    <n v="0"/>
    <n v="0"/>
    <n v="1"/>
    <n v="16"/>
    <n v="6.25E-2"/>
    <n v="0"/>
    <x v="25"/>
    <n v="0"/>
  </r>
  <r>
    <x v="10"/>
    <n v="0"/>
    <x v="13"/>
    <x v="25"/>
    <x v="1"/>
    <n v="2"/>
    <n v="21"/>
    <n v="9.5238095238095233E-2"/>
    <n v="0"/>
    <n v="1"/>
    <n v="11"/>
    <n v="9.0909090909090912E-2"/>
    <n v="0"/>
    <n v="1"/>
    <n v="10"/>
    <n v="0.1"/>
    <n v="0"/>
    <n v="0"/>
    <n v="0"/>
    <n v="0"/>
    <n v="0"/>
    <n v="0"/>
    <n v="0"/>
    <n v="0"/>
    <n v="0"/>
    <x v="18"/>
    <n v="0"/>
  </r>
  <r>
    <x v="10"/>
    <n v="0"/>
    <x v="13"/>
    <x v="26"/>
    <x v="1"/>
    <n v="11"/>
    <n v="36"/>
    <n v="0.30555555555555558"/>
    <n v="0"/>
    <n v="10"/>
    <n v="19"/>
    <n v="0.52631578947368418"/>
    <n v="0"/>
    <n v="1"/>
    <n v="17"/>
    <n v="5.8823529411764705E-2"/>
    <n v="0"/>
    <n v="0"/>
    <n v="0"/>
    <n v="0"/>
    <n v="0"/>
    <n v="0"/>
    <n v="0"/>
    <n v="0"/>
    <n v="0"/>
    <x v="18"/>
    <n v="0"/>
  </r>
  <r>
    <x v="11"/>
    <n v="0"/>
    <x v="20"/>
    <x v="27"/>
    <x v="23"/>
    <n v="4"/>
    <n v="18"/>
    <n v="0.22222222222222221"/>
    <n v="0"/>
    <n v="2"/>
    <n v="8"/>
    <n v="0.25"/>
    <n v="0"/>
    <n v="2"/>
    <n v="10"/>
    <n v="0.2"/>
    <n v="0"/>
    <n v="0"/>
    <n v="0"/>
    <n v="0"/>
    <n v="0"/>
    <n v="0"/>
    <n v="0"/>
    <n v="0"/>
    <n v="0"/>
    <x v="26"/>
    <n v="0"/>
  </r>
  <r>
    <x v="12"/>
    <n v="0"/>
    <x v="21"/>
    <x v="28"/>
    <x v="24"/>
    <n v="3"/>
    <n v="3"/>
    <n v="1"/>
    <n v="0"/>
    <n v="3"/>
    <n v="3"/>
    <n v="1"/>
    <n v="0"/>
    <n v="0"/>
    <n v="0"/>
    <e v="#DIV/0!"/>
    <n v="0"/>
    <n v="0"/>
    <n v="0"/>
    <n v="0"/>
    <n v="0"/>
    <n v="0"/>
    <n v="0"/>
    <n v="0"/>
    <n v="0"/>
    <x v="27"/>
    <n v="0"/>
  </r>
  <r>
    <x v="13"/>
    <n v="0"/>
    <x v="22"/>
    <x v="29"/>
    <x v="25"/>
    <n v="5"/>
    <n v="50"/>
    <n v="0.1"/>
    <n v="0"/>
    <n v="0"/>
    <n v="0"/>
    <n v="0"/>
    <s v=" "/>
    <n v="0"/>
    <n v="0"/>
    <n v="0"/>
    <n v="0"/>
    <n v="0"/>
    <n v="0"/>
    <n v="0"/>
    <n v="0"/>
    <n v="0"/>
    <n v="0"/>
    <n v="0"/>
    <n v="0"/>
    <x v="28"/>
    <s v="*pode conter amostras de crianças e adolescentes"/>
  </r>
  <r>
    <x v="13"/>
    <n v="0"/>
    <x v="22"/>
    <x v="29"/>
    <x v="26"/>
    <n v="1"/>
    <n v="30"/>
    <n v="3.3333333333333333E-2"/>
    <n v="0"/>
    <n v="0"/>
    <n v="17"/>
    <n v="0"/>
    <n v="0"/>
    <n v="1"/>
    <n v="13"/>
    <n v="7.6923076923076927E-2"/>
    <n v="0"/>
    <n v="0"/>
    <n v="0"/>
    <n v="0"/>
    <n v="0"/>
    <n v="0"/>
    <n v="0"/>
    <n v="0"/>
    <n v="0"/>
    <x v="29"/>
    <n v="0"/>
  </r>
  <r>
    <x v="13"/>
    <n v="0"/>
    <x v="22"/>
    <x v="29"/>
    <x v="26"/>
    <n v="3"/>
    <n v="33"/>
    <n v="9.0909090909090912E-2"/>
    <n v="0"/>
    <n v="0"/>
    <n v="0"/>
    <n v="0"/>
    <n v="0"/>
    <n v="0"/>
    <n v="0"/>
    <n v="0"/>
    <n v="0"/>
    <n v="0"/>
    <n v="0"/>
    <n v="0"/>
    <n v="0"/>
    <n v="0"/>
    <n v="0"/>
    <n v="0"/>
    <n v="0"/>
    <x v="30"/>
    <n v="0"/>
  </r>
  <r>
    <x v="13"/>
    <n v="0"/>
    <x v="23"/>
    <x v="30"/>
    <x v="1"/>
    <n v="2"/>
    <n v="8"/>
    <n v="0.25"/>
    <n v="0"/>
    <n v="0"/>
    <n v="0"/>
    <n v="0"/>
    <n v="0"/>
    <n v="0"/>
    <n v="0"/>
    <n v="0"/>
    <n v="0"/>
    <n v="0"/>
    <n v="0"/>
    <n v="0"/>
    <n v="0"/>
    <n v="0"/>
    <n v="3"/>
    <n v="0"/>
    <n v="0"/>
    <x v="31"/>
    <n v="0"/>
  </r>
  <r>
    <x v="13"/>
    <n v="0"/>
    <x v="21"/>
    <x v="31"/>
    <x v="27"/>
    <n v="1"/>
    <n v="19"/>
    <n v="5.2631578947368418E-2"/>
    <n v="0"/>
    <n v="0"/>
    <n v="0"/>
    <n v="0"/>
    <n v="0"/>
    <n v="0"/>
    <n v="0"/>
    <n v="0"/>
    <n v="0"/>
    <n v="1"/>
    <n v="19"/>
    <n v="5.2631578947368418E-2"/>
    <n v="0"/>
    <n v="0"/>
    <n v="0"/>
    <n v="0"/>
    <n v="0"/>
    <x v="32"/>
    <n v="0"/>
  </r>
  <r>
    <x v="13"/>
    <n v="0"/>
    <x v="21"/>
    <x v="32"/>
    <x v="28"/>
    <n v="0"/>
    <n v="16"/>
    <n v="0"/>
    <n v="0"/>
    <n v="0"/>
    <n v="7"/>
    <n v="0"/>
    <n v="0"/>
    <n v="0"/>
    <n v="9"/>
    <n v="0"/>
    <n v="0"/>
    <n v="0"/>
    <n v="0"/>
    <n v="0"/>
    <n v="0"/>
    <n v="1"/>
    <n v="26"/>
    <n v="3.8461538461538464E-2"/>
    <n v="0"/>
    <x v="33"/>
    <n v="0"/>
  </r>
  <r>
    <x v="13"/>
    <n v="0"/>
    <x v="24"/>
    <x v="33"/>
    <x v="29"/>
    <n v="2"/>
    <n v="3"/>
    <n v="0.66666666666666663"/>
    <n v="0"/>
    <n v="0"/>
    <n v="0"/>
    <n v="0"/>
    <n v="0"/>
    <n v="2"/>
    <n v="3"/>
    <n v="0.66666666666666663"/>
    <n v="0"/>
    <n v="0"/>
    <n v="0"/>
    <n v="0"/>
    <n v="0"/>
    <n v="0"/>
    <n v="0"/>
    <n v="0"/>
    <n v="0"/>
    <x v="34"/>
    <n v="0"/>
  </r>
  <r>
    <x v="13"/>
    <n v="0"/>
    <x v="24"/>
    <x v="33"/>
    <x v="30"/>
    <n v="1"/>
    <n v="7"/>
    <n v="0.14285714285714285"/>
    <n v="0"/>
    <n v="1"/>
    <n v="2"/>
    <n v="0.5"/>
    <n v="0"/>
    <n v="0"/>
    <n v="5"/>
    <n v="0"/>
    <n v="0"/>
    <n v="0"/>
    <n v="0"/>
    <n v="0"/>
    <n v="0"/>
    <n v="0"/>
    <n v="3"/>
    <n v="0"/>
    <n v="0"/>
    <x v="35"/>
    <n v="0"/>
  </r>
  <r>
    <x v="13"/>
    <n v="0"/>
    <x v="18"/>
    <x v="34"/>
    <x v="30"/>
    <n v="1"/>
    <n v="6"/>
    <n v="0.16666666666666666"/>
    <n v="0"/>
    <n v="0"/>
    <n v="2"/>
    <n v="0"/>
    <n v="0"/>
    <n v="1"/>
    <n v="4"/>
    <n v="0.25"/>
    <n v="0"/>
    <n v="0"/>
    <n v="0"/>
    <n v="0"/>
    <n v="0"/>
    <n v="0"/>
    <n v="0"/>
    <n v="0"/>
    <n v="0"/>
    <x v="36"/>
    <n v="0"/>
  </r>
  <r>
    <x v="13"/>
    <n v="0"/>
    <x v="25"/>
    <x v="35"/>
    <x v="29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x v="37"/>
    <n v="0"/>
  </r>
  <r>
    <x v="13"/>
    <n v="0"/>
    <x v="18"/>
    <x v="36"/>
    <x v="29"/>
    <n v="6"/>
    <n v="30"/>
    <n v="0.2"/>
    <n v="0"/>
    <n v="6"/>
    <n v="30"/>
    <n v="0.2"/>
    <n v="0"/>
    <n v="0"/>
    <n v="0"/>
    <n v="0"/>
    <n v="0"/>
    <n v="0"/>
    <n v="0"/>
    <n v="0"/>
    <n v="0"/>
    <n v="0"/>
    <n v="0"/>
    <n v="0"/>
    <n v="0"/>
    <x v="38"/>
    <n v="0"/>
  </r>
  <r>
    <x v="13"/>
    <n v="0"/>
    <x v="18"/>
    <x v="37"/>
    <x v="29"/>
    <n v="8"/>
    <n v="43"/>
    <n v="0.18604651162790697"/>
    <n v="0"/>
    <n v="8"/>
    <n v="43"/>
    <n v="0.18604651162790697"/>
    <n v="0"/>
    <n v="0"/>
    <n v="0"/>
    <n v="0"/>
    <n v="0"/>
    <n v="0"/>
    <n v="0"/>
    <n v="0"/>
    <n v="0"/>
    <n v="0"/>
    <n v="0"/>
    <n v="0"/>
    <n v="0"/>
    <x v="34"/>
    <n v="0"/>
  </r>
  <r>
    <x v="13"/>
    <n v="0"/>
    <x v="26"/>
    <x v="38"/>
    <x v="29"/>
    <n v="1"/>
    <n v="10"/>
    <n v="0.1"/>
    <n v="0"/>
    <n v="0"/>
    <n v="7"/>
    <n v="0"/>
    <n v="0"/>
    <n v="1"/>
    <n v="3"/>
    <n v="0.33333333333333331"/>
    <n v="0"/>
    <n v="0"/>
    <n v="0"/>
    <n v="0"/>
    <n v="0"/>
    <n v="0"/>
    <n v="0"/>
    <n v="0"/>
    <n v="0"/>
    <x v="39"/>
    <n v="0"/>
  </r>
  <r>
    <x v="13"/>
    <n v="0"/>
    <x v="13"/>
    <x v="39"/>
    <x v="31"/>
    <n v="6"/>
    <n v="14"/>
    <n v="0.42857142857142855"/>
    <n v="0"/>
    <n v="2"/>
    <n v="4"/>
    <n v="0.5"/>
    <n v="0"/>
    <n v="4"/>
    <n v="10"/>
    <n v="0.4"/>
    <n v="0"/>
    <n v="0"/>
    <n v="0"/>
    <n v="0"/>
    <n v="0"/>
    <n v="1"/>
    <n v="21"/>
    <n v="4.7619047619047616E-2"/>
    <n v="0"/>
    <x v="25"/>
    <n v="0"/>
  </r>
  <r>
    <x v="13"/>
    <s v="100 BCE _ 100 CE"/>
    <x v="27"/>
    <x v="40"/>
    <x v="32"/>
    <n v="9"/>
    <n v="61"/>
    <n v="0.14754098360655737"/>
    <n v="0"/>
    <n v="6"/>
    <n v="30"/>
    <n v="0.2"/>
    <n v="0"/>
    <n v="3"/>
    <n v="31"/>
    <n v="9.6774193548387094E-2"/>
    <n v="0"/>
    <n v="0"/>
    <n v="0"/>
    <n v="0"/>
    <n v="0"/>
    <n v="0"/>
    <n v="0"/>
    <n v="0"/>
    <n v="0"/>
    <x v="40"/>
    <n v="0"/>
  </r>
  <r>
    <x v="13"/>
    <s v="CE 1_200"/>
    <x v="17"/>
    <x v="21"/>
    <x v="33"/>
    <n v="14"/>
    <n v="73"/>
    <n v="0.19178082191780821"/>
    <n v="0"/>
    <n v="0"/>
    <n v="0"/>
    <e v="#DIV/0!"/>
    <n v="0"/>
    <n v="0"/>
    <n v="0"/>
    <n v="0"/>
    <n v="0"/>
    <n v="0"/>
    <n v="0"/>
    <n v="0"/>
    <n v="0"/>
    <n v="0"/>
    <n v="0"/>
    <n v="0"/>
    <n v="0"/>
    <x v="20"/>
    <n v="0"/>
  </r>
  <r>
    <x v="13"/>
    <s v="aprx_CE_ 290"/>
    <x v="28"/>
    <x v="41"/>
    <x v="29"/>
    <n v="0"/>
    <n v="9"/>
    <n v="0"/>
    <n v="0"/>
    <n v="0"/>
    <n v="0"/>
    <e v="#DIV/0!"/>
    <n v="0"/>
    <n v="0"/>
    <n v="0"/>
    <n v="0"/>
    <n v="0"/>
    <n v="0"/>
    <n v="0"/>
    <n v="0"/>
    <n v="0"/>
    <n v="0"/>
    <n v="0"/>
    <n v="0"/>
    <n v="0"/>
    <x v="41"/>
    <n v="0"/>
  </r>
  <r>
    <x v="13"/>
    <s v="CE 1 _ 600"/>
    <x v="29"/>
    <x v="42"/>
    <x v="29"/>
    <n v="7"/>
    <n v="28"/>
    <n v="0.25"/>
    <n v="0"/>
    <n v="0"/>
    <n v="0"/>
    <e v="#DIV/0!"/>
    <n v="0"/>
    <n v="0"/>
    <n v="0"/>
    <n v="0"/>
    <n v="0"/>
    <n v="0"/>
    <n v="0"/>
    <n v="0"/>
    <n v="0"/>
    <n v="0"/>
    <n v="0"/>
    <n v="0"/>
    <n v="0"/>
    <x v="34"/>
    <n v="0"/>
  </r>
  <r>
    <x v="13"/>
    <s v="CE 300 _ 450"/>
    <x v="30"/>
    <x v="33"/>
    <x v="29"/>
    <n v="3"/>
    <n v="6"/>
    <n v="0.5"/>
    <n v="0"/>
    <n v="0"/>
    <n v="0"/>
    <e v="#DIV/0!"/>
    <n v="0"/>
    <n v="0"/>
    <n v="0"/>
    <n v="0"/>
    <n v="0"/>
    <n v="0"/>
    <n v="0"/>
    <n v="0"/>
    <n v="0"/>
    <n v="0"/>
    <n v="0"/>
    <n v="0"/>
    <n v="0"/>
    <x v="34"/>
    <n v="0"/>
  </r>
  <r>
    <x v="13"/>
    <s v="CE 350"/>
    <x v="19"/>
    <x v="12"/>
    <x v="34"/>
    <n v="2"/>
    <n v="16"/>
    <n v="0.125"/>
    <n v="0"/>
    <n v="1"/>
    <n v="4"/>
    <n v="0.25"/>
    <n v="0"/>
    <n v="1"/>
    <n v="12"/>
    <n v="8.3333333333333329E-2"/>
    <n v="0"/>
    <n v="0"/>
    <n v="0"/>
    <n v="0"/>
    <n v="0"/>
    <n v="0"/>
    <n v="0"/>
    <n v="0"/>
    <n v="0"/>
    <x v="12"/>
    <n v="0"/>
  </r>
  <r>
    <x v="13"/>
    <s v="CE 500"/>
    <x v="19"/>
    <x v="12"/>
    <x v="35"/>
    <n v="0"/>
    <n v="10"/>
    <n v="0"/>
    <n v="0"/>
    <n v="0"/>
    <n v="3"/>
    <n v="0"/>
    <n v="0"/>
    <n v="0"/>
    <n v="7"/>
    <n v="0"/>
    <n v="0"/>
    <n v="0"/>
    <n v="0"/>
    <n v="0"/>
    <n v="0"/>
    <n v="0"/>
    <n v="0"/>
    <n v="0"/>
    <n v="0"/>
    <x v="12"/>
    <n v="0"/>
  </r>
  <r>
    <x v="13"/>
    <s v="~CE 500"/>
    <x v="31"/>
    <x v="43"/>
    <x v="29"/>
    <n v="4"/>
    <n v="30"/>
    <n v="0.13333333333333333"/>
    <n v="0"/>
    <n v="0"/>
    <n v="0"/>
    <e v="#DIV/0!"/>
    <n v="0"/>
    <n v="0"/>
    <n v="0"/>
    <n v="0"/>
    <n v="0"/>
    <n v="0"/>
    <n v="0"/>
    <n v="0"/>
    <n v="0"/>
    <n v="0"/>
    <n v="0"/>
    <n v="0"/>
    <n v="0"/>
    <x v="34"/>
    <n v="0"/>
  </r>
  <r>
    <x v="13"/>
    <s v="CE 1_750"/>
    <x v="32"/>
    <x v="44"/>
    <x v="27"/>
    <n v="7"/>
    <n v="63"/>
    <n v="0.1111111111111111"/>
    <n v="0"/>
    <n v="4"/>
    <n v="39"/>
    <n v="0.10256410256410256"/>
    <n v="0"/>
    <n v="3"/>
    <n v="24"/>
    <n v="0.125"/>
    <n v="0"/>
    <n v="0"/>
    <n v="0"/>
    <n v="0"/>
    <n v="0"/>
    <n v="0"/>
    <n v="18"/>
    <n v="0"/>
    <n v="0"/>
    <x v="42"/>
    <n v="0"/>
  </r>
  <r>
    <x v="13"/>
    <s v="CE 100_750"/>
    <x v="33"/>
    <x v="45"/>
    <x v="27"/>
    <n v="1"/>
    <n v="19"/>
    <n v="5.2631578947368418E-2"/>
    <n v="0"/>
    <n v="0"/>
    <n v="0"/>
    <e v="#DIV/0!"/>
    <n v="0"/>
    <n v="0"/>
    <n v="0"/>
    <n v="0"/>
    <n v="0"/>
    <n v="0"/>
    <n v="0"/>
    <n v="0"/>
    <n v="0"/>
    <n v="0"/>
    <n v="0"/>
    <n v="0"/>
    <n v="0"/>
    <x v="19"/>
    <n v="0"/>
  </r>
  <r>
    <x v="13"/>
    <s v="CE 1_700"/>
    <x v="34"/>
    <x v="46"/>
    <x v="27"/>
    <n v="1"/>
    <n v="19"/>
    <n v="5.2631578947368418E-2"/>
    <n v="0"/>
    <n v="0"/>
    <n v="2"/>
    <n v="0"/>
    <n v="0"/>
    <n v="0"/>
    <n v="7"/>
    <n v="0"/>
    <n v="0"/>
    <n v="1"/>
    <n v="10"/>
    <n v="0.1"/>
    <n v="0"/>
    <n v="0"/>
    <n v="0"/>
    <n v="0"/>
    <n v="0"/>
    <x v="43"/>
    <n v="0"/>
  </r>
  <r>
    <x v="13"/>
    <s v="CE 100_500"/>
    <x v="35"/>
    <x v="47"/>
    <x v="36"/>
    <n v="1"/>
    <n v="11"/>
    <n v="9.0909090909090912E-2"/>
    <n v="0"/>
    <n v="1"/>
    <n v="1"/>
    <n v="1"/>
    <n v="0"/>
    <n v="0"/>
    <n v="4"/>
    <n v="0"/>
    <n v="0"/>
    <n v="0"/>
    <n v="6"/>
    <n v="0"/>
    <n v="0"/>
    <n v="0"/>
    <n v="0"/>
    <n v="0"/>
    <n v="0"/>
    <x v="44"/>
    <n v="0"/>
  </r>
  <r>
    <x v="13"/>
    <s v="200 BCE _ 600 CE"/>
    <x v="36"/>
    <x v="48"/>
    <x v="37"/>
    <n v="5"/>
    <n v="99"/>
    <n v="5.0505050505050504E-2"/>
    <n v="0"/>
    <n v="1"/>
    <n v="60"/>
    <n v="1.6666666666666666E-2"/>
    <n v="0"/>
    <n v="4"/>
    <n v="39"/>
    <n v="0.10256410256410256"/>
    <n v="0"/>
    <n v="0"/>
    <n v="0"/>
    <n v="0"/>
    <n v="0"/>
    <n v="0"/>
    <n v="0"/>
    <n v="0"/>
    <n v="0"/>
    <x v="45"/>
    <n v="0"/>
  </r>
  <r>
    <x v="14"/>
    <n v="0"/>
    <x v="13"/>
    <x v="49"/>
    <x v="38"/>
    <n v="4"/>
    <n v="16"/>
    <n v="0.25"/>
    <n v="0"/>
    <n v="3"/>
    <n v="11"/>
    <n v="0.27272727272727271"/>
    <n v="0"/>
    <n v="1"/>
    <n v="5"/>
    <n v="0.2"/>
    <n v="0"/>
    <n v="0"/>
    <n v="0"/>
    <n v="0"/>
    <n v="0"/>
    <n v="2"/>
    <n v="15"/>
    <n v="0.13333333333333333"/>
    <n v="0"/>
    <x v="46"/>
    <n v="0"/>
  </r>
  <r>
    <x v="14"/>
    <n v="0"/>
    <x v="37"/>
    <x v="50"/>
    <x v="38"/>
    <n v="0"/>
    <n v="0"/>
    <n v="0"/>
    <n v="0"/>
    <n v="0"/>
    <n v="0"/>
    <n v="0"/>
    <s v=" "/>
    <n v="0"/>
    <n v="0"/>
    <n v="0"/>
    <n v="0"/>
    <n v="0"/>
    <n v="0"/>
    <n v="0"/>
    <n v="0"/>
    <n v="0"/>
    <n v="1"/>
    <n v="0"/>
    <n v="0"/>
    <x v="47"/>
    <n v="0"/>
  </r>
  <r>
    <x v="14"/>
    <n v="0"/>
    <x v="13"/>
    <x v="50"/>
    <x v="38"/>
    <n v="4"/>
    <n v="32"/>
    <n v="0.125"/>
    <n v="0"/>
    <n v="3"/>
    <n v="12"/>
    <n v="0.25"/>
    <n v="0"/>
    <n v="1"/>
    <n v="20"/>
    <n v="0.05"/>
    <n v="0"/>
    <n v="0"/>
    <n v="0"/>
    <n v="0"/>
    <n v="0"/>
    <n v="0"/>
    <n v="8"/>
    <n v="0"/>
    <n v="0"/>
    <x v="47"/>
    <n v="0"/>
  </r>
  <r>
    <x v="14"/>
    <n v="0"/>
    <x v="13"/>
    <x v="51"/>
    <x v="38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x v="48"/>
    <n v="0"/>
  </r>
  <r>
    <x v="14"/>
    <n v="0"/>
    <x v="13"/>
    <x v="52"/>
    <x v="38"/>
    <n v="1"/>
    <n v="6"/>
    <n v="0.16666666666666666"/>
    <n v="0"/>
    <n v="0"/>
    <n v="3"/>
    <n v="0"/>
    <n v="0"/>
    <n v="1"/>
    <n v="3"/>
    <n v="0.33333333333333331"/>
    <n v="0"/>
    <n v="0"/>
    <n v="0"/>
    <n v="0"/>
    <n v="0"/>
    <n v="0"/>
    <n v="1"/>
    <n v="0"/>
    <n v="0"/>
    <x v="49"/>
    <n v="0"/>
  </r>
  <r>
    <x v="14"/>
    <n v="0"/>
    <x v="13"/>
    <x v="53"/>
    <x v="38"/>
    <n v="4"/>
    <n v="12"/>
    <n v="0.33333333333333331"/>
    <n v="0"/>
    <n v="3"/>
    <n v="6"/>
    <n v="0.5"/>
    <n v="0"/>
    <n v="1"/>
    <n v="6"/>
    <n v="0.16666666666666666"/>
    <n v="0"/>
    <n v="0"/>
    <n v="0"/>
    <n v="0"/>
    <n v="0"/>
    <n v="0"/>
    <n v="3"/>
    <n v="0"/>
    <n v="0"/>
    <x v="25"/>
    <n v="0"/>
  </r>
  <r>
    <x v="14"/>
    <n v="0"/>
    <x v="13"/>
    <x v="54"/>
    <x v="38"/>
    <n v="12"/>
    <n v="52"/>
    <n v="0.23076923076923078"/>
    <n v="0"/>
    <n v="7"/>
    <n v="30"/>
    <n v="0.23333333333333334"/>
    <n v="0"/>
    <n v="5"/>
    <n v="22"/>
    <n v="0.22727272727272727"/>
    <n v="0"/>
    <n v="0"/>
    <n v="0"/>
    <n v="0"/>
    <n v="0"/>
    <n v="1"/>
    <n v="29"/>
    <n v="3.4482758620689655E-2"/>
    <n v="0"/>
    <x v="25"/>
    <n v="0"/>
  </r>
  <r>
    <x v="15"/>
    <n v="0"/>
    <x v="38"/>
    <x v="55"/>
    <x v="1"/>
    <n v="6"/>
    <n v="47"/>
    <n v="0.1276595744680851"/>
    <s v="AM"/>
    <n v="5"/>
    <n v="28"/>
    <n v="0.17857142857142858"/>
    <s v="AM"/>
    <n v="0"/>
    <n v="12"/>
    <n v="0"/>
    <n v="0"/>
    <n v="0"/>
    <n v="0"/>
    <n v="0"/>
    <n v="0"/>
    <n v="0"/>
    <n v="6"/>
    <n v="0"/>
    <n v="0"/>
    <x v="50"/>
    <n v="0"/>
  </r>
  <r>
    <x v="15"/>
    <n v="0"/>
    <x v="13"/>
    <x v="56"/>
    <x v="1"/>
    <n v="5"/>
    <n v="9"/>
    <n v="0.55555555555555558"/>
    <n v="0"/>
    <n v="4"/>
    <n v="5"/>
    <n v="0.8"/>
    <n v="0"/>
    <n v="1"/>
    <n v="4"/>
    <n v="0.25"/>
    <n v="0"/>
    <n v="0"/>
    <n v="0"/>
    <n v="0"/>
    <n v="0"/>
    <n v="0"/>
    <n v="14"/>
    <n v="0"/>
    <n v="0"/>
    <x v="25"/>
    <n v="0"/>
  </r>
  <r>
    <x v="15"/>
    <n v="0"/>
    <x v="22"/>
    <x v="57"/>
    <x v="35"/>
    <n v="44"/>
    <n v="257"/>
    <n v="0.17120622568093385"/>
    <n v="0"/>
    <n v="0"/>
    <n v="0"/>
    <n v="0"/>
    <n v="0"/>
    <n v="0"/>
    <n v="0"/>
    <n v="0"/>
    <n v="0"/>
    <n v="0"/>
    <n v="0"/>
    <n v="0"/>
    <n v="0"/>
    <n v="0"/>
    <n v="0"/>
    <n v="0"/>
    <n v="0"/>
    <x v="28"/>
    <s v="*pode conter amostras de subadultos"/>
  </r>
  <r>
    <x v="15"/>
    <n v="0"/>
    <x v="22"/>
    <x v="58"/>
    <x v="35"/>
    <n v="25"/>
    <n v="226"/>
    <n v="0.11061946902654868"/>
    <n v="0"/>
    <n v="15"/>
    <n v="125"/>
    <n v="0.12"/>
    <n v="0"/>
    <n v="10"/>
    <n v="101"/>
    <n v="9.9009900990099015E-2"/>
    <n v="0"/>
    <n v="0"/>
    <n v="0"/>
    <n v="0"/>
    <n v="0"/>
    <n v="0"/>
    <n v="0"/>
    <n v="0"/>
    <n v="0"/>
    <x v="51"/>
    <n v="0"/>
  </r>
  <r>
    <x v="15"/>
    <n v="0"/>
    <x v="20"/>
    <x v="13"/>
    <x v="35"/>
    <n v="0"/>
    <n v="3"/>
    <n v="0"/>
    <n v="0"/>
    <n v="0"/>
    <n v="0"/>
    <n v="0"/>
    <n v="0"/>
    <n v="0"/>
    <n v="2"/>
    <n v="0"/>
    <n v="0"/>
    <n v="0"/>
    <n v="1"/>
    <n v="0"/>
    <n v="0"/>
    <n v="0"/>
    <n v="0"/>
    <n v="0"/>
    <n v="0"/>
    <x v="13"/>
    <n v="0"/>
  </r>
  <r>
    <x v="15"/>
    <n v="0"/>
    <x v="39"/>
    <x v="59"/>
    <x v="35"/>
    <n v="0"/>
    <n v="3"/>
    <n v="0"/>
    <n v="0"/>
    <n v="0"/>
    <n v="2"/>
    <n v="0"/>
    <n v="0"/>
    <n v="0"/>
    <n v="1"/>
    <n v="0"/>
    <n v="0"/>
    <n v="0"/>
    <n v="0"/>
    <n v="0"/>
    <n v="0"/>
    <n v="0"/>
    <n v="8"/>
    <n v="0"/>
    <n v="0"/>
    <x v="52"/>
    <n v="0"/>
  </r>
  <r>
    <x v="15"/>
    <n v="0"/>
    <x v="40"/>
    <x v="60"/>
    <x v="35"/>
    <n v="5"/>
    <n v="191"/>
    <n v="2.6178010471204188E-2"/>
    <n v="0"/>
    <n v="4"/>
    <n v="72"/>
    <n v="5.5555555555555552E-2"/>
    <n v="0"/>
    <n v="1"/>
    <n v="119"/>
    <n v="8.4033613445378148E-3"/>
    <n v="0"/>
    <n v="0"/>
    <n v="0"/>
    <n v="0"/>
    <n v="0"/>
    <n v="0"/>
    <n v="0"/>
    <n v="0"/>
    <n v="0"/>
    <x v="53"/>
    <n v="0"/>
  </r>
  <r>
    <x v="15"/>
    <n v="0"/>
    <x v="41"/>
    <x v="61"/>
    <x v="1"/>
    <n v="1"/>
    <n v="1"/>
    <n v="1"/>
    <n v="0"/>
    <n v="1"/>
    <n v="1"/>
    <n v="1"/>
    <n v="0"/>
    <n v="0"/>
    <n v="0"/>
    <n v="0"/>
    <n v="0"/>
    <n v="0"/>
    <n v="0"/>
    <n v="0"/>
    <n v="0"/>
    <n v="0"/>
    <n v="0"/>
    <n v="0"/>
    <n v="0"/>
    <x v="54"/>
    <n v="0"/>
  </r>
  <r>
    <x v="15"/>
    <n v="0"/>
    <x v="42"/>
    <x v="62"/>
    <x v="1"/>
    <n v="6"/>
    <n v="66"/>
    <n v="9.0909090909090912E-2"/>
    <s v="AM"/>
    <n v="5"/>
    <n v="39"/>
    <n v="0.12820512820512819"/>
    <s v="AM"/>
    <n v="1"/>
    <n v="17"/>
    <n v="5.8823529411764705E-2"/>
    <n v="0"/>
    <n v="0"/>
    <n v="0"/>
    <n v="0"/>
    <n v="0"/>
    <n v="0"/>
    <n v="6"/>
    <n v="0"/>
    <n v="0"/>
    <x v="50"/>
    <n v="0"/>
  </r>
  <r>
    <x v="15"/>
    <n v="0"/>
    <x v="18"/>
    <x v="63"/>
    <x v="39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55"/>
    <n v="0"/>
  </r>
  <r>
    <x v="15"/>
    <n v="0"/>
    <x v="18"/>
    <x v="64"/>
    <x v="4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x v="36"/>
    <n v="0"/>
  </r>
  <r>
    <x v="15"/>
    <n v="0"/>
    <x v="18"/>
    <x v="65"/>
    <x v="29"/>
    <n v="4"/>
    <n v="30"/>
    <n v="0.13333333333333333"/>
    <n v="0"/>
    <n v="0"/>
    <n v="0"/>
    <n v="0"/>
    <n v="0"/>
    <n v="0"/>
    <n v="0"/>
    <n v="0"/>
    <n v="0"/>
    <n v="0"/>
    <n v="0"/>
    <n v="0"/>
    <n v="0"/>
    <n v="0"/>
    <n v="0"/>
    <n v="0"/>
    <n v="0"/>
    <x v="34"/>
    <n v="0"/>
  </r>
  <r>
    <x v="15"/>
    <n v="0"/>
    <x v="43"/>
    <x v="66"/>
    <x v="41"/>
    <n v="0"/>
    <n v="5"/>
    <n v="0"/>
    <n v="0"/>
    <n v="0"/>
    <n v="0"/>
    <n v="0"/>
    <n v="0"/>
    <n v="0"/>
    <n v="0"/>
    <n v="0"/>
    <n v="0"/>
    <n v="0"/>
    <n v="5"/>
    <n v="0"/>
    <n v="0"/>
    <n v="0"/>
    <n v="0"/>
    <n v="0"/>
    <n v="0"/>
    <x v="56"/>
    <n v="0"/>
  </r>
  <r>
    <x v="15"/>
    <n v="0"/>
    <x v="44"/>
    <x v="67"/>
    <x v="41"/>
    <n v="1"/>
    <n v="54"/>
    <n v="1.8518518518518517E-2"/>
    <n v="0"/>
    <n v="1"/>
    <n v="1"/>
    <n v="1"/>
    <n v="0"/>
    <n v="0"/>
    <n v="53"/>
    <n v="0"/>
    <n v="0"/>
    <n v="0"/>
    <n v="0"/>
    <n v="0"/>
    <n v="0"/>
    <n v="0"/>
    <n v="12"/>
    <n v="0"/>
    <n v="0"/>
    <x v="57"/>
    <s v="aparentemente contexto ritual"/>
  </r>
  <r>
    <x v="15"/>
    <n v="0"/>
    <x v="13"/>
    <x v="68"/>
    <x v="41"/>
    <n v="4"/>
    <n v="113"/>
    <n v="3.5398230088495575E-2"/>
    <n v="0"/>
    <n v="2"/>
    <n v="48"/>
    <n v="4.1666666666666664E-2"/>
    <n v="0"/>
    <n v="2"/>
    <n v="63"/>
    <n v="3.1746031746031744E-2"/>
    <n v="0"/>
    <n v="0"/>
    <n v="0"/>
    <n v="0"/>
    <n v="0"/>
    <n v="0"/>
    <n v="0"/>
    <n v="0"/>
    <n v="0"/>
    <x v="58"/>
    <n v="0"/>
  </r>
  <r>
    <x v="15"/>
    <n v="0"/>
    <x v="23"/>
    <x v="69"/>
    <x v="41"/>
    <n v="2"/>
    <n v="26"/>
    <n v="7.6923076923076927E-2"/>
    <n v="0"/>
    <n v="2"/>
    <n v="11"/>
    <n v="0.18181818181818182"/>
    <n v="0"/>
    <n v="0"/>
    <n v="5"/>
    <n v="0"/>
    <n v="0"/>
    <n v="0"/>
    <n v="0"/>
    <n v="0"/>
    <n v="0"/>
    <n v="0"/>
    <n v="10"/>
    <n v="0"/>
    <n v="0"/>
    <x v="59"/>
    <n v="0"/>
  </r>
  <r>
    <x v="15"/>
    <n v="0"/>
    <x v="23"/>
    <x v="70"/>
    <x v="41"/>
    <n v="19"/>
    <n v="32"/>
    <n v="0.59375"/>
    <n v="0"/>
    <n v="0"/>
    <n v="0"/>
    <n v="0"/>
    <s v=" "/>
    <n v="0"/>
    <n v="0"/>
    <n v="0"/>
    <n v="0"/>
    <n v="0"/>
    <n v="0"/>
    <n v="0"/>
    <n v="0"/>
    <n v="0"/>
    <n v="0"/>
    <n v="0"/>
    <n v="0"/>
    <x v="60"/>
    <n v="0"/>
  </r>
  <r>
    <x v="15"/>
    <n v="0"/>
    <x v="45"/>
    <x v="62"/>
    <x v="1"/>
    <n v="6"/>
    <n v="66"/>
    <n v="9.0909090909090912E-2"/>
    <s v="AM"/>
    <n v="5"/>
    <n v="39"/>
    <n v="0.12820512820512819"/>
    <s v="AM"/>
    <n v="1"/>
    <n v="17"/>
    <n v="5.8823529411764705E-2"/>
    <n v="0"/>
    <n v="0"/>
    <n v="0"/>
    <n v="0"/>
    <n v="0"/>
    <n v="0"/>
    <n v="7"/>
    <n v="0"/>
    <n v="0"/>
    <x v="61"/>
    <n v="0"/>
  </r>
  <r>
    <x v="15"/>
    <n v="0"/>
    <x v="21"/>
    <x v="71"/>
    <x v="42"/>
    <n v="6"/>
    <n v="24"/>
    <n v="0.25"/>
    <n v="0"/>
    <n v="4"/>
    <n v="12"/>
    <n v="0.33333333333333331"/>
    <n v="0"/>
    <n v="1"/>
    <n v="11"/>
    <n v="9.0909090909090912E-2"/>
    <n v="0"/>
    <n v="0"/>
    <n v="0"/>
    <n v="0"/>
    <n v="0"/>
    <n v="0"/>
    <n v="20"/>
    <n v="0"/>
    <n v="0"/>
    <x v="62"/>
    <n v="0"/>
  </r>
  <r>
    <x v="15"/>
    <n v="0"/>
    <x v="21"/>
    <x v="32"/>
    <x v="41"/>
    <n v="0"/>
    <n v="7"/>
    <n v="0"/>
    <n v="0"/>
    <n v="0"/>
    <n v="0"/>
    <n v="0"/>
    <n v="0"/>
    <n v="0"/>
    <n v="7"/>
    <n v="0"/>
    <n v="0"/>
    <n v="0"/>
    <n v="0"/>
    <n v="0"/>
    <n v="0"/>
    <n v="0"/>
    <n v="7"/>
    <n v="0"/>
    <n v="0"/>
    <x v="33"/>
    <n v="0"/>
  </r>
  <r>
    <x v="15"/>
    <n v="0"/>
    <x v="21"/>
    <x v="72"/>
    <x v="41"/>
    <n v="9"/>
    <n v="80"/>
    <n v="0.1125"/>
    <n v="0"/>
    <n v="6"/>
    <n v="36"/>
    <n v="0.16666666666666666"/>
    <n v="0"/>
    <n v="3"/>
    <n v="44"/>
    <n v="6.8181818181818177E-2"/>
    <n v="0"/>
    <n v="0"/>
    <n v="0"/>
    <n v="0"/>
    <n v="0"/>
    <n v="0"/>
    <n v="17"/>
    <n v="0"/>
    <n v="0"/>
    <x v="42"/>
    <n v="0"/>
  </r>
  <r>
    <x v="15"/>
    <s v="CE 650_800"/>
    <x v="46"/>
    <x v="73"/>
    <x v="43"/>
    <n v="13"/>
    <n v="39"/>
    <n v="0.33333333333333331"/>
    <n v="0"/>
    <n v="5"/>
    <n v="10"/>
    <n v="0.5"/>
    <n v="0"/>
    <n v="4"/>
    <n v="13"/>
    <n v="0.30769230769230771"/>
    <n v="0"/>
    <n v="4"/>
    <n v="16"/>
    <n v="0.25"/>
    <n v="0"/>
    <n v="1"/>
    <n v="33"/>
    <n v="3.0303030303030304E-2"/>
    <n v="0"/>
    <x v="63"/>
    <n v="0"/>
  </r>
  <r>
    <x v="15"/>
    <s v="CE 650_1000"/>
    <x v="46"/>
    <x v="74"/>
    <x v="43"/>
    <n v="32"/>
    <n v="104"/>
    <n v="0.30769230769230771"/>
    <n v="0"/>
    <n v="16"/>
    <n v="39"/>
    <n v="0.41025641025641024"/>
    <n v="0"/>
    <n v="5"/>
    <n v="26"/>
    <n v="0.19230769230769232"/>
    <n v="0"/>
    <n v="11"/>
    <n v="39"/>
    <n v="0.28205128205128205"/>
    <n v="0"/>
    <n v="1"/>
    <n v="16"/>
    <n v="6.25E-2"/>
    <n v="0"/>
    <x v="63"/>
    <n v="0"/>
  </r>
  <r>
    <x v="15"/>
    <s v="CE 750_900"/>
    <x v="32"/>
    <x v="44"/>
    <x v="44"/>
    <n v="5"/>
    <n v="64"/>
    <n v="7.8125E-2"/>
    <n v="0"/>
    <n v="3"/>
    <n v="28"/>
    <n v="0.10714285714285714"/>
    <n v="0"/>
    <n v="2"/>
    <n v="36"/>
    <n v="5.5555555555555552E-2"/>
    <n v="0"/>
    <n v="0"/>
    <n v="0"/>
    <n v="0"/>
    <n v="0"/>
    <n v="0"/>
    <n v="0"/>
    <n v="0"/>
    <n v="0"/>
    <x v="42"/>
    <n v="0"/>
  </r>
  <r>
    <x v="15"/>
    <s v="CE 750_900"/>
    <x v="32"/>
    <x v="75"/>
    <x v="45"/>
    <n v="4"/>
    <n v="16"/>
    <n v="0.25"/>
    <n v="0"/>
    <n v="3"/>
    <n v="8"/>
    <n v="0.375"/>
    <n v="0"/>
    <n v="1"/>
    <n v="8"/>
    <n v="0.125"/>
    <n v="0"/>
    <n v="0"/>
    <n v="0"/>
    <n v="0"/>
    <n v="0"/>
    <n v="0"/>
    <n v="0"/>
    <n v="0"/>
    <n v="0"/>
    <x v="42"/>
    <n v="0"/>
  </r>
  <r>
    <x v="15"/>
    <s v="CE 750_1000"/>
    <x v="33"/>
    <x v="45"/>
    <x v="46"/>
    <n v="0"/>
    <n v="7"/>
    <n v="0"/>
    <n v="0"/>
    <n v="0"/>
    <n v="0"/>
    <e v="#DIV/0!"/>
    <n v="0"/>
    <n v="0"/>
    <n v="0"/>
    <e v="#DIV/0!"/>
    <n v="0"/>
    <n v="0"/>
    <n v="0"/>
    <n v="0"/>
    <n v="0"/>
    <n v="0"/>
    <n v="0"/>
    <n v="0"/>
    <n v="0"/>
    <x v="19"/>
    <n v="0"/>
  </r>
  <r>
    <x v="15"/>
    <s v="CE 600_1000"/>
    <x v="47"/>
    <x v="47"/>
    <x v="41"/>
    <n v="10"/>
    <n v="44"/>
    <n v="0.22727272727272727"/>
    <n v="0"/>
    <n v="4"/>
    <n v="14"/>
    <n v="0.2857142857142857"/>
    <n v="0"/>
    <n v="6"/>
    <n v="25"/>
    <n v="0.24"/>
    <n v="0"/>
    <n v="0"/>
    <n v="5"/>
    <n v="0"/>
    <n v="0"/>
    <n v="0"/>
    <n v="0"/>
    <n v="0"/>
    <n v="0"/>
    <x v="64"/>
    <n v="0"/>
  </r>
  <r>
    <x v="15"/>
    <s v="CE 600_1000"/>
    <x v="47"/>
    <x v="76"/>
    <x v="41"/>
    <n v="1"/>
    <n v="4"/>
    <n v="0.25"/>
    <n v="0"/>
    <n v="0"/>
    <n v="1"/>
    <n v="0"/>
    <n v="0"/>
    <n v="1"/>
    <n v="2"/>
    <n v="0.5"/>
    <n v="0"/>
    <n v="0"/>
    <n v="1"/>
    <n v="0"/>
    <n v="0"/>
    <n v="0"/>
    <n v="0"/>
    <n v="0"/>
    <n v="0"/>
    <x v="65"/>
    <n v="0"/>
  </r>
  <r>
    <x v="15"/>
    <s v="CE 950 _ 1050"/>
    <x v="47"/>
    <x v="77"/>
    <x v="41"/>
    <n v="12"/>
    <n v="24"/>
    <n v="0.5"/>
    <n v="0"/>
    <n v="5"/>
    <n v="10"/>
    <n v="0.5"/>
    <n v="0"/>
    <n v="7"/>
    <n v="11"/>
    <n v="0.63636363636363635"/>
    <n v="0"/>
    <n v="0"/>
    <n v="3"/>
    <n v="0"/>
    <n v="0"/>
    <n v="2"/>
    <n v="3"/>
    <n v="0.66666666666666663"/>
    <n v="0"/>
    <x v="66"/>
    <n v="0"/>
  </r>
  <r>
    <x v="15"/>
    <s v="CE 950 _ 1050"/>
    <x v="47"/>
    <x v="77"/>
    <x v="41"/>
    <n v="11"/>
    <n v="13"/>
    <n v="0.84615384615384615"/>
    <n v="0"/>
    <n v="4"/>
    <n v="5"/>
    <n v="0.8"/>
    <n v="0"/>
    <n v="5"/>
    <n v="6"/>
    <n v="0.83333333333333337"/>
    <n v="0"/>
    <n v="2"/>
    <n v="2"/>
    <n v="1"/>
    <n v="0"/>
    <n v="0"/>
    <n v="0"/>
    <n v="0"/>
    <n v="0"/>
    <x v="67"/>
    <n v="0"/>
  </r>
  <r>
    <x v="15"/>
    <s v="CE 600_1000"/>
    <x v="47"/>
    <x v="78"/>
    <x v="41"/>
    <n v="0"/>
    <n v="5"/>
    <n v="0"/>
    <n v="0"/>
    <n v="2"/>
    <n v="2"/>
    <n v="1"/>
    <n v="0"/>
    <n v="0"/>
    <n v="3"/>
    <n v="0"/>
    <n v="0"/>
    <n v="0"/>
    <n v="0"/>
    <n v="0"/>
    <n v="0"/>
    <n v="0"/>
    <n v="0"/>
    <n v="0"/>
    <n v="0"/>
    <x v="68"/>
    <n v="0"/>
  </r>
  <r>
    <x v="15"/>
    <s v="CE 600_1000"/>
    <x v="48"/>
    <x v="79"/>
    <x v="47"/>
    <n v="3"/>
    <n v="36"/>
    <n v="8.3333333333333329E-2"/>
    <n v="0"/>
    <n v="3"/>
    <n v="16"/>
    <n v="0.1875"/>
    <n v="0"/>
    <n v="0"/>
    <n v="16"/>
    <n v="0"/>
    <n v="0"/>
    <n v="0"/>
    <n v="4"/>
    <n v="0"/>
    <n v="0"/>
    <n v="0"/>
    <n v="0"/>
    <n v="0"/>
    <n v="0"/>
    <x v="69"/>
    <n v="0"/>
  </r>
  <r>
    <x v="15"/>
    <s v="CE 650_900"/>
    <x v="49"/>
    <x v="80"/>
    <x v="41"/>
    <n v="1"/>
    <n v="12"/>
    <n v="8.3333333333333329E-2"/>
    <n v="0"/>
    <n v="1"/>
    <n v="5"/>
    <n v="0.2"/>
    <n v="0"/>
    <n v="0"/>
    <n v="7"/>
    <n v="0"/>
    <n v="0"/>
    <n v="0"/>
    <n v="0"/>
    <n v="0"/>
    <n v="0"/>
    <n v="0"/>
    <n v="1"/>
    <n v="0"/>
    <n v="0"/>
    <x v="70"/>
    <n v="0"/>
  </r>
  <r>
    <x v="15"/>
    <s v="CE 600_950"/>
    <x v="50"/>
    <x v="29"/>
    <x v="37"/>
    <n v="10"/>
    <n v="92"/>
    <n v="0.10869565217391304"/>
    <n v="0"/>
    <n v="6"/>
    <n v="49"/>
    <n v="0.12244897959183673"/>
    <n v="0"/>
    <n v="4"/>
    <n v="43"/>
    <n v="9.3023255813953487E-2"/>
    <n v="0"/>
    <n v="0"/>
    <n v="0"/>
    <n v="0"/>
    <n v="0"/>
    <n v="0"/>
    <n v="0"/>
    <n v="0"/>
    <n v="0"/>
    <x v="71"/>
    <n v="0"/>
  </r>
  <r>
    <x v="15"/>
    <s v="CE 600_1000"/>
    <x v="51"/>
    <x v="69"/>
    <x v="48"/>
    <n v="2"/>
    <n v="26"/>
    <n v="7.6923076923076927E-2"/>
    <n v="0"/>
    <n v="2"/>
    <n v="11"/>
    <n v="0.18181818181818182"/>
    <n v="0"/>
    <n v="0"/>
    <n v="5"/>
    <n v="0"/>
    <n v="0"/>
    <n v="0"/>
    <n v="9"/>
    <n v="0"/>
    <n v="0"/>
    <n v="0"/>
    <n v="0"/>
    <n v="0"/>
    <n v="0"/>
    <x v="72"/>
    <n v="0"/>
  </r>
  <r>
    <x v="15"/>
    <s v="CE 400_1000"/>
    <x v="52"/>
    <x v="13"/>
    <x v="49"/>
    <n v="0"/>
    <n v="9"/>
    <n v="0"/>
    <n v="0"/>
    <n v="0"/>
    <n v="1"/>
    <n v="0"/>
    <n v="0"/>
    <n v="0"/>
    <n v="3"/>
    <n v="0"/>
    <n v="0"/>
    <n v="0"/>
    <n v="5"/>
    <n v="0"/>
    <n v="0"/>
    <n v="0"/>
    <n v="0"/>
    <n v="0"/>
    <n v="0"/>
    <x v="73"/>
    <n v="0"/>
  </r>
  <r>
    <x v="15"/>
    <s v="CE 692_962"/>
    <x v="53"/>
    <x v="81"/>
    <x v="50"/>
    <n v="1"/>
    <n v="3"/>
    <n v="0.33333333333333331"/>
    <n v="0"/>
    <n v="1"/>
    <n v="3"/>
    <n v="0.33333333333333331"/>
    <n v="0"/>
    <n v="0"/>
    <n v="0"/>
    <n v="0"/>
    <n v="0"/>
    <n v="0"/>
    <n v="0"/>
    <n v="0"/>
    <n v="0"/>
    <n v="0"/>
    <n v="0"/>
    <n v="0"/>
    <n v="0"/>
    <x v="43"/>
    <n v="0"/>
  </r>
  <r>
    <x v="15"/>
    <s v="CE 500_1000"/>
    <x v="19"/>
    <x v="12"/>
    <x v="51"/>
    <n v="10"/>
    <n v="68"/>
    <n v="0.14705882352941177"/>
    <n v="0"/>
    <n v="3"/>
    <n v="25"/>
    <n v="0.12"/>
    <n v="0"/>
    <n v="7"/>
    <n v="43"/>
    <n v="0.16279069767441862"/>
    <n v="0"/>
    <n v="0"/>
    <n v="0"/>
    <n v="0"/>
    <n v="0"/>
    <n v="0"/>
    <n v="55"/>
    <n v="0"/>
    <n v="0"/>
    <x v="12"/>
    <n v="0"/>
  </r>
  <r>
    <x v="15"/>
    <s v="CE 600_1000"/>
    <x v="54"/>
    <x v="82"/>
    <x v="41"/>
    <n v="1"/>
    <n v="60"/>
    <n v="1.6666666666666666E-2"/>
    <n v="0"/>
    <n v="1"/>
    <n v="2"/>
    <n v="0.5"/>
    <n v="0"/>
    <n v="0"/>
    <n v="54"/>
    <n v="0"/>
    <n v="0"/>
    <n v="0"/>
    <n v="4"/>
    <n v="0"/>
    <n v="0"/>
    <n v="0"/>
    <n v="0"/>
    <n v="0"/>
    <n v="0"/>
    <x v="74"/>
    <n v="0"/>
  </r>
  <r>
    <x v="16"/>
    <s v="CE 900_1100"/>
    <x v="11"/>
    <x v="83"/>
    <x v="52"/>
    <n v="1"/>
    <n v="35"/>
    <n v="2.8571428571428571E-2"/>
    <n v="0"/>
    <n v="0"/>
    <n v="5"/>
    <n v="0"/>
    <n v="0"/>
    <n v="0"/>
    <n v="28"/>
    <n v="0"/>
    <n v="0"/>
    <n v="1"/>
    <n v="2"/>
    <n v="0.5"/>
    <n v="0"/>
    <n v="0"/>
    <n v="0"/>
    <n v="0"/>
    <n v="0"/>
    <x v="75"/>
    <n v="0"/>
  </r>
  <r>
    <x v="16"/>
    <s v="CE 900_1100"/>
    <x v="11"/>
    <x v="42"/>
    <x v="53"/>
    <n v="2"/>
    <n v="27"/>
    <n v="7.407407407407407E-2"/>
    <n v="0"/>
    <n v="0"/>
    <n v="16"/>
    <n v="0"/>
    <n v="0"/>
    <n v="2"/>
    <n v="11"/>
    <n v="0.18181818181818182"/>
    <n v="0"/>
    <n v="0"/>
    <n v="0"/>
    <n v="0"/>
    <n v="0"/>
    <n v="0"/>
    <n v="0"/>
    <n v="0"/>
    <n v="0"/>
    <x v="75"/>
    <n v="0"/>
  </r>
  <r>
    <x v="16"/>
    <n v="0"/>
    <x v="22"/>
    <x v="84"/>
    <x v="54"/>
    <n v="17"/>
    <n v="93"/>
    <n v="0.18279569892473119"/>
    <n v="0"/>
    <n v="0"/>
    <n v="0"/>
    <n v="0"/>
    <n v="0"/>
    <n v="0"/>
    <n v="0"/>
    <n v="0"/>
    <n v="0"/>
    <n v="0"/>
    <n v="0"/>
    <n v="0"/>
    <n v="0"/>
    <n v="0"/>
    <s v=" "/>
    <n v="0"/>
    <n v="0"/>
    <x v="28"/>
    <n v="0"/>
  </r>
  <r>
    <x v="16"/>
    <n v="0"/>
    <x v="22"/>
    <x v="85"/>
    <x v="55"/>
    <n v="7"/>
    <n v="46"/>
    <n v="0.15217391304347827"/>
    <n v="0"/>
    <n v="6"/>
    <n v="24"/>
    <n v="0.25"/>
    <n v="0"/>
    <n v="1"/>
    <n v="22"/>
    <n v="4.5454545454545456E-2"/>
    <n v="0"/>
    <n v="0"/>
    <n v="0"/>
    <n v="0"/>
    <n v="0"/>
    <n v="0"/>
    <n v="0"/>
    <n v="0"/>
    <n v="0"/>
    <x v="76"/>
    <n v="0"/>
  </r>
  <r>
    <x v="16"/>
    <s v="CE 850_1200"/>
    <x v="55"/>
    <x v="85"/>
    <x v="37"/>
    <n v="16"/>
    <n v="44"/>
    <n v="0.36363636363636365"/>
    <n v="0"/>
    <n v="9"/>
    <n v="24"/>
    <n v="0.375"/>
    <n v="0"/>
    <n v="7"/>
    <n v="20"/>
    <n v="0.35"/>
    <n v="0"/>
    <n v="0"/>
    <n v="0"/>
    <n v="0"/>
    <n v="0"/>
    <n v="0"/>
    <n v="0"/>
    <n v="0"/>
    <n v="0"/>
    <x v="71"/>
    <n v="0"/>
  </r>
  <r>
    <x v="16"/>
    <s v="CE 900_1280"/>
    <x v="56"/>
    <x v="86"/>
    <x v="56"/>
    <n v="6"/>
    <n v="68"/>
    <n v="8.8235294117647065E-2"/>
    <n v="0"/>
    <n v="4"/>
    <n v="29"/>
    <n v="0.13793103448275862"/>
    <n v="0"/>
    <n v="2"/>
    <n v="38"/>
    <n v="5.2631578947368418E-2"/>
    <n v="0"/>
    <n v="0"/>
    <n v="0"/>
    <n v="0"/>
    <n v="0"/>
    <n v="0"/>
    <n v="29"/>
    <n v="0"/>
    <n v="0"/>
    <x v="77"/>
    <n v="0"/>
  </r>
  <r>
    <x v="17"/>
    <n v="0"/>
    <x v="22"/>
    <x v="87"/>
    <x v="55"/>
    <n v="51"/>
    <n v="187"/>
    <n v="0.27272727272727271"/>
    <n v="0"/>
    <n v="27"/>
    <n v="104"/>
    <n v="0.25961538461538464"/>
    <n v="0"/>
    <n v="24"/>
    <n v="79"/>
    <n v="0.30379746835443039"/>
    <n v="0"/>
    <n v="0"/>
    <n v="0"/>
    <n v="0"/>
    <n v="0"/>
    <n v="1"/>
    <n v="21"/>
    <n v="4.7619047619047616E-2"/>
    <n v="0"/>
    <x v="78"/>
    <n v="0"/>
  </r>
  <r>
    <x v="17"/>
    <n v="0"/>
    <x v="57"/>
    <x v="88"/>
    <x v="55"/>
    <n v="6"/>
    <n v="30"/>
    <n v="0.2"/>
    <n v="0"/>
    <n v="0"/>
    <n v="0"/>
    <n v="0"/>
    <n v="0"/>
    <n v="0"/>
    <n v="0"/>
    <n v="0"/>
    <n v="0"/>
    <n v="0"/>
    <n v="0"/>
    <n v="0"/>
    <n v="0"/>
    <n v="0"/>
    <n v="0"/>
    <n v="0"/>
    <n v="0"/>
    <x v="30"/>
    <n v="0"/>
  </r>
  <r>
    <x v="17"/>
    <n v="0"/>
    <x v="22"/>
    <x v="89"/>
    <x v="55"/>
    <n v="12"/>
    <n v="161"/>
    <n v="7.4534161490683232E-2"/>
    <n v="0"/>
    <n v="8"/>
    <n v="105"/>
    <n v="7.6190476190476197E-2"/>
    <n v="0"/>
    <n v="4"/>
    <n v="56"/>
    <n v="7.1428571428571425E-2"/>
    <n v="0"/>
    <n v="0"/>
    <n v="0"/>
    <n v="0"/>
    <n v="0"/>
    <n v="0"/>
    <n v="0"/>
    <n v="0"/>
    <n v="0"/>
    <x v="79"/>
    <n v="0"/>
  </r>
  <r>
    <x v="17"/>
    <n v="0"/>
    <x v="20"/>
    <x v="90"/>
    <x v="1"/>
    <n v="36"/>
    <n v="237"/>
    <n v="0.15189873417721519"/>
    <n v="0"/>
    <n v="0"/>
    <n v="0"/>
    <n v="0"/>
    <n v="0"/>
    <n v="0"/>
    <n v="0"/>
    <n v="0"/>
    <n v="0"/>
    <n v="0"/>
    <n v="0"/>
    <n v="0"/>
    <n v="0"/>
    <n v="0"/>
    <n v="0"/>
    <n v="0"/>
    <n v="0"/>
    <x v="26"/>
    <s v="talvez contenha amostras de subdadultos"/>
  </r>
  <r>
    <x v="17"/>
    <n v="0"/>
    <x v="23"/>
    <x v="91"/>
    <x v="57"/>
    <n v="17"/>
    <n v="25"/>
    <n v="0.68"/>
    <n v="0"/>
    <n v="12"/>
    <n v="15"/>
    <n v="0.8"/>
    <n v="0"/>
    <n v="5"/>
    <n v="10"/>
    <n v="0.5"/>
    <n v="0"/>
    <n v="0"/>
    <n v="0"/>
    <n v="0"/>
    <n v="0"/>
    <n v="0"/>
    <n v="9"/>
    <n v="0"/>
    <n v="0"/>
    <x v="59"/>
    <n v="0"/>
  </r>
  <r>
    <x v="17"/>
    <n v="0"/>
    <x v="23"/>
    <x v="92"/>
    <x v="58"/>
    <n v="121"/>
    <n v="218"/>
    <n v="0.55504587155963303"/>
    <n v="0"/>
    <n v="58"/>
    <n v="98"/>
    <n v="0.59183673469387754"/>
    <n v="0"/>
    <n v="59"/>
    <n v="92"/>
    <n v="0.64130434782608692"/>
    <n v="0"/>
    <n v="0"/>
    <n v="0"/>
    <n v="0"/>
    <n v="0"/>
    <n v="3"/>
    <n v="21"/>
    <n v="0.14285714285714285"/>
    <n v="0"/>
    <x v="59"/>
    <n v="0"/>
  </r>
  <r>
    <x v="17"/>
    <n v="0"/>
    <x v="23"/>
    <x v="93"/>
    <x v="59"/>
    <n v="0"/>
    <n v="0"/>
    <n v="0"/>
    <s v=" "/>
    <n v="0"/>
    <n v="0"/>
    <n v="0"/>
    <n v="0"/>
    <n v="0"/>
    <n v="0"/>
    <n v="0"/>
    <n v="0"/>
    <n v="0"/>
    <n v="0"/>
    <n v="0"/>
    <n v="0"/>
    <n v="3"/>
    <n v="8"/>
    <n v="0.375"/>
    <n v="0"/>
    <x v="80"/>
    <n v="0"/>
  </r>
  <r>
    <x v="17"/>
    <n v="0"/>
    <x v="58"/>
    <x v="94"/>
    <x v="59"/>
    <n v="26"/>
    <n v="31"/>
    <n v="0.83870967741935487"/>
    <n v="0"/>
    <n v="15"/>
    <n v="18"/>
    <n v="0.83333333333333337"/>
    <n v="0"/>
    <n v="10"/>
    <n v="11"/>
    <n v="0.90909090909090906"/>
    <n v="0"/>
    <n v="0"/>
    <n v="0"/>
    <n v="0"/>
    <n v="0"/>
    <n v="3"/>
    <n v="10"/>
    <n v="0.3"/>
    <n v="0"/>
    <x v="81"/>
    <n v="0"/>
  </r>
  <r>
    <x v="17"/>
    <n v="0"/>
    <x v="59"/>
    <x v="95"/>
    <x v="1"/>
    <n v="8"/>
    <n v="24"/>
    <n v="0.33333333333333331"/>
    <n v="0"/>
    <n v="0"/>
    <n v="0"/>
    <n v="0"/>
    <n v="0"/>
    <n v="0"/>
    <n v="0"/>
    <n v="0"/>
    <n v="0"/>
    <n v="0"/>
    <n v="0"/>
    <n v="0"/>
    <n v="0"/>
    <n v="0"/>
    <n v="0"/>
    <n v="0"/>
    <n v="0"/>
    <x v="82"/>
    <n v="0"/>
  </r>
  <r>
    <x v="17"/>
    <n v="0"/>
    <x v="60"/>
    <x v="96"/>
    <x v="60"/>
    <n v="67"/>
    <n v="135"/>
    <n v="0.49629629629629629"/>
    <n v="0"/>
    <n v="0"/>
    <n v="0"/>
    <n v="0"/>
    <n v="0"/>
    <n v="0"/>
    <n v="0"/>
    <n v="0"/>
    <s v=" "/>
    <n v="0"/>
    <n v="0"/>
    <n v="0"/>
    <n v="0"/>
    <n v="0"/>
    <n v="0"/>
    <n v="0"/>
    <n v="0"/>
    <x v="83"/>
    <n v="0"/>
  </r>
  <r>
    <x v="17"/>
    <n v="0"/>
    <x v="60"/>
    <x v="97"/>
    <x v="60"/>
    <n v="71"/>
    <n v="347"/>
    <n v="0.20461095100864554"/>
    <n v="0"/>
    <n v="47"/>
    <n v="201"/>
    <n v="0.23383084577114427"/>
    <n v="0"/>
    <n v="22"/>
    <n v="127"/>
    <n v="0.17322834645669291"/>
    <n v="0"/>
    <n v="0"/>
    <n v="0"/>
    <n v="0"/>
    <n v="0"/>
    <n v="4"/>
    <n v="118"/>
    <n v="3.3898305084745763E-2"/>
    <n v="0"/>
    <x v="84"/>
    <n v="0"/>
  </r>
  <r>
    <x v="17"/>
    <n v="0"/>
    <x v="21"/>
    <x v="98"/>
    <x v="61"/>
    <n v="2"/>
    <n v="425"/>
    <n v="4.7058823529411761E-3"/>
    <n v="0"/>
    <n v="0"/>
    <n v="0"/>
    <n v="0"/>
    <n v="0"/>
    <n v="0"/>
    <n v="0"/>
    <n v="0"/>
    <n v="0"/>
    <n v="0"/>
    <n v="0"/>
    <n v="0"/>
    <n v="0"/>
    <n v="0"/>
    <n v="0"/>
    <n v="0"/>
    <n v="0"/>
    <x v="85"/>
    <n v="0"/>
  </r>
  <r>
    <x v="17"/>
    <n v="0"/>
    <x v="21"/>
    <x v="99"/>
    <x v="62"/>
    <n v="5"/>
    <n v="103"/>
    <n v="4.8543689320388349E-2"/>
    <n v="0"/>
    <n v="3"/>
    <n v="60"/>
    <n v="0.05"/>
    <n v="0"/>
    <n v="2"/>
    <n v="43"/>
    <n v="4.6511627906976744E-2"/>
    <n v="0"/>
    <n v="0"/>
    <n v="0"/>
    <n v="0"/>
    <n v="0"/>
    <n v="0"/>
    <n v="0"/>
    <n v="0"/>
    <n v="0"/>
    <x v="86"/>
    <n v="0"/>
  </r>
  <r>
    <x v="17"/>
    <n v="0"/>
    <x v="44"/>
    <x v="100"/>
    <x v="1"/>
    <n v="0"/>
    <n v="2"/>
    <n v="0"/>
    <n v="0"/>
    <n v="0"/>
    <n v="1"/>
    <n v="0"/>
    <n v="0"/>
    <n v="0"/>
    <n v="1"/>
    <n v="0"/>
    <n v="0"/>
    <n v="0"/>
    <n v="0"/>
    <n v="0"/>
    <n v="0"/>
    <n v="0"/>
    <n v="0"/>
    <n v="0"/>
    <n v="0"/>
    <x v="87"/>
    <n v="0"/>
  </r>
  <r>
    <x v="17"/>
    <n v="0"/>
    <x v="44"/>
    <x v="101"/>
    <x v="63"/>
    <n v="22"/>
    <n v="121"/>
    <n v="0.18181818181818182"/>
    <n v="0"/>
    <n v="22"/>
    <n v="121"/>
    <n v="0.18181818181818182"/>
    <n v="0"/>
    <n v="0"/>
    <n v="0"/>
    <n v="0"/>
    <n v="0"/>
    <n v="0"/>
    <n v="0"/>
    <n v="0"/>
    <n v="0"/>
    <n v="0"/>
    <n v="0"/>
    <n v="0"/>
    <n v="0"/>
    <x v="88"/>
    <n v="0"/>
  </r>
  <r>
    <x v="17"/>
    <n v="0"/>
    <x v="18"/>
    <x v="65"/>
    <x v="63"/>
    <n v="1"/>
    <n v="12"/>
    <n v="8.3333333333333329E-2"/>
    <n v="0"/>
    <n v="1"/>
    <n v="12"/>
    <n v="8.3333333333333329E-2"/>
    <n v="0"/>
    <n v="0"/>
    <n v="0"/>
    <n v="0"/>
    <n v="0"/>
    <n v="0"/>
    <n v="0"/>
    <n v="0"/>
    <n v="0"/>
    <n v="0"/>
    <n v="0"/>
    <n v="0"/>
    <n v="0"/>
    <x v="89"/>
    <n v="0"/>
  </r>
  <r>
    <x v="17"/>
    <n v="0"/>
    <x v="18"/>
    <x v="102"/>
    <x v="63"/>
    <n v="1"/>
    <n v="69"/>
    <n v="1.4492753623188406E-2"/>
    <n v="0"/>
    <n v="0"/>
    <n v="0"/>
    <n v="0"/>
    <n v="0"/>
    <n v="0"/>
    <n v="0"/>
    <n v="0"/>
    <n v="0"/>
    <n v="1"/>
    <n v="69"/>
    <n v="1.4492753623188406E-2"/>
    <n v="0"/>
    <n v="0"/>
    <n v="0"/>
    <n v="0"/>
    <n v="0"/>
    <x v="90"/>
    <n v="0"/>
  </r>
  <r>
    <x v="17"/>
    <n v="0"/>
    <x v="18"/>
    <x v="38"/>
    <x v="63"/>
    <n v="0"/>
    <n v="4"/>
    <n v="0"/>
    <n v="0"/>
    <n v="0"/>
    <n v="2"/>
    <n v="0"/>
    <n v="0"/>
    <n v="0"/>
    <n v="2"/>
    <n v="0"/>
    <n v="0"/>
    <n v="0"/>
    <n v="0"/>
    <n v="0"/>
    <n v="0"/>
    <n v="0"/>
    <n v="7"/>
    <n v="0"/>
    <n v="0"/>
    <x v="91"/>
    <n v="0"/>
  </r>
  <r>
    <x v="17"/>
    <n v="0"/>
    <x v="18"/>
    <x v="103"/>
    <x v="64"/>
    <n v="0"/>
    <n v="1"/>
    <n v="0"/>
    <n v="0"/>
    <n v="0"/>
    <n v="1"/>
    <n v="0"/>
    <n v="0"/>
    <n v="0"/>
    <n v="0"/>
    <n v="0"/>
    <n v="0"/>
    <n v="0"/>
    <n v="0"/>
    <n v="0"/>
    <n v="0"/>
    <n v="0"/>
    <n v="3"/>
    <n v="0"/>
    <n v="0"/>
    <x v="92"/>
    <n v="0"/>
  </r>
  <r>
    <x v="17"/>
    <n v="0"/>
    <x v="13"/>
    <x v="104"/>
    <x v="65"/>
    <n v="6"/>
    <n v="8"/>
    <n v="0.75"/>
    <n v="0"/>
    <n v="1"/>
    <n v="2"/>
    <n v="0.5"/>
    <n v="0"/>
    <n v="5"/>
    <n v="6"/>
    <n v="0.83333333333333337"/>
    <n v="0"/>
    <n v="0"/>
    <n v="0"/>
    <n v="0"/>
    <n v="0"/>
    <n v="2"/>
    <n v="4"/>
    <n v="0.5"/>
    <n v="0"/>
    <x v="93"/>
    <n v="0"/>
  </r>
  <r>
    <x v="17"/>
    <n v="0"/>
    <x v="13"/>
    <x v="105"/>
    <x v="66"/>
    <n v="15"/>
    <n v="26"/>
    <n v="0.57692307692307687"/>
    <n v="0"/>
    <n v="0"/>
    <n v="0"/>
    <n v="0"/>
    <n v="0"/>
    <n v="0"/>
    <n v="0"/>
    <n v="0"/>
    <s v=" "/>
    <n v="0"/>
    <n v="0"/>
    <n v="0"/>
    <n v="0"/>
    <n v="0"/>
    <n v="0"/>
    <n v="0"/>
    <n v="0"/>
    <x v="94"/>
    <s v="a amostra pode conter subadultos"/>
  </r>
  <r>
    <x v="17"/>
    <n v="0"/>
    <x v="13"/>
    <x v="106"/>
    <x v="67"/>
    <n v="0"/>
    <n v="3"/>
    <n v="0"/>
    <n v="0"/>
    <n v="0"/>
    <n v="0"/>
    <n v="0"/>
    <n v="0"/>
    <n v="0"/>
    <n v="3"/>
    <n v="0"/>
    <n v="0"/>
    <n v="0"/>
    <n v="0"/>
    <n v="0"/>
    <n v="0"/>
    <n v="0"/>
    <n v="5"/>
    <n v="0"/>
    <n v="0"/>
    <x v="95"/>
    <n v="0"/>
  </r>
  <r>
    <x v="17"/>
    <n v="0"/>
    <x v="13"/>
    <x v="107"/>
    <x v="68"/>
    <n v="7"/>
    <n v="26"/>
    <n v="0.26923076923076922"/>
    <n v="0"/>
    <n v="4"/>
    <n v="11"/>
    <n v="0.36363636363636365"/>
    <n v="0"/>
    <n v="3"/>
    <n v="15"/>
    <n v="0.2"/>
    <n v="0"/>
    <n v="0"/>
    <n v="0"/>
    <n v="0"/>
    <n v="0"/>
    <n v="0"/>
    <n v="0"/>
    <n v="0"/>
    <n v="0"/>
    <x v="96"/>
    <n v="0"/>
  </r>
  <r>
    <x v="17"/>
    <n v="0"/>
    <x v="13"/>
    <x v="108"/>
    <x v="69"/>
    <n v="13"/>
    <n v="30"/>
    <n v="0.43333333333333335"/>
    <n v="0"/>
    <n v="7"/>
    <n v="14"/>
    <n v="0.5"/>
    <n v="0"/>
    <n v="6"/>
    <n v="16"/>
    <n v="0.375"/>
    <n v="0"/>
    <n v="0"/>
    <n v="0"/>
    <n v="0"/>
    <n v="0"/>
    <n v="2"/>
    <n v="11"/>
    <n v="0.18181818181818182"/>
    <n v="0"/>
    <x v="25"/>
    <n v="0"/>
  </r>
  <r>
    <x v="17"/>
    <s v="CE 1000_1400"/>
    <x v="48"/>
    <x v="109"/>
    <x v="70"/>
    <n v="47"/>
    <n v="199"/>
    <n v="0.23618090452261306"/>
    <n v="0"/>
    <n v="30"/>
    <n v="77"/>
    <n v="0.38961038961038963"/>
    <n v="0"/>
    <n v="8"/>
    <n v="62"/>
    <n v="0.12903225806451613"/>
    <n v="0"/>
    <n v="9"/>
    <n v="60"/>
    <n v="0.15"/>
    <n v="0"/>
    <n v="0"/>
    <n v="0"/>
    <n v="0"/>
    <n v="0"/>
    <x v="69"/>
    <n v="0"/>
  </r>
  <r>
    <x v="17"/>
    <s v="CE 950_1400"/>
    <x v="50"/>
    <x v="110"/>
    <x v="71"/>
    <n v="46"/>
    <n v="151"/>
    <n v="0.30463576158940397"/>
    <n v="0"/>
    <n v="22"/>
    <n v="83"/>
    <n v="0.26506024096385544"/>
    <n v="0"/>
    <n v="24"/>
    <n v="65"/>
    <n v="0.36923076923076925"/>
    <n v="0"/>
    <n v="0"/>
    <n v="3"/>
    <n v="0"/>
    <n v="0"/>
    <n v="0"/>
    <n v="0"/>
    <n v="0"/>
    <n v="0"/>
    <x v="71"/>
    <n v="0"/>
  </r>
  <r>
    <x v="17"/>
    <s v="CE 1300_1400"/>
    <x v="50"/>
    <x v="111"/>
    <x v="71"/>
    <n v="3"/>
    <n v="36"/>
    <n v="8.3333333333333329E-2"/>
    <n v="0"/>
    <n v="3"/>
    <n v="21"/>
    <n v="0.14285714285714285"/>
    <n v="0"/>
    <n v="0"/>
    <n v="14"/>
    <n v="0"/>
    <n v="0"/>
    <n v="0"/>
    <n v="1"/>
    <n v="0"/>
    <n v="0"/>
    <n v="0"/>
    <n v="0"/>
    <n v="0"/>
    <n v="0"/>
    <x v="71"/>
    <n v="0"/>
  </r>
  <r>
    <x v="17"/>
    <s v="CE 1350_1470"/>
    <x v="61"/>
    <x v="112"/>
    <x v="60"/>
    <n v="13"/>
    <n v="78"/>
    <n v="0.16666666666666666"/>
    <n v="0"/>
    <n v="6"/>
    <n v="42"/>
    <n v="0.14285714285714285"/>
    <n v="0"/>
    <n v="6"/>
    <n v="27"/>
    <n v="0.22222222222222221"/>
    <n v="0"/>
    <n v="1"/>
    <n v="9"/>
    <n v="0.1111111111111111"/>
    <n v="0"/>
    <n v="0"/>
    <n v="0"/>
    <n v="0"/>
    <n v="0"/>
    <x v="97"/>
    <n v="0"/>
  </r>
  <r>
    <x v="17"/>
    <s v="CE 1000_1150"/>
    <x v="62"/>
    <x v="113"/>
    <x v="60"/>
    <n v="2"/>
    <n v="25"/>
    <n v="0.08"/>
    <n v="0"/>
    <n v="0"/>
    <n v="0"/>
    <n v="0"/>
    <n v="0"/>
    <n v="0"/>
    <n v="0"/>
    <n v="0"/>
    <n v="0"/>
    <n v="0"/>
    <n v="0"/>
    <n v="0"/>
    <n v="0"/>
    <n v="0"/>
    <n v="0"/>
    <n v="0"/>
    <n v="0"/>
    <x v="98"/>
    <n v="0"/>
  </r>
  <r>
    <x v="17"/>
    <s v="CE 1100_1470"/>
    <x v="51"/>
    <x v="114"/>
    <x v="58"/>
    <n v="84"/>
    <n v="162"/>
    <n v="0.51851851851851849"/>
    <n v="0"/>
    <n v="36"/>
    <n v="63"/>
    <n v="0.5714285714285714"/>
    <n v="0"/>
    <n v="45"/>
    <n v="72"/>
    <n v="0.625"/>
    <n v="0"/>
    <n v="3"/>
    <n v="27"/>
    <n v="0.1111111111111111"/>
    <n v="0"/>
    <n v="0"/>
    <n v="0"/>
    <n v="0"/>
    <n v="0"/>
    <x v="99"/>
    <n v="0"/>
  </r>
  <r>
    <x v="17"/>
    <s v="CE 1100_1470"/>
    <x v="51"/>
    <x v="115"/>
    <x v="58"/>
    <n v="10"/>
    <n v="19"/>
    <n v="0.52631578947368418"/>
    <n v="0"/>
    <n v="11"/>
    <n v="16"/>
    <n v="0.6875"/>
    <n v="0"/>
    <n v="3"/>
    <n v="3"/>
    <n v="1"/>
    <n v="0"/>
    <n v="0"/>
    <n v="0"/>
    <n v="0"/>
    <n v="0"/>
    <n v="0"/>
    <n v="0"/>
    <n v="0"/>
    <n v="0"/>
    <x v="100"/>
    <n v="0"/>
  </r>
  <r>
    <x v="17"/>
    <s v="CE 1100_1470"/>
    <x v="51"/>
    <x v="116"/>
    <x v="58"/>
    <n v="23"/>
    <n v="37"/>
    <n v="0.6216216216216216"/>
    <n v="0"/>
    <n v="11"/>
    <n v="19"/>
    <n v="0.57894736842105265"/>
    <n v="0"/>
    <n v="11"/>
    <n v="17"/>
    <n v="0.6470588235294118"/>
    <n v="0"/>
    <n v="1"/>
    <n v="1"/>
    <n v="1"/>
    <n v="0"/>
    <n v="0"/>
    <n v="0"/>
    <n v="0"/>
    <n v="0"/>
    <x v="101"/>
    <n v="0"/>
  </r>
  <r>
    <x v="17"/>
    <s v="CE 1100_1470"/>
    <x v="51"/>
    <x v="91"/>
    <x v="57"/>
    <n v="17"/>
    <n v="25"/>
    <n v="0.68"/>
    <n v="0"/>
    <n v="12"/>
    <n v="15"/>
    <n v="0.8"/>
    <n v="0"/>
    <n v="5"/>
    <n v="10"/>
    <n v="0.5"/>
    <n v="0"/>
    <n v="0"/>
    <n v="0"/>
    <n v="0"/>
    <n v="0"/>
    <n v="0"/>
    <n v="0"/>
    <n v="0"/>
    <n v="0"/>
    <x v="102"/>
    <n v="0"/>
  </r>
  <r>
    <x v="17"/>
    <s v="CE 1200_1500"/>
    <x v="63"/>
    <x v="117"/>
    <x v="60"/>
    <n v="13"/>
    <n v="27"/>
    <n v="0.48148148148148145"/>
    <n v="0"/>
    <n v="13"/>
    <n v="18"/>
    <n v="0.72222222222222221"/>
    <n v="0"/>
    <n v="0"/>
    <n v="9"/>
    <n v="0"/>
    <n v="0"/>
    <n v="0"/>
    <n v="0"/>
    <n v="0"/>
    <n v="0"/>
    <n v="0"/>
    <n v="0"/>
    <n v="0"/>
    <n v="0"/>
    <x v="103"/>
    <n v="0"/>
  </r>
  <r>
    <x v="17"/>
    <s v="CE 1100_1470"/>
    <x v="19"/>
    <x v="118"/>
    <x v="72"/>
    <n v="2"/>
    <n v="13"/>
    <n v="0.15384615384615385"/>
    <n v="0"/>
    <n v="1"/>
    <n v="6"/>
    <n v="0.16666666666666666"/>
    <n v="0"/>
    <n v="1"/>
    <n v="7"/>
    <n v="0.14285714285714285"/>
    <n v="0"/>
    <n v="0"/>
    <n v="0"/>
    <n v="0"/>
    <n v="0"/>
    <n v="0"/>
    <n v="0"/>
    <n v="0"/>
    <n v="0"/>
    <x v="12"/>
    <n v="0"/>
  </r>
  <r>
    <x v="17"/>
    <s v="CE 1100_1450"/>
    <x v="64"/>
    <x v="119"/>
    <x v="73"/>
    <n v="7"/>
    <n v="48"/>
    <n v="0.14583333333333334"/>
    <n v="0"/>
    <n v="0"/>
    <n v="0"/>
    <n v="0"/>
    <n v="0"/>
    <n v="0"/>
    <n v="0"/>
    <n v="0"/>
    <n v="0"/>
    <n v="0"/>
    <n v="0"/>
    <n v="0"/>
    <n v="0"/>
    <n v="0"/>
    <n v="0"/>
    <n v="0"/>
    <n v="0"/>
    <x v="104"/>
    <n v="0"/>
  </r>
  <r>
    <x v="17"/>
    <s v="CE 1000_1450"/>
    <x v="8"/>
    <x v="120"/>
    <x v="74"/>
    <n v="4"/>
    <n v="9"/>
    <n v="0.44444444444444442"/>
    <n v="0"/>
    <n v="2"/>
    <n v="5"/>
    <n v="0.4"/>
    <n v="0"/>
    <n v="2"/>
    <n v="4"/>
    <n v="0.5"/>
    <n v="0"/>
    <n v="0"/>
    <n v="0"/>
    <n v="0"/>
    <n v="0"/>
    <n v="0"/>
    <n v="0"/>
    <n v="0"/>
    <n v="0"/>
    <x v="11"/>
    <n v="0"/>
  </r>
  <r>
    <x v="17"/>
    <s v="CE 1031_1635"/>
    <x v="65"/>
    <x v="121"/>
    <x v="75"/>
    <n v="2"/>
    <n v="9"/>
    <n v="0.22222222222222221"/>
    <n v="0"/>
    <n v="2"/>
    <n v="3"/>
    <n v="0.66666666666666663"/>
    <n v="0"/>
    <n v="0"/>
    <n v="6"/>
    <n v="0"/>
    <n v="0"/>
    <n v="0"/>
    <n v="0"/>
    <n v="0"/>
    <n v="0"/>
    <n v="0"/>
    <n v="0"/>
    <n v="0"/>
    <n v="0"/>
    <x v="105"/>
    <n v="0"/>
  </r>
  <r>
    <x v="17"/>
    <s v="PRD_ Inca and Hispanic_ Indigenous"/>
    <x v="66"/>
    <x v="122"/>
    <x v="76"/>
    <n v="20"/>
    <n v="108"/>
    <n v="0.18518518518518517"/>
    <n v="0"/>
    <n v="11"/>
    <n v="44"/>
    <n v="0.25"/>
    <n v="0"/>
    <n v="9"/>
    <n v="64"/>
    <n v="0.140625"/>
    <n v="0"/>
    <n v="0"/>
    <n v="0"/>
    <n v="0"/>
    <n v="0"/>
    <n v="0"/>
    <n v="0"/>
    <n v="0"/>
    <n v="0"/>
    <x v="105"/>
    <n v="0"/>
  </r>
  <r>
    <x v="17"/>
    <s v="CE 1016_1465"/>
    <x v="66"/>
    <x v="123"/>
    <x v="77"/>
    <n v="5"/>
    <n v="25"/>
    <n v="0.2"/>
    <n v="0"/>
    <n v="5"/>
    <n v="16"/>
    <n v="0.3125"/>
    <n v="0"/>
    <n v="0"/>
    <n v="9"/>
    <n v="0"/>
    <n v="0"/>
    <n v="0"/>
    <n v="0"/>
    <n v="0"/>
    <n v="0"/>
    <n v="0"/>
    <n v="0"/>
    <n v="0"/>
    <n v="0"/>
    <x v="105"/>
    <n v="0"/>
  </r>
  <r>
    <x v="17"/>
    <s v="PRD"/>
    <x v="66"/>
    <x v="124"/>
    <x v="78"/>
    <n v="3"/>
    <n v="14"/>
    <n v="0.21428571428571427"/>
    <n v="0"/>
    <n v="1"/>
    <n v="6"/>
    <n v="0.16666666666666666"/>
    <n v="0"/>
    <n v="2"/>
    <n v="8"/>
    <n v="0.25"/>
    <n v="0"/>
    <n v="0"/>
    <n v="0"/>
    <n v="0"/>
    <n v="0"/>
    <n v="0"/>
    <n v="0"/>
    <n v="0"/>
    <n v="0"/>
    <x v="105"/>
    <n v="0"/>
  </r>
  <r>
    <x v="17"/>
    <s v="PRD"/>
    <x v="66"/>
    <x v="125"/>
    <x v="79"/>
    <n v="2"/>
    <n v="6"/>
    <n v="0.33333333333333331"/>
    <n v="0"/>
    <n v="2"/>
    <n v="3"/>
    <n v="0.66666666666666663"/>
    <n v="0"/>
    <n v="0"/>
    <n v="3"/>
    <n v="0"/>
    <n v="0"/>
    <n v="0"/>
    <n v="0"/>
    <n v="0"/>
    <n v="0"/>
    <n v="0"/>
    <n v="0"/>
    <n v="0"/>
    <n v="0"/>
    <x v="105"/>
    <n v="0"/>
  </r>
  <r>
    <x v="17"/>
    <s v="PRD_ Inca"/>
    <x v="66"/>
    <x v="126"/>
    <x v="80"/>
    <n v="2"/>
    <n v="11"/>
    <n v="0.18181818181818182"/>
    <n v="0"/>
    <n v="0"/>
    <n v="7"/>
    <n v="0"/>
    <n v="0"/>
    <n v="2"/>
    <n v="4"/>
    <n v="0.5"/>
    <n v="0"/>
    <n v="0"/>
    <n v="0"/>
    <n v="0"/>
    <n v="0"/>
    <n v="0"/>
    <n v="0"/>
    <n v="0"/>
    <n v="0"/>
    <x v="105"/>
    <n v="0"/>
  </r>
  <r>
    <x v="17"/>
    <s v="CE 1288_1397"/>
    <x v="66"/>
    <x v="127"/>
    <x v="81"/>
    <n v="3"/>
    <n v="11"/>
    <n v="0.27272727272727271"/>
    <n v="0"/>
    <n v="1"/>
    <n v="5"/>
    <n v="0.2"/>
    <n v="0"/>
    <n v="2"/>
    <n v="6"/>
    <n v="0.33333333333333331"/>
    <n v="0"/>
    <n v="0"/>
    <n v="0"/>
    <n v="0"/>
    <n v="0"/>
    <n v="0"/>
    <n v="0"/>
    <n v="0"/>
    <n v="0"/>
    <x v="105"/>
    <n v="0"/>
  </r>
  <r>
    <x v="17"/>
    <s v="CE 1000_1432"/>
    <x v="65"/>
    <x v="128"/>
    <x v="82"/>
    <n v="9"/>
    <n v="59"/>
    <n v="0.15254237288135594"/>
    <n v="0"/>
    <n v="5"/>
    <n v="26"/>
    <n v="0.19230769230769232"/>
    <n v="0"/>
    <n v="3"/>
    <n v="23"/>
    <n v="0.13043478260869565"/>
    <n v="0"/>
    <n v="1"/>
    <n v="10"/>
    <n v="0.1"/>
    <n v="0"/>
    <n v="0"/>
    <n v="0"/>
    <n v="0"/>
    <n v="0"/>
    <x v="106"/>
    <n v="0"/>
  </r>
  <r>
    <x v="17"/>
    <s v="CE 1000_1432"/>
    <x v="37"/>
    <x v="129"/>
    <x v="83"/>
    <n v="7"/>
    <n v="38"/>
    <n v="0.18421052631578946"/>
    <n v="0"/>
    <n v="4"/>
    <n v="21"/>
    <n v="0.19047619047619047"/>
    <n v="0"/>
    <n v="0"/>
    <n v="5"/>
    <n v="0"/>
    <n v="0"/>
    <n v="3"/>
    <n v="12"/>
    <n v="0.25"/>
    <n v="0"/>
    <n v="0"/>
    <n v="0"/>
    <n v="0"/>
    <n v="0"/>
    <x v="106"/>
    <n v="0"/>
  </r>
  <r>
    <x v="17"/>
    <s v="CE 1000_1432"/>
    <x v="37"/>
    <x v="130"/>
    <x v="84"/>
    <n v="5"/>
    <n v="16"/>
    <n v="0.3125"/>
    <n v="0"/>
    <n v="3"/>
    <n v="8"/>
    <n v="0.375"/>
    <n v="0"/>
    <n v="1"/>
    <n v="6"/>
    <n v="0.16666666666666666"/>
    <n v="0"/>
    <n v="1"/>
    <n v="2"/>
    <n v="0.5"/>
    <n v="0"/>
    <n v="0"/>
    <n v="0"/>
    <n v="0"/>
    <n v="0"/>
    <x v="106"/>
    <n v="0"/>
  </r>
  <r>
    <x v="17"/>
    <s v="CE 1000_1432"/>
    <x v="37"/>
    <x v="131"/>
    <x v="85"/>
    <n v="9"/>
    <n v="28"/>
    <n v="0.32142857142857145"/>
    <n v="0"/>
    <n v="6"/>
    <n v="18"/>
    <n v="0.33333333333333331"/>
    <n v="0"/>
    <n v="3"/>
    <n v="7"/>
    <n v="0.42857142857142855"/>
    <n v="0"/>
    <n v="0"/>
    <n v="3"/>
    <n v="0"/>
    <n v="0"/>
    <n v="0"/>
    <n v="0"/>
    <n v="0"/>
    <n v="0"/>
    <x v="106"/>
    <n v="0"/>
  </r>
  <r>
    <x v="17"/>
    <s v="CE 1000_1432"/>
    <x v="65"/>
    <x v="132"/>
    <x v="86"/>
    <n v="0"/>
    <n v="12"/>
    <n v="0"/>
    <n v="0"/>
    <n v="0"/>
    <n v="5"/>
    <n v="0"/>
    <n v="0"/>
    <n v="0"/>
    <n v="2"/>
    <n v="0"/>
    <n v="0"/>
    <n v="0"/>
    <n v="12"/>
    <n v="0"/>
    <n v="0"/>
    <n v="0"/>
    <n v="0"/>
    <n v="0"/>
    <n v="0"/>
    <x v="106"/>
    <n v="0"/>
  </r>
  <r>
    <x v="17"/>
    <s v="CE 1000_1432"/>
    <x v="66"/>
    <x v="133"/>
    <x v="87"/>
    <n v="6"/>
    <n v="66"/>
    <n v="9.0909090909090912E-2"/>
    <n v="0"/>
    <n v="4"/>
    <n v="23"/>
    <n v="0.17391304347826086"/>
    <n v="0"/>
    <n v="1"/>
    <n v="23"/>
    <n v="4.3478260869565216E-2"/>
    <n v="0"/>
    <n v="1"/>
    <n v="20"/>
    <n v="0.05"/>
    <n v="0"/>
    <n v="0"/>
    <n v="0"/>
    <n v="0"/>
    <n v="0"/>
    <x v="106"/>
    <n v="0"/>
  </r>
  <r>
    <x v="17"/>
    <s v="CE 1000_1432"/>
    <x v="66"/>
    <x v="134"/>
    <x v="88"/>
    <n v="2"/>
    <n v="23"/>
    <n v="8.6956521739130432E-2"/>
    <n v="0"/>
    <n v="1"/>
    <n v="13"/>
    <n v="7.6923076923076927E-2"/>
    <n v="0"/>
    <n v="1"/>
    <n v="9"/>
    <n v="0.1111111111111111"/>
    <n v="0"/>
    <n v="0"/>
    <n v="1"/>
    <n v="0"/>
    <n v="0"/>
    <n v="0"/>
    <n v="0"/>
    <n v="0"/>
    <n v="0"/>
    <x v="106"/>
    <n v="0"/>
  </r>
  <r>
    <x v="17"/>
    <s v="CE 1000_1432"/>
    <x v="66"/>
    <x v="135"/>
    <x v="89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x v="106"/>
    <n v="0"/>
  </r>
  <r>
    <x v="17"/>
    <s v="CE 1000_1432"/>
    <x v="66"/>
    <x v="136"/>
    <x v="90"/>
    <n v="0"/>
    <n v="11"/>
    <n v="0"/>
    <n v="0"/>
    <n v="0"/>
    <n v="6"/>
    <n v="0"/>
    <n v="0"/>
    <n v="0"/>
    <n v="2"/>
    <n v="0"/>
    <n v="0"/>
    <n v="0"/>
    <n v="3"/>
    <n v="0"/>
    <n v="0"/>
    <n v="0"/>
    <n v="0"/>
    <n v="0"/>
    <n v="0"/>
    <x v="106"/>
    <n v="0"/>
  </r>
  <r>
    <x v="17"/>
    <s v="CE 1000_1432"/>
    <x v="66"/>
    <x v="137"/>
    <x v="91"/>
    <n v="0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x v="106"/>
    <n v="0"/>
  </r>
  <r>
    <x v="17"/>
    <s v="CE 1000_1432"/>
    <x v="33"/>
    <x v="138"/>
    <x v="92"/>
    <n v="3"/>
    <n v="36"/>
    <n v="8.3333333333333329E-2"/>
    <n v="0"/>
    <n v="1"/>
    <n v="9"/>
    <n v="0.1111111111111111"/>
    <n v="0"/>
    <n v="0"/>
    <n v="5"/>
    <n v="0"/>
    <n v="0"/>
    <n v="2"/>
    <n v="22"/>
    <n v="9.0909090909090912E-2"/>
    <n v="0"/>
    <n v="0"/>
    <n v="0"/>
    <n v="0"/>
    <n v="0"/>
    <x v="43"/>
    <n v="0"/>
  </r>
  <r>
    <x v="17"/>
    <s v="CE 1000 _ 1450"/>
    <x v="67"/>
    <x v="139"/>
    <x v="27"/>
    <n v="82"/>
    <n v="238"/>
    <n v="0.34453781512605042"/>
    <n v="0"/>
    <n v="43"/>
    <n v="97"/>
    <n v="0.44329896907216493"/>
    <n v="0"/>
    <n v="32"/>
    <n v="112"/>
    <n v="0.2857142857142857"/>
    <n v="0"/>
    <n v="7"/>
    <n v="29"/>
    <n v="0.2413793103448276"/>
    <n v="0"/>
    <n v="0"/>
    <n v="0"/>
    <n v="0"/>
    <n v="0"/>
    <x v="107"/>
    <n v="0"/>
  </r>
  <r>
    <x v="18"/>
    <s v="CE 1100_1532"/>
    <x v="37"/>
    <x v="140"/>
    <x v="93"/>
    <n v="50"/>
    <n v="121"/>
    <n v="0.41322314049586778"/>
    <n v="0"/>
    <n v="0"/>
    <n v="0"/>
    <n v="0"/>
    <n v="0"/>
    <n v="0"/>
    <n v="0"/>
    <n v="0"/>
    <n v="0"/>
    <n v="0"/>
    <n v="0"/>
    <n v="0"/>
    <n v="0"/>
    <n v="0"/>
    <n v="0"/>
    <n v="0"/>
    <n v="0"/>
    <x v="108"/>
    <n v="0"/>
  </r>
  <r>
    <x v="18"/>
    <s v="CE 1100_1532"/>
    <x v="37"/>
    <x v="141"/>
    <x v="94"/>
    <n v="16"/>
    <n v="34"/>
    <n v="0.47058823529411764"/>
    <n v="0"/>
    <n v="0"/>
    <n v="0"/>
    <n v="0"/>
    <n v="0"/>
    <n v="0"/>
    <n v="0"/>
    <n v="0"/>
    <n v="0"/>
    <n v="0"/>
    <n v="0"/>
    <n v="0"/>
    <n v="0"/>
    <n v="0"/>
    <n v="0"/>
    <n v="0"/>
    <n v="0"/>
    <x v="108"/>
    <n v="0"/>
  </r>
  <r>
    <x v="18"/>
    <s v="CE 1100_1532"/>
    <x v="37"/>
    <x v="142"/>
    <x v="95"/>
    <n v="9"/>
    <n v="20"/>
    <n v="0.45"/>
    <n v="0"/>
    <n v="0"/>
    <n v="0"/>
    <n v="0"/>
    <n v="0"/>
    <n v="0"/>
    <n v="0"/>
    <n v="0"/>
    <n v="0"/>
    <n v="0"/>
    <n v="0"/>
    <n v="0"/>
    <n v="0"/>
    <n v="0"/>
    <n v="0"/>
    <n v="0"/>
    <n v="0"/>
    <x v="108"/>
    <n v="0"/>
  </r>
  <r>
    <x v="18"/>
    <s v="CE 900_1532"/>
    <x v="68"/>
    <x v="143"/>
    <x v="96"/>
    <n v="14"/>
    <n v="114"/>
    <n v="0.12280701754385964"/>
    <n v="0"/>
    <n v="10"/>
    <n v="67"/>
    <n v="0.14925373134328357"/>
    <n v="0"/>
    <n v="2"/>
    <n v="30"/>
    <n v="6.6666666666666666E-2"/>
    <n v="0"/>
    <n v="1"/>
    <n v="17"/>
    <n v="5.8823529411764705E-2"/>
    <n v="0"/>
    <n v="0"/>
    <n v="0"/>
    <n v="0"/>
    <n v="0"/>
    <x v="109"/>
    <n v="0"/>
  </r>
  <r>
    <x v="18"/>
    <s v="CE 1000_1532"/>
    <x v="69"/>
    <x v="144"/>
    <x v="97"/>
    <n v="28"/>
    <n v="225"/>
    <n v="0.12444444444444444"/>
    <n v="0"/>
    <n v="21"/>
    <n v="125"/>
    <n v="0.16800000000000001"/>
    <n v="0"/>
    <n v="7"/>
    <n v="89"/>
    <n v="7.8651685393258425E-2"/>
    <n v="0"/>
    <n v="0"/>
    <n v="11"/>
    <n v="0"/>
    <n v="0"/>
    <n v="0"/>
    <n v="0"/>
    <n v="0"/>
    <n v="0"/>
    <x v="110"/>
    <n v="0"/>
  </r>
  <r>
    <x v="18"/>
    <s v="CE 1000_1532"/>
    <x v="70"/>
    <x v="145"/>
    <x v="98"/>
    <n v="10"/>
    <n v="18"/>
    <n v="0.55555555555555558"/>
    <n v="0"/>
    <n v="5"/>
    <n v="7"/>
    <n v="0.7142857142857143"/>
    <n v="0"/>
    <n v="4"/>
    <n v="8"/>
    <n v="0.5"/>
    <n v="0"/>
    <n v="1"/>
    <n v="3"/>
    <n v="0.33333333333333331"/>
    <n v="0"/>
    <n v="0"/>
    <n v="0"/>
    <n v="0"/>
    <n v="0"/>
    <x v="111"/>
    <n v="0"/>
  </r>
  <r>
    <x v="19"/>
    <n v="0"/>
    <x v="22"/>
    <x v="146"/>
    <x v="99"/>
    <n v="6"/>
    <n v="48"/>
    <n v="0.125"/>
    <n v="0"/>
    <n v="5"/>
    <n v="29"/>
    <n v="0.17241379310344829"/>
    <n v="0"/>
    <n v="1"/>
    <n v="19"/>
    <n v="5.2631578947368418E-2"/>
    <n v="0"/>
    <n v="0"/>
    <n v="0"/>
    <n v="0"/>
    <s v=" "/>
    <n v="0"/>
    <n v="0"/>
    <n v="0"/>
    <n v="0"/>
    <x v="112"/>
    <n v="0"/>
  </r>
  <r>
    <x v="19"/>
    <n v="0"/>
    <x v="22"/>
    <x v="147"/>
    <x v="99"/>
    <n v="2"/>
    <n v="210"/>
    <n v="9.5238095238095247E-3"/>
    <n v="0"/>
    <n v="5"/>
    <n v="143"/>
    <n v="3.4965034965034968E-2"/>
    <n v="0"/>
    <n v="2"/>
    <n v="63"/>
    <n v="3.1746031746031744E-2"/>
    <n v="0"/>
    <n v="0"/>
    <n v="0"/>
    <n v="0"/>
    <n v="0"/>
    <n v="0"/>
    <n v="30"/>
    <n v="0"/>
    <n v="0"/>
    <x v="113"/>
    <n v="0"/>
  </r>
  <r>
    <x v="19"/>
    <n v="0"/>
    <x v="22"/>
    <x v="148"/>
    <x v="99"/>
    <n v="11"/>
    <n v="275"/>
    <n v="0.04"/>
    <n v="0"/>
    <n v="8"/>
    <n v="160"/>
    <n v="0.05"/>
    <n v="0"/>
    <n v="2"/>
    <n v="77"/>
    <n v="2.5974025974025976E-2"/>
    <n v="0"/>
    <n v="0"/>
    <n v="0"/>
    <n v="0"/>
    <n v="0"/>
    <n v="0"/>
    <n v="0"/>
    <n v="0"/>
    <n v="0"/>
    <x v="114"/>
    <n v="0"/>
  </r>
  <r>
    <x v="19"/>
    <n v="0"/>
    <x v="58"/>
    <x v="149"/>
    <x v="99"/>
    <n v="3"/>
    <n v="71"/>
    <n v="4.2253521126760563E-2"/>
    <n v="0"/>
    <n v="2"/>
    <n v="28"/>
    <n v="7.1428571428571425E-2"/>
    <n v="0"/>
    <n v="1"/>
    <n v="40"/>
    <n v="2.5000000000000001E-2"/>
    <n v="0"/>
    <n v="0"/>
    <n v="0"/>
    <n v="0"/>
    <n v="0"/>
    <n v="0"/>
    <n v="10"/>
    <n v="0"/>
    <n v="0"/>
    <x v="115"/>
    <n v="0"/>
  </r>
  <r>
    <x v="19"/>
    <n v="0"/>
    <x v="41"/>
    <x v="150"/>
    <x v="100"/>
    <n v="80"/>
    <n v="186"/>
    <n v="0.43010752688172044"/>
    <s v="AM"/>
    <n v="49"/>
    <n v="88"/>
    <n v="0.55681818181818177"/>
    <s v="AM"/>
    <n v="31"/>
    <n v="98"/>
    <n v="0.31632653061224492"/>
    <s v="AM"/>
    <n v="0"/>
    <n v="0"/>
    <n v="0"/>
    <n v="0"/>
    <n v="7"/>
    <n v="26"/>
    <n v="0.26923076923076922"/>
    <n v="0"/>
    <x v="116"/>
    <n v="0"/>
  </r>
  <r>
    <x v="19"/>
    <n v="0"/>
    <x v="41"/>
    <x v="151"/>
    <x v="101"/>
    <n v="9"/>
    <n v="15"/>
    <n v="0.6"/>
    <n v="0"/>
    <n v="6"/>
    <n v="11"/>
    <n v="0.54545454545454541"/>
    <n v="0"/>
    <n v="2"/>
    <n v="3"/>
    <n v="0.66666666666666663"/>
    <n v="0"/>
    <n v="0"/>
    <n v="0"/>
    <n v="0"/>
    <n v="0"/>
    <n v="1"/>
    <n v="12"/>
    <n v="8.3333333333333329E-2"/>
    <n v="0"/>
    <x v="117"/>
    <n v="0"/>
  </r>
  <r>
    <x v="19"/>
    <n v="0"/>
    <x v="38"/>
    <x v="152"/>
    <x v="60"/>
    <n v="31"/>
    <n v="153"/>
    <n v="0.20261437908496732"/>
    <n v="0"/>
    <n v="0"/>
    <n v="0"/>
    <n v="0"/>
    <n v="0"/>
    <n v="0"/>
    <n v="0"/>
    <n v="0"/>
    <s v=" "/>
    <n v="0"/>
    <n v="0"/>
    <n v="0"/>
    <n v="0"/>
    <n v="0"/>
    <n v="0"/>
    <n v="0"/>
    <n v="0"/>
    <x v="118"/>
    <s v="inclui subadultos"/>
  </r>
  <r>
    <x v="19"/>
    <n v="0"/>
    <x v="18"/>
    <x v="153"/>
    <x v="102"/>
    <n v="1"/>
    <n v="4"/>
    <n v="0.25"/>
    <n v="0"/>
    <n v="1"/>
    <n v="4"/>
    <n v="0.25"/>
    <n v="0"/>
    <n v="0"/>
    <n v="0"/>
    <n v="0"/>
    <n v="0"/>
    <n v="0"/>
    <n v="0"/>
    <n v="0"/>
    <n v="0"/>
    <n v="0"/>
    <n v="0"/>
    <n v="0"/>
    <n v="0"/>
    <x v="119"/>
    <n v="0"/>
  </r>
  <r>
    <x v="19"/>
    <n v="0"/>
    <x v="18"/>
    <x v="154"/>
    <x v="102"/>
    <n v="5"/>
    <n v="20"/>
    <n v="0.25"/>
    <n v="0"/>
    <n v="2"/>
    <n v="3"/>
    <n v="0.66666666666666663"/>
    <n v="0"/>
    <n v="3"/>
    <n v="17"/>
    <n v="0.17647058823529413"/>
    <n v="0"/>
    <n v="0"/>
    <n v="0"/>
    <n v="0"/>
    <n v="0"/>
    <n v="0"/>
    <n v="2"/>
    <n v="0"/>
    <n v="0"/>
    <x v="120"/>
    <n v="0"/>
  </r>
  <r>
    <x v="19"/>
    <n v="0"/>
    <x v="18"/>
    <x v="155"/>
    <x v="102"/>
    <n v="13"/>
    <n v="57"/>
    <n v="0.22807017543859648"/>
    <n v="0"/>
    <n v="13"/>
    <n v="57"/>
    <n v="0.22807017543859648"/>
    <n v="0"/>
    <n v="0"/>
    <n v="0"/>
    <n v="0"/>
    <n v="0"/>
    <n v="0"/>
    <n v="0"/>
    <n v="0"/>
    <n v="0"/>
    <n v="2"/>
    <n v="40"/>
    <n v="0.05"/>
    <n v="0"/>
    <x v="121"/>
    <n v="0"/>
  </r>
  <r>
    <x v="19"/>
    <n v="0"/>
    <x v="18"/>
    <x v="102"/>
    <x v="102"/>
    <n v="0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0"/>
    <n v="0"/>
  </r>
  <r>
    <x v="19"/>
    <n v="0"/>
    <x v="71"/>
    <x v="156"/>
    <x v="103"/>
    <n v="8"/>
    <n v="127"/>
    <n v="6.2992125984251968E-2"/>
    <n v="0"/>
    <n v="4"/>
    <n v="48"/>
    <n v="8.3333333333333329E-2"/>
    <n v="0"/>
    <n v="4"/>
    <n v="79"/>
    <n v="5.0632911392405063E-2"/>
    <n v="0"/>
    <n v="0"/>
    <n v="0"/>
    <n v="0"/>
    <n v="0"/>
    <n v="0"/>
    <n v="62"/>
    <n v="0"/>
    <n v="0"/>
    <x v="122"/>
    <n v="0"/>
  </r>
  <r>
    <x v="19"/>
    <n v="0"/>
    <x v="72"/>
    <x v="157"/>
    <x v="104"/>
    <n v="13"/>
    <n v="103"/>
    <n v="0.12621359223300971"/>
    <n v="0"/>
    <n v="0"/>
    <n v="0"/>
    <n v="0"/>
    <n v="0"/>
    <n v="0"/>
    <n v="0"/>
    <n v="0"/>
    <n v="0"/>
    <n v="0"/>
    <n v="0"/>
    <n v="0"/>
    <n v="0"/>
    <n v="0"/>
    <n v="0"/>
    <n v="0"/>
    <n v="0"/>
    <x v="123"/>
    <n v="0"/>
  </r>
  <r>
    <x v="19"/>
    <n v="0"/>
    <x v="73"/>
    <x v="158"/>
    <x v="10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x v="124"/>
    <n v="0"/>
  </r>
  <r>
    <x v="19"/>
    <n v="0"/>
    <x v="74"/>
    <x v="159"/>
    <x v="106"/>
    <n v="0"/>
    <n v="9"/>
    <n v="0"/>
    <n v="0"/>
    <n v="0"/>
    <n v="3"/>
    <n v="0"/>
    <n v="0"/>
    <n v="0"/>
    <n v="3"/>
    <n v="0"/>
    <n v="0"/>
    <n v="0"/>
    <n v="0"/>
    <n v="0"/>
    <n v="0"/>
    <n v="0"/>
    <n v="7"/>
    <n v="0"/>
    <n v="0"/>
    <x v="125"/>
    <n v="0"/>
  </r>
  <r>
    <x v="19"/>
    <n v="0"/>
    <x v="75"/>
    <x v="160"/>
    <x v="106"/>
    <n v="0"/>
    <n v="12"/>
    <n v="0"/>
    <n v="0"/>
    <n v="0"/>
    <n v="5"/>
    <n v="0"/>
    <n v="0"/>
    <n v="0"/>
    <n v="7"/>
    <n v="0"/>
    <n v="0"/>
    <n v="0"/>
    <n v="0"/>
    <n v="0"/>
    <n v="0"/>
    <n v="0"/>
    <n v="3"/>
    <n v="0"/>
    <n v="0"/>
    <x v="126"/>
    <n v="0"/>
  </r>
  <r>
    <x v="19"/>
    <n v="0"/>
    <x v="76"/>
    <x v="161"/>
    <x v="106"/>
    <n v="11"/>
    <n v="241"/>
    <n v="4.5643153526970952E-2"/>
    <n v="0"/>
    <n v="0"/>
    <n v="0"/>
    <n v="0"/>
    <n v="0"/>
    <n v="0"/>
    <n v="0"/>
    <n v="0"/>
    <n v="0"/>
    <n v="0"/>
    <n v="0"/>
    <n v="0"/>
    <n v="0"/>
    <n v="0"/>
    <n v="0"/>
    <n v="0"/>
    <n v="0"/>
    <x v="127"/>
    <n v="0"/>
  </r>
  <r>
    <x v="19"/>
    <n v="0"/>
    <x v="77"/>
    <x v="162"/>
    <x v="107"/>
    <n v="0"/>
    <n v="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x v="128"/>
    <n v="0"/>
  </r>
  <r>
    <x v="19"/>
    <n v="0"/>
    <x v="78"/>
    <x v="163"/>
    <x v="107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x v="129"/>
    <n v="0"/>
  </r>
  <r>
    <x v="19"/>
    <n v="0"/>
    <x v="78"/>
    <x v="163"/>
    <x v="107"/>
    <n v="14"/>
    <n v="91"/>
    <n v="0.15384615384615385"/>
    <n v="0"/>
    <n v="12"/>
    <n v="48"/>
    <n v="0.25"/>
    <n v="0"/>
    <n v="2"/>
    <n v="40"/>
    <n v="0.05"/>
    <n v="0"/>
    <n v="0"/>
    <n v="0"/>
    <n v="0"/>
    <n v="0"/>
    <n v="0"/>
    <n v="6"/>
    <n v="0"/>
    <n v="0"/>
    <x v="130"/>
    <n v="0"/>
  </r>
  <r>
    <x v="19"/>
    <n v="0"/>
    <x v="79"/>
    <x v="164"/>
    <x v="107"/>
    <n v="19"/>
    <n v="130"/>
    <n v="0.14615384615384616"/>
    <n v="0"/>
    <n v="14"/>
    <n v="72"/>
    <n v="0.19444444444444445"/>
    <n v="0"/>
    <n v="5"/>
    <n v="58"/>
    <n v="8.6206896551724144E-2"/>
    <n v="0"/>
    <n v="0"/>
    <n v="0"/>
    <n v="0"/>
    <n v="0"/>
    <n v="0"/>
    <n v="60"/>
    <n v="0"/>
    <n v="0"/>
    <x v="131"/>
    <n v="0"/>
  </r>
  <r>
    <x v="19"/>
    <n v="0"/>
    <x v="80"/>
    <x v="165"/>
    <x v="107"/>
    <n v="4"/>
    <n v="10"/>
    <n v="0.4"/>
    <n v="0"/>
    <n v="2"/>
    <n v="5"/>
    <n v="0.4"/>
    <n v="0"/>
    <n v="2"/>
    <n v="5"/>
    <n v="0.4"/>
    <n v="0"/>
    <n v="0"/>
    <n v="0"/>
    <n v="0"/>
    <n v="0"/>
    <n v="3"/>
    <n v="26"/>
    <n v="0.11538461538461539"/>
    <n v="0"/>
    <x v="25"/>
    <n v="0"/>
  </r>
  <r>
    <x v="19"/>
    <n v="0"/>
    <x v="81"/>
    <x v="166"/>
    <x v="108"/>
    <n v="1"/>
    <n v="4"/>
    <n v="0.25"/>
    <n v="0"/>
    <n v="0"/>
    <n v="1"/>
    <n v="0"/>
    <n v="0"/>
    <n v="1"/>
    <n v="3"/>
    <n v="0.33333333333333331"/>
    <n v="0"/>
    <n v="0"/>
    <n v="0"/>
    <n v="0"/>
    <n v="0"/>
    <n v="0"/>
    <n v="7"/>
    <n v="0"/>
    <n v="0"/>
    <x v="132"/>
    <n v="0"/>
  </r>
  <r>
    <x v="19"/>
    <n v="0"/>
    <x v="82"/>
    <x v="167"/>
    <x v="108"/>
    <n v="15"/>
    <n v="47"/>
    <n v="0.31914893617021278"/>
    <n v="0"/>
    <n v="7"/>
    <n v="23"/>
    <n v="0.30434782608695654"/>
    <n v="0"/>
    <n v="8"/>
    <n v="24"/>
    <n v="0.33333333333333331"/>
    <n v="0"/>
    <n v="0"/>
    <n v="0"/>
    <n v="0"/>
    <n v="0"/>
    <n v="1"/>
    <n v="131"/>
    <n v="7.6335877862595417E-3"/>
    <n v="0"/>
    <x v="25"/>
    <n v="0"/>
  </r>
  <r>
    <x v="19"/>
    <s v="CE 1400_1532"/>
    <x v="83"/>
    <x v="168"/>
    <x v="109"/>
    <n v="13"/>
    <n v="148"/>
    <n v="8.7837837837837843E-2"/>
    <n v="0"/>
    <n v="0"/>
    <n v="0"/>
    <e v="#DIV/0!"/>
    <n v="0"/>
    <n v="0"/>
    <n v="0"/>
    <n v="0"/>
    <n v="0"/>
    <n v="0"/>
    <n v="0"/>
    <n v="0"/>
    <n v="0"/>
    <n v="0"/>
    <n v="0"/>
    <n v="0"/>
    <n v="0"/>
    <x v="133"/>
    <n v="0"/>
  </r>
  <r>
    <x v="19"/>
    <s v="CE 1400_1532"/>
    <x v="50"/>
    <x v="169"/>
    <x v="71"/>
    <n v="8"/>
    <n v="210"/>
    <n v="3.8095238095238099E-2"/>
    <n v="0"/>
    <n v="5"/>
    <n v="143"/>
    <n v="3.4965034965034968E-2"/>
    <n v="0"/>
    <n v="2"/>
    <n v="63"/>
    <n v="3.1746031746031744E-2"/>
    <n v="0"/>
    <n v="1"/>
    <n v="4"/>
    <n v="0.25"/>
    <n v="0"/>
    <n v="0"/>
    <n v="0"/>
    <n v="0"/>
    <n v="0"/>
    <x v="45"/>
    <n v="0"/>
  </r>
  <r>
    <x v="19"/>
    <s v="CE 1400_1485"/>
    <x v="12"/>
    <x v="170"/>
    <x v="110"/>
    <n v="5"/>
    <n v="23"/>
    <n v="0.21739130434782608"/>
    <s v="AM"/>
    <n v="4"/>
    <n v="11"/>
    <n v="0.36363636363636365"/>
    <s v="AM"/>
    <n v="1"/>
    <n v="8"/>
    <n v="0.125"/>
    <n v="0"/>
    <n v="0"/>
    <n v="4"/>
    <n v="0"/>
    <n v="0"/>
    <n v="0"/>
    <n v="0"/>
    <n v="0"/>
    <n v="0"/>
    <x v="134"/>
    <n v="0"/>
  </r>
  <r>
    <x v="19"/>
    <s v="CE 1400_1532"/>
    <x v="48"/>
    <x v="171"/>
    <x v="99"/>
    <n v="50"/>
    <n v="219"/>
    <n v="0.22831050228310501"/>
    <n v="0"/>
    <n v="55"/>
    <n v="173"/>
    <n v="0.31791907514450868"/>
    <n v="0"/>
    <n v="32"/>
    <n v="196"/>
    <n v="0.16326530612244897"/>
    <n v="0"/>
    <n v="13"/>
    <n v="85"/>
    <n v="0.15294117647058825"/>
    <n v="0"/>
    <n v="0"/>
    <n v="0"/>
    <n v="0"/>
    <n v="0"/>
    <x v="69"/>
    <n v="0"/>
  </r>
  <r>
    <x v="20"/>
    <n v="0"/>
    <x v="84"/>
    <x v="172"/>
    <x v="111"/>
    <n v="23"/>
    <n v="98"/>
    <n v="0.23469387755102042"/>
    <n v="0"/>
    <n v="0"/>
    <n v="0"/>
    <n v="0"/>
    <n v="0"/>
    <n v="0"/>
    <n v="0"/>
    <n v="0"/>
    <n v="0"/>
    <n v="0"/>
    <n v="0"/>
    <n v="0"/>
    <n v="0"/>
    <n v="2"/>
    <n v="64"/>
    <n v="3.125E-2"/>
    <n v="0"/>
    <x v="135"/>
    <n v="0"/>
  </r>
  <r>
    <x v="20"/>
    <n v="0"/>
    <x v="85"/>
    <x v="173"/>
    <x v="112"/>
    <n v="65"/>
    <n v="2618"/>
    <n v="2.4828113063407181E-2"/>
    <n v="0"/>
    <n v="46"/>
    <n v="1363"/>
    <n v="3.3749082905355832E-2"/>
    <n v="0"/>
    <n v="19"/>
    <n v="1255"/>
    <n v="1.5139442231075698E-2"/>
    <n v="0"/>
    <n v="0"/>
    <n v="0"/>
    <n v="0"/>
    <n v="0"/>
    <n v="0"/>
    <n v="0"/>
    <n v="0"/>
    <n v="0"/>
    <x v="136"/>
    <n v="0"/>
  </r>
  <r>
    <x v="20"/>
    <s v="Protohistoric"/>
    <x v="86"/>
    <x v="174"/>
    <x v="112"/>
    <n v="31"/>
    <n v="224"/>
    <n v="0.13839285714285715"/>
    <n v="0"/>
    <n v="20"/>
    <n v="106"/>
    <n v="0.18867924528301888"/>
    <n v="0"/>
    <n v="11"/>
    <n v="118"/>
    <n v="9.3220338983050849E-2"/>
    <n v="0"/>
    <n v="0"/>
    <n v="0"/>
    <n v="0"/>
    <n v="0"/>
    <n v="0"/>
    <n v="0"/>
    <n v="0"/>
    <s v=" "/>
    <x v="137"/>
    <n v="0"/>
  </r>
  <r>
    <x v="20"/>
    <s v="153201600 AD"/>
    <x v="18"/>
    <x v="153"/>
    <x v="112"/>
    <n v="0"/>
    <n v="1"/>
    <n v="0"/>
    <n v="0"/>
    <n v="0"/>
    <n v="1"/>
    <n v="0"/>
    <n v="0"/>
    <n v="0"/>
    <n v="0"/>
    <n v="0"/>
    <n v="0"/>
    <n v="0"/>
    <n v="0"/>
    <n v="0"/>
    <n v="0"/>
    <n v="0"/>
    <n v="3"/>
    <n v="0"/>
    <n v="0"/>
    <x v="119"/>
    <n v="0"/>
  </r>
  <r>
    <x v="20"/>
    <s v="153301750 AD"/>
    <x v="18"/>
    <x v="102"/>
    <x v="112"/>
    <n v="3"/>
    <n v="641"/>
    <n v="4.6801872074882997E-3"/>
    <n v="0"/>
    <n v="0"/>
    <n v="0"/>
    <n v="0"/>
    <n v="0"/>
    <n v="0"/>
    <n v="0"/>
    <n v="0"/>
    <n v="0"/>
    <n v="0"/>
    <n v="0"/>
    <n v="0"/>
    <n v="0"/>
    <n v="0"/>
    <n v="0"/>
    <n v="0"/>
    <n v="0"/>
    <x v="90"/>
    <s v="inclui subadultos"/>
  </r>
  <r>
    <x v="20"/>
    <s v="1536 AD"/>
    <x v="80"/>
    <x v="165"/>
    <x v="112"/>
    <n v="4"/>
    <n v="10"/>
    <n v="0.4"/>
    <n v="0"/>
    <n v="8"/>
    <n v="16"/>
    <n v="0.5"/>
    <n v="0"/>
    <n v="1"/>
    <n v="5"/>
    <n v="0.2"/>
    <n v="0"/>
    <n v="0"/>
    <n v="0"/>
    <n v="0"/>
    <n v="0"/>
    <n v="4"/>
    <n v="8"/>
    <n v="0.5"/>
    <n v="0"/>
    <x v="138"/>
    <n v="0"/>
  </r>
  <r>
    <x v="20"/>
    <s v="CE 1532 _ 1821"/>
    <x v="83"/>
    <x v="168"/>
    <x v="112"/>
    <n v="16"/>
    <n v="69"/>
    <n v="0.2318840579710145"/>
    <n v="0"/>
    <n v="0"/>
    <n v="0"/>
    <n v="0"/>
    <n v="0"/>
    <n v="0"/>
    <n v="0"/>
    <n v="0"/>
    <n v="0"/>
    <n v="0"/>
    <n v="0"/>
    <n v="0"/>
    <n v="0"/>
    <n v="0"/>
    <n v="0"/>
    <n v="0"/>
    <n v="0"/>
    <x v="133"/>
    <n v="0"/>
  </r>
  <r>
    <x v="20"/>
    <s v="CE 1551 _ 1763"/>
    <x v="35"/>
    <x v="175"/>
    <x v="112"/>
    <n v="0"/>
    <n v="4"/>
    <n v="0"/>
    <n v="0"/>
    <n v="0"/>
    <n v="3"/>
    <n v="0"/>
    <n v="0"/>
    <n v="0"/>
    <n v="1"/>
    <n v="0"/>
    <n v="0"/>
    <n v="0"/>
    <n v="0"/>
    <n v="0"/>
    <n v="0"/>
    <n v="0"/>
    <n v="0"/>
    <n v="0"/>
    <n v="0"/>
    <x v="13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80" firstHeaderRow="1" firstDataRow="1" firstDataCol="1"/>
  <pivotFields count="27">
    <pivotField showAll="0">
      <items count="22">
        <item x="10"/>
        <item x="0"/>
        <item x="1"/>
        <item x="11"/>
        <item x="20"/>
        <item x="6"/>
        <item x="5"/>
        <item x="4"/>
        <item x="13"/>
        <item x="2"/>
        <item x="8"/>
        <item x="7"/>
        <item x="12"/>
        <item x="19"/>
        <item x="17"/>
        <item x="18"/>
        <item x="15"/>
        <item x="14"/>
        <item x="16"/>
        <item x="3"/>
        <item x="9"/>
        <item t="default"/>
      </items>
    </pivotField>
    <pivotField showAll="0"/>
    <pivotField showAll="0">
      <items count="88">
        <item x="37"/>
        <item x="7"/>
        <item x="84"/>
        <item x="51"/>
        <item x="3"/>
        <item x="73"/>
        <item x="36"/>
        <item x="47"/>
        <item x="35"/>
        <item x="19"/>
        <item x="9"/>
        <item x="54"/>
        <item x="10"/>
        <item x="13"/>
        <item x="41"/>
        <item x="2"/>
        <item x="69"/>
        <item x="63"/>
        <item x="62"/>
        <item x="29"/>
        <item x="28"/>
        <item x="68"/>
        <item x="70"/>
        <item x="48"/>
        <item x="85"/>
        <item x="4"/>
        <item x="67"/>
        <item x="74"/>
        <item x="61"/>
        <item x="32"/>
        <item x="83"/>
        <item x="27"/>
        <item x="46"/>
        <item x="76"/>
        <item x="81"/>
        <item x="17"/>
        <item x="34"/>
        <item x="33"/>
        <item x="60"/>
        <item x="25"/>
        <item x="24"/>
        <item x="0"/>
        <item x="18"/>
        <item x="31"/>
        <item x="15"/>
        <item x="11"/>
        <item x="1"/>
        <item x="44"/>
        <item x="59"/>
        <item x="38"/>
        <item x="42"/>
        <item x="22"/>
        <item x="57"/>
        <item x="45"/>
        <item x="12"/>
        <item x="72"/>
        <item x="71"/>
        <item x="5"/>
        <item x="75"/>
        <item x="40"/>
        <item x="49"/>
        <item x="82"/>
        <item x="80"/>
        <item x="79"/>
        <item x="65"/>
        <item x="78"/>
        <item x="86"/>
        <item x="6"/>
        <item x="16"/>
        <item x="77"/>
        <item x="55"/>
        <item x="50"/>
        <item x="30"/>
        <item x="21"/>
        <item x="23"/>
        <item x="58"/>
        <item x="43"/>
        <item x="14"/>
        <item x="52"/>
        <item x="56"/>
        <item x="39"/>
        <item x="64"/>
        <item x="20"/>
        <item x="8"/>
        <item x="53"/>
        <item x="66"/>
        <item x="26"/>
        <item t="default"/>
      </items>
    </pivotField>
    <pivotField axis="axisRow" showAll="0">
      <items count="177">
        <item x="75"/>
        <item x="139"/>
        <item x="168"/>
        <item x="1"/>
        <item x="6"/>
        <item x="56"/>
        <item x="68"/>
        <item x="92"/>
        <item x="134"/>
        <item x="130"/>
        <item x="106"/>
        <item x="108"/>
        <item x="107"/>
        <item x="158"/>
        <item x="17"/>
        <item x="22"/>
        <item x="12"/>
        <item x="118"/>
        <item x="73"/>
        <item x="114"/>
        <item x="18"/>
        <item x="51"/>
        <item x="52"/>
        <item x="133"/>
        <item x="3"/>
        <item x="129"/>
        <item x="19"/>
        <item x="61"/>
        <item x="151"/>
        <item x="82"/>
        <item x="49"/>
        <item x="148"/>
        <item x="146"/>
        <item x="169"/>
        <item x="147"/>
        <item x="89"/>
        <item x="111"/>
        <item x="39"/>
        <item x="100"/>
        <item x="21"/>
        <item x="112"/>
        <item x="170"/>
        <item x="13"/>
        <item x="120"/>
        <item x="153"/>
        <item x="143"/>
        <item x="141"/>
        <item x="47"/>
        <item x="53"/>
        <item x="23"/>
        <item x="85"/>
        <item x="58"/>
        <item x="173"/>
        <item x="42"/>
        <item x="33"/>
        <item x="67"/>
        <item x="44"/>
        <item x="99"/>
        <item x="125"/>
        <item x="135"/>
        <item x="54"/>
        <item x="105"/>
        <item x="38"/>
        <item x="37"/>
        <item x="36"/>
        <item x="66"/>
        <item x="50"/>
        <item x="64"/>
        <item x="34"/>
        <item x="159"/>
        <item x="77"/>
        <item x="94"/>
        <item x="93"/>
        <item x="150"/>
        <item x="97"/>
        <item x="20"/>
        <item x="81"/>
        <item x="132"/>
        <item x="28"/>
        <item x="27"/>
        <item x="172"/>
        <item x="124"/>
        <item x="90"/>
        <item x="16"/>
        <item x="4"/>
        <item x="131"/>
        <item x="83"/>
        <item x="123"/>
        <item x="122"/>
        <item x="74"/>
        <item x="113"/>
        <item x="102"/>
        <item x="57"/>
        <item x="104"/>
        <item x="72"/>
        <item x="128"/>
        <item x="152"/>
        <item x="126"/>
        <item x="117"/>
        <item x="149"/>
        <item x="161"/>
        <item x="166"/>
        <item x="145"/>
        <item x="95"/>
        <item x="142"/>
        <item x="71"/>
        <item x="119"/>
        <item x="137"/>
        <item x="60"/>
        <item x="0"/>
        <item x="11"/>
        <item x="96"/>
        <item x="46"/>
        <item x="31"/>
        <item x="138"/>
        <item x="45"/>
        <item x="115"/>
        <item x="76"/>
        <item x="98"/>
        <item x="43"/>
        <item x="65"/>
        <item x="157"/>
        <item x="15"/>
        <item x="5"/>
        <item x="32"/>
        <item x="156"/>
        <item x="160"/>
        <item x="7"/>
        <item x="9"/>
        <item x="86"/>
        <item x="80"/>
        <item x="91"/>
        <item x="167"/>
        <item x="14"/>
        <item x="101"/>
        <item x="165"/>
        <item x="164"/>
        <item x="79"/>
        <item x="88"/>
        <item x="84"/>
        <item x="116"/>
        <item x="10"/>
        <item x="163"/>
        <item x="55"/>
        <item x="174"/>
        <item x="140"/>
        <item x="63"/>
        <item x="162"/>
        <item x="103"/>
        <item x="8"/>
        <item x="35"/>
        <item x="41"/>
        <item x="29"/>
        <item x="24"/>
        <item x="25"/>
        <item x="127"/>
        <item x="78"/>
        <item x="62"/>
        <item x="2"/>
        <item x="59"/>
        <item x="48"/>
        <item x="136"/>
        <item x="154"/>
        <item x="155"/>
        <item x="69"/>
        <item x="70"/>
        <item x="144"/>
        <item x="171"/>
        <item x="109"/>
        <item x="26"/>
        <item x="40"/>
        <item x="175"/>
        <item x="121"/>
        <item x="30"/>
        <item x="87"/>
        <item x="110"/>
        <item t="default"/>
      </items>
    </pivotField>
    <pivotField showAll="0">
      <items count="114">
        <item x="1"/>
        <item x="111"/>
        <item x="5"/>
        <item x="88"/>
        <item x="84"/>
        <item x="71"/>
        <item x="11"/>
        <item x="23"/>
        <item x="34"/>
        <item x="87"/>
        <item x="83"/>
        <item x="60"/>
        <item x="110"/>
        <item x="65"/>
        <item x="58"/>
        <item x="63"/>
        <item x="102"/>
        <item x="0"/>
        <item x="2"/>
        <item x="61"/>
        <item x="12"/>
        <item x="74"/>
        <item x="94"/>
        <item x="98"/>
        <item x="96"/>
        <item x="13"/>
        <item x="17"/>
        <item x="112"/>
        <item x="16"/>
        <item x="28"/>
        <item x="15"/>
        <item x="68"/>
        <item x="79"/>
        <item x="89"/>
        <item x="33"/>
        <item x="36"/>
        <item x="99"/>
        <item x="21"/>
        <item x="86"/>
        <item x="24"/>
        <item x="78"/>
        <item x="3"/>
        <item x="85"/>
        <item x="77"/>
        <item x="76"/>
        <item x="39"/>
        <item x="25"/>
        <item x="38"/>
        <item x="42"/>
        <item x="66"/>
        <item x="92"/>
        <item x="109"/>
        <item x="82"/>
        <item x="62"/>
        <item x="73"/>
        <item x="80"/>
        <item x="51"/>
        <item x="95"/>
        <item x="31"/>
        <item x="54"/>
        <item x="69"/>
        <item x="29"/>
        <item x="91"/>
        <item x="10"/>
        <item x="27"/>
        <item x="46"/>
        <item x="45"/>
        <item x="44"/>
        <item x="14"/>
        <item x="18"/>
        <item x="4"/>
        <item x="19"/>
        <item x="6"/>
        <item x="8"/>
        <item x="55"/>
        <item x="59"/>
        <item x="70"/>
        <item x="97"/>
        <item x="64"/>
        <item x="26"/>
        <item x="48"/>
        <item x="57"/>
        <item x="9"/>
        <item x="72"/>
        <item x="20"/>
        <item x="93"/>
        <item x="7"/>
        <item x="53"/>
        <item x="52"/>
        <item x="81"/>
        <item x="101"/>
        <item x="56"/>
        <item x="35"/>
        <item x="49"/>
        <item x="50"/>
        <item x="37"/>
        <item x="90"/>
        <item x="40"/>
        <item x="32"/>
        <item x="30"/>
        <item x="75"/>
        <item x="41"/>
        <item x="47"/>
        <item x="43"/>
        <item x="100"/>
        <item x="22"/>
        <item x="67"/>
        <item x="108"/>
        <item x="107"/>
        <item x="106"/>
        <item x="103"/>
        <item x="104"/>
        <item x="10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41">
        <item x="5"/>
        <item x="2"/>
        <item x="127"/>
        <item x="46"/>
        <item x="19"/>
        <item x="39"/>
        <item x="31"/>
        <item x="69"/>
        <item x="132"/>
        <item x="117"/>
        <item x="47"/>
        <item x="94"/>
        <item x="70"/>
        <item x="8"/>
        <item x="135"/>
        <item x="13"/>
        <item x="73"/>
        <item x="53"/>
        <item x="126"/>
        <item x="118"/>
        <item x="85"/>
        <item x="96"/>
        <item x="56"/>
        <item x="3"/>
        <item x="45"/>
        <item x="30"/>
        <item x="0"/>
        <item x="103"/>
        <item x="25"/>
        <item x="104"/>
        <item x="138"/>
        <item x="16"/>
        <item x="36"/>
        <item x="122"/>
        <item x="123"/>
        <item x="91"/>
        <item x="75"/>
        <item x="49"/>
        <item x="12"/>
        <item x="129"/>
        <item x="35"/>
        <item x="92"/>
        <item x="105"/>
        <item x="106"/>
        <item x="21"/>
        <item x="14"/>
        <item x="50"/>
        <item x="61"/>
        <item x="134"/>
        <item x="109"/>
        <item x="24"/>
        <item x="11"/>
        <item x="42"/>
        <item x="90"/>
        <item x="60"/>
        <item x="59"/>
        <item x="72"/>
        <item x="102"/>
        <item x="101"/>
        <item x="100"/>
        <item x="99"/>
        <item x="20"/>
        <item x="79"/>
        <item x="112"/>
        <item x="29"/>
        <item x="51"/>
        <item x="76"/>
        <item x="54"/>
        <item x="110"/>
        <item x="4"/>
        <item x="17"/>
        <item x="107"/>
        <item x="131"/>
        <item x="133"/>
        <item x="15"/>
        <item x="55"/>
        <item x="98"/>
        <item x="84"/>
        <item x="97"/>
        <item x="136"/>
        <item x="77"/>
        <item x="40"/>
        <item x="22"/>
        <item x="34"/>
        <item x="38"/>
        <item x="58"/>
        <item x="130"/>
        <item x="7"/>
        <item x="1"/>
        <item x="6"/>
        <item x="23"/>
        <item x="137"/>
        <item x="43"/>
        <item x="82"/>
        <item x="33"/>
        <item x="9"/>
        <item x="71"/>
        <item x="26"/>
        <item x="113"/>
        <item x="78"/>
        <item x="28"/>
        <item x="114"/>
        <item x="120"/>
        <item x="121"/>
        <item x="63"/>
        <item x="44"/>
        <item x="81"/>
        <item x="64"/>
        <item x="65"/>
        <item x="68"/>
        <item x="66"/>
        <item x="32"/>
        <item x="80"/>
        <item x="111"/>
        <item x="139"/>
        <item x="67"/>
        <item x="10"/>
        <item x="83"/>
        <item x="124"/>
        <item x="95"/>
        <item x="62"/>
        <item x="128"/>
        <item x="125"/>
        <item x="93"/>
        <item x="48"/>
        <item x="27"/>
        <item x="87"/>
        <item x="89"/>
        <item x="37"/>
        <item x="108"/>
        <item x="116"/>
        <item x="115"/>
        <item x="41"/>
        <item x="119"/>
        <item x="52"/>
        <item x="88"/>
        <item x="18"/>
        <item x="57"/>
        <item x="74"/>
        <item x="86"/>
        <item t="default"/>
      </items>
    </pivotField>
    <pivotField showAll="0"/>
  </pivotFields>
  <rowFields count="1">
    <field x="3"/>
  </rowFields>
  <rowItems count="1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0"/>
  <sheetViews>
    <sheetView zoomScale="85" zoomScaleNormal="85" workbookViewId="0">
      <pane xSplit="3" ySplit="12" topLeftCell="AA13" activePane="bottomRight" state="frozen"/>
      <selection pane="topRight" activeCell="D1" sqref="D1"/>
      <selection pane="bottomLeft" activeCell="A13" sqref="A13"/>
      <selection pane="bottomRight" activeCell="C51" sqref="C51"/>
    </sheetView>
  </sheetViews>
  <sheetFormatPr defaultRowHeight="15" x14ac:dyDescent="0.25"/>
  <cols>
    <col min="1" max="1" width="32.42578125" bestFit="1" customWidth="1"/>
    <col min="2" max="2" width="35.5703125" bestFit="1" customWidth="1"/>
    <col min="3" max="3" width="46.140625" bestFit="1" customWidth="1"/>
    <col min="4" max="4" width="57.140625" bestFit="1" customWidth="1"/>
    <col min="5" max="5" width="57.140625" customWidth="1"/>
    <col min="6" max="6" width="81.140625" bestFit="1" customWidth="1"/>
    <col min="23" max="23" width="15.28515625" bestFit="1" customWidth="1"/>
    <col min="24" max="24" width="19.28515625" bestFit="1" customWidth="1"/>
    <col min="25" max="26" width="19.28515625" customWidth="1"/>
    <col min="27" max="27" width="84.85546875" bestFit="1" customWidth="1"/>
  </cols>
  <sheetData>
    <row r="1" spans="1:27" s="1" customFormat="1" x14ac:dyDescent="0.25">
      <c r="A1" s="1" t="s">
        <v>163</v>
      </c>
      <c r="B1" s="1" t="s">
        <v>0</v>
      </c>
      <c r="C1" s="1" t="s">
        <v>1</v>
      </c>
      <c r="D1" s="1" t="s">
        <v>162</v>
      </c>
      <c r="E1" s="1" t="s">
        <v>678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432</v>
      </c>
      <c r="K1" s="1" t="s">
        <v>296</v>
      </c>
      <c r="L1" s="1" t="s">
        <v>297</v>
      </c>
      <c r="M1" s="1" t="s">
        <v>5</v>
      </c>
      <c r="N1" s="1" t="s">
        <v>432</v>
      </c>
      <c r="O1" s="1" t="s">
        <v>298</v>
      </c>
      <c r="P1" s="1" t="s">
        <v>299</v>
      </c>
      <c r="Q1" s="1" t="s">
        <v>5</v>
      </c>
      <c r="R1" s="1" t="s">
        <v>432</v>
      </c>
      <c r="S1" s="1" t="s">
        <v>6</v>
      </c>
      <c r="T1" s="1" t="s">
        <v>7</v>
      </c>
      <c r="U1" s="1" t="s">
        <v>5</v>
      </c>
      <c r="W1" s="1" t="s">
        <v>361</v>
      </c>
      <c r="X1" s="1" t="s">
        <v>362</v>
      </c>
      <c r="Y1" s="1" t="s">
        <v>363</v>
      </c>
      <c r="AA1" s="1" t="s">
        <v>8</v>
      </c>
    </row>
    <row r="2" spans="1:27" x14ac:dyDescent="0.25">
      <c r="A2" t="s">
        <v>9</v>
      </c>
      <c r="B2" t="s">
        <v>168</v>
      </c>
      <c r="C2" t="s">
        <v>10</v>
      </c>
      <c r="D2" t="s">
        <v>11</v>
      </c>
      <c r="F2" t="s">
        <v>12</v>
      </c>
      <c r="G2">
        <v>19</v>
      </c>
      <c r="H2">
        <v>83</v>
      </c>
      <c r="I2">
        <f>G2/H2</f>
        <v>0.2289156626506024</v>
      </c>
      <c r="K2">
        <v>12</v>
      </c>
      <c r="L2">
        <v>41</v>
      </c>
      <c r="M2">
        <f>K2/L2</f>
        <v>0.29268292682926828</v>
      </c>
      <c r="O2">
        <v>7</v>
      </c>
      <c r="P2">
        <v>53</v>
      </c>
      <c r="Q2">
        <f>O2/P2</f>
        <v>0.13207547169811321</v>
      </c>
      <c r="S2">
        <v>0</v>
      </c>
      <c r="T2">
        <v>0</v>
      </c>
      <c r="AA2" t="s">
        <v>294</v>
      </c>
    </row>
    <row r="3" spans="1:27" x14ac:dyDescent="0.25">
      <c r="A3" t="s">
        <v>9</v>
      </c>
      <c r="B3" t="s">
        <v>169</v>
      </c>
      <c r="C3" t="s">
        <v>10</v>
      </c>
      <c r="D3" t="s">
        <v>300</v>
      </c>
      <c r="F3" t="s">
        <v>12</v>
      </c>
      <c r="G3">
        <v>17</v>
      </c>
      <c r="H3">
        <v>69</v>
      </c>
      <c r="I3">
        <f t="shared" ref="I3:I145" si="0">G3/H3</f>
        <v>0.24637681159420291</v>
      </c>
      <c r="K3">
        <v>13</v>
      </c>
      <c r="L3">
        <v>38</v>
      </c>
      <c r="M3">
        <f t="shared" ref="M3:M145" si="1">K3/L3</f>
        <v>0.34210526315789475</v>
      </c>
      <c r="O3">
        <v>4</v>
      </c>
      <c r="P3">
        <v>31</v>
      </c>
      <c r="Q3">
        <f t="shared" ref="Q3:Q145" si="2">O3/P3</f>
        <v>0.12903225806451613</v>
      </c>
      <c r="S3">
        <v>0</v>
      </c>
      <c r="T3">
        <v>0</v>
      </c>
      <c r="AA3" t="s">
        <v>247</v>
      </c>
    </row>
    <row r="4" spans="1:27" x14ac:dyDescent="0.25">
      <c r="A4" t="s">
        <v>9</v>
      </c>
      <c r="B4" t="s">
        <v>170</v>
      </c>
      <c r="C4" t="s">
        <v>10</v>
      </c>
      <c r="D4" t="s">
        <v>177</v>
      </c>
      <c r="G4">
        <v>0</v>
      </c>
      <c r="H4">
        <v>16</v>
      </c>
      <c r="I4">
        <f t="shared" si="0"/>
        <v>0</v>
      </c>
      <c r="K4">
        <v>0</v>
      </c>
      <c r="L4">
        <v>9</v>
      </c>
      <c r="M4">
        <f t="shared" si="1"/>
        <v>0</v>
      </c>
      <c r="O4">
        <v>0</v>
      </c>
      <c r="P4">
        <v>6</v>
      </c>
      <c r="Q4">
        <f t="shared" si="2"/>
        <v>0</v>
      </c>
      <c r="S4">
        <v>0</v>
      </c>
      <c r="T4">
        <v>1</v>
      </c>
      <c r="U4">
        <v>0</v>
      </c>
      <c r="AA4" t="s">
        <v>145</v>
      </c>
    </row>
    <row r="5" spans="1:27" x14ac:dyDescent="0.25">
      <c r="A5" t="s">
        <v>9</v>
      </c>
      <c r="B5" t="s">
        <v>171</v>
      </c>
      <c r="C5" t="s">
        <v>10</v>
      </c>
      <c r="D5" t="s">
        <v>143</v>
      </c>
      <c r="F5" t="s">
        <v>178</v>
      </c>
      <c r="G5">
        <v>1</v>
      </c>
      <c r="H5">
        <v>27</v>
      </c>
      <c r="I5">
        <f t="shared" si="0"/>
        <v>3.7037037037037035E-2</v>
      </c>
      <c r="K5">
        <v>1</v>
      </c>
      <c r="L5">
        <v>11</v>
      </c>
      <c r="M5">
        <f t="shared" si="1"/>
        <v>9.0909090909090912E-2</v>
      </c>
      <c r="O5">
        <v>0</v>
      </c>
      <c r="P5">
        <v>16</v>
      </c>
      <c r="Q5">
        <f t="shared" si="2"/>
        <v>0</v>
      </c>
      <c r="S5">
        <v>0</v>
      </c>
      <c r="T5">
        <v>0</v>
      </c>
      <c r="AA5" t="s">
        <v>144</v>
      </c>
    </row>
    <row r="6" spans="1:27" x14ac:dyDescent="0.25">
      <c r="A6" t="s">
        <v>9</v>
      </c>
      <c r="B6" t="s">
        <v>172</v>
      </c>
      <c r="C6" t="s">
        <v>248</v>
      </c>
      <c r="D6" t="s">
        <v>13</v>
      </c>
      <c r="F6" t="s">
        <v>14</v>
      </c>
      <c r="G6">
        <v>0</v>
      </c>
      <c r="H6">
        <v>12</v>
      </c>
      <c r="I6">
        <f t="shared" si="0"/>
        <v>0</v>
      </c>
      <c r="K6">
        <v>0</v>
      </c>
      <c r="L6">
        <v>6</v>
      </c>
      <c r="M6">
        <f t="shared" si="1"/>
        <v>0</v>
      </c>
      <c r="O6">
        <v>0</v>
      </c>
      <c r="P6">
        <v>6</v>
      </c>
      <c r="Q6">
        <f t="shared" si="2"/>
        <v>0</v>
      </c>
      <c r="S6">
        <v>0</v>
      </c>
      <c r="T6">
        <v>0</v>
      </c>
      <c r="AA6" t="s">
        <v>249</v>
      </c>
    </row>
    <row r="7" spans="1:27" x14ac:dyDescent="0.25">
      <c r="A7" t="s">
        <v>9</v>
      </c>
      <c r="B7" t="s">
        <v>173</v>
      </c>
      <c r="C7" t="s">
        <v>250</v>
      </c>
      <c r="D7" t="s">
        <v>15</v>
      </c>
      <c r="F7" t="s">
        <v>15</v>
      </c>
      <c r="G7">
        <v>0</v>
      </c>
      <c r="H7">
        <v>69</v>
      </c>
      <c r="I7">
        <f t="shared" si="0"/>
        <v>0</v>
      </c>
      <c r="AA7" t="s">
        <v>309</v>
      </c>
    </row>
    <row r="8" spans="1:27" x14ac:dyDescent="0.25">
      <c r="A8" t="s">
        <v>9</v>
      </c>
      <c r="B8" t="s">
        <v>174</v>
      </c>
      <c r="C8" t="s">
        <v>251</v>
      </c>
      <c r="D8" t="s">
        <v>179</v>
      </c>
      <c r="F8" t="s">
        <v>179</v>
      </c>
      <c r="G8">
        <v>1</v>
      </c>
      <c r="H8">
        <v>2</v>
      </c>
      <c r="I8">
        <f t="shared" si="0"/>
        <v>0.5</v>
      </c>
      <c r="K8">
        <v>1</v>
      </c>
      <c r="L8">
        <v>2</v>
      </c>
      <c r="M8">
        <f t="shared" si="1"/>
        <v>0.5</v>
      </c>
      <c r="O8">
        <v>0</v>
      </c>
      <c r="P8">
        <v>0</v>
      </c>
      <c r="S8">
        <v>0</v>
      </c>
      <c r="T8">
        <v>0</v>
      </c>
      <c r="AA8" t="s">
        <v>146</v>
      </c>
    </row>
    <row r="9" spans="1:27" x14ac:dyDescent="0.25">
      <c r="A9" t="s">
        <v>9</v>
      </c>
      <c r="B9" t="s">
        <v>175</v>
      </c>
      <c r="C9" t="s">
        <v>16</v>
      </c>
      <c r="D9" t="s">
        <v>17</v>
      </c>
      <c r="F9" t="s">
        <v>17</v>
      </c>
      <c r="G9">
        <v>0</v>
      </c>
      <c r="H9">
        <v>1</v>
      </c>
      <c r="I9">
        <f t="shared" si="0"/>
        <v>0</v>
      </c>
      <c r="K9">
        <v>0</v>
      </c>
      <c r="L9">
        <v>0</v>
      </c>
      <c r="O9">
        <v>0</v>
      </c>
      <c r="P9">
        <v>1</v>
      </c>
      <c r="Q9">
        <f t="shared" si="2"/>
        <v>0</v>
      </c>
      <c r="S9">
        <v>0</v>
      </c>
      <c r="T9">
        <v>0</v>
      </c>
      <c r="AA9" t="s">
        <v>18</v>
      </c>
    </row>
    <row r="10" spans="1:27" x14ac:dyDescent="0.25">
      <c r="A10" t="s">
        <v>9</v>
      </c>
      <c r="B10" t="s">
        <v>176</v>
      </c>
      <c r="C10" t="s">
        <v>252</v>
      </c>
      <c r="D10" t="s">
        <v>19</v>
      </c>
      <c r="F10" t="s">
        <v>19</v>
      </c>
      <c r="G10">
        <v>0</v>
      </c>
      <c r="H10">
        <v>2</v>
      </c>
      <c r="I10">
        <f t="shared" si="0"/>
        <v>0</v>
      </c>
      <c r="K10">
        <v>0</v>
      </c>
      <c r="L10">
        <v>2</v>
      </c>
      <c r="M10">
        <f t="shared" si="1"/>
        <v>0</v>
      </c>
      <c r="O10">
        <v>0</v>
      </c>
      <c r="P10">
        <v>0</v>
      </c>
      <c r="S10">
        <v>0</v>
      </c>
      <c r="T10">
        <v>0</v>
      </c>
      <c r="AA10" t="s">
        <v>20</v>
      </c>
    </row>
    <row r="11" spans="1:27" x14ac:dyDescent="0.25">
      <c r="A11" t="s">
        <v>9</v>
      </c>
      <c r="B11" t="s">
        <v>180</v>
      </c>
      <c r="C11" t="s">
        <v>253</v>
      </c>
      <c r="D11" t="s">
        <v>21</v>
      </c>
      <c r="F11" t="s">
        <v>21</v>
      </c>
      <c r="G11">
        <v>1</v>
      </c>
      <c r="H11">
        <v>2</v>
      </c>
      <c r="I11">
        <f t="shared" si="0"/>
        <v>0.5</v>
      </c>
      <c r="AA11" t="s">
        <v>323</v>
      </c>
    </row>
    <row r="12" spans="1:27" x14ac:dyDescent="0.25">
      <c r="A12" t="s">
        <v>9</v>
      </c>
      <c r="B12" t="s">
        <v>181</v>
      </c>
      <c r="C12" t="s">
        <v>254</v>
      </c>
      <c r="D12" t="s">
        <v>22</v>
      </c>
      <c r="F12" t="s">
        <v>22</v>
      </c>
      <c r="G12">
        <v>4</v>
      </c>
      <c r="H12">
        <v>24</v>
      </c>
      <c r="I12">
        <f t="shared" si="0"/>
        <v>0.16666666666666666</v>
      </c>
      <c r="K12">
        <v>3</v>
      </c>
      <c r="L12">
        <v>15</v>
      </c>
      <c r="M12">
        <f t="shared" si="1"/>
        <v>0.2</v>
      </c>
      <c r="O12">
        <v>1</v>
      </c>
      <c r="P12">
        <v>8</v>
      </c>
      <c r="Q12">
        <f t="shared" si="2"/>
        <v>0.125</v>
      </c>
      <c r="S12">
        <v>0</v>
      </c>
      <c r="T12">
        <v>1</v>
      </c>
      <c r="U12">
        <v>0</v>
      </c>
      <c r="AA12" t="s">
        <v>23</v>
      </c>
    </row>
    <row r="13" spans="1:27" x14ac:dyDescent="0.25">
      <c r="A13" t="s">
        <v>164</v>
      </c>
      <c r="B13" t="s">
        <v>24</v>
      </c>
      <c r="C13" t="s">
        <v>255</v>
      </c>
      <c r="D13" t="s">
        <v>26</v>
      </c>
      <c r="F13" t="s">
        <v>27</v>
      </c>
      <c r="G13">
        <v>1</v>
      </c>
      <c r="H13">
        <v>14</v>
      </c>
      <c r="I13">
        <f t="shared" si="0"/>
        <v>7.1428571428571425E-2</v>
      </c>
      <c r="K13">
        <v>1</v>
      </c>
      <c r="L13">
        <v>7</v>
      </c>
      <c r="M13">
        <f t="shared" si="1"/>
        <v>0.14285714285714285</v>
      </c>
      <c r="O13">
        <v>0</v>
      </c>
      <c r="P13">
        <v>2</v>
      </c>
      <c r="Q13">
        <f t="shared" si="2"/>
        <v>0</v>
      </c>
      <c r="S13">
        <v>0</v>
      </c>
      <c r="T13">
        <v>3</v>
      </c>
      <c r="U13">
        <v>0</v>
      </c>
      <c r="AA13" t="s">
        <v>310</v>
      </c>
    </row>
    <row r="14" spans="1:27" x14ac:dyDescent="0.25">
      <c r="A14" t="s">
        <v>28</v>
      </c>
      <c r="B14" t="s">
        <v>182</v>
      </c>
      <c r="C14" t="s">
        <v>256</v>
      </c>
      <c r="D14" t="s">
        <v>29</v>
      </c>
      <c r="F14" t="s">
        <v>29</v>
      </c>
      <c r="G14">
        <v>0</v>
      </c>
      <c r="H14">
        <v>5</v>
      </c>
      <c r="I14">
        <f t="shared" si="0"/>
        <v>0</v>
      </c>
      <c r="K14">
        <v>0</v>
      </c>
      <c r="L14">
        <v>2</v>
      </c>
      <c r="M14">
        <f t="shared" si="1"/>
        <v>0</v>
      </c>
      <c r="O14">
        <v>0</v>
      </c>
      <c r="P14">
        <v>3</v>
      </c>
      <c r="Q14">
        <f t="shared" si="2"/>
        <v>0</v>
      </c>
      <c r="S14">
        <v>0</v>
      </c>
      <c r="T14">
        <v>0</v>
      </c>
      <c r="AA14" t="s">
        <v>30</v>
      </c>
    </row>
    <row r="15" spans="1:27" x14ac:dyDescent="0.25">
      <c r="A15" t="s">
        <v>28</v>
      </c>
      <c r="B15" t="s">
        <v>183</v>
      </c>
      <c r="C15" t="s">
        <v>31</v>
      </c>
      <c r="D15" t="s">
        <v>32</v>
      </c>
      <c r="F15" t="s">
        <v>32</v>
      </c>
      <c r="G15">
        <v>0</v>
      </c>
      <c r="H15">
        <v>6</v>
      </c>
      <c r="I15">
        <f t="shared" si="0"/>
        <v>0</v>
      </c>
      <c r="K15">
        <v>0</v>
      </c>
      <c r="L15">
        <v>1</v>
      </c>
      <c r="M15">
        <f t="shared" si="1"/>
        <v>0</v>
      </c>
      <c r="O15">
        <v>0</v>
      </c>
      <c r="P15">
        <v>5</v>
      </c>
      <c r="Q15">
        <f t="shared" si="2"/>
        <v>0</v>
      </c>
      <c r="S15">
        <v>0</v>
      </c>
      <c r="T15">
        <v>0</v>
      </c>
      <c r="AA15" t="s">
        <v>147</v>
      </c>
    </row>
    <row r="16" spans="1:27" x14ac:dyDescent="0.25">
      <c r="A16" t="s">
        <v>28</v>
      </c>
      <c r="B16" t="s">
        <v>184</v>
      </c>
      <c r="C16" t="s">
        <v>33</v>
      </c>
      <c r="D16" t="s">
        <v>34</v>
      </c>
      <c r="F16" t="s">
        <v>324</v>
      </c>
      <c r="G16">
        <v>0</v>
      </c>
      <c r="H16">
        <v>36</v>
      </c>
      <c r="I16">
        <f t="shared" si="0"/>
        <v>0</v>
      </c>
      <c r="K16">
        <v>0</v>
      </c>
      <c r="L16">
        <v>7</v>
      </c>
      <c r="M16">
        <f t="shared" si="1"/>
        <v>0</v>
      </c>
      <c r="O16">
        <v>0</v>
      </c>
      <c r="P16">
        <v>19</v>
      </c>
      <c r="Q16">
        <f t="shared" si="2"/>
        <v>0</v>
      </c>
      <c r="S16">
        <v>0</v>
      </c>
      <c r="T16">
        <v>10</v>
      </c>
      <c r="U16">
        <v>0</v>
      </c>
      <c r="AA16" t="s">
        <v>351</v>
      </c>
    </row>
    <row r="17" spans="1:27" x14ac:dyDescent="0.25">
      <c r="A17" t="s">
        <v>148</v>
      </c>
      <c r="B17" t="s">
        <v>185</v>
      </c>
      <c r="C17" t="s">
        <v>36</v>
      </c>
      <c r="D17" t="s">
        <v>37</v>
      </c>
      <c r="F17" t="s">
        <v>38</v>
      </c>
      <c r="G17">
        <v>1</v>
      </c>
      <c r="H17">
        <v>3</v>
      </c>
      <c r="I17">
        <f t="shared" si="0"/>
        <v>0.33333333333333331</v>
      </c>
      <c r="K17">
        <v>0</v>
      </c>
      <c r="L17">
        <v>2</v>
      </c>
      <c r="M17">
        <f t="shared" si="1"/>
        <v>0</v>
      </c>
      <c r="O17">
        <v>1</v>
      </c>
      <c r="P17">
        <v>1</v>
      </c>
      <c r="Q17">
        <f t="shared" si="2"/>
        <v>1</v>
      </c>
      <c r="S17">
        <v>0</v>
      </c>
      <c r="T17">
        <v>0</v>
      </c>
      <c r="AA17" t="s">
        <v>311</v>
      </c>
    </row>
    <row r="18" spans="1:27" s="3" customFormat="1" x14ac:dyDescent="0.25">
      <c r="A18" s="3" t="s">
        <v>341</v>
      </c>
      <c r="C18" s="3" t="s">
        <v>342</v>
      </c>
      <c r="D18" s="3" t="s">
        <v>343</v>
      </c>
      <c r="F18" s="3" t="s">
        <v>341</v>
      </c>
      <c r="G18" s="3">
        <v>1</v>
      </c>
      <c r="H18" s="3">
        <v>16</v>
      </c>
      <c r="I18" s="3">
        <f t="shared" si="0"/>
        <v>6.25E-2</v>
      </c>
      <c r="K18" s="3">
        <v>1</v>
      </c>
      <c r="L18" s="3">
        <v>12</v>
      </c>
      <c r="M18" s="3">
        <f t="shared" si="1"/>
        <v>8.3333333333333329E-2</v>
      </c>
      <c r="O18" s="3">
        <v>0</v>
      </c>
      <c r="P18" s="3">
        <v>4</v>
      </c>
      <c r="Q18" s="3">
        <f t="shared" si="2"/>
        <v>0</v>
      </c>
      <c r="AA18" s="3" t="s">
        <v>344</v>
      </c>
    </row>
    <row r="19" spans="1:27" s="3" customFormat="1" x14ac:dyDescent="0.25">
      <c r="A19" s="3" t="s">
        <v>345</v>
      </c>
      <c r="C19" s="3" t="s">
        <v>346</v>
      </c>
      <c r="D19" s="3" t="s">
        <v>347</v>
      </c>
      <c r="F19" s="3" t="s">
        <v>345</v>
      </c>
      <c r="G19" s="3">
        <v>0</v>
      </c>
      <c r="H19" s="3">
        <v>19</v>
      </c>
      <c r="I19" s="3">
        <f t="shared" si="0"/>
        <v>0</v>
      </c>
      <c r="K19" s="3">
        <v>0</v>
      </c>
      <c r="L19" s="3">
        <v>11</v>
      </c>
      <c r="M19" s="3">
        <f t="shared" si="1"/>
        <v>0</v>
      </c>
      <c r="O19" s="3">
        <v>0</v>
      </c>
      <c r="P19" s="3">
        <v>8</v>
      </c>
      <c r="Q19" s="3">
        <f t="shared" si="2"/>
        <v>0</v>
      </c>
      <c r="AA19" s="3" t="s">
        <v>344</v>
      </c>
    </row>
    <row r="20" spans="1:27" s="3" customFormat="1" x14ac:dyDescent="0.25">
      <c r="A20" s="3" t="s">
        <v>352</v>
      </c>
      <c r="C20" s="3" t="s">
        <v>353</v>
      </c>
      <c r="D20" s="3" t="s">
        <v>354</v>
      </c>
      <c r="F20" s="3" t="s">
        <v>355</v>
      </c>
      <c r="G20" s="3">
        <v>1</v>
      </c>
      <c r="H20" s="3">
        <v>8</v>
      </c>
      <c r="I20" s="3">
        <f t="shared" si="0"/>
        <v>0.125</v>
      </c>
      <c r="K20" s="3">
        <v>1</v>
      </c>
      <c r="L20" s="3">
        <v>6</v>
      </c>
      <c r="M20" s="3">
        <f t="shared" si="1"/>
        <v>0.16666666666666666</v>
      </c>
      <c r="O20" s="3">
        <v>0</v>
      </c>
      <c r="P20" s="3">
        <v>2</v>
      </c>
      <c r="Q20" s="3">
        <f t="shared" si="2"/>
        <v>0</v>
      </c>
      <c r="AA20" s="3" t="s">
        <v>356</v>
      </c>
    </row>
    <row r="21" spans="1:27" s="3" customFormat="1" x14ac:dyDescent="0.25">
      <c r="A21" s="3" t="s">
        <v>341</v>
      </c>
      <c r="C21" s="3" t="s">
        <v>348</v>
      </c>
      <c r="D21" s="3" t="s">
        <v>349</v>
      </c>
      <c r="F21" s="3" t="s">
        <v>341</v>
      </c>
      <c r="G21" s="3">
        <v>1</v>
      </c>
      <c r="H21" s="3">
        <v>18</v>
      </c>
      <c r="I21" s="3">
        <f t="shared" si="0"/>
        <v>5.5555555555555552E-2</v>
      </c>
      <c r="K21" s="3">
        <v>1</v>
      </c>
      <c r="L21" s="3">
        <v>10</v>
      </c>
      <c r="M21" s="3">
        <f t="shared" si="1"/>
        <v>0.1</v>
      </c>
      <c r="O21" s="3">
        <v>0</v>
      </c>
      <c r="P21" s="3">
        <v>8</v>
      </c>
      <c r="Q21" s="3">
        <f t="shared" si="2"/>
        <v>0</v>
      </c>
      <c r="AA21" s="3" t="s">
        <v>350</v>
      </c>
    </row>
    <row r="22" spans="1:27" x14ac:dyDescent="0.25">
      <c r="A22" t="s">
        <v>47</v>
      </c>
      <c r="B22" t="s">
        <v>186</v>
      </c>
      <c r="C22" t="s">
        <v>36</v>
      </c>
      <c r="D22" t="s">
        <v>37</v>
      </c>
      <c r="F22" t="s">
        <v>39</v>
      </c>
      <c r="G22">
        <v>3</v>
      </c>
      <c r="H22">
        <v>63</v>
      </c>
      <c r="I22">
        <f t="shared" si="0"/>
        <v>4.7619047619047616E-2</v>
      </c>
      <c r="K22">
        <v>2</v>
      </c>
      <c r="L22">
        <v>22</v>
      </c>
      <c r="M22">
        <f t="shared" si="1"/>
        <v>9.0909090909090912E-2</v>
      </c>
      <c r="O22">
        <v>1</v>
      </c>
      <c r="P22">
        <v>29</v>
      </c>
      <c r="Q22">
        <f t="shared" si="2"/>
        <v>3.4482758620689655E-2</v>
      </c>
      <c r="S22">
        <v>0</v>
      </c>
      <c r="T22">
        <v>12</v>
      </c>
      <c r="U22">
        <v>0</v>
      </c>
      <c r="AA22" t="s">
        <v>311</v>
      </c>
    </row>
    <row r="23" spans="1:27" x14ac:dyDescent="0.25">
      <c r="A23" t="s">
        <v>40</v>
      </c>
      <c r="B23" t="s">
        <v>187</v>
      </c>
      <c r="C23" t="s">
        <v>149</v>
      </c>
      <c r="D23" t="s">
        <v>150</v>
      </c>
      <c r="F23" t="s">
        <v>41</v>
      </c>
      <c r="G23">
        <v>5</v>
      </c>
      <c r="H23">
        <v>20</v>
      </c>
      <c r="I23">
        <f t="shared" si="0"/>
        <v>0.25</v>
      </c>
      <c r="AA23" t="s">
        <v>312</v>
      </c>
    </row>
    <row r="24" spans="1:27" x14ac:dyDescent="0.25">
      <c r="A24" t="s">
        <v>40</v>
      </c>
      <c r="B24" t="s">
        <v>187</v>
      </c>
      <c r="C24" t="s">
        <v>42</v>
      </c>
      <c r="D24" t="s">
        <v>43</v>
      </c>
      <c r="F24" t="s">
        <v>44</v>
      </c>
      <c r="G24">
        <v>5</v>
      </c>
      <c r="H24">
        <v>15</v>
      </c>
      <c r="I24">
        <f t="shared" si="0"/>
        <v>0.33333333333333331</v>
      </c>
      <c r="AA24" t="s">
        <v>45</v>
      </c>
    </row>
    <row r="25" spans="1:27" x14ac:dyDescent="0.25">
      <c r="A25" t="s">
        <v>40</v>
      </c>
      <c r="B25" t="s">
        <v>187</v>
      </c>
      <c r="C25" t="s">
        <v>46</v>
      </c>
      <c r="D25" t="s">
        <v>34</v>
      </c>
      <c r="F25" t="s">
        <v>44</v>
      </c>
      <c r="G25">
        <v>1</v>
      </c>
      <c r="H25">
        <v>23</v>
      </c>
      <c r="I25">
        <f t="shared" si="0"/>
        <v>4.3478260869565216E-2</v>
      </c>
      <c r="K25">
        <v>1</v>
      </c>
      <c r="L25">
        <v>14</v>
      </c>
      <c r="M25">
        <f t="shared" si="1"/>
        <v>7.1428571428571425E-2</v>
      </c>
      <c r="O25">
        <v>0</v>
      </c>
      <c r="P25">
        <v>8</v>
      </c>
      <c r="Q25">
        <f t="shared" si="2"/>
        <v>0</v>
      </c>
      <c r="S25">
        <v>0</v>
      </c>
      <c r="T25">
        <v>1</v>
      </c>
      <c r="U25">
        <v>0</v>
      </c>
      <c r="AA25" t="s">
        <v>35</v>
      </c>
    </row>
    <row r="26" spans="1:27" x14ac:dyDescent="0.25">
      <c r="A26" t="s">
        <v>40</v>
      </c>
      <c r="C26" t="s">
        <v>46</v>
      </c>
      <c r="D26" t="s">
        <v>34</v>
      </c>
      <c r="F26" t="s">
        <v>44</v>
      </c>
      <c r="G26">
        <v>8</v>
      </c>
      <c r="H26">
        <v>17</v>
      </c>
      <c r="I26">
        <f t="shared" si="0"/>
        <v>0.47058823529411764</v>
      </c>
      <c r="K26">
        <v>8</v>
      </c>
      <c r="L26">
        <v>14</v>
      </c>
      <c r="M26">
        <f t="shared" si="1"/>
        <v>0.5714285714285714</v>
      </c>
      <c r="O26">
        <v>0</v>
      </c>
      <c r="P26">
        <v>3</v>
      </c>
      <c r="W26">
        <v>1</v>
      </c>
      <c r="X26">
        <v>11</v>
      </c>
      <c r="Y26">
        <f>W26/X26</f>
        <v>9.0909090909090912E-2</v>
      </c>
      <c r="AA26" t="s">
        <v>373</v>
      </c>
    </row>
    <row r="27" spans="1:27" x14ac:dyDescent="0.25">
      <c r="A27" t="s">
        <v>47</v>
      </c>
      <c r="B27" t="s">
        <v>188</v>
      </c>
      <c r="C27" t="s">
        <v>257</v>
      </c>
      <c r="D27" t="s">
        <v>189</v>
      </c>
      <c r="F27" t="s">
        <v>258</v>
      </c>
      <c r="G27">
        <v>3</v>
      </c>
      <c r="H27">
        <v>3</v>
      </c>
      <c r="I27">
        <f t="shared" si="0"/>
        <v>1</v>
      </c>
      <c r="K27">
        <v>3</v>
      </c>
      <c r="L27">
        <v>3</v>
      </c>
      <c r="M27">
        <f t="shared" si="1"/>
        <v>1</v>
      </c>
      <c r="O27">
        <v>0</v>
      </c>
      <c r="P27">
        <v>0</v>
      </c>
      <c r="S27">
        <v>0</v>
      </c>
      <c r="T27">
        <v>0</v>
      </c>
      <c r="AA27" t="s">
        <v>313</v>
      </c>
    </row>
    <row r="28" spans="1:27" s="3" customFormat="1" x14ac:dyDescent="0.25">
      <c r="A28" s="3" t="s">
        <v>357</v>
      </c>
      <c r="C28" s="3" t="s">
        <v>31</v>
      </c>
      <c r="D28" s="3" t="s">
        <v>358</v>
      </c>
      <c r="F28" s="3" t="s">
        <v>357</v>
      </c>
      <c r="G28" s="3">
        <v>6</v>
      </c>
      <c r="H28" s="3">
        <v>99</v>
      </c>
      <c r="I28" s="3">
        <f t="shared" si="0"/>
        <v>6.0606060606060608E-2</v>
      </c>
      <c r="AA28" s="3" t="s">
        <v>359</v>
      </c>
    </row>
    <row r="29" spans="1:27" s="3" customFormat="1" x14ac:dyDescent="0.25">
      <c r="C29" s="3" t="s">
        <v>348</v>
      </c>
      <c r="D29" s="3" t="s">
        <v>360</v>
      </c>
      <c r="G29" s="3">
        <v>7</v>
      </c>
      <c r="H29" s="3">
        <v>16</v>
      </c>
      <c r="I29" s="3">
        <f t="shared" si="0"/>
        <v>0.4375</v>
      </c>
      <c r="K29" s="3">
        <v>5</v>
      </c>
      <c r="L29" s="3">
        <v>8</v>
      </c>
      <c r="M29" s="3">
        <f>K29/L29</f>
        <v>0.625</v>
      </c>
      <c r="O29" s="3">
        <v>2</v>
      </c>
      <c r="P29" s="3">
        <v>8</v>
      </c>
      <c r="Q29" s="3">
        <f>O29/P29</f>
        <v>0.25</v>
      </c>
      <c r="W29" s="3">
        <v>1</v>
      </c>
      <c r="X29" s="3">
        <v>16</v>
      </c>
      <c r="Y29" s="3">
        <f>W29/X29</f>
        <v>6.25E-2</v>
      </c>
      <c r="AA29" s="3" t="s">
        <v>376</v>
      </c>
    </row>
    <row r="30" spans="1:27" s="3" customFormat="1" x14ac:dyDescent="0.25">
      <c r="C30" s="3" t="s">
        <v>348</v>
      </c>
      <c r="D30" s="3" t="s">
        <v>364</v>
      </c>
      <c r="G30" s="3">
        <v>2</v>
      </c>
      <c r="H30" s="3">
        <v>21</v>
      </c>
      <c r="I30" s="3">
        <f t="shared" si="0"/>
        <v>9.5238095238095233E-2</v>
      </c>
      <c r="K30" s="3">
        <v>1</v>
      </c>
      <c r="L30" s="3">
        <v>11</v>
      </c>
      <c r="M30" s="3">
        <f>K30/L30</f>
        <v>9.0909090909090912E-2</v>
      </c>
      <c r="O30" s="3">
        <v>1</v>
      </c>
      <c r="P30" s="3">
        <v>10</v>
      </c>
      <c r="Q30" s="3">
        <f>O30/P30</f>
        <v>0.1</v>
      </c>
      <c r="AA30" s="3" t="s">
        <v>350</v>
      </c>
    </row>
    <row r="31" spans="1:27" s="3" customFormat="1" x14ac:dyDescent="0.25">
      <c r="C31" s="3" t="s">
        <v>348</v>
      </c>
      <c r="D31" s="3" t="s">
        <v>365</v>
      </c>
      <c r="G31" s="3">
        <v>11</v>
      </c>
      <c r="H31" s="3">
        <v>36</v>
      </c>
      <c r="I31" s="3">
        <f t="shared" si="0"/>
        <v>0.30555555555555558</v>
      </c>
      <c r="K31" s="3">
        <v>10</v>
      </c>
      <c r="L31" s="3">
        <v>19</v>
      </c>
      <c r="M31" s="3">
        <f>K31/L31</f>
        <v>0.52631578947368418</v>
      </c>
      <c r="O31" s="3">
        <v>1</v>
      </c>
      <c r="P31" s="3">
        <v>17</v>
      </c>
      <c r="Q31" s="3">
        <f>O31/P31</f>
        <v>5.8823529411764705E-2</v>
      </c>
      <c r="AA31" s="3" t="s">
        <v>350</v>
      </c>
    </row>
    <row r="32" spans="1:27" s="3" customFormat="1" x14ac:dyDescent="0.25">
      <c r="A32" s="3" t="s">
        <v>371</v>
      </c>
      <c r="C32" s="3" t="s">
        <v>25</v>
      </c>
      <c r="D32" s="3" t="s">
        <v>372</v>
      </c>
      <c r="F32" s="3" t="s">
        <v>371</v>
      </c>
      <c r="G32" s="3">
        <v>4</v>
      </c>
      <c r="H32" s="3">
        <v>18</v>
      </c>
      <c r="I32" s="3">
        <f t="shared" si="0"/>
        <v>0.22222222222222221</v>
      </c>
      <c r="K32" s="3">
        <v>2</v>
      </c>
      <c r="L32" s="3">
        <v>8</v>
      </c>
      <c r="M32" s="3">
        <f>K32/L32</f>
        <v>0.25</v>
      </c>
      <c r="O32" s="3">
        <v>2</v>
      </c>
      <c r="P32" s="3">
        <v>10</v>
      </c>
      <c r="Q32" s="3">
        <f>O32/P32</f>
        <v>0.2</v>
      </c>
      <c r="AA32" s="3" t="s">
        <v>413</v>
      </c>
    </row>
    <row r="33" spans="1:28" s="3" customFormat="1" x14ac:dyDescent="0.25">
      <c r="A33" s="3" t="s">
        <v>366</v>
      </c>
      <c r="C33" s="3" t="s">
        <v>367</v>
      </c>
      <c r="D33" s="3" t="s">
        <v>368</v>
      </c>
      <c r="F33" s="3" t="s">
        <v>369</v>
      </c>
      <c r="G33" s="3">
        <v>3</v>
      </c>
      <c r="H33" s="3">
        <v>3</v>
      </c>
      <c r="I33" s="3">
        <f t="shared" si="0"/>
        <v>1</v>
      </c>
      <c r="K33" s="3">
        <v>3</v>
      </c>
      <c r="L33" s="3">
        <v>3</v>
      </c>
      <c r="M33" s="3">
        <f>K33/L33</f>
        <v>1</v>
      </c>
      <c r="AA33" s="3" t="s">
        <v>370</v>
      </c>
    </row>
    <row r="34" spans="1:28" s="3" customFormat="1" x14ac:dyDescent="0.25">
      <c r="A34" s="3" t="s">
        <v>48</v>
      </c>
      <c r="C34" s="3" t="s">
        <v>405</v>
      </c>
      <c r="D34" s="3" t="s">
        <v>78</v>
      </c>
      <c r="F34" s="3" t="s">
        <v>409</v>
      </c>
      <c r="G34" s="3">
        <v>5</v>
      </c>
      <c r="H34" s="3">
        <v>50</v>
      </c>
      <c r="I34" s="3">
        <f t="shared" si="0"/>
        <v>0.1</v>
      </c>
      <c r="K34" s="3" t="s">
        <v>401</v>
      </c>
      <c r="L34" s="3" t="s">
        <v>403</v>
      </c>
      <c r="M34" s="3" t="s">
        <v>403</v>
      </c>
      <c r="N34" s="3" t="s">
        <v>402</v>
      </c>
      <c r="O34" s="3" t="s">
        <v>403</v>
      </c>
      <c r="P34" s="3" t="s">
        <v>403</v>
      </c>
      <c r="Q34" s="3" t="s">
        <v>401</v>
      </c>
      <c r="S34" s="3" t="s">
        <v>401</v>
      </c>
      <c r="T34" s="3" t="s">
        <v>401</v>
      </c>
      <c r="U34" s="3" t="s">
        <v>410</v>
      </c>
      <c r="W34" s="3" t="s">
        <v>401</v>
      </c>
      <c r="X34" s="3" t="s">
        <v>403</v>
      </c>
      <c r="Y34" s="3" t="s">
        <v>401</v>
      </c>
      <c r="AA34" s="3" t="s">
        <v>411</v>
      </c>
      <c r="AB34" s="3" t="s">
        <v>412</v>
      </c>
    </row>
    <row r="35" spans="1:28" s="3" customFormat="1" x14ac:dyDescent="0.25">
      <c r="A35" s="3" t="s">
        <v>48</v>
      </c>
      <c r="C35" s="3" t="s">
        <v>405</v>
      </c>
      <c r="D35" s="3" t="s">
        <v>78</v>
      </c>
      <c r="F35" s="3" t="s">
        <v>406</v>
      </c>
      <c r="G35" s="3">
        <v>1</v>
      </c>
      <c r="H35" s="3">
        <v>30</v>
      </c>
      <c r="I35" s="3">
        <f t="shared" si="0"/>
        <v>3.3333333333333333E-2</v>
      </c>
      <c r="K35" s="3">
        <v>0</v>
      </c>
      <c r="L35" s="3">
        <v>17</v>
      </c>
      <c r="M35" s="3">
        <f>K35/L35</f>
        <v>0</v>
      </c>
      <c r="O35" s="3">
        <v>1</v>
      </c>
      <c r="P35" s="3">
        <v>13</v>
      </c>
      <c r="Q35" s="3">
        <f>O35/P35</f>
        <v>7.6923076923076927E-2</v>
      </c>
      <c r="S35" s="3" t="s">
        <v>403</v>
      </c>
      <c r="T35" s="3" t="s">
        <v>401</v>
      </c>
      <c r="U35" s="3" t="s">
        <v>401</v>
      </c>
      <c r="W35" s="3" t="s">
        <v>401</v>
      </c>
      <c r="X35" s="3" t="s">
        <v>403</v>
      </c>
      <c r="Y35" s="3" t="s">
        <v>403</v>
      </c>
      <c r="AA35" s="3" t="s">
        <v>408</v>
      </c>
    </row>
    <row r="36" spans="1:28" s="3" customFormat="1" x14ac:dyDescent="0.25">
      <c r="A36" s="3" t="s">
        <v>48</v>
      </c>
      <c r="C36" s="3" t="s">
        <v>405</v>
      </c>
      <c r="D36" s="3" t="s">
        <v>78</v>
      </c>
      <c r="F36" s="3" t="s">
        <v>406</v>
      </c>
      <c r="G36" s="3">
        <v>3</v>
      </c>
      <c r="H36" s="3">
        <v>33</v>
      </c>
      <c r="I36" s="3">
        <f t="shared" si="0"/>
        <v>9.0909090909090912E-2</v>
      </c>
      <c r="K36" s="3" t="s">
        <v>403</v>
      </c>
      <c r="L36" s="3" t="s">
        <v>401</v>
      </c>
      <c r="M36" s="3" t="s">
        <v>401</v>
      </c>
      <c r="O36" s="3" t="s">
        <v>403</v>
      </c>
      <c r="P36" s="3" t="s">
        <v>403</v>
      </c>
      <c r="Q36" s="3" t="s">
        <v>403</v>
      </c>
      <c r="S36" s="3" t="s">
        <v>403</v>
      </c>
      <c r="T36" s="3" t="s">
        <v>401</v>
      </c>
      <c r="U36" s="3" t="s">
        <v>401</v>
      </c>
      <c r="W36" s="3" t="s">
        <v>403</v>
      </c>
      <c r="X36" s="3" t="s">
        <v>401</v>
      </c>
      <c r="Y36" s="3" t="s">
        <v>403</v>
      </c>
      <c r="AA36" s="3" t="s">
        <v>407</v>
      </c>
    </row>
    <row r="37" spans="1:28" s="3" customFormat="1" x14ac:dyDescent="0.25">
      <c r="A37" s="3" t="s">
        <v>48</v>
      </c>
      <c r="C37" s="3" t="s">
        <v>397</v>
      </c>
      <c r="D37" s="3" t="s">
        <v>398</v>
      </c>
      <c r="F37" s="3" t="s">
        <v>399</v>
      </c>
      <c r="G37" s="3">
        <v>2</v>
      </c>
      <c r="H37" s="3">
        <v>8</v>
      </c>
      <c r="I37" s="3">
        <f t="shared" si="0"/>
        <v>0.25</v>
      </c>
      <c r="K37" s="3" t="s">
        <v>401</v>
      </c>
      <c r="L37" s="3" t="s">
        <v>401</v>
      </c>
      <c r="M37" s="3" t="s">
        <v>403</v>
      </c>
      <c r="O37" s="3" t="s">
        <v>403</v>
      </c>
      <c r="P37" s="3" t="s">
        <v>401</v>
      </c>
      <c r="Q37" s="3" t="s">
        <v>401</v>
      </c>
      <c r="S37" s="3" t="s">
        <v>401</v>
      </c>
      <c r="T37" s="3" t="s">
        <v>400</v>
      </c>
      <c r="U37" s="3" t="s">
        <v>403</v>
      </c>
      <c r="W37" s="3" t="s">
        <v>403</v>
      </c>
      <c r="X37" s="3">
        <v>3</v>
      </c>
      <c r="Y37" s="3" t="s">
        <v>401</v>
      </c>
      <c r="AA37" s="3" t="s">
        <v>404</v>
      </c>
    </row>
    <row r="38" spans="1:28" s="3" customFormat="1" x14ac:dyDescent="0.25">
      <c r="A38" s="3" t="s">
        <v>48</v>
      </c>
      <c r="C38" s="3" t="s">
        <v>367</v>
      </c>
      <c r="D38" s="3" t="s">
        <v>395</v>
      </c>
      <c r="F38" s="3" t="s">
        <v>63</v>
      </c>
      <c r="G38" s="3">
        <v>1</v>
      </c>
      <c r="H38" s="3">
        <v>19</v>
      </c>
      <c r="I38" s="3">
        <f t="shared" si="0"/>
        <v>5.2631578947368418E-2</v>
      </c>
      <c r="S38" s="3">
        <v>1</v>
      </c>
      <c r="T38" s="3">
        <v>19</v>
      </c>
      <c r="U38" s="3">
        <f>S38/T38</f>
        <v>5.2631578947368418E-2</v>
      </c>
      <c r="AA38" s="3" t="s">
        <v>396</v>
      </c>
    </row>
    <row r="39" spans="1:28" s="3" customFormat="1" x14ac:dyDescent="0.25">
      <c r="A39" s="3" t="s">
        <v>48</v>
      </c>
      <c r="C39" s="3" t="s">
        <v>367</v>
      </c>
      <c r="D39" s="3" t="s">
        <v>392</v>
      </c>
      <c r="F39" s="3" t="s">
        <v>393</v>
      </c>
      <c r="G39" s="3">
        <v>0</v>
      </c>
      <c r="H39" s="3">
        <v>16</v>
      </c>
      <c r="I39" s="3">
        <f t="shared" si="0"/>
        <v>0</v>
      </c>
      <c r="K39" s="3">
        <v>0</v>
      </c>
      <c r="L39" s="3">
        <v>7</v>
      </c>
      <c r="M39" s="3">
        <f>K39/L39</f>
        <v>0</v>
      </c>
      <c r="O39" s="3">
        <v>0</v>
      </c>
      <c r="P39" s="3">
        <v>9</v>
      </c>
      <c r="Q39" s="3">
        <v>0</v>
      </c>
      <c r="W39" s="3">
        <v>1</v>
      </c>
      <c r="X39" s="3">
        <v>26</v>
      </c>
      <c r="Y39" s="3">
        <f>W39/X39</f>
        <v>3.8461538461538464E-2</v>
      </c>
      <c r="AA39" s="3" t="s">
        <v>394</v>
      </c>
    </row>
    <row r="40" spans="1:28" s="3" customFormat="1" x14ac:dyDescent="0.25">
      <c r="A40" s="3" t="s">
        <v>48</v>
      </c>
      <c r="C40" s="3" t="s">
        <v>389</v>
      </c>
      <c r="D40" s="3" t="s">
        <v>55</v>
      </c>
      <c r="F40" s="3" t="s">
        <v>50</v>
      </c>
      <c r="G40" s="3">
        <v>2</v>
      </c>
      <c r="H40" s="3">
        <v>3</v>
      </c>
      <c r="I40" s="3">
        <f t="shared" si="0"/>
        <v>0.66666666666666663</v>
      </c>
      <c r="O40" s="3">
        <v>2</v>
      </c>
      <c r="P40" s="3">
        <v>3</v>
      </c>
      <c r="Q40" s="3">
        <f>O40/P40</f>
        <v>0.66666666666666663</v>
      </c>
      <c r="AA40" s="3" t="s">
        <v>54</v>
      </c>
    </row>
    <row r="41" spans="1:28" s="3" customFormat="1" x14ac:dyDescent="0.25">
      <c r="A41" s="3" t="s">
        <v>48</v>
      </c>
      <c r="C41" s="3" t="s">
        <v>389</v>
      </c>
      <c r="D41" s="3" t="s">
        <v>55</v>
      </c>
      <c r="F41" s="3" t="s">
        <v>387</v>
      </c>
      <c r="G41" s="3">
        <v>1</v>
      </c>
      <c r="H41" s="3">
        <v>7</v>
      </c>
      <c r="I41" s="3">
        <f t="shared" si="0"/>
        <v>0.14285714285714285</v>
      </c>
      <c r="K41" s="3">
        <v>1</v>
      </c>
      <c r="L41" s="3">
        <v>2</v>
      </c>
      <c r="M41" s="3">
        <f t="shared" ref="M41:M47" si="3">K41/L41</f>
        <v>0.5</v>
      </c>
      <c r="O41" s="3">
        <v>0</v>
      </c>
      <c r="P41" s="3">
        <v>5</v>
      </c>
      <c r="Q41" s="3">
        <v>0</v>
      </c>
      <c r="W41" s="3">
        <v>0</v>
      </c>
      <c r="X41" s="3">
        <v>3</v>
      </c>
      <c r="Y41" s="3">
        <v>0</v>
      </c>
      <c r="AA41" s="3" t="s">
        <v>390</v>
      </c>
    </row>
    <row r="42" spans="1:28" s="3" customFormat="1" x14ac:dyDescent="0.25">
      <c r="A42" s="3" t="s">
        <v>48</v>
      </c>
      <c r="C42" s="3" t="s">
        <v>379</v>
      </c>
      <c r="D42" s="3" t="s">
        <v>386</v>
      </c>
      <c r="F42" s="3" t="s">
        <v>387</v>
      </c>
      <c r="G42" s="3">
        <v>1</v>
      </c>
      <c r="H42" s="3">
        <v>6</v>
      </c>
      <c r="I42" s="3">
        <f t="shared" si="0"/>
        <v>0.16666666666666666</v>
      </c>
      <c r="K42" s="3">
        <v>0</v>
      </c>
      <c r="L42" s="3">
        <v>2</v>
      </c>
      <c r="M42" s="3">
        <f t="shared" si="3"/>
        <v>0</v>
      </c>
      <c r="O42" s="3">
        <v>1</v>
      </c>
      <c r="P42" s="3">
        <v>4</v>
      </c>
      <c r="Q42" s="3">
        <f>O42/P42</f>
        <v>0.25</v>
      </c>
      <c r="AA42" s="3" t="s">
        <v>388</v>
      </c>
    </row>
    <row r="43" spans="1:28" s="3" customFormat="1" x14ac:dyDescent="0.25">
      <c r="A43" s="3" t="s">
        <v>48</v>
      </c>
      <c r="C43" s="3" t="s">
        <v>383</v>
      </c>
      <c r="D43" s="3" t="s">
        <v>384</v>
      </c>
      <c r="F43" s="3" t="s">
        <v>50</v>
      </c>
      <c r="G43" s="3">
        <v>0</v>
      </c>
      <c r="H43" s="3">
        <v>1</v>
      </c>
      <c r="I43" s="3">
        <f t="shared" si="0"/>
        <v>0</v>
      </c>
      <c r="K43" s="3">
        <v>0</v>
      </c>
      <c r="L43" s="3">
        <v>1</v>
      </c>
      <c r="M43" s="3">
        <f t="shared" si="3"/>
        <v>0</v>
      </c>
      <c r="AA43" s="3" t="s">
        <v>385</v>
      </c>
    </row>
    <row r="44" spans="1:28" s="3" customFormat="1" x14ac:dyDescent="0.25">
      <c r="A44" s="3" t="s">
        <v>48</v>
      </c>
      <c r="C44" s="3" t="s">
        <v>379</v>
      </c>
      <c r="D44" s="3" t="s">
        <v>381</v>
      </c>
      <c r="F44" s="3" t="s">
        <v>50</v>
      </c>
      <c r="G44" s="3">
        <v>6</v>
      </c>
      <c r="H44" s="3">
        <v>30</v>
      </c>
      <c r="I44" s="3">
        <f t="shared" si="0"/>
        <v>0.2</v>
      </c>
      <c r="K44" s="3">
        <v>6</v>
      </c>
      <c r="L44" s="3">
        <v>30</v>
      </c>
      <c r="M44" s="3">
        <f t="shared" si="3"/>
        <v>0.2</v>
      </c>
      <c r="AA44" s="3" t="s">
        <v>382</v>
      </c>
    </row>
    <row r="45" spans="1:28" s="3" customFormat="1" x14ac:dyDescent="0.25">
      <c r="A45" s="3" t="s">
        <v>48</v>
      </c>
      <c r="C45" s="3" t="s">
        <v>379</v>
      </c>
      <c r="D45" s="3" t="s">
        <v>380</v>
      </c>
      <c r="F45" s="3" t="s">
        <v>50</v>
      </c>
      <c r="G45" s="3">
        <v>8</v>
      </c>
      <c r="H45" s="3">
        <v>43</v>
      </c>
      <c r="I45" s="3">
        <f t="shared" si="0"/>
        <v>0.18604651162790697</v>
      </c>
      <c r="K45" s="3">
        <v>8</v>
      </c>
      <c r="L45" s="3">
        <v>43</v>
      </c>
      <c r="M45" s="3">
        <f t="shared" si="3"/>
        <v>0.18604651162790697</v>
      </c>
      <c r="AA45" s="3" t="s">
        <v>54</v>
      </c>
    </row>
    <row r="46" spans="1:28" s="3" customFormat="1" x14ac:dyDescent="0.25">
      <c r="A46" s="3" t="s">
        <v>48</v>
      </c>
      <c r="C46" s="3" t="s">
        <v>377</v>
      </c>
      <c r="D46" s="3" t="s">
        <v>378</v>
      </c>
      <c r="F46" s="3" t="s">
        <v>50</v>
      </c>
      <c r="G46" s="3">
        <v>1</v>
      </c>
      <c r="H46" s="3">
        <v>10</v>
      </c>
      <c r="I46" s="3">
        <f t="shared" si="0"/>
        <v>0.1</v>
      </c>
      <c r="K46" s="3">
        <v>0</v>
      </c>
      <c r="L46" s="3">
        <v>7</v>
      </c>
      <c r="M46" s="3">
        <f t="shared" si="3"/>
        <v>0</v>
      </c>
      <c r="O46" s="3">
        <v>1</v>
      </c>
      <c r="P46" s="3">
        <v>3</v>
      </c>
      <c r="Q46" s="3">
        <f>O46/P46</f>
        <v>0.33333333333333331</v>
      </c>
      <c r="AA46" s="3" t="s">
        <v>391</v>
      </c>
    </row>
    <row r="47" spans="1:28" s="3" customFormat="1" x14ac:dyDescent="0.25">
      <c r="A47" s="3" t="s">
        <v>48</v>
      </c>
      <c r="C47" s="3" t="s">
        <v>348</v>
      </c>
      <c r="D47" s="3" t="s">
        <v>374</v>
      </c>
      <c r="F47" s="3" t="s">
        <v>375</v>
      </c>
      <c r="G47" s="3">
        <v>6</v>
      </c>
      <c r="H47" s="3">
        <v>14</v>
      </c>
      <c r="I47" s="3">
        <f t="shared" si="0"/>
        <v>0.42857142857142855</v>
      </c>
      <c r="K47" s="3">
        <v>2</v>
      </c>
      <c r="L47" s="3">
        <v>4</v>
      </c>
      <c r="M47" s="3">
        <f t="shared" si="3"/>
        <v>0.5</v>
      </c>
      <c r="O47" s="3">
        <v>4</v>
      </c>
      <c r="P47" s="3">
        <v>10</v>
      </c>
      <c r="Q47" s="3">
        <f>O47/P47</f>
        <v>0.4</v>
      </c>
      <c r="W47" s="3">
        <v>1</v>
      </c>
      <c r="X47" s="3">
        <v>21</v>
      </c>
      <c r="Y47" s="3">
        <f>W47/X47</f>
        <v>4.7619047619047616E-2</v>
      </c>
      <c r="AA47" s="3" t="s">
        <v>376</v>
      </c>
    </row>
    <row r="48" spans="1:28" x14ac:dyDescent="0.25">
      <c r="A48" t="s">
        <v>48</v>
      </c>
      <c r="B48" t="s">
        <v>190</v>
      </c>
      <c r="C48" t="s">
        <v>49</v>
      </c>
      <c r="D48" t="s">
        <v>151</v>
      </c>
      <c r="F48" t="s">
        <v>151</v>
      </c>
      <c r="G48">
        <v>9</v>
      </c>
      <c r="H48">
        <v>61</v>
      </c>
      <c r="I48">
        <f t="shared" si="0"/>
        <v>0.14754098360655737</v>
      </c>
      <c r="K48">
        <v>6</v>
      </c>
      <c r="L48">
        <v>30</v>
      </c>
      <c r="M48">
        <f t="shared" si="1"/>
        <v>0.2</v>
      </c>
      <c r="O48">
        <v>3</v>
      </c>
      <c r="P48">
        <v>31</v>
      </c>
      <c r="Q48">
        <f t="shared" si="2"/>
        <v>9.6774193548387094E-2</v>
      </c>
      <c r="S48">
        <v>0</v>
      </c>
      <c r="T48">
        <v>0</v>
      </c>
      <c r="AA48" t="s">
        <v>152</v>
      </c>
    </row>
    <row r="49" spans="1:27" x14ac:dyDescent="0.25">
      <c r="A49" t="s">
        <v>48</v>
      </c>
      <c r="B49" t="s">
        <v>191</v>
      </c>
      <c r="C49" t="s">
        <v>42</v>
      </c>
      <c r="D49" t="s">
        <v>43</v>
      </c>
      <c r="F49" t="s">
        <v>259</v>
      </c>
      <c r="G49">
        <v>14</v>
      </c>
      <c r="H49">
        <v>73</v>
      </c>
      <c r="I49">
        <f t="shared" si="0"/>
        <v>0.19178082191780821</v>
      </c>
      <c r="AA49" t="s">
        <v>45</v>
      </c>
    </row>
    <row r="50" spans="1:27" x14ac:dyDescent="0.25">
      <c r="A50" t="s">
        <v>48</v>
      </c>
      <c r="B50" t="s">
        <v>167</v>
      </c>
      <c r="C50" t="s">
        <v>314</v>
      </c>
      <c r="D50" t="s">
        <v>51</v>
      </c>
      <c r="F50" t="s">
        <v>50</v>
      </c>
      <c r="G50">
        <v>0</v>
      </c>
      <c r="H50">
        <v>9</v>
      </c>
      <c r="I50">
        <f t="shared" si="0"/>
        <v>0</v>
      </c>
      <c r="AA50" t="s">
        <v>52</v>
      </c>
    </row>
    <row r="51" spans="1:27" x14ac:dyDescent="0.25">
      <c r="A51" t="s">
        <v>48</v>
      </c>
      <c r="B51" t="s">
        <v>192</v>
      </c>
      <c r="C51" t="s">
        <v>260</v>
      </c>
      <c r="D51" t="s">
        <v>53</v>
      </c>
      <c r="F51" t="s">
        <v>50</v>
      </c>
      <c r="G51">
        <v>7</v>
      </c>
      <c r="H51">
        <v>28</v>
      </c>
      <c r="I51">
        <f t="shared" si="0"/>
        <v>0.25</v>
      </c>
      <c r="AA51" t="s">
        <v>54</v>
      </c>
    </row>
    <row r="52" spans="1:27" x14ac:dyDescent="0.25">
      <c r="A52" t="s">
        <v>48</v>
      </c>
      <c r="B52" t="s">
        <v>193</v>
      </c>
      <c r="C52" t="s">
        <v>261</v>
      </c>
      <c r="D52" t="s">
        <v>55</v>
      </c>
      <c r="F52" t="s">
        <v>50</v>
      </c>
      <c r="G52">
        <v>3</v>
      </c>
      <c r="H52">
        <v>6</v>
      </c>
      <c r="I52">
        <f t="shared" si="0"/>
        <v>0.5</v>
      </c>
      <c r="AA52" t="s">
        <v>54</v>
      </c>
    </row>
    <row r="53" spans="1:27" x14ac:dyDescent="0.25">
      <c r="A53" t="s">
        <v>48</v>
      </c>
      <c r="B53" t="s">
        <v>56</v>
      </c>
      <c r="C53" t="s">
        <v>257</v>
      </c>
      <c r="D53" t="s">
        <v>29</v>
      </c>
      <c r="F53" t="s">
        <v>57</v>
      </c>
      <c r="G53">
        <v>2</v>
      </c>
      <c r="H53">
        <v>16</v>
      </c>
      <c r="I53">
        <f t="shared" si="0"/>
        <v>0.125</v>
      </c>
      <c r="K53">
        <v>1</v>
      </c>
      <c r="L53">
        <v>4</v>
      </c>
      <c r="M53">
        <f t="shared" si="1"/>
        <v>0.25</v>
      </c>
      <c r="O53">
        <v>1</v>
      </c>
      <c r="P53">
        <v>12</v>
      </c>
      <c r="Q53">
        <f t="shared" si="2"/>
        <v>8.3333333333333329E-2</v>
      </c>
      <c r="S53">
        <v>0</v>
      </c>
      <c r="T53">
        <v>0</v>
      </c>
      <c r="AA53" t="s">
        <v>30</v>
      </c>
    </row>
    <row r="54" spans="1:27" x14ac:dyDescent="0.25">
      <c r="A54" t="s">
        <v>48</v>
      </c>
      <c r="B54" t="s">
        <v>58</v>
      </c>
      <c r="C54" t="s">
        <v>257</v>
      </c>
      <c r="D54" t="s">
        <v>29</v>
      </c>
      <c r="F54" t="s">
        <v>59</v>
      </c>
      <c r="G54">
        <v>0</v>
      </c>
      <c r="H54">
        <v>10</v>
      </c>
      <c r="I54">
        <f t="shared" si="0"/>
        <v>0</v>
      </c>
      <c r="K54">
        <v>0</v>
      </c>
      <c r="L54">
        <v>3</v>
      </c>
      <c r="M54">
        <f t="shared" si="1"/>
        <v>0</v>
      </c>
      <c r="O54">
        <v>0</v>
      </c>
      <c r="P54">
        <v>7</v>
      </c>
      <c r="Q54">
        <f t="shared" si="2"/>
        <v>0</v>
      </c>
      <c r="S54">
        <v>0</v>
      </c>
      <c r="T54">
        <v>0</v>
      </c>
      <c r="AA54" t="s">
        <v>30</v>
      </c>
    </row>
    <row r="55" spans="1:27" x14ac:dyDescent="0.25">
      <c r="A55" t="s">
        <v>48</v>
      </c>
      <c r="B55" t="s">
        <v>60</v>
      </c>
      <c r="C55" t="s">
        <v>61</v>
      </c>
      <c r="D55" t="s">
        <v>62</v>
      </c>
      <c r="F55" t="s">
        <v>50</v>
      </c>
      <c r="G55">
        <v>4</v>
      </c>
      <c r="H55">
        <v>30</v>
      </c>
      <c r="I55">
        <f t="shared" si="0"/>
        <v>0.13333333333333333</v>
      </c>
      <c r="AA55" t="s">
        <v>54</v>
      </c>
    </row>
    <row r="56" spans="1:27" x14ac:dyDescent="0.25">
      <c r="A56" t="s">
        <v>48</v>
      </c>
      <c r="B56" t="s">
        <v>194</v>
      </c>
      <c r="C56" t="s">
        <v>262</v>
      </c>
      <c r="D56" t="s">
        <v>263</v>
      </c>
      <c r="F56" t="s">
        <v>63</v>
      </c>
      <c r="G56">
        <v>7</v>
      </c>
      <c r="H56">
        <v>63</v>
      </c>
      <c r="I56">
        <f t="shared" si="0"/>
        <v>0.1111111111111111</v>
      </c>
      <c r="K56">
        <v>4</v>
      </c>
      <c r="L56">
        <v>39</v>
      </c>
      <c r="M56">
        <f t="shared" si="1"/>
        <v>0.10256410256410256</v>
      </c>
      <c r="O56">
        <v>3</v>
      </c>
      <c r="P56">
        <v>24</v>
      </c>
      <c r="Q56">
        <f t="shared" si="2"/>
        <v>0.125</v>
      </c>
      <c r="S56">
        <v>0</v>
      </c>
      <c r="T56">
        <v>0</v>
      </c>
      <c r="W56">
        <v>0</v>
      </c>
      <c r="X56">
        <v>18</v>
      </c>
      <c r="AA56" t="s">
        <v>64</v>
      </c>
    </row>
    <row r="57" spans="1:27" x14ac:dyDescent="0.25">
      <c r="A57" t="s">
        <v>48</v>
      </c>
      <c r="B57" t="s">
        <v>195</v>
      </c>
      <c r="C57" t="s">
        <v>264</v>
      </c>
      <c r="D57" t="s">
        <v>196</v>
      </c>
      <c r="F57" t="s">
        <v>63</v>
      </c>
      <c r="G57">
        <v>1</v>
      </c>
      <c r="H57">
        <v>19</v>
      </c>
      <c r="I57">
        <f t="shared" si="0"/>
        <v>5.2631578947368418E-2</v>
      </c>
      <c r="AA57" t="s">
        <v>312</v>
      </c>
    </row>
    <row r="58" spans="1:27" x14ac:dyDescent="0.25">
      <c r="A58" t="s">
        <v>48</v>
      </c>
      <c r="B58" t="s">
        <v>197</v>
      </c>
      <c r="C58" t="s">
        <v>325</v>
      </c>
      <c r="D58" t="s">
        <v>326</v>
      </c>
      <c r="F58" t="s">
        <v>63</v>
      </c>
      <c r="G58">
        <v>1</v>
      </c>
      <c r="H58">
        <v>19</v>
      </c>
      <c r="I58">
        <f t="shared" si="0"/>
        <v>5.2631578947368418E-2</v>
      </c>
      <c r="K58">
        <v>0</v>
      </c>
      <c r="L58">
        <v>2</v>
      </c>
      <c r="M58">
        <f t="shared" si="1"/>
        <v>0</v>
      </c>
      <c r="O58">
        <v>0</v>
      </c>
      <c r="P58">
        <v>7</v>
      </c>
      <c r="Q58">
        <f t="shared" si="2"/>
        <v>0</v>
      </c>
      <c r="S58">
        <v>1</v>
      </c>
      <c r="T58">
        <v>10</v>
      </c>
      <c r="U58">
        <f>S58/T58</f>
        <v>0.1</v>
      </c>
      <c r="AA58" t="s">
        <v>65</v>
      </c>
    </row>
    <row r="59" spans="1:27" x14ac:dyDescent="0.25">
      <c r="A59" t="s">
        <v>48</v>
      </c>
      <c r="B59" t="s">
        <v>198</v>
      </c>
      <c r="C59" t="s">
        <v>265</v>
      </c>
      <c r="D59" t="s">
        <v>66</v>
      </c>
      <c r="F59" t="s">
        <v>153</v>
      </c>
      <c r="G59">
        <v>1</v>
      </c>
      <c r="H59">
        <v>11</v>
      </c>
      <c r="I59">
        <f t="shared" si="0"/>
        <v>9.0909090909090912E-2</v>
      </c>
      <c r="K59">
        <v>1</v>
      </c>
      <c r="L59">
        <v>1</v>
      </c>
      <c r="M59">
        <f t="shared" si="1"/>
        <v>1</v>
      </c>
      <c r="O59">
        <v>0</v>
      </c>
      <c r="P59">
        <v>4</v>
      </c>
      <c r="Q59">
        <f t="shared" si="2"/>
        <v>0</v>
      </c>
      <c r="S59">
        <v>0</v>
      </c>
      <c r="T59">
        <v>6</v>
      </c>
      <c r="U59">
        <v>0</v>
      </c>
      <c r="AA59" t="s">
        <v>266</v>
      </c>
    </row>
    <row r="60" spans="1:27" x14ac:dyDescent="0.25">
      <c r="A60" t="s">
        <v>48</v>
      </c>
      <c r="B60" t="s">
        <v>199</v>
      </c>
      <c r="C60" t="s">
        <v>267</v>
      </c>
      <c r="D60" t="s">
        <v>67</v>
      </c>
      <c r="F60" t="s">
        <v>200</v>
      </c>
      <c r="G60">
        <v>5</v>
      </c>
      <c r="H60">
        <v>99</v>
      </c>
      <c r="I60">
        <f t="shared" si="0"/>
        <v>5.0505050505050504E-2</v>
      </c>
      <c r="K60">
        <v>1</v>
      </c>
      <c r="L60">
        <v>60</v>
      </c>
      <c r="M60">
        <f t="shared" si="1"/>
        <v>1.6666666666666666E-2</v>
      </c>
      <c r="O60">
        <v>4</v>
      </c>
      <c r="P60">
        <v>39</v>
      </c>
      <c r="Q60">
        <f t="shared" si="2"/>
        <v>0.10256410256410256</v>
      </c>
      <c r="S60">
        <v>0</v>
      </c>
      <c r="T60">
        <v>0</v>
      </c>
      <c r="AA60" t="s">
        <v>201</v>
      </c>
    </row>
    <row r="61" spans="1:27" x14ac:dyDescent="0.25">
      <c r="A61" t="s">
        <v>414</v>
      </c>
      <c r="C61" t="s">
        <v>342</v>
      </c>
      <c r="D61" t="s">
        <v>424</v>
      </c>
      <c r="F61" t="s">
        <v>416</v>
      </c>
      <c r="G61">
        <v>4</v>
      </c>
      <c r="H61">
        <v>16</v>
      </c>
      <c r="I61">
        <f t="shared" si="0"/>
        <v>0.25</v>
      </c>
      <c r="K61">
        <v>3</v>
      </c>
      <c r="L61">
        <v>11</v>
      </c>
      <c r="M61">
        <f t="shared" si="1"/>
        <v>0.27272727272727271</v>
      </c>
      <c r="O61">
        <v>1</v>
      </c>
      <c r="P61">
        <v>5</v>
      </c>
      <c r="Q61">
        <f t="shared" si="2"/>
        <v>0.2</v>
      </c>
      <c r="S61" t="s">
        <v>403</v>
      </c>
      <c r="T61" t="s">
        <v>401</v>
      </c>
      <c r="U61" t="s">
        <v>403</v>
      </c>
      <c r="W61">
        <v>2</v>
      </c>
      <c r="X61">
        <v>15</v>
      </c>
      <c r="Y61">
        <f>W61/X61</f>
        <v>0.13333333333333333</v>
      </c>
      <c r="AA61" t="s">
        <v>425</v>
      </c>
    </row>
    <row r="62" spans="1:27" x14ac:dyDescent="0.25">
      <c r="A62" t="s">
        <v>414</v>
      </c>
      <c r="C62" t="s">
        <v>403</v>
      </c>
      <c r="D62" t="s">
        <v>422</v>
      </c>
      <c r="F62" t="s">
        <v>416</v>
      </c>
      <c r="G62" t="s">
        <v>401</v>
      </c>
      <c r="H62" t="s">
        <v>401</v>
      </c>
      <c r="I62" t="s">
        <v>401</v>
      </c>
      <c r="K62" t="s">
        <v>403</v>
      </c>
      <c r="L62" t="s">
        <v>401</v>
      </c>
      <c r="M62" t="s">
        <v>401</v>
      </c>
      <c r="N62" t="s">
        <v>402</v>
      </c>
      <c r="O62" t="s">
        <v>401</v>
      </c>
      <c r="P62" t="s">
        <v>401</v>
      </c>
      <c r="Q62" t="s">
        <v>401</v>
      </c>
      <c r="S62" t="s">
        <v>401</v>
      </c>
      <c r="T62" t="s">
        <v>401</v>
      </c>
      <c r="U62" t="s">
        <v>401</v>
      </c>
      <c r="W62">
        <v>0</v>
      </c>
      <c r="X62">
        <v>1</v>
      </c>
      <c r="Y62">
        <v>0</v>
      </c>
      <c r="AA62" t="s">
        <v>423</v>
      </c>
    </row>
    <row r="63" spans="1:27" x14ac:dyDescent="0.25">
      <c r="A63" t="s">
        <v>414</v>
      </c>
      <c r="C63" t="s">
        <v>342</v>
      </c>
      <c r="D63" t="s">
        <v>422</v>
      </c>
      <c r="F63" t="s">
        <v>416</v>
      </c>
      <c r="G63">
        <v>4</v>
      </c>
      <c r="H63">
        <v>32</v>
      </c>
      <c r="I63">
        <f t="shared" si="0"/>
        <v>0.125</v>
      </c>
      <c r="K63">
        <v>3</v>
      </c>
      <c r="L63">
        <v>12</v>
      </c>
      <c r="M63">
        <f t="shared" si="1"/>
        <v>0.25</v>
      </c>
      <c r="O63">
        <v>1</v>
      </c>
      <c r="P63">
        <v>20</v>
      </c>
      <c r="Q63">
        <f t="shared" si="2"/>
        <v>0.05</v>
      </c>
      <c r="S63" t="s">
        <v>403</v>
      </c>
      <c r="T63" t="s">
        <v>401</v>
      </c>
      <c r="U63" t="s">
        <v>401</v>
      </c>
      <c r="W63">
        <v>0</v>
      </c>
      <c r="X63">
        <v>8</v>
      </c>
      <c r="Y63">
        <v>0</v>
      </c>
      <c r="AA63" t="s">
        <v>423</v>
      </c>
    </row>
    <row r="64" spans="1:27" x14ac:dyDescent="0.25">
      <c r="A64" t="s">
        <v>414</v>
      </c>
      <c r="C64" t="s">
        <v>342</v>
      </c>
      <c r="D64" t="s">
        <v>420</v>
      </c>
      <c r="F64" t="s">
        <v>416</v>
      </c>
      <c r="G64">
        <v>0</v>
      </c>
      <c r="H64">
        <v>1</v>
      </c>
      <c r="I64">
        <f t="shared" si="0"/>
        <v>0</v>
      </c>
      <c r="K64">
        <v>0</v>
      </c>
      <c r="L64">
        <v>1</v>
      </c>
      <c r="M64">
        <f t="shared" si="1"/>
        <v>0</v>
      </c>
      <c r="O64" t="s">
        <v>403</v>
      </c>
      <c r="P64" t="s">
        <v>401</v>
      </c>
      <c r="Q64" t="s">
        <v>403</v>
      </c>
      <c r="S64" t="s">
        <v>401</v>
      </c>
      <c r="T64" t="s">
        <v>401</v>
      </c>
      <c r="U64" t="s">
        <v>401</v>
      </c>
      <c r="W64" t="s">
        <v>401</v>
      </c>
      <c r="X64" t="s">
        <v>401</v>
      </c>
      <c r="Y64" t="s">
        <v>403</v>
      </c>
      <c r="AA64" t="s">
        <v>421</v>
      </c>
    </row>
    <row r="65" spans="1:28" x14ac:dyDescent="0.25">
      <c r="A65" t="s">
        <v>414</v>
      </c>
      <c r="C65" t="s">
        <v>342</v>
      </c>
      <c r="D65" t="s">
        <v>418</v>
      </c>
      <c r="F65" t="s">
        <v>416</v>
      </c>
      <c r="G65">
        <v>1</v>
      </c>
      <c r="H65">
        <v>6</v>
      </c>
      <c r="I65">
        <f t="shared" si="0"/>
        <v>0.16666666666666666</v>
      </c>
      <c r="K65">
        <v>0</v>
      </c>
      <c r="L65">
        <v>3</v>
      </c>
      <c r="M65">
        <f t="shared" si="1"/>
        <v>0</v>
      </c>
      <c r="O65">
        <v>1</v>
      </c>
      <c r="P65">
        <v>3</v>
      </c>
      <c r="Q65">
        <f t="shared" si="2"/>
        <v>0.33333333333333331</v>
      </c>
      <c r="S65" t="s">
        <v>403</v>
      </c>
      <c r="T65" t="s">
        <v>403</v>
      </c>
      <c r="U65" t="s">
        <v>401</v>
      </c>
      <c r="W65">
        <v>0</v>
      </c>
      <c r="X65">
        <v>1</v>
      </c>
      <c r="Y65">
        <v>0</v>
      </c>
      <c r="AA65" t="s">
        <v>419</v>
      </c>
    </row>
    <row r="66" spans="1:28" x14ac:dyDescent="0.25">
      <c r="A66" t="s">
        <v>414</v>
      </c>
      <c r="C66" t="s">
        <v>342</v>
      </c>
      <c r="D66" t="s">
        <v>417</v>
      </c>
      <c r="F66" t="s">
        <v>416</v>
      </c>
      <c r="G66">
        <v>4</v>
      </c>
      <c r="H66">
        <v>12</v>
      </c>
      <c r="I66">
        <f t="shared" si="0"/>
        <v>0.33333333333333331</v>
      </c>
      <c r="K66">
        <v>3</v>
      </c>
      <c r="L66">
        <v>6</v>
      </c>
      <c r="M66">
        <f t="shared" si="1"/>
        <v>0.5</v>
      </c>
      <c r="O66">
        <v>1</v>
      </c>
      <c r="P66">
        <v>6</v>
      </c>
      <c r="Q66">
        <f t="shared" si="2"/>
        <v>0.16666666666666666</v>
      </c>
      <c r="S66" t="s">
        <v>403</v>
      </c>
      <c r="T66" t="s">
        <v>401</v>
      </c>
      <c r="U66" t="s">
        <v>403</v>
      </c>
      <c r="W66">
        <v>0</v>
      </c>
      <c r="X66">
        <v>3</v>
      </c>
      <c r="Y66">
        <v>0</v>
      </c>
      <c r="AA66" t="s">
        <v>376</v>
      </c>
    </row>
    <row r="67" spans="1:28" x14ac:dyDescent="0.25">
      <c r="A67" t="s">
        <v>414</v>
      </c>
      <c r="C67" t="s">
        <v>342</v>
      </c>
      <c r="D67" t="s">
        <v>415</v>
      </c>
      <c r="F67" t="s">
        <v>416</v>
      </c>
      <c r="G67">
        <v>12</v>
      </c>
      <c r="H67">
        <v>52</v>
      </c>
      <c r="I67">
        <f t="shared" si="0"/>
        <v>0.23076923076923078</v>
      </c>
      <c r="K67">
        <v>7</v>
      </c>
      <c r="L67">
        <v>30</v>
      </c>
      <c r="M67">
        <f t="shared" si="1"/>
        <v>0.23333333333333334</v>
      </c>
      <c r="O67">
        <v>5</v>
      </c>
      <c r="P67">
        <v>22</v>
      </c>
      <c r="Q67">
        <f t="shared" si="2"/>
        <v>0.22727272727272727</v>
      </c>
      <c r="S67" t="s">
        <v>403</v>
      </c>
      <c r="T67" t="s">
        <v>401</v>
      </c>
      <c r="U67" t="s">
        <v>403</v>
      </c>
      <c r="W67">
        <v>1</v>
      </c>
      <c r="X67">
        <v>29</v>
      </c>
      <c r="Y67">
        <f>W67/X67</f>
        <v>3.4482758620689655E-2</v>
      </c>
      <c r="AA67" t="s">
        <v>376</v>
      </c>
    </row>
    <row r="68" spans="1:28" x14ac:dyDescent="0.25">
      <c r="A68" t="s">
        <v>68</v>
      </c>
      <c r="C68" t="s">
        <v>470</v>
      </c>
      <c r="D68" t="s">
        <v>471</v>
      </c>
      <c r="F68" t="s">
        <v>401</v>
      </c>
      <c r="G68">
        <v>6</v>
      </c>
      <c r="H68">
        <v>47</v>
      </c>
      <c r="I68">
        <f t="shared" si="0"/>
        <v>0.1276595744680851</v>
      </c>
      <c r="J68" t="s">
        <v>433</v>
      </c>
      <c r="K68">
        <v>5</v>
      </c>
      <c r="L68">
        <v>28</v>
      </c>
      <c r="M68">
        <f t="shared" si="1"/>
        <v>0.17857142857142858</v>
      </c>
      <c r="N68" t="s">
        <v>433</v>
      </c>
      <c r="O68">
        <v>0</v>
      </c>
      <c r="P68">
        <v>12</v>
      </c>
      <c r="Q68">
        <f t="shared" si="2"/>
        <v>0</v>
      </c>
      <c r="S68" t="s">
        <v>401</v>
      </c>
      <c r="T68" t="s">
        <v>401</v>
      </c>
      <c r="U68" t="s">
        <v>401</v>
      </c>
      <c r="W68">
        <v>0</v>
      </c>
      <c r="X68">
        <v>6</v>
      </c>
      <c r="Y68">
        <v>0</v>
      </c>
      <c r="AA68" t="s">
        <v>456</v>
      </c>
    </row>
    <row r="69" spans="1:28" x14ac:dyDescent="0.25">
      <c r="A69" t="s">
        <v>68</v>
      </c>
      <c r="C69" t="s">
        <v>342</v>
      </c>
      <c r="D69" t="s">
        <v>469</v>
      </c>
      <c r="F69" t="s">
        <v>401</v>
      </c>
      <c r="G69">
        <v>5</v>
      </c>
      <c r="H69">
        <v>9</v>
      </c>
      <c r="I69">
        <f t="shared" si="0"/>
        <v>0.55555555555555558</v>
      </c>
      <c r="K69">
        <v>4</v>
      </c>
      <c r="L69">
        <v>5</v>
      </c>
      <c r="M69">
        <f t="shared" si="1"/>
        <v>0.8</v>
      </c>
      <c r="O69">
        <v>1</v>
      </c>
      <c r="P69">
        <v>4</v>
      </c>
      <c r="Q69">
        <f t="shared" si="2"/>
        <v>0.25</v>
      </c>
      <c r="S69" t="s">
        <v>401</v>
      </c>
      <c r="T69" t="s">
        <v>401</v>
      </c>
      <c r="U69" t="s">
        <v>401</v>
      </c>
      <c r="W69">
        <v>0</v>
      </c>
      <c r="X69">
        <v>14</v>
      </c>
      <c r="Y69">
        <v>0</v>
      </c>
      <c r="AA69" t="s">
        <v>376</v>
      </c>
    </row>
    <row r="70" spans="1:28" x14ac:dyDescent="0.25">
      <c r="A70" t="s">
        <v>68</v>
      </c>
      <c r="C70" t="s">
        <v>405</v>
      </c>
      <c r="D70" t="s">
        <v>467</v>
      </c>
      <c r="F70" t="s">
        <v>59</v>
      </c>
      <c r="G70">
        <v>44</v>
      </c>
      <c r="H70">
        <v>257</v>
      </c>
      <c r="I70">
        <f t="shared" si="0"/>
        <v>0.17120622568093385</v>
      </c>
      <c r="K70" t="s">
        <v>401</v>
      </c>
      <c r="L70" t="s">
        <v>401</v>
      </c>
      <c r="M70" t="s">
        <v>401</v>
      </c>
      <c r="O70" t="s">
        <v>401</v>
      </c>
      <c r="P70" t="s">
        <v>401</v>
      </c>
      <c r="Q70" t="s">
        <v>401</v>
      </c>
      <c r="S70" t="s">
        <v>401</v>
      </c>
      <c r="T70" t="s">
        <v>401</v>
      </c>
      <c r="U70" t="s">
        <v>401</v>
      </c>
      <c r="W70" t="s">
        <v>401</v>
      </c>
      <c r="X70" t="s">
        <v>401</v>
      </c>
      <c r="Y70" t="s">
        <v>401</v>
      </c>
      <c r="AA70" t="s">
        <v>411</v>
      </c>
      <c r="AB70" t="s">
        <v>468</v>
      </c>
    </row>
    <row r="71" spans="1:28" x14ac:dyDescent="0.25">
      <c r="A71" t="s">
        <v>68</v>
      </c>
      <c r="C71" t="s">
        <v>405</v>
      </c>
      <c r="D71" t="s">
        <v>465</v>
      </c>
      <c r="F71" t="s">
        <v>59</v>
      </c>
      <c r="G71">
        <v>25</v>
      </c>
      <c r="H71">
        <v>226</v>
      </c>
      <c r="I71">
        <f t="shared" si="0"/>
        <v>0.11061946902654868</v>
      </c>
      <c r="K71">
        <v>15</v>
      </c>
      <c r="L71">
        <v>125</v>
      </c>
      <c r="M71">
        <f t="shared" si="1"/>
        <v>0.12</v>
      </c>
      <c r="O71">
        <v>10</v>
      </c>
      <c r="P71">
        <v>101</v>
      </c>
      <c r="Q71">
        <f t="shared" si="2"/>
        <v>9.9009900990099015E-2</v>
      </c>
      <c r="S71" t="s">
        <v>401</v>
      </c>
      <c r="T71" t="s">
        <v>401</v>
      </c>
      <c r="U71" t="s">
        <v>401</v>
      </c>
      <c r="W71" t="s">
        <v>401</v>
      </c>
      <c r="X71" t="s">
        <v>401</v>
      </c>
      <c r="Y71" t="s">
        <v>401</v>
      </c>
      <c r="AA71" t="s">
        <v>466</v>
      </c>
    </row>
    <row r="72" spans="1:28" x14ac:dyDescent="0.25">
      <c r="A72" t="s">
        <v>68</v>
      </c>
      <c r="C72" t="s">
        <v>25</v>
      </c>
      <c r="D72" t="s">
        <v>32</v>
      </c>
      <c r="F72" t="s">
        <v>59</v>
      </c>
      <c r="G72">
        <v>0</v>
      </c>
      <c r="H72">
        <v>3</v>
      </c>
      <c r="I72">
        <f t="shared" si="0"/>
        <v>0</v>
      </c>
      <c r="K72" t="s">
        <v>401</v>
      </c>
      <c r="L72" t="s">
        <v>401</v>
      </c>
      <c r="M72" t="s">
        <v>401</v>
      </c>
      <c r="O72">
        <v>0</v>
      </c>
      <c r="P72">
        <v>2</v>
      </c>
      <c r="Q72">
        <f t="shared" si="2"/>
        <v>0</v>
      </c>
      <c r="S72">
        <v>0</v>
      </c>
      <c r="T72">
        <v>1</v>
      </c>
      <c r="U72">
        <v>0</v>
      </c>
      <c r="W72" t="s">
        <v>401</v>
      </c>
      <c r="X72" t="s">
        <v>401</v>
      </c>
      <c r="Y72" t="s">
        <v>401</v>
      </c>
      <c r="AA72" t="s">
        <v>147</v>
      </c>
    </row>
    <row r="73" spans="1:28" x14ac:dyDescent="0.25">
      <c r="A73" t="s">
        <v>68</v>
      </c>
      <c r="C73" t="s">
        <v>463</v>
      </c>
      <c r="D73" t="s">
        <v>59</v>
      </c>
      <c r="F73" t="s">
        <v>59</v>
      </c>
      <c r="G73">
        <v>0</v>
      </c>
      <c r="H73">
        <v>3</v>
      </c>
      <c r="I73">
        <f t="shared" si="0"/>
        <v>0</v>
      </c>
      <c r="K73">
        <v>0</v>
      </c>
      <c r="L73">
        <v>2</v>
      </c>
      <c r="M73">
        <f t="shared" si="1"/>
        <v>0</v>
      </c>
      <c r="O73">
        <v>0</v>
      </c>
      <c r="P73">
        <v>1</v>
      </c>
      <c r="Q73">
        <f t="shared" si="2"/>
        <v>0</v>
      </c>
      <c r="S73" t="s">
        <v>401</v>
      </c>
      <c r="T73" t="s">
        <v>401</v>
      </c>
      <c r="U73" t="s">
        <v>401</v>
      </c>
      <c r="W73">
        <v>0</v>
      </c>
      <c r="X73">
        <v>8</v>
      </c>
      <c r="Y73">
        <v>0</v>
      </c>
      <c r="AA73" t="s">
        <v>464</v>
      </c>
    </row>
    <row r="74" spans="1:28" x14ac:dyDescent="0.25">
      <c r="A74" t="s">
        <v>68</v>
      </c>
      <c r="C74" t="s">
        <v>460</v>
      </c>
      <c r="D74" t="s">
        <v>461</v>
      </c>
      <c r="F74" t="s">
        <v>59</v>
      </c>
      <c r="G74">
        <v>5</v>
      </c>
      <c r="H74">
        <v>191</v>
      </c>
      <c r="I74">
        <f t="shared" si="0"/>
        <v>2.6178010471204188E-2</v>
      </c>
      <c r="K74">
        <v>4</v>
      </c>
      <c r="L74">
        <v>72</v>
      </c>
      <c r="M74">
        <f t="shared" si="1"/>
        <v>5.5555555555555552E-2</v>
      </c>
      <c r="O74">
        <v>1</v>
      </c>
      <c r="P74">
        <v>119</v>
      </c>
      <c r="Q74">
        <f t="shared" si="2"/>
        <v>8.4033613445378148E-3</v>
      </c>
      <c r="S74" t="s">
        <v>401</v>
      </c>
      <c r="T74" t="s">
        <v>401</v>
      </c>
      <c r="U74" t="s">
        <v>401</v>
      </c>
      <c r="W74" t="s">
        <v>401</v>
      </c>
      <c r="X74" t="s">
        <v>401</v>
      </c>
      <c r="Y74" t="s">
        <v>401</v>
      </c>
      <c r="AA74" t="s">
        <v>462</v>
      </c>
    </row>
    <row r="75" spans="1:28" x14ac:dyDescent="0.25">
      <c r="A75" t="s">
        <v>68</v>
      </c>
      <c r="C75" t="s">
        <v>457</v>
      </c>
      <c r="D75" t="s">
        <v>458</v>
      </c>
      <c r="F75" t="s">
        <v>401</v>
      </c>
      <c r="G75">
        <v>1</v>
      </c>
      <c r="H75">
        <v>1</v>
      </c>
      <c r="I75">
        <f t="shared" si="0"/>
        <v>1</v>
      </c>
      <c r="K75">
        <v>1</v>
      </c>
      <c r="L75">
        <v>1</v>
      </c>
      <c r="M75">
        <f t="shared" si="1"/>
        <v>1</v>
      </c>
      <c r="O75" t="s">
        <v>403</v>
      </c>
      <c r="P75" t="s">
        <v>401</v>
      </c>
      <c r="Q75" t="s">
        <v>401</v>
      </c>
      <c r="S75" t="s">
        <v>401</v>
      </c>
      <c r="T75" t="s">
        <v>401</v>
      </c>
      <c r="U75" t="s">
        <v>401</v>
      </c>
      <c r="W75" t="s">
        <v>401</v>
      </c>
      <c r="X75" t="s">
        <v>401</v>
      </c>
      <c r="Y75" t="s">
        <v>401</v>
      </c>
      <c r="AA75" t="s">
        <v>459</v>
      </c>
    </row>
    <row r="76" spans="1:28" x14ac:dyDescent="0.25">
      <c r="A76" t="s">
        <v>68</v>
      </c>
      <c r="C76" t="s">
        <v>455</v>
      </c>
      <c r="D76" t="s">
        <v>431</v>
      </c>
      <c r="F76" t="s">
        <v>401</v>
      </c>
      <c r="G76">
        <v>6</v>
      </c>
      <c r="H76">
        <v>66</v>
      </c>
      <c r="I76">
        <f t="shared" si="0"/>
        <v>9.0909090909090912E-2</v>
      </c>
      <c r="J76" t="s">
        <v>433</v>
      </c>
      <c r="K76">
        <v>5</v>
      </c>
      <c r="L76">
        <v>39</v>
      </c>
      <c r="M76">
        <f t="shared" si="1"/>
        <v>0.12820512820512819</v>
      </c>
      <c r="N76" t="s">
        <v>433</v>
      </c>
      <c r="O76">
        <v>1</v>
      </c>
      <c r="P76">
        <v>17</v>
      </c>
      <c r="Q76">
        <f t="shared" si="2"/>
        <v>5.8823529411764705E-2</v>
      </c>
      <c r="S76" t="s">
        <v>401</v>
      </c>
      <c r="T76" t="s">
        <v>401</v>
      </c>
      <c r="U76" t="s">
        <v>401</v>
      </c>
      <c r="W76">
        <v>0</v>
      </c>
      <c r="X76">
        <v>6</v>
      </c>
      <c r="Y76">
        <v>0</v>
      </c>
      <c r="AA76" t="s">
        <v>456</v>
      </c>
    </row>
    <row r="77" spans="1:28" x14ac:dyDescent="0.25">
      <c r="A77" t="s">
        <v>68</v>
      </c>
      <c r="C77" t="s">
        <v>379</v>
      </c>
      <c r="D77" t="s">
        <v>452</v>
      </c>
      <c r="F77" t="s">
        <v>453</v>
      </c>
      <c r="G77">
        <v>0</v>
      </c>
      <c r="H77">
        <v>1</v>
      </c>
      <c r="I77" t="s">
        <v>401</v>
      </c>
      <c r="K77" t="s">
        <v>401</v>
      </c>
      <c r="L77" t="s">
        <v>401</v>
      </c>
      <c r="M77" t="s">
        <v>401</v>
      </c>
      <c r="O77">
        <v>0</v>
      </c>
      <c r="P77">
        <v>1</v>
      </c>
      <c r="Q77">
        <f t="shared" si="2"/>
        <v>0</v>
      </c>
      <c r="S77" t="s">
        <v>401</v>
      </c>
      <c r="T77" t="s">
        <v>401</v>
      </c>
      <c r="U77" t="s">
        <v>401</v>
      </c>
      <c r="W77" t="s">
        <v>401</v>
      </c>
      <c r="X77" t="s">
        <v>401</v>
      </c>
      <c r="Y77" t="s">
        <v>401</v>
      </c>
      <c r="AA77" t="s">
        <v>454</v>
      </c>
    </row>
    <row r="78" spans="1:28" x14ac:dyDescent="0.25">
      <c r="A78" t="s">
        <v>68</v>
      </c>
      <c r="C78" t="s">
        <v>379</v>
      </c>
      <c r="D78" t="s">
        <v>450</v>
      </c>
      <c r="F78" t="s">
        <v>451</v>
      </c>
      <c r="G78" t="s">
        <v>401</v>
      </c>
      <c r="H78" t="s">
        <v>401</v>
      </c>
      <c r="I78" t="s">
        <v>401</v>
      </c>
      <c r="K78" t="s">
        <v>401</v>
      </c>
      <c r="L78" t="s">
        <v>401</v>
      </c>
      <c r="M78" t="s">
        <v>401</v>
      </c>
      <c r="O78" t="s">
        <v>401</v>
      </c>
      <c r="P78" t="s">
        <v>401</v>
      </c>
      <c r="Q78" t="s">
        <v>401</v>
      </c>
      <c r="S78" t="s">
        <v>401</v>
      </c>
      <c r="T78" t="s">
        <v>401</v>
      </c>
      <c r="U78" t="s">
        <v>401</v>
      </c>
      <c r="W78">
        <v>0</v>
      </c>
      <c r="X78">
        <v>6</v>
      </c>
      <c r="Y78">
        <v>0</v>
      </c>
      <c r="AA78" t="s">
        <v>388</v>
      </c>
    </row>
    <row r="79" spans="1:28" x14ac:dyDescent="0.25">
      <c r="A79" t="s">
        <v>68</v>
      </c>
      <c r="C79" t="s">
        <v>379</v>
      </c>
      <c r="D79" t="s">
        <v>449</v>
      </c>
      <c r="F79" t="s">
        <v>50</v>
      </c>
      <c r="G79">
        <v>4</v>
      </c>
      <c r="H79">
        <v>30</v>
      </c>
      <c r="I79">
        <f t="shared" si="0"/>
        <v>0.13333333333333333</v>
      </c>
      <c r="K79" t="s">
        <v>403</v>
      </c>
      <c r="L79" t="s">
        <v>401</v>
      </c>
      <c r="M79" t="s">
        <v>401</v>
      </c>
      <c r="O79" t="s">
        <v>401</v>
      </c>
      <c r="P79" t="s">
        <v>401</v>
      </c>
      <c r="Q79" t="s">
        <v>401</v>
      </c>
      <c r="S79" t="s">
        <v>401</v>
      </c>
      <c r="T79" t="s">
        <v>401</v>
      </c>
      <c r="U79" t="s">
        <v>401</v>
      </c>
      <c r="W79" t="s">
        <v>401</v>
      </c>
      <c r="X79" t="s">
        <v>401</v>
      </c>
      <c r="Y79" t="s">
        <v>401</v>
      </c>
      <c r="AA79" t="s">
        <v>54</v>
      </c>
    </row>
    <row r="80" spans="1:28" x14ac:dyDescent="0.25">
      <c r="A80" t="s">
        <v>68</v>
      </c>
      <c r="C80" t="s">
        <v>446</v>
      </c>
      <c r="D80" t="s">
        <v>447</v>
      </c>
      <c r="F80" t="s">
        <v>72</v>
      </c>
      <c r="G80">
        <v>0</v>
      </c>
      <c r="H80">
        <v>5</v>
      </c>
      <c r="I80">
        <f t="shared" si="0"/>
        <v>0</v>
      </c>
      <c r="K80" t="s">
        <v>401</v>
      </c>
      <c r="L80" t="s">
        <v>401</v>
      </c>
      <c r="M80" t="s">
        <v>401</v>
      </c>
      <c r="O80" t="s">
        <v>401</v>
      </c>
      <c r="P80" t="s">
        <v>401</v>
      </c>
      <c r="Q80" t="s">
        <v>401</v>
      </c>
      <c r="S80">
        <v>0</v>
      </c>
      <c r="T80">
        <v>5</v>
      </c>
      <c r="U80">
        <v>0</v>
      </c>
      <c r="W80" t="s">
        <v>401</v>
      </c>
      <c r="X80" t="s">
        <v>401</v>
      </c>
      <c r="Y80" t="s">
        <v>401</v>
      </c>
      <c r="AA80" t="s">
        <v>448</v>
      </c>
    </row>
    <row r="81" spans="1:28" x14ac:dyDescent="0.25">
      <c r="A81" t="s">
        <v>68</v>
      </c>
      <c r="C81" t="s">
        <v>442</v>
      </c>
      <c r="D81" t="s">
        <v>443</v>
      </c>
      <c r="F81" t="s">
        <v>72</v>
      </c>
      <c r="G81">
        <v>1</v>
      </c>
      <c r="H81">
        <v>54</v>
      </c>
      <c r="I81">
        <f t="shared" si="0"/>
        <v>1.8518518518518517E-2</v>
      </c>
      <c r="K81">
        <v>1</v>
      </c>
      <c r="L81">
        <v>1</v>
      </c>
      <c r="M81">
        <f t="shared" si="1"/>
        <v>1</v>
      </c>
      <c r="O81">
        <v>0</v>
      </c>
      <c r="P81">
        <v>53</v>
      </c>
      <c r="Q81">
        <f t="shared" si="2"/>
        <v>0</v>
      </c>
      <c r="S81" t="s">
        <v>401</v>
      </c>
      <c r="T81" t="s">
        <v>401</v>
      </c>
      <c r="U81" t="s">
        <v>401</v>
      </c>
      <c r="W81">
        <v>0</v>
      </c>
      <c r="X81">
        <v>12</v>
      </c>
      <c r="Y81">
        <v>0</v>
      </c>
      <c r="AA81" t="s">
        <v>444</v>
      </c>
      <c r="AB81" t="s">
        <v>445</v>
      </c>
    </row>
    <row r="82" spans="1:28" x14ac:dyDescent="0.25">
      <c r="A82" t="s">
        <v>68</v>
      </c>
      <c r="C82" t="s">
        <v>342</v>
      </c>
      <c r="D82" t="s">
        <v>440</v>
      </c>
      <c r="F82" t="s">
        <v>72</v>
      </c>
      <c r="G82">
        <v>4</v>
      </c>
      <c r="H82">
        <v>113</v>
      </c>
      <c r="I82">
        <f t="shared" si="0"/>
        <v>3.5398230088495575E-2</v>
      </c>
      <c r="K82">
        <v>2</v>
      </c>
      <c r="L82">
        <v>48</v>
      </c>
      <c r="M82">
        <f t="shared" si="1"/>
        <v>4.1666666666666664E-2</v>
      </c>
      <c r="O82">
        <v>2</v>
      </c>
      <c r="P82">
        <v>63</v>
      </c>
      <c r="Q82">
        <f t="shared" si="2"/>
        <v>3.1746031746031744E-2</v>
      </c>
      <c r="S82" t="s">
        <v>403</v>
      </c>
      <c r="T82" t="s">
        <v>401</v>
      </c>
      <c r="U82" t="s">
        <v>401</v>
      </c>
      <c r="W82" t="s">
        <v>401</v>
      </c>
      <c r="X82" t="s">
        <v>401</v>
      </c>
      <c r="Y82" t="s">
        <v>401</v>
      </c>
      <c r="AA82" t="s">
        <v>441</v>
      </c>
    </row>
    <row r="83" spans="1:28" x14ac:dyDescent="0.25">
      <c r="A83" t="s">
        <v>68</v>
      </c>
      <c r="C83" t="s">
        <v>397</v>
      </c>
      <c r="D83" t="s">
        <v>79</v>
      </c>
      <c r="F83" t="s">
        <v>72</v>
      </c>
      <c r="G83">
        <v>2</v>
      </c>
      <c r="H83">
        <v>26</v>
      </c>
      <c r="I83">
        <f t="shared" si="0"/>
        <v>7.6923076923076927E-2</v>
      </c>
      <c r="K83">
        <v>2</v>
      </c>
      <c r="L83">
        <v>11</v>
      </c>
      <c r="M83">
        <f t="shared" si="1"/>
        <v>0.18181818181818182</v>
      </c>
      <c r="O83">
        <v>0</v>
      </c>
      <c r="P83">
        <v>5</v>
      </c>
      <c r="Q83">
        <f t="shared" si="2"/>
        <v>0</v>
      </c>
      <c r="S83" t="s">
        <v>401</v>
      </c>
      <c r="T83" t="s">
        <v>401</v>
      </c>
      <c r="U83" t="s">
        <v>401</v>
      </c>
      <c r="W83">
        <v>0</v>
      </c>
      <c r="X83">
        <v>10</v>
      </c>
      <c r="Y83">
        <v>0</v>
      </c>
      <c r="AA83" t="s">
        <v>438</v>
      </c>
    </row>
    <row r="84" spans="1:28" x14ac:dyDescent="0.25">
      <c r="A84" t="s">
        <v>68</v>
      </c>
      <c r="C84" t="s">
        <v>397</v>
      </c>
      <c r="D84" t="s">
        <v>436</v>
      </c>
      <c r="F84" t="s">
        <v>72</v>
      </c>
      <c r="G84">
        <v>19</v>
      </c>
      <c r="H84">
        <v>32</v>
      </c>
      <c r="I84">
        <f t="shared" si="0"/>
        <v>0.59375</v>
      </c>
      <c r="K84" t="s">
        <v>401</v>
      </c>
      <c r="L84" t="s">
        <v>401</v>
      </c>
      <c r="M84" t="s">
        <v>401</v>
      </c>
      <c r="N84" t="s">
        <v>402</v>
      </c>
      <c r="O84" t="s">
        <v>401</v>
      </c>
      <c r="P84" t="s">
        <v>401</v>
      </c>
      <c r="Q84" t="s">
        <v>401</v>
      </c>
      <c r="R84" t="s">
        <v>401</v>
      </c>
      <c r="S84" t="s">
        <v>401</v>
      </c>
      <c r="T84" t="s">
        <v>401</v>
      </c>
      <c r="U84" t="s">
        <v>401</v>
      </c>
      <c r="W84" t="s">
        <v>401</v>
      </c>
      <c r="X84" t="s">
        <v>401</v>
      </c>
      <c r="Y84" t="s">
        <v>401</v>
      </c>
      <c r="AA84" t="s">
        <v>437</v>
      </c>
    </row>
    <row r="85" spans="1:28" x14ac:dyDescent="0.25">
      <c r="A85" t="s">
        <v>68</v>
      </c>
      <c r="C85" t="s">
        <v>430</v>
      </c>
      <c r="D85" t="s">
        <v>431</v>
      </c>
      <c r="F85" t="s">
        <v>403</v>
      </c>
      <c r="G85">
        <v>6</v>
      </c>
      <c r="H85">
        <v>66</v>
      </c>
      <c r="I85">
        <f t="shared" si="0"/>
        <v>9.0909090909090912E-2</v>
      </c>
      <c r="J85" t="s">
        <v>433</v>
      </c>
      <c r="K85">
        <v>5</v>
      </c>
      <c r="L85">
        <v>39</v>
      </c>
      <c r="M85">
        <f t="shared" si="1"/>
        <v>0.12820512820512819</v>
      </c>
      <c r="N85" t="s">
        <v>433</v>
      </c>
      <c r="O85">
        <v>1</v>
      </c>
      <c r="P85">
        <v>17</v>
      </c>
      <c r="Q85">
        <f t="shared" si="2"/>
        <v>5.8823529411764705E-2</v>
      </c>
      <c r="R85" t="s">
        <v>403</v>
      </c>
      <c r="S85" t="s">
        <v>399</v>
      </c>
      <c r="T85" t="s">
        <v>401</v>
      </c>
      <c r="U85" t="s">
        <v>401</v>
      </c>
      <c r="W85">
        <v>0</v>
      </c>
      <c r="X85">
        <v>7</v>
      </c>
      <c r="Y85">
        <v>0</v>
      </c>
      <c r="AA85" t="s">
        <v>434</v>
      </c>
    </row>
    <row r="86" spans="1:28" x14ac:dyDescent="0.25">
      <c r="A86" t="s">
        <v>68</v>
      </c>
      <c r="C86" t="s">
        <v>367</v>
      </c>
      <c r="D86" t="s">
        <v>427</v>
      </c>
      <c r="F86" t="s">
        <v>428</v>
      </c>
      <c r="G86">
        <v>6</v>
      </c>
      <c r="H86">
        <v>24</v>
      </c>
      <c r="I86">
        <f t="shared" si="0"/>
        <v>0.25</v>
      </c>
      <c r="K86">
        <v>4</v>
      </c>
      <c r="L86">
        <v>12</v>
      </c>
      <c r="M86">
        <f t="shared" si="1"/>
        <v>0.33333333333333331</v>
      </c>
      <c r="O86">
        <v>1</v>
      </c>
      <c r="P86">
        <v>11</v>
      </c>
      <c r="Q86">
        <f t="shared" si="2"/>
        <v>9.0909090909090912E-2</v>
      </c>
      <c r="S86" t="s">
        <v>401</v>
      </c>
      <c r="T86" t="s">
        <v>401</v>
      </c>
      <c r="U86" t="s">
        <v>401</v>
      </c>
      <c r="W86">
        <v>0</v>
      </c>
      <c r="X86">
        <v>20</v>
      </c>
      <c r="Y86">
        <v>0</v>
      </c>
      <c r="AA86" t="s">
        <v>429</v>
      </c>
    </row>
    <row r="87" spans="1:28" x14ac:dyDescent="0.25">
      <c r="A87" t="s">
        <v>68</v>
      </c>
      <c r="C87" t="s">
        <v>367</v>
      </c>
      <c r="D87" t="s">
        <v>392</v>
      </c>
      <c r="F87" t="s">
        <v>72</v>
      </c>
      <c r="G87">
        <v>0</v>
      </c>
      <c r="H87">
        <v>7</v>
      </c>
      <c r="I87">
        <f t="shared" si="0"/>
        <v>0</v>
      </c>
      <c r="K87" t="s">
        <v>403</v>
      </c>
      <c r="L87" t="s">
        <v>401</v>
      </c>
      <c r="M87" t="s">
        <v>401</v>
      </c>
      <c r="O87">
        <v>0</v>
      </c>
      <c r="P87">
        <v>7</v>
      </c>
      <c r="Q87">
        <f t="shared" si="2"/>
        <v>0</v>
      </c>
      <c r="S87" t="s">
        <v>403</v>
      </c>
      <c r="T87" t="s">
        <v>401</v>
      </c>
      <c r="U87" t="s">
        <v>401</v>
      </c>
      <c r="W87">
        <v>0</v>
      </c>
      <c r="X87">
        <v>7</v>
      </c>
      <c r="Y87">
        <v>0</v>
      </c>
      <c r="AA87" t="s">
        <v>394</v>
      </c>
    </row>
    <row r="88" spans="1:28" x14ac:dyDescent="0.25">
      <c r="A88" t="s">
        <v>68</v>
      </c>
      <c r="C88" t="s">
        <v>367</v>
      </c>
      <c r="D88" t="s">
        <v>426</v>
      </c>
      <c r="F88" t="s">
        <v>72</v>
      </c>
      <c r="G88">
        <v>9</v>
      </c>
      <c r="H88">
        <v>80</v>
      </c>
      <c r="I88">
        <f t="shared" si="0"/>
        <v>0.1125</v>
      </c>
      <c r="K88">
        <v>6</v>
      </c>
      <c r="L88">
        <v>36</v>
      </c>
      <c r="M88">
        <f t="shared" si="1"/>
        <v>0.16666666666666666</v>
      </c>
      <c r="O88">
        <v>3</v>
      </c>
      <c r="P88">
        <v>44</v>
      </c>
      <c r="Q88">
        <f t="shared" si="2"/>
        <v>6.8181818181818177E-2</v>
      </c>
      <c r="S88" t="s">
        <v>401</v>
      </c>
      <c r="T88" t="s">
        <v>401</v>
      </c>
      <c r="U88" t="s">
        <v>401</v>
      </c>
      <c r="W88">
        <v>0</v>
      </c>
      <c r="X88">
        <v>17</v>
      </c>
      <c r="Y88">
        <v>0</v>
      </c>
      <c r="AA88" t="s">
        <v>64</v>
      </c>
    </row>
    <row r="89" spans="1:28" x14ac:dyDescent="0.25">
      <c r="A89" t="s">
        <v>68</v>
      </c>
      <c r="B89" t="s">
        <v>202</v>
      </c>
      <c r="C89" t="s">
        <v>268</v>
      </c>
      <c r="D89" t="s">
        <v>69</v>
      </c>
      <c r="F89" t="s">
        <v>203</v>
      </c>
      <c r="G89">
        <v>13</v>
      </c>
      <c r="H89">
        <v>39</v>
      </c>
      <c r="I89">
        <f t="shared" si="0"/>
        <v>0.33333333333333331</v>
      </c>
      <c r="K89">
        <v>5</v>
      </c>
      <c r="L89">
        <v>10</v>
      </c>
      <c r="M89">
        <f t="shared" si="1"/>
        <v>0.5</v>
      </c>
      <c r="O89">
        <v>4</v>
      </c>
      <c r="P89">
        <v>13</v>
      </c>
      <c r="Q89">
        <f t="shared" si="2"/>
        <v>0.30769230769230771</v>
      </c>
      <c r="S89">
        <v>4</v>
      </c>
      <c r="T89">
        <v>16</v>
      </c>
      <c r="U89">
        <f>S89/T89</f>
        <v>0.25</v>
      </c>
      <c r="W89">
        <v>1</v>
      </c>
      <c r="X89">
        <v>33</v>
      </c>
      <c r="Y89">
        <f>W89/X89</f>
        <v>3.0303030303030304E-2</v>
      </c>
      <c r="AA89" t="s">
        <v>435</v>
      </c>
    </row>
    <row r="90" spans="1:28" x14ac:dyDescent="0.25">
      <c r="A90" t="s">
        <v>68</v>
      </c>
      <c r="B90" t="s">
        <v>204</v>
      </c>
      <c r="C90" t="s">
        <v>268</v>
      </c>
      <c r="D90" t="s">
        <v>70</v>
      </c>
      <c r="F90" t="s">
        <v>203</v>
      </c>
      <c r="G90">
        <v>32</v>
      </c>
      <c r="H90">
        <v>104</v>
      </c>
      <c r="I90">
        <f t="shared" si="0"/>
        <v>0.30769230769230771</v>
      </c>
      <c r="K90">
        <v>16</v>
      </c>
      <c r="L90">
        <v>39</v>
      </c>
      <c r="M90">
        <f t="shared" si="1"/>
        <v>0.41025641025641024</v>
      </c>
      <c r="O90">
        <v>5</v>
      </c>
      <c r="P90">
        <v>26</v>
      </c>
      <c r="Q90">
        <f t="shared" si="2"/>
        <v>0.19230769230769232</v>
      </c>
      <c r="S90">
        <v>11</v>
      </c>
      <c r="T90">
        <v>39</v>
      </c>
      <c r="U90">
        <f>S90/T90</f>
        <v>0.28205128205128205</v>
      </c>
      <c r="W90">
        <v>1</v>
      </c>
      <c r="X90">
        <v>16</v>
      </c>
      <c r="Y90">
        <f>W90/X90</f>
        <v>6.25E-2</v>
      </c>
      <c r="AA90" t="s">
        <v>435</v>
      </c>
    </row>
    <row r="91" spans="1:28" x14ac:dyDescent="0.25">
      <c r="A91" t="s">
        <v>68</v>
      </c>
      <c r="B91" t="s">
        <v>205</v>
      </c>
      <c r="C91" t="s">
        <v>262</v>
      </c>
      <c r="D91" t="s">
        <v>263</v>
      </c>
      <c r="F91" t="s">
        <v>301</v>
      </c>
      <c r="G91">
        <v>5</v>
      </c>
      <c r="H91">
        <v>64</v>
      </c>
      <c r="I91">
        <f t="shared" si="0"/>
        <v>7.8125E-2</v>
      </c>
      <c r="K91">
        <v>3</v>
      </c>
      <c r="L91">
        <v>28</v>
      </c>
      <c r="M91">
        <f t="shared" si="1"/>
        <v>0.10714285714285714</v>
      </c>
      <c r="O91">
        <v>2</v>
      </c>
      <c r="P91">
        <v>36</v>
      </c>
      <c r="Q91">
        <f t="shared" si="2"/>
        <v>5.5555555555555552E-2</v>
      </c>
      <c r="S91">
        <v>0</v>
      </c>
      <c r="T91">
        <v>0</v>
      </c>
      <c r="AA91" t="s">
        <v>64</v>
      </c>
    </row>
    <row r="92" spans="1:28" x14ac:dyDescent="0.25">
      <c r="A92" t="s">
        <v>68</v>
      </c>
      <c r="B92" t="s">
        <v>205</v>
      </c>
      <c r="C92" t="s">
        <v>262</v>
      </c>
      <c r="D92" t="s">
        <v>269</v>
      </c>
      <c r="F92" t="s">
        <v>302</v>
      </c>
      <c r="G92">
        <v>4</v>
      </c>
      <c r="H92">
        <v>16</v>
      </c>
      <c r="I92">
        <f t="shared" si="0"/>
        <v>0.25</v>
      </c>
      <c r="K92">
        <v>3</v>
      </c>
      <c r="L92">
        <v>8</v>
      </c>
      <c r="M92">
        <f t="shared" si="1"/>
        <v>0.375</v>
      </c>
      <c r="O92">
        <v>1</v>
      </c>
      <c r="P92">
        <v>8</v>
      </c>
      <c r="Q92">
        <f t="shared" si="2"/>
        <v>0.125</v>
      </c>
      <c r="S92">
        <v>0</v>
      </c>
      <c r="T92">
        <v>0</v>
      </c>
      <c r="AA92" t="s">
        <v>64</v>
      </c>
    </row>
    <row r="93" spans="1:28" x14ac:dyDescent="0.25">
      <c r="A93" t="s">
        <v>68</v>
      </c>
      <c r="B93" t="s">
        <v>206</v>
      </c>
      <c r="C93" t="s">
        <v>264</v>
      </c>
      <c r="D93" t="s">
        <v>196</v>
      </c>
      <c r="F93" t="s">
        <v>71</v>
      </c>
      <c r="G93">
        <v>0</v>
      </c>
      <c r="H93">
        <v>7</v>
      </c>
      <c r="I93">
        <f t="shared" si="0"/>
        <v>0</v>
      </c>
      <c r="AA93" t="s">
        <v>312</v>
      </c>
    </row>
    <row r="94" spans="1:28" x14ac:dyDescent="0.25">
      <c r="A94" t="s">
        <v>68</v>
      </c>
      <c r="B94" t="s">
        <v>207</v>
      </c>
      <c r="C94" t="s">
        <v>270</v>
      </c>
      <c r="D94" t="s">
        <v>66</v>
      </c>
      <c r="F94" t="s">
        <v>72</v>
      </c>
      <c r="G94">
        <v>10</v>
      </c>
      <c r="H94">
        <v>44</v>
      </c>
      <c r="I94">
        <f t="shared" si="0"/>
        <v>0.22727272727272727</v>
      </c>
      <c r="K94">
        <v>4</v>
      </c>
      <c r="L94">
        <v>14</v>
      </c>
      <c r="M94">
        <f t="shared" si="1"/>
        <v>0.2857142857142857</v>
      </c>
      <c r="O94">
        <v>6</v>
      </c>
      <c r="P94">
        <v>25</v>
      </c>
      <c r="Q94">
        <f t="shared" si="2"/>
        <v>0.24</v>
      </c>
      <c r="S94">
        <v>0</v>
      </c>
      <c r="T94">
        <v>5</v>
      </c>
      <c r="U94">
        <v>0</v>
      </c>
      <c r="AA94" t="s">
        <v>295</v>
      </c>
    </row>
    <row r="95" spans="1:28" x14ac:dyDescent="0.25">
      <c r="A95" t="s">
        <v>68</v>
      </c>
      <c r="B95" t="s">
        <v>207</v>
      </c>
      <c r="C95" t="s">
        <v>270</v>
      </c>
      <c r="D95" t="s">
        <v>73</v>
      </c>
      <c r="F95" t="s">
        <v>72</v>
      </c>
      <c r="G95">
        <v>1</v>
      </c>
      <c r="H95">
        <v>4</v>
      </c>
      <c r="I95">
        <f t="shared" si="0"/>
        <v>0.25</v>
      </c>
      <c r="K95">
        <v>0</v>
      </c>
      <c r="L95">
        <v>1</v>
      </c>
      <c r="M95">
        <f t="shared" si="1"/>
        <v>0</v>
      </c>
      <c r="O95">
        <v>1</v>
      </c>
      <c r="P95">
        <v>2</v>
      </c>
      <c r="Q95">
        <f t="shared" si="2"/>
        <v>0.5</v>
      </c>
      <c r="S95">
        <v>0</v>
      </c>
      <c r="T95">
        <v>1</v>
      </c>
      <c r="U95">
        <v>0</v>
      </c>
      <c r="AA95" t="s">
        <v>74</v>
      </c>
    </row>
    <row r="96" spans="1:28" x14ac:dyDescent="0.25">
      <c r="A96" t="s">
        <v>68</v>
      </c>
      <c r="B96" t="s">
        <v>208</v>
      </c>
      <c r="C96" t="s">
        <v>270</v>
      </c>
      <c r="D96" t="s">
        <v>209</v>
      </c>
      <c r="F96" t="s">
        <v>72</v>
      </c>
      <c r="G96">
        <v>12</v>
      </c>
      <c r="H96">
        <v>24</v>
      </c>
      <c r="I96">
        <f t="shared" si="0"/>
        <v>0.5</v>
      </c>
      <c r="K96">
        <v>5</v>
      </c>
      <c r="L96">
        <v>10</v>
      </c>
      <c r="M96">
        <f t="shared" si="1"/>
        <v>0.5</v>
      </c>
      <c r="O96">
        <v>7</v>
      </c>
      <c r="P96">
        <v>11</v>
      </c>
      <c r="Q96">
        <f t="shared" si="2"/>
        <v>0.63636363636363635</v>
      </c>
      <c r="S96">
        <v>0</v>
      </c>
      <c r="T96">
        <v>3</v>
      </c>
      <c r="U96">
        <v>0</v>
      </c>
      <c r="W96">
        <v>2</v>
      </c>
      <c r="X96">
        <v>3</v>
      </c>
      <c r="Y96">
        <f>W96/X96</f>
        <v>0.66666666666666663</v>
      </c>
      <c r="AA96" t="s">
        <v>271</v>
      </c>
    </row>
    <row r="97" spans="1:27" x14ac:dyDescent="0.25">
      <c r="A97" t="s">
        <v>68</v>
      </c>
      <c r="B97" t="s">
        <v>208</v>
      </c>
      <c r="C97" t="s">
        <v>270</v>
      </c>
      <c r="D97" t="s">
        <v>209</v>
      </c>
      <c r="F97" t="s">
        <v>72</v>
      </c>
      <c r="G97">
        <v>11</v>
      </c>
      <c r="H97">
        <v>13</v>
      </c>
      <c r="I97">
        <f t="shared" si="0"/>
        <v>0.84615384615384615</v>
      </c>
      <c r="K97">
        <v>4</v>
      </c>
      <c r="L97">
        <v>5</v>
      </c>
      <c r="M97">
        <f t="shared" si="1"/>
        <v>0.8</v>
      </c>
      <c r="O97">
        <v>5</v>
      </c>
      <c r="P97">
        <v>6</v>
      </c>
      <c r="Q97">
        <f t="shared" si="2"/>
        <v>0.83333333333333337</v>
      </c>
      <c r="S97">
        <v>2</v>
      </c>
      <c r="T97">
        <v>2</v>
      </c>
      <c r="U97">
        <v>1</v>
      </c>
      <c r="AA97" t="s">
        <v>75</v>
      </c>
    </row>
    <row r="98" spans="1:27" x14ac:dyDescent="0.25">
      <c r="A98" t="s">
        <v>68</v>
      </c>
      <c r="B98" t="s">
        <v>207</v>
      </c>
      <c r="C98" t="s">
        <v>270</v>
      </c>
      <c r="D98" t="s">
        <v>303</v>
      </c>
      <c r="F98" t="s">
        <v>72</v>
      </c>
      <c r="G98">
        <v>0</v>
      </c>
      <c r="H98">
        <v>5</v>
      </c>
      <c r="I98">
        <f t="shared" si="0"/>
        <v>0</v>
      </c>
      <c r="K98">
        <v>2</v>
      </c>
      <c r="L98">
        <v>2</v>
      </c>
      <c r="M98">
        <f t="shared" si="1"/>
        <v>1</v>
      </c>
      <c r="O98">
        <v>0</v>
      </c>
      <c r="P98">
        <v>3</v>
      </c>
      <c r="Q98">
        <f t="shared" si="2"/>
        <v>0</v>
      </c>
      <c r="S98">
        <v>0</v>
      </c>
      <c r="T98">
        <v>0</v>
      </c>
      <c r="U98">
        <v>0</v>
      </c>
      <c r="AA98" t="s">
        <v>154</v>
      </c>
    </row>
    <row r="99" spans="1:27" x14ac:dyDescent="0.25">
      <c r="A99" t="s">
        <v>68</v>
      </c>
      <c r="B99" t="s">
        <v>207</v>
      </c>
      <c r="C99" t="s">
        <v>272</v>
      </c>
      <c r="D99" t="s">
        <v>273</v>
      </c>
      <c r="F99" t="s">
        <v>327</v>
      </c>
      <c r="G99">
        <v>3</v>
      </c>
      <c r="H99">
        <v>36</v>
      </c>
      <c r="I99">
        <f t="shared" si="0"/>
        <v>8.3333333333333329E-2</v>
      </c>
      <c r="K99">
        <v>3</v>
      </c>
      <c r="L99">
        <v>16</v>
      </c>
      <c r="M99">
        <f t="shared" si="1"/>
        <v>0.1875</v>
      </c>
      <c r="O99">
        <v>0</v>
      </c>
      <c r="P99">
        <v>16</v>
      </c>
      <c r="Q99">
        <f t="shared" si="2"/>
        <v>0</v>
      </c>
      <c r="S99">
        <v>0</v>
      </c>
      <c r="T99">
        <v>4</v>
      </c>
      <c r="U99">
        <v>0</v>
      </c>
      <c r="AA99" t="s">
        <v>76</v>
      </c>
    </row>
    <row r="100" spans="1:27" x14ac:dyDescent="0.25">
      <c r="A100" t="s">
        <v>68</v>
      </c>
      <c r="B100" t="s">
        <v>210</v>
      </c>
      <c r="C100" t="s">
        <v>274</v>
      </c>
      <c r="D100" t="s">
        <v>77</v>
      </c>
      <c r="F100" t="s">
        <v>72</v>
      </c>
      <c r="G100">
        <v>1</v>
      </c>
      <c r="H100">
        <v>12</v>
      </c>
      <c r="I100">
        <f t="shared" si="0"/>
        <v>8.3333333333333329E-2</v>
      </c>
      <c r="K100">
        <v>1</v>
      </c>
      <c r="L100">
        <v>5</v>
      </c>
      <c r="M100">
        <f t="shared" si="1"/>
        <v>0.2</v>
      </c>
      <c r="O100">
        <v>0</v>
      </c>
      <c r="P100">
        <v>7</v>
      </c>
      <c r="Q100">
        <f t="shared" si="2"/>
        <v>0</v>
      </c>
      <c r="S100">
        <v>0</v>
      </c>
      <c r="T100">
        <v>0</v>
      </c>
      <c r="W100">
        <v>0</v>
      </c>
      <c r="X100">
        <v>1</v>
      </c>
      <c r="Y100">
        <v>0</v>
      </c>
      <c r="AA100" t="s">
        <v>439</v>
      </c>
    </row>
    <row r="101" spans="1:27" x14ac:dyDescent="0.25">
      <c r="A101" t="s">
        <v>68</v>
      </c>
      <c r="B101" t="s">
        <v>211</v>
      </c>
      <c r="C101" t="s">
        <v>275</v>
      </c>
      <c r="D101" t="s">
        <v>78</v>
      </c>
      <c r="F101" t="s">
        <v>200</v>
      </c>
      <c r="G101">
        <v>10</v>
      </c>
      <c r="H101">
        <v>92</v>
      </c>
      <c r="I101">
        <f t="shared" si="0"/>
        <v>0.10869565217391304</v>
      </c>
      <c r="K101">
        <v>6</v>
      </c>
      <c r="L101">
        <v>49</v>
      </c>
      <c r="M101">
        <f t="shared" si="1"/>
        <v>0.12244897959183673</v>
      </c>
      <c r="O101">
        <v>4</v>
      </c>
      <c r="P101">
        <v>43</v>
      </c>
      <c r="Q101">
        <f t="shared" si="2"/>
        <v>9.3023255813953487E-2</v>
      </c>
      <c r="S101">
        <v>0</v>
      </c>
      <c r="T101">
        <v>0</v>
      </c>
      <c r="AA101" t="s">
        <v>212</v>
      </c>
    </row>
    <row r="102" spans="1:27" x14ac:dyDescent="0.25">
      <c r="A102" t="s">
        <v>68</v>
      </c>
      <c r="B102" t="s">
        <v>207</v>
      </c>
      <c r="C102" t="s">
        <v>276</v>
      </c>
      <c r="D102" t="s">
        <v>79</v>
      </c>
      <c r="F102" t="s">
        <v>328</v>
      </c>
      <c r="G102">
        <v>2</v>
      </c>
      <c r="H102">
        <v>26</v>
      </c>
      <c r="I102">
        <f t="shared" si="0"/>
        <v>7.6923076923076927E-2</v>
      </c>
      <c r="K102">
        <v>2</v>
      </c>
      <c r="L102">
        <v>11</v>
      </c>
      <c r="M102">
        <f t="shared" si="1"/>
        <v>0.18181818181818182</v>
      </c>
      <c r="O102">
        <v>0</v>
      </c>
      <c r="P102">
        <v>5</v>
      </c>
      <c r="Q102">
        <f t="shared" si="2"/>
        <v>0</v>
      </c>
      <c r="S102">
        <v>0</v>
      </c>
      <c r="T102">
        <v>9</v>
      </c>
      <c r="U102">
        <v>0</v>
      </c>
      <c r="AA102" t="s">
        <v>329</v>
      </c>
    </row>
    <row r="103" spans="1:27" x14ac:dyDescent="0.25">
      <c r="A103" t="s">
        <v>68</v>
      </c>
      <c r="B103" t="s">
        <v>213</v>
      </c>
      <c r="C103" t="s">
        <v>277</v>
      </c>
      <c r="D103" t="s">
        <v>32</v>
      </c>
      <c r="F103" t="s">
        <v>165</v>
      </c>
      <c r="G103">
        <v>0</v>
      </c>
      <c r="H103">
        <v>9</v>
      </c>
      <c r="I103">
        <f t="shared" si="0"/>
        <v>0</v>
      </c>
      <c r="K103">
        <v>0</v>
      </c>
      <c r="L103">
        <v>1</v>
      </c>
      <c r="M103">
        <f t="shared" si="1"/>
        <v>0</v>
      </c>
      <c r="O103">
        <v>0</v>
      </c>
      <c r="P103">
        <v>3</v>
      </c>
      <c r="Q103">
        <f t="shared" si="2"/>
        <v>0</v>
      </c>
      <c r="S103">
        <v>0</v>
      </c>
      <c r="T103">
        <v>5</v>
      </c>
      <c r="U103">
        <v>0</v>
      </c>
      <c r="AA103" t="s">
        <v>166</v>
      </c>
    </row>
    <row r="104" spans="1:27" x14ac:dyDescent="0.25">
      <c r="A104" t="s">
        <v>68</v>
      </c>
      <c r="B104" t="s">
        <v>214</v>
      </c>
      <c r="C104" t="s">
        <v>278</v>
      </c>
      <c r="D104" t="s">
        <v>80</v>
      </c>
      <c r="F104" t="s">
        <v>215</v>
      </c>
      <c r="G104">
        <v>1</v>
      </c>
      <c r="H104">
        <v>3</v>
      </c>
      <c r="I104">
        <f t="shared" si="0"/>
        <v>0.33333333333333331</v>
      </c>
      <c r="K104">
        <v>1</v>
      </c>
      <c r="L104">
        <v>3</v>
      </c>
      <c r="M104">
        <f t="shared" si="1"/>
        <v>0.33333333333333331</v>
      </c>
      <c r="O104">
        <v>0</v>
      </c>
      <c r="P104">
        <v>0</v>
      </c>
      <c r="S104">
        <v>0</v>
      </c>
      <c r="T104">
        <v>0</v>
      </c>
      <c r="AA104" t="s">
        <v>65</v>
      </c>
    </row>
    <row r="105" spans="1:27" x14ac:dyDescent="0.25">
      <c r="A105" t="s">
        <v>68</v>
      </c>
      <c r="B105" t="s">
        <v>216</v>
      </c>
      <c r="C105" t="s">
        <v>257</v>
      </c>
      <c r="D105" t="s">
        <v>29</v>
      </c>
      <c r="F105" t="s">
        <v>81</v>
      </c>
      <c r="G105">
        <v>10</v>
      </c>
      <c r="H105">
        <v>68</v>
      </c>
      <c r="I105">
        <f t="shared" si="0"/>
        <v>0.14705882352941177</v>
      </c>
      <c r="K105">
        <v>3</v>
      </c>
      <c r="L105">
        <v>25</v>
      </c>
      <c r="M105">
        <f t="shared" si="1"/>
        <v>0.12</v>
      </c>
      <c r="O105">
        <v>7</v>
      </c>
      <c r="P105">
        <v>43</v>
      </c>
      <c r="Q105">
        <f t="shared" si="2"/>
        <v>0.16279069767441862</v>
      </c>
      <c r="S105">
        <v>0</v>
      </c>
      <c r="T105">
        <v>0</v>
      </c>
      <c r="W105">
        <v>0</v>
      </c>
      <c r="X105">
        <v>55</v>
      </c>
      <c r="Y105">
        <v>0</v>
      </c>
      <c r="AA105" t="s">
        <v>30</v>
      </c>
    </row>
    <row r="106" spans="1:27" x14ac:dyDescent="0.25">
      <c r="A106" t="s">
        <v>68</v>
      </c>
      <c r="B106" t="s">
        <v>207</v>
      </c>
      <c r="C106" t="s">
        <v>82</v>
      </c>
      <c r="D106" t="s">
        <v>83</v>
      </c>
      <c r="F106" t="s">
        <v>72</v>
      </c>
      <c r="G106">
        <v>1</v>
      </c>
      <c r="H106">
        <v>60</v>
      </c>
      <c r="I106">
        <f t="shared" si="0"/>
        <v>1.6666666666666666E-2</v>
      </c>
      <c r="K106">
        <v>1</v>
      </c>
      <c r="L106">
        <v>2</v>
      </c>
      <c r="M106">
        <f t="shared" si="1"/>
        <v>0.5</v>
      </c>
      <c r="O106">
        <v>0</v>
      </c>
      <c r="P106">
        <v>54</v>
      </c>
      <c r="Q106">
        <f t="shared" si="2"/>
        <v>0</v>
      </c>
      <c r="S106">
        <v>0</v>
      </c>
      <c r="T106">
        <v>4</v>
      </c>
      <c r="U106">
        <v>0</v>
      </c>
      <c r="AA106" t="s">
        <v>84</v>
      </c>
    </row>
    <row r="107" spans="1:27" x14ac:dyDescent="0.25">
      <c r="A107" t="s">
        <v>304</v>
      </c>
      <c r="B107" t="s">
        <v>217</v>
      </c>
      <c r="C107" t="s">
        <v>33</v>
      </c>
      <c r="D107" t="s">
        <v>85</v>
      </c>
      <c r="F107" t="s">
        <v>155</v>
      </c>
      <c r="G107">
        <v>1</v>
      </c>
      <c r="H107">
        <v>35</v>
      </c>
      <c r="I107">
        <f t="shared" si="0"/>
        <v>2.8571428571428571E-2</v>
      </c>
      <c r="K107">
        <v>0</v>
      </c>
      <c r="L107">
        <v>5</v>
      </c>
      <c r="M107">
        <f t="shared" si="1"/>
        <v>0</v>
      </c>
      <c r="O107">
        <v>0</v>
      </c>
      <c r="P107">
        <v>28</v>
      </c>
      <c r="Q107">
        <f t="shared" si="2"/>
        <v>0</v>
      </c>
      <c r="S107">
        <v>1</v>
      </c>
      <c r="T107">
        <v>2</v>
      </c>
      <c r="U107">
        <f>S107/T107</f>
        <v>0.5</v>
      </c>
      <c r="AA107" t="s">
        <v>279</v>
      </c>
    </row>
    <row r="108" spans="1:27" x14ac:dyDescent="0.25">
      <c r="A108" t="s">
        <v>304</v>
      </c>
      <c r="B108" t="s">
        <v>217</v>
      </c>
      <c r="C108" t="s">
        <v>33</v>
      </c>
      <c r="D108" t="s">
        <v>53</v>
      </c>
      <c r="F108" t="s">
        <v>156</v>
      </c>
      <c r="G108">
        <v>2</v>
      </c>
      <c r="H108">
        <v>27</v>
      </c>
      <c r="I108">
        <f t="shared" si="0"/>
        <v>7.407407407407407E-2</v>
      </c>
      <c r="K108">
        <v>0</v>
      </c>
      <c r="L108">
        <v>16</v>
      </c>
      <c r="M108">
        <f t="shared" si="1"/>
        <v>0</v>
      </c>
      <c r="O108">
        <v>2</v>
      </c>
      <c r="P108">
        <v>11</v>
      </c>
      <c r="Q108">
        <f t="shared" si="2"/>
        <v>0.18181818181818182</v>
      </c>
      <c r="S108">
        <v>0</v>
      </c>
      <c r="T108">
        <v>0</v>
      </c>
      <c r="AA108" t="s">
        <v>279</v>
      </c>
    </row>
    <row r="109" spans="1:27" x14ac:dyDescent="0.25">
      <c r="A109" t="s">
        <v>304</v>
      </c>
      <c r="C109" t="s">
        <v>405</v>
      </c>
      <c r="D109" t="s">
        <v>474</v>
      </c>
      <c r="F109" t="s">
        <v>475</v>
      </c>
      <c r="G109">
        <v>17</v>
      </c>
      <c r="H109">
        <v>93</v>
      </c>
      <c r="I109">
        <f t="shared" si="0"/>
        <v>0.18279569892473119</v>
      </c>
      <c r="K109" t="s">
        <v>403</v>
      </c>
      <c r="L109" t="s">
        <v>403</v>
      </c>
      <c r="M109" t="s">
        <v>401</v>
      </c>
      <c r="O109" t="s">
        <v>401</v>
      </c>
      <c r="P109" t="s">
        <v>401</v>
      </c>
      <c r="Q109" t="s">
        <v>401</v>
      </c>
      <c r="S109" t="s">
        <v>401</v>
      </c>
      <c r="T109" t="s">
        <v>401</v>
      </c>
      <c r="U109" t="s">
        <v>401</v>
      </c>
      <c r="W109" t="s">
        <v>401</v>
      </c>
      <c r="X109" t="s">
        <v>402</v>
      </c>
      <c r="Y109" t="s">
        <v>401</v>
      </c>
      <c r="AA109" t="s">
        <v>411</v>
      </c>
    </row>
    <row r="110" spans="1:27" x14ac:dyDescent="0.25">
      <c r="A110" t="s">
        <v>304</v>
      </c>
      <c r="C110" t="s">
        <v>405</v>
      </c>
      <c r="D110" t="s">
        <v>87</v>
      </c>
      <c r="F110" t="s">
        <v>472</v>
      </c>
      <c r="G110">
        <v>7</v>
      </c>
      <c r="H110">
        <v>46</v>
      </c>
      <c r="I110">
        <f t="shared" si="0"/>
        <v>0.15217391304347827</v>
      </c>
      <c r="K110">
        <v>6</v>
      </c>
      <c r="L110">
        <v>24</v>
      </c>
      <c r="M110">
        <f t="shared" si="1"/>
        <v>0.25</v>
      </c>
      <c r="O110">
        <v>1</v>
      </c>
      <c r="P110">
        <v>22</v>
      </c>
      <c r="Q110">
        <f t="shared" si="2"/>
        <v>4.5454545454545456E-2</v>
      </c>
      <c r="S110" t="s">
        <v>403</v>
      </c>
      <c r="T110" t="s">
        <v>403</v>
      </c>
      <c r="U110" t="s">
        <v>401</v>
      </c>
      <c r="W110" t="s">
        <v>401</v>
      </c>
      <c r="X110" t="s">
        <v>401</v>
      </c>
      <c r="Y110" t="s">
        <v>401</v>
      </c>
      <c r="AA110" t="s">
        <v>473</v>
      </c>
    </row>
    <row r="111" spans="1:27" x14ac:dyDescent="0.25">
      <c r="A111" t="s">
        <v>304</v>
      </c>
      <c r="B111" t="s">
        <v>218</v>
      </c>
      <c r="C111" t="s">
        <v>86</v>
      </c>
      <c r="D111" t="s">
        <v>87</v>
      </c>
      <c r="F111" t="s">
        <v>200</v>
      </c>
      <c r="G111">
        <v>16</v>
      </c>
      <c r="H111">
        <v>44</v>
      </c>
      <c r="I111">
        <f t="shared" si="0"/>
        <v>0.36363636363636365</v>
      </c>
      <c r="K111">
        <v>9</v>
      </c>
      <c r="L111">
        <v>24</v>
      </c>
      <c r="M111">
        <f t="shared" si="1"/>
        <v>0.375</v>
      </c>
      <c r="O111">
        <v>7</v>
      </c>
      <c r="P111">
        <v>20</v>
      </c>
      <c r="Q111">
        <f t="shared" si="2"/>
        <v>0.35</v>
      </c>
      <c r="S111">
        <v>0</v>
      </c>
      <c r="T111">
        <v>0</v>
      </c>
      <c r="AA111" t="s">
        <v>212</v>
      </c>
    </row>
    <row r="112" spans="1:27" x14ac:dyDescent="0.25">
      <c r="A112" t="s">
        <v>304</v>
      </c>
      <c r="B112" t="s">
        <v>219</v>
      </c>
      <c r="C112" t="s">
        <v>280</v>
      </c>
      <c r="D112" t="s">
        <v>89</v>
      </c>
      <c r="F112" t="s">
        <v>90</v>
      </c>
      <c r="G112">
        <v>6</v>
      </c>
      <c r="H112">
        <v>68</v>
      </c>
      <c r="I112">
        <f t="shared" si="0"/>
        <v>8.8235294117647065E-2</v>
      </c>
      <c r="K112">
        <v>4</v>
      </c>
      <c r="L112">
        <v>29</v>
      </c>
      <c r="M112">
        <f t="shared" si="1"/>
        <v>0.13793103448275862</v>
      </c>
      <c r="O112">
        <v>2</v>
      </c>
      <c r="P112">
        <v>38</v>
      </c>
      <c r="Q112">
        <f t="shared" si="2"/>
        <v>5.2631578947368418E-2</v>
      </c>
      <c r="S112">
        <v>0</v>
      </c>
      <c r="T112">
        <v>0</v>
      </c>
      <c r="W112">
        <v>0</v>
      </c>
      <c r="X112">
        <v>29</v>
      </c>
      <c r="Y112">
        <v>0</v>
      </c>
      <c r="AA112" t="s">
        <v>91</v>
      </c>
    </row>
    <row r="113" spans="1:28" x14ac:dyDescent="0.25">
      <c r="A113" t="s">
        <v>92</v>
      </c>
      <c r="C113" t="s">
        <v>405</v>
      </c>
      <c r="D113" t="s">
        <v>530</v>
      </c>
      <c r="F113" t="s">
        <v>472</v>
      </c>
      <c r="G113">
        <v>51</v>
      </c>
      <c r="H113">
        <v>187</v>
      </c>
      <c r="I113">
        <f t="shared" si="0"/>
        <v>0.27272727272727271</v>
      </c>
      <c r="K113">
        <v>27</v>
      </c>
      <c r="L113">
        <v>104</v>
      </c>
      <c r="M113">
        <f t="shared" si="1"/>
        <v>0.25961538461538464</v>
      </c>
      <c r="O113">
        <v>24</v>
      </c>
      <c r="P113">
        <v>79</v>
      </c>
      <c r="Q113">
        <f t="shared" si="2"/>
        <v>0.30379746835443039</v>
      </c>
      <c r="S113" t="s">
        <v>401</v>
      </c>
      <c r="T113" t="s">
        <v>401</v>
      </c>
      <c r="U113" t="s">
        <v>401</v>
      </c>
      <c r="W113">
        <v>1</v>
      </c>
      <c r="X113">
        <v>21</v>
      </c>
      <c r="Y113">
        <f>W113/X113</f>
        <v>4.7619047619047616E-2</v>
      </c>
      <c r="AA113" t="s">
        <v>531</v>
      </c>
    </row>
    <row r="114" spans="1:28" x14ac:dyDescent="0.25">
      <c r="A114" t="s">
        <v>92</v>
      </c>
      <c r="C114" t="s">
        <v>528</v>
      </c>
      <c r="D114" t="s">
        <v>529</v>
      </c>
      <c r="F114" t="s">
        <v>472</v>
      </c>
      <c r="G114">
        <v>6</v>
      </c>
      <c r="H114">
        <v>30</v>
      </c>
      <c r="I114">
        <f t="shared" si="0"/>
        <v>0.2</v>
      </c>
      <c r="K114" t="s">
        <v>401</v>
      </c>
      <c r="L114" t="s">
        <v>401</v>
      </c>
      <c r="M114" t="s">
        <v>401</v>
      </c>
      <c r="O114" t="s">
        <v>401</v>
      </c>
      <c r="P114" t="s">
        <v>401</v>
      </c>
      <c r="Q114" t="s">
        <v>401</v>
      </c>
      <c r="S114" t="s">
        <v>401</v>
      </c>
      <c r="T114" t="s">
        <v>401</v>
      </c>
      <c r="U114" t="s">
        <v>401</v>
      </c>
      <c r="W114" t="s">
        <v>401</v>
      </c>
      <c r="X114" t="s">
        <v>401</v>
      </c>
      <c r="Y114" t="s">
        <v>401</v>
      </c>
      <c r="AA114" t="s">
        <v>407</v>
      </c>
    </row>
    <row r="115" spans="1:28" x14ac:dyDescent="0.25">
      <c r="A115" t="s">
        <v>92</v>
      </c>
      <c r="C115" t="s">
        <v>405</v>
      </c>
      <c r="D115" t="s">
        <v>526</v>
      </c>
      <c r="F115" t="s">
        <v>472</v>
      </c>
      <c r="G115">
        <v>12</v>
      </c>
      <c r="H115">
        <v>161</v>
      </c>
      <c r="I115">
        <f t="shared" si="0"/>
        <v>7.4534161490683232E-2</v>
      </c>
      <c r="K115">
        <v>8</v>
      </c>
      <c r="L115">
        <v>105</v>
      </c>
      <c r="M115">
        <f t="shared" si="1"/>
        <v>7.6190476190476197E-2</v>
      </c>
      <c r="O115">
        <v>4</v>
      </c>
      <c r="P115">
        <v>56</v>
      </c>
      <c r="Q115">
        <f t="shared" si="2"/>
        <v>7.1428571428571425E-2</v>
      </c>
      <c r="S115" t="s">
        <v>401</v>
      </c>
      <c r="T115" t="s">
        <v>401</v>
      </c>
      <c r="U115" t="s">
        <v>401</v>
      </c>
      <c r="W115" t="s">
        <v>401</v>
      </c>
      <c r="X115" t="s">
        <v>401</v>
      </c>
      <c r="Y115" t="s">
        <v>401</v>
      </c>
      <c r="AA115" t="s">
        <v>527</v>
      </c>
    </row>
    <row r="116" spans="1:28" x14ac:dyDescent="0.25">
      <c r="A116" t="s">
        <v>92</v>
      </c>
      <c r="C116" t="s">
        <v>25</v>
      </c>
      <c r="D116" t="s">
        <v>524</v>
      </c>
      <c r="F116" t="s">
        <v>401</v>
      </c>
      <c r="G116">
        <v>36</v>
      </c>
      <c r="H116">
        <v>237</v>
      </c>
      <c r="I116">
        <f t="shared" si="0"/>
        <v>0.15189873417721519</v>
      </c>
      <c r="K116" t="s">
        <v>401</v>
      </c>
      <c r="L116" t="s">
        <v>401</v>
      </c>
      <c r="M116" t="s">
        <v>401</v>
      </c>
      <c r="O116" t="s">
        <v>401</v>
      </c>
      <c r="P116" t="s">
        <v>401</v>
      </c>
      <c r="Q116" t="s">
        <v>401</v>
      </c>
      <c r="S116" t="s">
        <v>401</v>
      </c>
      <c r="T116" t="s">
        <v>401</v>
      </c>
      <c r="U116" t="s">
        <v>401</v>
      </c>
      <c r="W116" t="s">
        <v>401</v>
      </c>
      <c r="X116" t="s">
        <v>401</v>
      </c>
      <c r="Y116" t="s">
        <v>401</v>
      </c>
      <c r="AA116" t="s">
        <v>413</v>
      </c>
      <c r="AB116" t="s">
        <v>525</v>
      </c>
    </row>
    <row r="117" spans="1:28" x14ac:dyDescent="0.25">
      <c r="A117" t="s">
        <v>92</v>
      </c>
      <c r="C117" t="s">
        <v>397</v>
      </c>
      <c r="D117" t="s">
        <v>101</v>
      </c>
      <c r="F117" t="s">
        <v>102</v>
      </c>
      <c r="G117">
        <v>17</v>
      </c>
      <c r="H117">
        <v>25</v>
      </c>
      <c r="I117">
        <f t="shared" si="0"/>
        <v>0.68</v>
      </c>
      <c r="K117">
        <v>12</v>
      </c>
      <c r="L117">
        <v>15</v>
      </c>
      <c r="M117">
        <f t="shared" si="1"/>
        <v>0.8</v>
      </c>
      <c r="O117">
        <v>5</v>
      </c>
      <c r="P117">
        <v>10</v>
      </c>
      <c r="Q117">
        <f t="shared" si="2"/>
        <v>0.5</v>
      </c>
      <c r="S117" t="s">
        <v>401</v>
      </c>
      <c r="T117" t="s">
        <v>401</v>
      </c>
      <c r="U117" t="s">
        <v>401</v>
      </c>
      <c r="W117">
        <v>0</v>
      </c>
      <c r="X117">
        <v>9</v>
      </c>
      <c r="Y117">
        <v>0</v>
      </c>
      <c r="AA117" t="s">
        <v>438</v>
      </c>
    </row>
    <row r="118" spans="1:28" x14ac:dyDescent="0.25">
      <c r="A118" t="s">
        <v>92</v>
      </c>
      <c r="C118" t="s">
        <v>397</v>
      </c>
      <c r="D118" t="s">
        <v>523</v>
      </c>
      <c r="F118" t="s">
        <v>99</v>
      </c>
      <c r="G118">
        <v>121</v>
      </c>
      <c r="H118">
        <v>218</v>
      </c>
      <c r="I118">
        <f t="shared" si="0"/>
        <v>0.55504587155963303</v>
      </c>
      <c r="K118">
        <v>58</v>
      </c>
      <c r="L118">
        <v>98</v>
      </c>
      <c r="M118">
        <f t="shared" si="1"/>
        <v>0.59183673469387754</v>
      </c>
      <c r="O118">
        <v>59</v>
      </c>
      <c r="P118">
        <v>92</v>
      </c>
      <c r="Q118">
        <f t="shared" si="2"/>
        <v>0.64130434782608692</v>
      </c>
      <c r="S118" t="s">
        <v>401</v>
      </c>
      <c r="T118" t="s">
        <v>401</v>
      </c>
      <c r="U118" t="s">
        <v>401</v>
      </c>
      <c r="W118">
        <v>3</v>
      </c>
      <c r="X118">
        <v>21</v>
      </c>
      <c r="Y118">
        <f>W118/X118</f>
        <v>0.14285714285714285</v>
      </c>
      <c r="AA118" t="s">
        <v>438</v>
      </c>
    </row>
    <row r="119" spans="1:28" x14ac:dyDescent="0.25">
      <c r="A119" t="s">
        <v>92</v>
      </c>
      <c r="C119" t="s">
        <v>397</v>
      </c>
      <c r="D119" t="s">
        <v>521</v>
      </c>
      <c r="F119" t="s">
        <v>519</v>
      </c>
      <c r="G119" t="s">
        <v>401</v>
      </c>
      <c r="H119" t="s">
        <v>401</v>
      </c>
      <c r="I119" t="s">
        <v>401</v>
      </c>
      <c r="J119" t="s">
        <v>402</v>
      </c>
      <c r="K119" t="s">
        <v>401</v>
      </c>
      <c r="L119" t="s">
        <v>401</v>
      </c>
      <c r="M119" t="s">
        <v>401</v>
      </c>
      <c r="O119" t="s">
        <v>401</v>
      </c>
      <c r="P119" t="s">
        <v>401</v>
      </c>
      <c r="Q119" t="s">
        <v>401</v>
      </c>
      <c r="S119" t="s">
        <v>401</v>
      </c>
      <c r="T119" t="s">
        <v>401</v>
      </c>
      <c r="U119" t="s">
        <v>401</v>
      </c>
      <c r="W119">
        <v>3</v>
      </c>
      <c r="X119">
        <v>8</v>
      </c>
      <c r="Y119">
        <f>W119/X119</f>
        <v>0.375</v>
      </c>
      <c r="AA119" t="s">
        <v>522</v>
      </c>
    </row>
    <row r="120" spans="1:28" x14ac:dyDescent="0.25">
      <c r="A120" t="s">
        <v>92</v>
      </c>
      <c r="C120" t="s">
        <v>517</v>
      </c>
      <c r="D120" t="s">
        <v>518</v>
      </c>
      <c r="F120" t="s">
        <v>519</v>
      </c>
      <c r="G120">
        <v>26</v>
      </c>
      <c r="H120">
        <v>31</v>
      </c>
      <c r="I120">
        <f t="shared" si="0"/>
        <v>0.83870967741935487</v>
      </c>
      <c r="K120">
        <v>15</v>
      </c>
      <c r="L120">
        <v>18</v>
      </c>
      <c r="M120">
        <f t="shared" si="1"/>
        <v>0.83333333333333337</v>
      </c>
      <c r="O120">
        <v>10</v>
      </c>
      <c r="P120">
        <v>11</v>
      </c>
      <c r="Q120">
        <f t="shared" si="2"/>
        <v>0.90909090909090906</v>
      </c>
      <c r="S120" t="s">
        <v>401</v>
      </c>
      <c r="T120" t="s">
        <v>401</v>
      </c>
      <c r="U120" t="s">
        <v>401</v>
      </c>
      <c r="W120">
        <v>3</v>
      </c>
      <c r="X120">
        <v>10</v>
      </c>
      <c r="Y120">
        <f>W120/X120</f>
        <v>0.3</v>
      </c>
      <c r="AA120" t="s">
        <v>520</v>
      </c>
    </row>
    <row r="121" spans="1:28" x14ac:dyDescent="0.25">
      <c r="A121" t="s">
        <v>92</v>
      </c>
      <c r="C121" t="s">
        <v>514</v>
      </c>
      <c r="D121" t="s">
        <v>515</v>
      </c>
      <c r="F121" t="s">
        <v>401</v>
      </c>
      <c r="G121">
        <v>8</v>
      </c>
      <c r="H121">
        <v>24</v>
      </c>
      <c r="I121">
        <f t="shared" si="0"/>
        <v>0.33333333333333331</v>
      </c>
      <c r="K121" t="s">
        <v>401</v>
      </c>
      <c r="L121" t="s">
        <v>401</v>
      </c>
      <c r="M121" t="s">
        <v>401</v>
      </c>
      <c r="O121" t="s">
        <v>401</v>
      </c>
      <c r="P121" t="s">
        <v>401</v>
      </c>
      <c r="Q121" t="s">
        <v>401</v>
      </c>
      <c r="S121" t="s">
        <v>401</v>
      </c>
      <c r="T121" t="s">
        <v>401</v>
      </c>
      <c r="U121" t="s">
        <v>401</v>
      </c>
      <c r="W121" t="s">
        <v>401</v>
      </c>
      <c r="X121" t="s">
        <v>401</v>
      </c>
      <c r="Y121" t="s">
        <v>401</v>
      </c>
      <c r="AA121" t="s">
        <v>516</v>
      </c>
    </row>
    <row r="122" spans="1:28" x14ac:dyDescent="0.25">
      <c r="A122" t="s">
        <v>92</v>
      </c>
      <c r="C122" t="s">
        <v>509</v>
      </c>
      <c r="D122" t="s">
        <v>512</v>
      </c>
      <c r="F122" t="s">
        <v>94</v>
      </c>
      <c r="G122">
        <v>67</v>
      </c>
      <c r="H122">
        <v>135</v>
      </c>
      <c r="I122">
        <f t="shared" si="0"/>
        <v>0.49629629629629629</v>
      </c>
      <c r="K122" t="s">
        <v>401</v>
      </c>
      <c r="L122" t="s">
        <v>401</v>
      </c>
      <c r="M122" t="s">
        <v>401</v>
      </c>
      <c r="O122" t="s">
        <v>401</v>
      </c>
      <c r="P122" t="s">
        <v>401</v>
      </c>
      <c r="Q122" t="s">
        <v>401</v>
      </c>
      <c r="R122" t="s">
        <v>402</v>
      </c>
      <c r="S122" t="s">
        <v>401</v>
      </c>
      <c r="T122" t="s">
        <v>401</v>
      </c>
      <c r="U122" t="s">
        <v>401</v>
      </c>
      <c r="W122" t="s">
        <v>401</v>
      </c>
      <c r="X122" t="s">
        <v>401</v>
      </c>
      <c r="Y122" t="s">
        <v>401</v>
      </c>
      <c r="AA122" t="s">
        <v>513</v>
      </c>
    </row>
    <row r="123" spans="1:28" x14ac:dyDescent="0.25">
      <c r="A123" t="s">
        <v>92</v>
      </c>
      <c r="C123" t="s">
        <v>509</v>
      </c>
      <c r="D123" t="s">
        <v>510</v>
      </c>
      <c r="F123" t="s">
        <v>94</v>
      </c>
      <c r="G123">
        <v>71</v>
      </c>
      <c r="H123">
        <v>347</v>
      </c>
      <c r="I123">
        <f t="shared" si="0"/>
        <v>0.20461095100864554</v>
      </c>
      <c r="K123">
        <v>47</v>
      </c>
      <c r="L123">
        <v>201</v>
      </c>
      <c r="M123">
        <f t="shared" si="1"/>
        <v>0.23383084577114427</v>
      </c>
      <c r="O123">
        <v>22</v>
      </c>
      <c r="P123">
        <v>127</v>
      </c>
      <c r="Q123">
        <f t="shared" si="2"/>
        <v>0.17322834645669291</v>
      </c>
      <c r="S123" t="s">
        <v>401</v>
      </c>
      <c r="T123" t="s">
        <v>401</v>
      </c>
      <c r="U123" t="s">
        <v>401</v>
      </c>
      <c r="W123">
        <v>4</v>
      </c>
      <c r="X123">
        <v>118</v>
      </c>
      <c r="Y123">
        <f>W123/X123</f>
        <v>3.3898305084745763E-2</v>
      </c>
      <c r="AA123" t="s">
        <v>511</v>
      </c>
    </row>
    <row r="124" spans="1:28" x14ac:dyDescent="0.25">
      <c r="A124" t="s">
        <v>92</v>
      </c>
      <c r="C124" t="s">
        <v>367</v>
      </c>
      <c r="D124" t="s">
        <v>506</v>
      </c>
      <c r="F124" t="s">
        <v>507</v>
      </c>
      <c r="G124">
        <v>2</v>
      </c>
      <c r="H124">
        <v>425</v>
      </c>
      <c r="I124">
        <f t="shared" si="0"/>
        <v>4.7058823529411761E-3</v>
      </c>
      <c r="K124" t="s">
        <v>401</v>
      </c>
      <c r="L124" t="s">
        <v>401</v>
      </c>
      <c r="M124" t="s">
        <v>401</v>
      </c>
      <c r="O124" t="s">
        <v>401</v>
      </c>
      <c r="P124" t="s">
        <v>401</v>
      </c>
      <c r="Q124" t="s">
        <v>401</v>
      </c>
      <c r="S124" t="s">
        <v>401</v>
      </c>
      <c r="T124" t="s">
        <v>401</v>
      </c>
      <c r="U124" t="s">
        <v>401</v>
      </c>
      <c r="W124" t="s">
        <v>401</v>
      </c>
      <c r="X124" t="s">
        <v>401</v>
      </c>
      <c r="Y124" t="s">
        <v>401</v>
      </c>
      <c r="AA124" t="s">
        <v>508</v>
      </c>
    </row>
    <row r="125" spans="1:28" x14ac:dyDescent="0.25">
      <c r="A125" t="s">
        <v>92</v>
      </c>
      <c r="C125" t="s">
        <v>367</v>
      </c>
      <c r="D125" t="s">
        <v>503</v>
      </c>
      <c r="F125" t="s">
        <v>504</v>
      </c>
      <c r="G125">
        <v>5</v>
      </c>
      <c r="H125">
        <v>103</v>
      </c>
      <c r="I125">
        <f t="shared" si="0"/>
        <v>4.8543689320388349E-2</v>
      </c>
      <c r="K125">
        <v>3</v>
      </c>
      <c r="L125">
        <v>60</v>
      </c>
      <c r="M125">
        <f t="shared" si="1"/>
        <v>0.05</v>
      </c>
      <c r="O125">
        <v>2</v>
      </c>
      <c r="P125">
        <v>43</v>
      </c>
      <c r="Q125">
        <f t="shared" si="2"/>
        <v>4.6511627906976744E-2</v>
      </c>
      <c r="S125" t="s">
        <v>401</v>
      </c>
      <c r="T125" t="s">
        <v>401</v>
      </c>
      <c r="U125" t="s">
        <v>401</v>
      </c>
      <c r="W125" t="s">
        <v>401</v>
      </c>
      <c r="X125" t="s">
        <v>401</v>
      </c>
      <c r="Y125" t="s">
        <v>401</v>
      </c>
      <c r="AA125" t="s">
        <v>505</v>
      </c>
    </row>
    <row r="126" spans="1:28" x14ac:dyDescent="0.25">
      <c r="A126" t="s">
        <v>92</v>
      </c>
      <c r="C126" t="s">
        <v>442</v>
      </c>
      <c r="D126" t="s">
        <v>501</v>
      </c>
      <c r="F126" t="s">
        <v>403</v>
      </c>
      <c r="G126">
        <v>0</v>
      </c>
      <c r="H126">
        <v>2</v>
      </c>
      <c r="I126">
        <f t="shared" si="0"/>
        <v>0</v>
      </c>
      <c r="K126">
        <v>0</v>
      </c>
      <c r="L126">
        <v>1</v>
      </c>
      <c r="M126">
        <f t="shared" si="1"/>
        <v>0</v>
      </c>
      <c r="O126">
        <v>0</v>
      </c>
      <c r="P126">
        <v>1</v>
      </c>
      <c r="Q126">
        <f t="shared" si="2"/>
        <v>0</v>
      </c>
      <c r="S126" t="s">
        <v>403</v>
      </c>
      <c r="T126" t="s">
        <v>401</v>
      </c>
      <c r="U126" t="s">
        <v>401</v>
      </c>
      <c r="W126" t="s">
        <v>401</v>
      </c>
      <c r="X126" t="s">
        <v>401</v>
      </c>
      <c r="Y126" t="s">
        <v>401</v>
      </c>
      <c r="AA126" t="s">
        <v>502</v>
      </c>
    </row>
    <row r="127" spans="1:28" x14ac:dyDescent="0.25">
      <c r="A127" t="s">
        <v>92</v>
      </c>
      <c r="C127" t="s">
        <v>442</v>
      </c>
      <c r="D127" t="s">
        <v>499</v>
      </c>
      <c r="F127" t="s">
        <v>492</v>
      </c>
      <c r="G127">
        <v>22</v>
      </c>
      <c r="H127">
        <v>121</v>
      </c>
      <c r="I127">
        <f t="shared" si="0"/>
        <v>0.18181818181818182</v>
      </c>
      <c r="K127">
        <v>22</v>
      </c>
      <c r="L127">
        <v>121</v>
      </c>
      <c r="M127">
        <f t="shared" si="1"/>
        <v>0.18181818181818182</v>
      </c>
      <c r="O127" t="s">
        <v>401</v>
      </c>
      <c r="P127" t="s">
        <v>401</v>
      </c>
      <c r="Q127" t="s">
        <v>401</v>
      </c>
      <c r="S127" t="s">
        <v>401</v>
      </c>
      <c r="T127" t="s">
        <v>401</v>
      </c>
      <c r="U127" t="s">
        <v>401</v>
      </c>
      <c r="W127" t="s">
        <v>401</v>
      </c>
      <c r="X127" t="s">
        <v>401</v>
      </c>
      <c r="Y127" t="s">
        <v>401</v>
      </c>
      <c r="AA127" t="s">
        <v>500</v>
      </c>
    </row>
    <row r="128" spans="1:28" x14ac:dyDescent="0.25">
      <c r="A128" t="s">
        <v>92</v>
      </c>
      <c r="C128" t="s">
        <v>379</v>
      </c>
      <c r="D128" t="s">
        <v>449</v>
      </c>
      <c r="F128" t="s">
        <v>492</v>
      </c>
      <c r="G128">
        <v>1</v>
      </c>
      <c r="H128">
        <v>12</v>
      </c>
      <c r="I128">
        <f t="shared" si="0"/>
        <v>8.3333333333333329E-2</v>
      </c>
      <c r="K128">
        <v>1</v>
      </c>
      <c r="L128">
        <v>12</v>
      </c>
      <c r="M128">
        <f t="shared" si="1"/>
        <v>8.3333333333333329E-2</v>
      </c>
      <c r="O128" t="s">
        <v>401</v>
      </c>
      <c r="P128" t="s">
        <v>401</v>
      </c>
      <c r="Q128" t="s">
        <v>401</v>
      </c>
      <c r="S128" t="s">
        <v>401</v>
      </c>
      <c r="T128" t="s">
        <v>401</v>
      </c>
      <c r="U128" t="s">
        <v>401</v>
      </c>
      <c r="W128" t="s">
        <v>401</v>
      </c>
      <c r="X128" t="s">
        <v>401</v>
      </c>
      <c r="Y128" t="s">
        <v>401</v>
      </c>
      <c r="AA128" t="s">
        <v>498</v>
      </c>
    </row>
    <row r="129" spans="1:28" x14ac:dyDescent="0.25">
      <c r="A129" t="s">
        <v>92</v>
      </c>
      <c r="C129" t="s">
        <v>379</v>
      </c>
      <c r="D129" t="s">
        <v>496</v>
      </c>
      <c r="F129" t="s">
        <v>492</v>
      </c>
      <c r="G129">
        <v>1</v>
      </c>
      <c r="H129">
        <v>69</v>
      </c>
      <c r="I129">
        <f t="shared" si="0"/>
        <v>1.4492753623188406E-2</v>
      </c>
      <c r="K129" t="s">
        <v>403</v>
      </c>
      <c r="L129" t="s">
        <v>401</v>
      </c>
      <c r="M129" t="s">
        <v>401</v>
      </c>
      <c r="O129" t="s">
        <v>401</v>
      </c>
      <c r="P129" t="s">
        <v>401</v>
      </c>
      <c r="Q129" t="s">
        <v>401</v>
      </c>
      <c r="S129">
        <v>1</v>
      </c>
      <c r="T129">
        <v>69</v>
      </c>
      <c r="U129">
        <f>S129/T129</f>
        <v>1.4492753623188406E-2</v>
      </c>
      <c r="W129" t="s">
        <v>401</v>
      </c>
      <c r="X129" t="s">
        <v>401</v>
      </c>
      <c r="Y129" t="s">
        <v>401</v>
      </c>
      <c r="AA129" t="s">
        <v>497</v>
      </c>
    </row>
    <row r="130" spans="1:28" x14ac:dyDescent="0.25">
      <c r="A130" t="s">
        <v>92</v>
      </c>
      <c r="C130" t="s">
        <v>379</v>
      </c>
      <c r="D130" t="s">
        <v>378</v>
      </c>
      <c r="F130" t="s">
        <v>492</v>
      </c>
      <c r="G130">
        <v>0</v>
      </c>
      <c r="H130">
        <v>4</v>
      </c>
      <c r="I130">
        <f t="shared" si="0"/>
        <v>0</v>
      </c>
      <c r="K130">
        <v>0</v>
      </c>
      <c r="L130">
        <v>2</v>
      </c>
      <c r="M130">
        <f t="shared" si="1"/>
        <v>0</v>
      </c>
      <c r="O130">
        <v>0</v>
      </c>
      <c r="P130">
        <v>2</v>
      </c>
      <c r="Q130">
        <f t="shared" si="2"/>
        <v>0</v>
      </c>
      <c r="S130" t="s">
        <v>401</v>
      </c>
      <c r="T130" t="s">
        <v>401</v>
      </c>
      <c r="U130" t="s">
        <v>401</v>
      </c>
      <c r="W130">
        <v>0</v>
      </c>
      <c r="X130">
        <v>7</v>
      </c>
      <c r="Y130">
        <v>0</v>
      </c>
      <c r="AA130" t="s">
        <v>495</v>
      </c>
    </row>
    <row r="131" spans="1:28" x14ac:dyDescent="0.25">
      <c r="A131" t="s">
        <v>92</v>
      </c>
      <c r="C131" t="s">
        <v>379</v>
      </c>
      <c r="D131" t="s">
        <v>489</v>
      </c>
      <c r="F131" t="s">
        <v>490</v>
      </c>
      <c r="G131">
        <v>0</v>
      </c>
      <c r="H131">
        <v>1</v>
      </c>
      <c r="I131">
        <f t="shared" si="0"/>
        <v>0</v>
      </c>
      <c r="K131">
        <v>0</v>
      </c>
      <c r="L131">
        <v>1</v>
      </c>
      <c r="M131">
        <f t="shared" si="1"/>
        <v>0</v>
      </c>
      <c r="O131" t="s">
        <v>401</v>
      </c>
      <c r="P131" t="s">
        <v>401</v>
      </c>
      <c r="Q131" t="s">
        <v>401</v>
      </c>
      <c r="S131" t="s">
        <v>401</v>
      </c>
      <c r="T131" t="s">
        <v>401</v>
      </c>
      <c r="U131" t="s">
        <v>401</v>
      </c>
      <c r="W131">
        <v>0</v>
      </c>
      <c r="X131">
        <v>3</v>
      </c>
      <c r="Y131">
        <v>0</v>
      </c>
      <c r="AA131" t="s">
        <v>491</v>
      </c>
    </row>
    <row r="132" spans="1:28" x14ac:dyDescent="0.25">
      <c r="A132" t="s">
        <v>92</v>
      </c>
      <c r="C132" t="s">
        <v>342</v>
      </c>
      <c r="D132" t="s">
        <v>487</v>
      </c>
      <c r="F132" t="s">
        <v>488</v>
      </c>
      <c r="G132">
        <v>6</v>
      </c>
      <c r="H132">
        <v>8</v>
      </c>
      <c r="I132">
        <f t="shared" si="0"/>
        <v>0.75</v>
      </c>
      <c r="K132">
        <v>1</v>
      </c>
      <c r="L132">
        <v>2</v>
      </c>
      <c r="M132">
        <f t="shared" si="1"/>
        <v>0.5</v>
      </c>
      <c r="O132">
        <v>5</v>
      </c>
      <c r="P132">
        <v>6</v>
      </c>
      <c r="Q132">
        <f t="shared" si="2"/>
        <v>0.83333333333333337</v>
      </c>
      <c r="S132" t="s">
        <v>401</v>
      </c>
      <c r="T132" t="s">
        <v>401</v>
      </c>
      <c r="U132" t="s">
        <v>401</v>
      </c>
      <c r="W132">
        <v>2</v>
      </c>
      <c r="X132">
        <v>4</v>
      </c>
      <c r="Y132">
        <f>W132/X132</f>
        <v>0.5</v>
      </c>
      <c r="AA132" t="s">
        <v>494</v>
      </c>
    </row>
    <row r="133" spans="1:28" x14ac:dyDescent="0.25">
      <c r="A133" t="s">
        <v>92</v>
      </c>
      <c r="C133" t="s">
        <v>342</v>
      </c>
      <c r="D133" t="s">
        <v>483</v>
      </c>
      <c r="F133" t="s">
        <v>484</v>
      </c>
      <c r="G133">
        <v>15</v>
      </c>
      <c r="H133">
        <v>26</v>
      </c>
      <c r="I133">
        <f t="shared" si="0"/>
        <v>0.57692307692307687</v>
      </c>
      <c r="K133" t="s">
        <v>401</v>
      </c>
      <c r="L133" t="s">
        <v>401</v>
      </c>
      <c r="M133" t="s">
        <v>401</v>
      </c>
      <c r="O133" t="s">
        <v>401</v>
      </c>
      <c r="P133" t="s">
        <v>401</v>
      </c>
      <c r="Q133" t="s">
        <v>401</v>
      </c>
      <c r="R133" t="s">
        <v>402</v>
      </c>
      <c r="S133" t="s">
        <v>401</v>
      </c>
      <c r="T133" t="s">
        <v>401</v>
      </c>
      <c r="U133" t="s">
        <v>401</v>
      </c>
      <c r="W133" t="s">
        <v>401</v>
      </c>
      <c r="X133" t="s">
        <v>401</v>
      </c>
      <c r="Y133" t="s">
        <v>401</v>
      </c>
      <c r="AA133" t="s">
        <v>485</v>
      </c>
      <c r="AB133" t="s">
        <v>486</v>
      </c>
    </row>
    <row r="134" spans="1:28" x14ac:dyDescent="0.25">
      <c r="A134" t="s">
        <v>92</v>
      </c>
      <c r="C134" t="s">
        <v>342</v>
      </c>
      <c r="D134" t="s">
        <v>481</v>
      </c>
      <c r="F134" t="s">
        <v>482</v>
      </c>
      <c r="G134">
        <v>0</v>
      </c>
      <c r="H134">
        <v>3</v>
      </c>
      <c r="I134">
        <f t="shared" si="0"/>
        <v>0</v>
      </c>
      <c r="K134" t="s">
        <v>403</v>
      </c>
      <c r="L134" t="s">
        <v>401</v>
      </c>
      <c r="M134" t="s">
        <v>401</v>
      </c>
      <c r="O134">
        <v>0</v>
      </c>
      <c r="P134">
        <v>3</v>
      </c>
      <c r="Q134">
        <f t="shared" si="2"/>
        <v>0</v>
      </c>
      <c r="S134" t="s">
        <v>403</v>
      </c>
      <c r="T134" t="s">
        <v>401</v>
      </c>
      <c r="U134" t="s">
        <v>401</v>
      </c>
      <c r="W134">
        <v>0</v>
      </c>
      <c r="X134">
        <v>5</v>
      </c>
      <c r="Y134">
        <v>0</v>
      </c>
      <c r="AA134" t="s">
        <v>493</v>
      </c>
    </row>
    <row r="135" spans="1:28" x14ac:dyDescent="0.25">
      <c r="A135" t="s">
        <v>92</v>
      </c>
      <c r="C135" t="s">
        <v>342</v>
      </c>
      <c r="D135" t="s">
        <v>478</v>
      </c>
      <c r="F135" t="s">
        <v>479</v>
      </c>
      <c r="G135">
        <v>7</v>
      </c>
      <c r="H135">
        <v>26</v>
      </c>
      <c r="I135">
        <f t="shared" si="0"/>
        <v>0.26923076923076922</v>
      </c>
      <c r="K135">
        <v>4</v>
      </c>
      <c r="L135">
        <v>11</v>
      </c>
      <c r="M135">
        <f t="shared" si="1"/>
        <v>0.36363636363636365</v>
      </c>
      <c r="O135">
        <v>3</v>
      </c>
      <c r="P135">
        <v>15</v>
      </c>
      <c r="Q135">
        <f t="shared" si="2"/>
        <v>0.2</v>
      </c>
      <c r="S135" t="s">
        <v>401</v>
      </c>
      <c r="T135" t="s">
        <v>401</v>
      </c>
      <c r="U135" t="s">
        <v>401</v>
      </c>
      <c r="W135" t="s">
        <v>401</v>
      </c>
      <c r="X135" t="s">
        <v>401</v>
      </c>
      <c r="Y135" t="s">
        <v>401</v>
      </c>
      <c r="AA135" t="s">
        <v>480</v>
      </c>
    </row>
    <row r="136" spans="1:28" x14ac:dyDescent="0.25">
      <c r="A136" t="s">
        <v>92</v>
      </c>
      <c r="C136" t="s">
        <v>342</v>
      </c>
      <c r="D136" t="s">
        <v>476</v>
      </c>
      <c r="F136" t="s">
        <v>477</v>
      </c>
      <c r="G136">
        <v>13</v>
      </c>
      <c r="H136">
        <v>30</v>
      </c>
      <c r="I136">
        <f t="shared" si="0"/>
        <v>0.43333333333333335</v>
      </c>
      <c r="K136">
        <v>7</v>
      </c>
      <c r="L136">
        <v>14</v>
      </c>
      <c r="M136">
        <f t="shared" si="1"/>
        <v>0.5</v>
      </c>
      <c r="O136">
        <v>6</v>
      </c>
      <c r="P136">
        <v>16</v>
      </c>
      <c r="Q136">
        <f t="shared" si="2"/>
        <v>0.375</v>
      </c>
      <c r="S136" t="s">
        <v>401</v>
      </c>
      <c r="T136" t="s">
        <v>401</v>
      </c>
      <c r="U136" t="s">
        <v>401</v>
      </c>
      <c r="W136">
        <v>2</v>
      </c>
      <c r="X136">
        <v>11</v>
      </c>
      <c r="Y136">
        <f>W136/X136</f>
        <v>0.18181818181818182</v>
      </c>
      <c r="AA136" t="s">
        <v>376</v>
      </c>
    </row>
    <row r="137" spans="1:28" x14ac:dyDescent="0.25">
      <c r="A137" t="s">
        <v>92</v>
      </c>
      <c r="B137" t="s">
        <v>220</v>
      </c>
      <c r="C137" t="s">
        <v>272</v>
      </c>
      <c r="D137" t="s">
        <v>305</v>
      </c>
      <c r="F137" t="s">
        <v>221</v>
      </c>
      <c r="G137">
        <v>47</v>
      </c>
      <c r="H137">
        <v>199</v>
      </c>
      <c r="I137">
        <f t="shared" si="0"/>
        <v>0.23618090452261306</v>
      </c>
      <c r="K137">
        <v>30</v>
      </c>
      <c r="L137">
        <v>77</v>
      </c>
      <c r="M137">
        <f t="shared" si="1"/>
        <v>0.38961038961038963</v>
      </c>
      <c r="O137">
        <v>8</v>
      </c>
      <c r="P137">
        <v>62</v>
      </c>
      <c r="Q137">
        <f t="shared" si="2"/>
        <v>0.12903225806451613</v>
      </c>
      <c r="S137">
        <v>9</v>
      </c>
      <c r="T137">
        <v>60</v>
      </c>
      <c r="U137">
        <f>S137/T137</f>
        <v>0.15</v>
      </c>
      <c r="AA137" t="s">
        <v>76</v>
      </c>
    </row>
    <row r="138" spans="1:28" x14ac:dyDescent="0.25">
      <c r="A138" t="s">
        <v>92</v>
      </c>
      <c r="B138" t="s">
        <v>222</v>
      </c>
      <c r="C138" t="s">
        <v>275</v>
      </c>
      <c r="D138" t="s">
        <v>281</v>
      </c>
      <c r="F138" t="s">
        <v>93</v>
      </c>
      <c r="G138">
        <v>46</v>
      </c>
      <c r="H138">
        <v>151</v>
      </c>
      <c r="I138">
        <f t="shared" si="0"/>
        <v>0.30463576158940397</v>
      </c>
      <c r="K138">
        <v>22</v>
      </c>
      <c r="L138">
        <v>83</v>
      </c>
      <c r="M138">
        <f t="shared" si="1"/>
        <v>0.26506024096385544</v>
      </c>
      <c r="O138">
        <v>24</v>
      </c>
      <c r="P138">
        <v>65</v>
      </c>
      <c r="Q138">
        <f t="shared" si="2"/>
        <v>0.36923076923076925</v>
      </c>
      <c r="S138">
        <v>0</v>
      </c>
      <c r="T138">
        <v>3</v>
      </c>
      <c r="U138">
        <v>0</v>
      </c>
      <c r="AA138" t="s">
        <v>212</v>
      </c>
    </row>
    <row r="139" spans="1:28" x14ac:dyDescent="0.25">
      <c r="A139" t="s">
        <v>92</v>
      </c>
      <c r="B139" t="s">
        <v>223</v>
      </c>
      <c r="C139" t="s">
        <v>275</v>
      </c>
      <c r="D139" t="s">
        <v>224</v>
      </c>
      <c r="F139" t="s">
        <v>93</v>
      </c>
      <c r="G139">
        <v>3</v>
      </c>
      <c r="H139">
        <v>36</v>
      </c>
      <c r="I139">
        <f t="shared" si="0"/>
        <v>8.3333333333333329E-2</v>
      </c>
      <c r="K139">
        <v>3</v>
      </c>
      <c r="L139">
        <v>21</v>
      </c>
      <c r="M139">
        <f t="shared" si="1"/>
        <v>0.14285714285714285</v>
      </c>
      <c r="O139">
        <v>0</v>
      </c>
      <c r="P139">
        <v>14</v>
      </c>
      <c r="Q139">
        <f t="shared" si="2"/>
        <v>0</v>
      </c>
      <c r="S139">
        <v>0</v>
      </c>
      <c r="T139">
        <v>1</v>
      </c>
      <c r="U139">
        <v>0</v>
      </c>
      <c r="AA139" t="s">
        <v>212</v>
      </c>
    </row>
    <row r="140" spans="1:28" x14ac:dyDescent="0.25">
      <c r="A140" t="s">
        <v>92</v>
      </c>
      <c r="B140" t="s">
        <v>225</v>
      </c>
      <c r="C140" t="s">
        <v>282</v>
      </c>
      <c r="D140" t="s">
        <v>283</v>
      </c>
      <c r="F140" t="s">
        <v>94</v>
      </c>
      <c r="G140">
        <v>13</v>
      </c>
      <c r="H140">
        <v>78</v>
      </c>
      <c r="I140">
        <f t="shared" si="0"/>
        <v>0.16666666666666666</v>
      </c>
      <c r="K140">
        <v>6</v>
      </c>
      <c r="L140">
        <v>42</v>
      </c>
      <c r="M140">
        <f t="shared" si="1"/>
        <v>0.14285714285714285</v>
      </c>
      <c r="O140">
        <v>6</v>
      </c>
      <c r="P140">
        <v>27</v>
      </c>
      <c r="Q140">
        <f t="shared" si="2"/>
        <v>0.22222222222222221</v>
      </c>
      <c r="S140">
        <v>1</v>
      </c>
      <c r="T140">
        <v>9</v>
      </c>
      <c r="U140">
        <f>S140/T140</f>
        <v>0.1111111111111111</v>
      </c>
      <c r="AA140" t="s">
        <v>95</v>
      </c>
    </row>
    <row r="141" spans="1:28" x14ac:dyDescent="0.25">
      <c r="A141" t="s">
        <v>92</v>
      </c>
      <c r="B141" t="s">
        <v>226</v>
      </c>
      <c r="C141" t="s">
        <v>315</v>
      </c>
      <c r="D141" t="s">
        <v>96</v>
      </c>
      <c r="F141" t="s">
        <v>94</v>
      </c>
      <c r="G141">
        <v>2</v>
      </c>
      <c r="H141">
        <v>25</v>
      </c>
      <c r="I141">
        <f t="shared" si="0"/>
        <v>0.08</v>
      </c>
      <c r="AA141" t="s">
        <v>97</v>
      </c>
    </row>
    <row r="142" spans="1:28" x14ac:dyDescent="0.25">
      <c r="A142" t="s">
        <v>92</v>
      </c>
      <c r="B142" t="s">
        <v>227</v>
      </c>
      <c r="C142" t="s">
        <v>276</v>
      </c>
      <c r="D142" t="s">
        <v>98</v>
      </c>
      <c r="F142" t="s">
        <v>99</v>
      </c>
      <c r="G142">
        <v>84</v>
      </c>
      <c r="H142">
        <v>162</v>
      </c>
      <c r="I142">
        <f t="shared" si="0"/>
        <v>0.51851851851851849</v>
      </c>
      <c r="K142">
        <v>36</v>
      </c>
      <c r="L142">
        <v>63</v>
      </c>
      <c r="M142">
        <f t="shared" si="1"/>
        <v>0.5714285714285714</v>
      </c>
      <c r="O142">
        <v>45</v>
      </c>
      <c r="P142">
        <v>72</v>
      </c>
      <c r="Q142">
        <f t="shared" si="2"/>
        <v>0.625</v>
      </c>
      <c r="S142">
        <v>3</v>
      </c>
      <c r="T142">
        <v>27</v>
      </c>
      <c r="U142">
        <f>S142/T142</f>
        <v>0.1111111111111111</v>
      </c>
      <c r="AA142" t="s">
        <v>330</v>
      </c>
    </row>
    <row r="143" spans="1:28" x14ac:dyDescent="0.25">
      <c r="A143" t="s">
        <v>92</v>
      </c>
      <c r="B143" t="s">
        <v>227</v>
      </c>
      <c r="C143" t="s">
        <v>276</v>
      </c>
      <c r="D143" t="s">
        <v>100</v>
      </c>
      <c r="F143" t="s">
        <v>99</v>
      </c>
      <c r="G143">
        <v>10</v>
      </c>
      <c r="H143">
        <v>19</v>
      </c>
      <c r="I143">
        <f t="shared" si="0"/>
        <v>0.52631578947368418</v>
      </c>
      <c r="K143">
        <v>11</v>
      </c>
      <c r="L143">
        <v>16</v>
      </c>
      <c r="M143">
        <f t="shared" si="1"/>
        <v>0.6875</v>
      </c>
      <c r="O143">
        <v>3</v>
      </c>
      <c r="P143">
        <v>3</v>
      </c>
      <c r="Q143">
        <f t="shared" si="2"/>
        <v>1</v>
      </c>
      <c r="S143">
        <v>0</v>
      </c>
      <c r="T143">
        <v>0</v>
      </c>
      <c r="AA143" t="s">
        <v>331</v>
      </c>
    </row>
    <row r="144" spans="1:28" x14ac:dyDescent="0.25">
      <c r="A144" t="s">
        <v>92</v>
      </c>
      <c r="B144" t="s">
        <v>227</v>
      </c>
      <c r="C144" t="s">
        <v>276</v>
      </c>
      <c r="D144" t="s">
        <v>284</v>
      </c>
      <c r="F144" t="s">
        <v>99</v>
      </c>
      <c r="G144">
        <v>23</v>
      </c>
      <c r="H144">
        <v>37</v>
      </c>
      <c r="I144">
        <f t="shared" si="0"/>
        <v>0.6216216216216216</v>
      </c>
      <c r="K144">
        <v>11</v>
      </c>
      <c r="L144">
        <v>19</v>
      </c>
      <c r="M144">
        <f t="shared" si="1"/>
        <v>0.57894736842105265</v>
      </c>
      <c r="O144">
        <v>11</v>
      </c>
      <c r="P144">
        <v>17</v>
      </c>
      <c r="Q144">
        <f t="shared" si="2"/>
        <v>0.6470588235294118</v>
      </c>
      <c r="S144">
        <v>1</v>
      </c>
      <c r="T144">
        <v>1</v>
      </c>
      <c r="U144">
        <v>1</v>
      </c>
      <c r="AA144" t="s">
        <v>332</v>
      </c>
    </row>
    <row r="145" spans="1:27" x14ac:dyDescent="0.25">
      <c r="A145" t="s">
        <v>92</v>
      </c>
      <c r="B145" t="s">
        <v>227</v>
      </c>
      <c r="C145" t="s">
        <v>276</v>
      </c>
      <c r="D145" t="s">
        <v>101</v>
      </c>
      <c r="F145" t="s">
        <v>102</v>
      </c>
      <c r="G145">
        <v>17</v>
      </c>
      <c r="H145">
        <v>25</v>
      </c>
      <c r="I145">
        <f t="shared" si="0"/>
        <v>0.68</v>
      </c>
      <c r="K145">
        <v>12</v>
      </c>
      <c r="L145">
        <v>15</v>
      </c>
      <c r="M145">
        <f t="shared" si="1"/>
        <v>0.8</v>
      </c>
      <c r="O145">
        <v>5</v>
      </c>
      <c r="P145">
        <v>10</v>
      </c>
      <c r="Q145">
        <f t="shared" si="2"/>
        <v>0.5</v>
      </c>
      <c r="S145">
        <v>0</v>
      </c>
      <c r="T145">
        <v>0</v>
      </c>
      <c r="AA145" t="s">
        <v>333</v>
      </c>
    </row>
    <row r="146" spans="1:27" x14ac:dyDescent="0.25">
      <c r="A146" t="s">
        <v>92</v>
      </c>
      <c r="B146" t="s">
        <v>228</v>
      </c>
      <c r="C146" t="s">
        <v>94</v>
      </c>
      <c r="D146" t="s">
        <v>316</v>
      </c>
      <c r="F146" t="s">
        <v>94</v>
      </c>
      <c r="G146">
        <v>13</v>
      </c>
      <c r="H146">
        <v>27</v>
      </c>
      <c r="I146">
        <f t="shared" ref="I146:I210" si="4">G146/H146</f>
        <v>0.48148148148148145</v>
      </c>
      <c r="K146">
        <v>13</v>
      </c>
      <c r="L146">
        <v>18</v>
      </c>
      <c r="M146">
        <f t="shared" ref="M146:M210" si="5">K146/L146</f>
        <v>0.72222222222222221</v>
      </c>
      <c r="O146">
        <v>0</v>
      </c>
      <c r="P146">
        <v>9</v>
      </c>
      <c r="Q146">
        <f t="shared" ref="Q146:Q210" si="6">O146/P146</f>
        <v>0</v>
      </c>
      <c r="S146">
        <v>0</v>
      </c>
      <c r="T146">
        <v>0</v>
      </c>
      <c r="AA146" t="s">
        <v>317</v>
      </c>
    </row>
    <row r="147" spans="1:27" x14ac:dyDescent="0.25">
      <c r="A147" t="s">
        <v>92</v>
      </c>
      <c r="B147" t="s">
        <v>227</v>
      </c>
      <c r="C147" t="s">
        <v>257</v>
      </c>
      <c r="D147" t="s">
        <v>103</v>
      </c>
      <c r="F147" t="s">
        <v>104</v>
      </c>
      <c r="G147">
        <v>2</v>
      </c>
      <c r="H147">
        <v>13</v>
      </c>
      <c r="I147">
        <f t="shared" si="4"/>
        <v>0.15384615384615385</v>
      </c>
      <c r="K147">
        <v>1</v>
      </c>
      <c r="L147">
        <v>6</v>
      </c>
      <c r="M147">
        <f t="shared" si="5"/>
        <v>0.16666666666666666</v>
      </c>
      <c r="O147">
        <v>1</v>
      </c>
      <c r="P147">
        <v>7</v>
      </c>
      <c r="Q147">
        <f t="shared" si="6"/>
        <v>0.14285714285714285</v>
      </c>
      <c r="S147">
        <v>0</v>
      </c>
      <c r="T147">
        <v>0</v>
      </c>
      <c r="AA147" t="s">
        <v>30</v>
      </c>
    </row>
    <row r="148" spans="1:27" x14ac:dyDescent="0.25">
      <c r="A148" t="s">
        <v>92</v>
      </c>
      <c r="B148" t="s">
        <v>229</v>
      </c>
      <c r="C148" t="s">
        <v>105</v>
      </c>
      <c r="D148" t="s">
        <v>230</v>
      </c>
      <c r="F148" t="s">
        <v>106</v>
      </c>
      <c r="G148">
        <v>7</v>
      </c>
      <c r="H148">
        <v>48</v>
      </c>
      <c r="I148">
        <f t="shared" si="4"/>
        <v>0.14583333333333334</v>
      </c>
      <c r="AA148" t="s">
        <v>318</v>
      </c>
    </row>
    <row r="149" spans="1:27" x14ac:dyDescent="0.25">
      <c r="A149" t="s">
        <v>92</v>
      </c>
      <c r="B149" t="s">
        <v>231</v>
      </c>
      <c r="C149" t="s">
        <v>255</v>
      </c>
      <c r="D149" t="s">
        <v>157</v>
      </c>
      <c r="F149" t="s">
        <v>107</v>
      </c>
      <c r="G149">
        <v>4</v>
      </c>
      <c r="H149">
        <v>9</v>
      </c>
      <c r="I149">
        <f t="shared" si="4"/>
        <v>0.44444444444444442</v>
      </c>
      <c r="K149">
        <v>2</v>
      </c>
      <c r="L149">
        <v>5</v>
      </c>
      <c r="M149">
        <f t="shared" si="5"/>
        <v>0.4</v>
      </c>
      <c r="O149">
        <v>2</v>
      </c>
      <c r="P149">
        <v>4</v>
      </c>
      <c r="Q149">
        <f t="shared" si="6"/>
        <v>0.5</v>
      </c>
      <c r="S149">
        <v>0</v>
      </c>
      <c r="T149">
        <v>0</v>
      </c>
      <c r="AA149" t="s">
        <v>310</v>
      </c>
    </row>
    <row r="150" spans="1:27" x14ac:dyDescent="0.25">
      <c r="A150" t="s">
        <v>92</v>
      </c>
      <c r="B150" t="s">
        <v>232</v>
      </c>
      <c r="C150" t="s">
        <v>285</v>
      </c>
      <c r="D150" t="s">
        <v>108</v>
      </c>
      <c r="F150" t="s">
        <v>108</v>
      </c>
      <c r="G150">
        <v>2</v>
      </c>
      <c r="H150">
        <v>9</v>
      </c>
      <c r="I150">
        <f t="shared" si="4"/>
        <v>0.22222222222222221</v>
      </c>
      <c r="K150">
        <v>2</v>
      </c>
      <c r="L150">
        <v>3</v>
      </c>
      <c r="M150">
        <f t="shared" si="5"/>
        <v>0.66666666666666663</v>
      </c>
      <c r="O150">
        <v>0</v>
      </c>
      <c r="P150">
        <v>6</v>
      </c>
      <c r="Q150">
        <f t="shared" si="6"/>
        <v>0</v>
      </c>
      <c r="S150">
        <v>0</v>
      </c>
      <c r="T150">
        <v>0</v>
      </c>
      <c r="AA150" t="s">
        <v>109</v>
      </c>
    </row>
    <row r="151" spans="1:27" x14ac:dyDescent="0.25">
      <c r="A151" t="s">
        <v>92</v>
      </c>
      <c r="B151" t="s">
        <v>286</v>
      </c>
      <c r="C151" t="s">
        <v>287</v>
      </c>
      <c r="D151" t="s">
        <v>110</v>
      </c>
      <c r="F151" t="s">
        <v>110</v>
      </c>
      <c r="G151">
        <v>20</v>
      </c>
      <c r="H151">
        <v>108</v>
      </c>
      <c r="I151">
        <f t="shared" si="4"/>
        <v>0.18518518518518517</v>
      </c>
      <c r="K151">
        <v>11</v>
      </c>
      <c r="L151">
        <v>44</v>
      </c>
      <c r="M151">
        <f t="shared" si="5"/>
        <v>0.25</v>
      </c>
      <c r="O151">
        <v>9</v>
      </c>
      <c r="P151">
        <v>64</v>
      </c>
      <c r="Q151">
        <f t="shared" si="6"/>
        <v>0.140625</v>
      </c>
      <c r="S151">
        <v>0</v>
      </c>
      <c r="T151">
        <v>0</v>
      </c>
      <c r="AA151" t="s">
        <v>109</v>
      </c>
    </row>
    <row r="152" spans="1:27" x14ac:dyDescent="0.25">
      <c r="A152" t="s">
        <v>92</v>
      </c>
      <c r="B152" t="s">
        <v>233</v>
      </c>
      <c r="C152" t="s">
        <v>287</v>
      </c>
      <c r="D152" t="s">
        <v>111</v>
      </c>
      <c r="F152" t="s">
        <v>111</v>
      </c>
      <c r="G152">
        <v>5</v>
      </c>
      <c r="H152">
        <v>25</v>
      </c>
      <c r="I152">
        <f t="shared" si="4"/>
        <v>0.2</v>
      </c>
      <c r="K152">
        <v>5</v>
      </c>
      <c r="L152">
        <v>16</v>
      </c>
      <c r="M152">
        <f t="shared" si="5"/>
        <v>0.3125</v>
      </c>
      <c r="O152">
        <v>0</v>
      </c>
      <c r="P152">
        <v>9</v>
      </c>
      <c r="Q152">
        <f t="shared" si="6"/>
        <v>0</v>
      </c>
      <c r="S152">
        <v>0</v>
      </c>
      <c r="T152">
        <v>0</v>
      </c>
      <c r="AA152" t="s">
        <v>109</v>
      </c>
    </row>
    <row r="153" spans="1:27" x14ac:dyDescent="0.25">
      <c r="A153" t="s">
        <v>92</v>
      </c>
      <c r="B153" t="s">
        <v>112</v>
      </c>
      <c r="C153" t="s">
        <v>287</v>
      </c>
      <c r="D153" t="s">
        <v>306</v>
      </c>
      <c r="F153" t="s">
        <v>306</v>
      </c>
      <c r="G153">
        <v>3</v>
      </c>
      <c r="H153">
        <v>14</v>
      </c>
      <c r="I153">
        <f t="shared" si="4"/>
        <v>0.21428571428571427</v>
      </c>
      <c r="K153">
        <v>1</v>
      </c>
      <c r="L153">
        <v>6</v>
      </c>
      <c r="M153">
        <f t="shared" si="5"/>
        <v>0.16666666666666666</v>
      </c>
      <c r="O153">
        <v>2</v>
      </c>
      <c r="P153">
        <v>8</v>
      </c>
      <c r="Q153">
        <f t="shared" si="6"/>
        <v>0.25</v>
      </c>
      <c r="S153">
        <v>0</v>
      </c>
      <c r="T153">
        <v>0</v>
      </c>
      <c r="AA153" t="s">
        <v>109</v>
      </c>
    </row>
    <row r="154" spans="1:27" x14ac:dyDescent="0.25">
      <c r="A154" t="s">
        <v>92</v>
      </c>
      <c r="B154" t="s">
        <v>112</v>
      </c>
      <c r="C154" t="s">
        <v>287</v>
      </c>
      <c r="D154" t="s">
        <v>113</v>
      </c>
      <c r="F154" t="s">
        <v>113</v>
      </c>
      <c r="G154">
        <v>2</v>
      </c>
      <c r="H154">
        <v>6</v>
      </c>
      <c r="I154">
        <f t="shared" si="4"/>
        <v>0.33333333333333331</v>
      </c>
      <c r="K154">
        <v>2</v>
      </c>
      <c r="L154">
        <v>3</v>
      </c>
      <c r="M154">
        <f t="shared" si="5"/>
        <v>0.66666666666666663</v>
      </c>
      <c r="O154">
        <v>0</v>
      </c>
      <c r="P154">
        <v>3</v>
      </c>
      <c r="Q154">
        <f t="shared" si="6"/>
        <v>0</v>
      </c>
      <c r="S154">
        <v>0</v>
      </c>
      <c r="T154">
        <v>0</v>
      </c>
      <c r="AA154" t="s">
        <v>109</v>
      </c>
    </row>
    <row r="155" spans="1:27" x14ac:dyDescent="0.25">
      <c r="A155" t="s">
        <v>92</v>
      </c>
      <c r="B155" t="s">
        <v>288</v>
      </c>
      <c r="C155" t="s">
        <v>287</v>
      </c>
      <c r="D155" t="s">
        <v>114</v>
      </c>
      <c r="F155" t="s">
        <v>114</v>
      </c>
      <c r="G155">
        <v>2</v>
      </c>
      <c r="H155">
        <v>11</v>
      </c>
      <c r="I155">
        <f t="shared" si="4"/>
        <v>0.18181818181818182</v>
      </c>
      <c r="K155">
        <v>0</v>
      </c>
      <c r="L155">
        <v>7</v>
      </c>
      <c r="M155">
        <f t="shared" si="5"/>
        <v>0</v>
      </c>
      <c r="O155">
        <v>2</v>
      </c>
      <c r="P155">
        <v>4</v>
      </c>
      <c r="Q155">
        <f t="shared" si="6"/>
        <v>0.5</v>
      </c>
      <c r="S155">
        <v>0</v>
      </c>
      <c r="T155">
        <v>0</v>
      </c>
      <c r="AA155" t="s">
        <v>109</v>
      </c>
    </row>
    <row r="156" spans="1:27" x14ac:dyDescent="0.25">
      <c r="A156" t="s">
        <v>92</v>
      </c>
      <c r="B156" t="s">
        <v>234</v>
      </c>
      <c r="C156" t="s">
        <v>287</v>
      </c>
      <c r="D156" t="s">
        <v>115</v>
      </c>
      <c r="F156" t="s">
        <v>115</v>
      </c>
      <c r="G156">
        <v>3</v>
      </c>
      <c r="H156">
        <v>11</v>
      </c>
      <c r="I156">
        <f t="shared" si="4"/>
        <v>0.27272727272727271</v>
      </c>
      <c r="K156">
        <v>1</v>
      </c>
      <c r="L156">
        <v>5</v>
      </c>
      <c r="M156">
        <f t="shared" si="5"/>
        <v>0.2</v>
      </c>
      <c r="O156">
        <v>2</v>
      </c>
      <c r="P156">
        <v>6</v>
      </c>
      <c r="Q156">
        <f t="shared" si="6"/>
        <v>0.33333333333333331</v>
      </c>
      <c r="S156">
        <v>0</v>
      </c>
      <c r="T156">
        <v>0</v>
      </c>
      <c r="AA156" t="s">
        <v>109</v>
      </c>
    </row>
    <row r="157" spans="1:27" x14ac:dyDescent="0.25">
      <c r="A157" t="s">
        <v>92</v>
      </c>
      <c r="B157" t="s">
        <v>235</v>
      </c>
      <c r="C157" t="s">
        <v>285</v>
      </c>
      <c r="D157" t="s">
        <v>116</v>
      </c>
      <c r="F157" t="s">
        <v>116</v>
      </c>
      <c r="G157">
        <v>9</v>
      </c>
      <c r="H157">
        <v>59</v>
      </c>
      <c r="I157">
        <f t="shared" si="4"/>
        <v>0.15254237288135594</v>
      </c>
      <c r="K157">
        <v>5</v>
      </c>
      <c r="L157">
        <v>26</v>
      </c>
      <c r="M157">
        <f t="shared" si="5"/>
        <v>0.19230769230769232</v>
      </c>
      <c r="O157">
        <v>3</v>
      </c>
      <c r="P157">
        <v>23</v>
      </c>
      <c r="Q157">
        <f t="shared" si="6"/>
        <v>0.13043478260869565</v>
      </c>
      <c r="S157">
        <v>1</v>
      </c>
      <c r="T157">
        <v>10</v>
      </c>
      <c r="U157">
        <f>S157/T157</f>
        <v>0.1</v>
      </c>
      <c r="AA157" t="s">
        <v>117</v>
      </c>
    </row>
    <row r="158" spans="1:27" x14ac:dyDescent="0.25">
      <c r="A158" t="s">
        <v>92</v>
      </c>
      <c r="B158" t="s">
        <v>235</v>
      </c>
      <c r="D158" t="s">
        <v>118</v>
      </c>
      <c r="F158" t="s">
        <v>118</v>
      </c>
      <c r="G158">
        <v>7</v>
      </c>
      <c r="H158">
        <v>38</v>
      </c>
      <c r="I158">
        <f t="shared" si="4"/>
        <v>0.18421052631578946</v>
      </c>
      <c r="K158">
        <v>4</v>
      </c>
      <c r="L158">
        <v>21</v>
      </c>
      <c r="M158">
        <f t="shared" si="5"/>
        <v>0.19047619047619047</v>
      </c>
      <c r="O158">
        <v>0</v>
      </c>
      <c r="P158">
        <v>5</v>
      </c>
      <c r="Q158">
        <f t="shared" si="6"/>
        <v>0</v>
      </c>
      <c r="S158">
        <v>3</v>
      </c>
      <c r="T158">
        <v>12</v>
      </c>
      <c r="U158">
        <f t="shared" ref="U158:U159" si="7">S158/T158</f>
        <v>0.25</v>
      </c>
      <c r="AA158" t="s">
        <v>117</v>
      </c>
    </row>
    <row r="159" spans="1:27" x14ac:dyDescent="0.25">
      <c r="A159" t="s">
        <v>92</v>
      </c>
      <c r="B159" t="s">
        <v>235</v>
      </c>
      <c r="D159" t="s">
        <v>119</v>
      </c>
      <c r="F159" t="s">
        <v>119</v>
      </c>
      <c r="G159">
        <v>5</v>
      </c>
      <c r="H159">
        <v>16</v>
      </c>
      <c r="I159">
        <f t="shared" si="4"/>
        <v>0.3125</v>
      </c>
      <c r="K159">
        <v>3</v>
      </c>
      <c r="L159">
        <v>8</v>
      </c>
      <c r="M159">
        <f t="shared" si="5"/>
        <v>0.375</v>
      </c>
      <c r="O159">
        <v>1</v>
      </c>
      <c r="P159">
        <v>6</v>
      </c>
      <c r="Q159">
        <f t="shared" si="6"/>
        <v>0.16666666666666666</v>
      </c>
      <c r="S159">
        <v>1</v>
      </c>
      <c r="T159">
        <v>2</v>
      </c>
      <c r="U159">
        <f t="shared" si="7"/>
        <v>0.5</v>
      </c>
      <c r="AA159" t="s">
        <v>117</v>
      </c>
    </row>
    <row r="160" spans="1:27" x14ac:dyDescent="0.25">
      <c r="A160" t="s">
        <v>92</v>
      </c>
      <c r="B160" t="s">
        <v>235</v>
      </c>
      <c r="D160" t="s">
        <v>120</v>
      </c>
      <c r="F160" t="s">
        <v>120</v>
      </c>
      <c r="G160">
        <v>9</v>
      </c>
      <c r="H160">
        <v>28</v>
      </c>
      <c r="I160">
        <f t="shared" si="4"/>
        <v>0.32142857142857145</v>
      </c>
      <c r="K160">
        <v>6</v>
      </c>
      <c r="L160">
        <v>18</v>
      </c>
      <c r="M160">
        <f t="shared" si="5"/>
        <v>0.33333333333333331</v>
      </c>
      <c r="O160">
        <v>3</v>
      </c>
      <c r="P160">
        <v>7</v>
      </c>
      <c r="Q160">
        <f t="shared" si="6"/>
        <v>0.42857142857142855</v>
      </c>
      <c r="S160">
        <v>0</v>
      </c>
      <c r="T160">
        <v>3</v>
      </c>
      <c r="U160">
        <v>0</v>
      </c>
      <c r="AA160" t="s">
        <v>117</v>
      </c>
    </row>
    <row r="161" spans="1:27" x14ac:dyDescent="0.25">
      <c r="A161" t="s">
        <v>92</v>
      </c>
      <c r="B161" t="s">
        <v>235</v>
      </c>
      <c r="C161" t="s">
        <v>285</v>
      </c>
      <c r="D161" t="s">
        <v>121</v>
      </c>
      <c r="F161" t="s">
        <v>121</v>
      </c>
      <c r="G161">
        <v>0</v>
      </c>
      <c r="H161">
        <v>12</v>
      </c>
      <c r="I161">
        <f t="shared" si="4"/>
        <v>0</v>
      </c>
      <c r="K161">
        <v>0</v>
      </c>
      <c r="L161">
        <v>5</v>
      </c>
      <c r="M161">
        <f t="shared" si="5"/>
        <v>0</v>
      </c>
      <c r="O161">
        <v>0</v>
      </c>
      <c r="P161">
        <v>2</v>
      </c>
      <c r="Q161">
        <f t="shared" si="6"/>
        <v>0</v>
      </c>
      <c r="S161">
        <v>0</v>
      </c>
      <c r="T161">
        <v>12</v>
      </c>
      <c r="U161">
        <v>0</v>
      </c>
      <c r="AA161" t="s">
        <v>117</v>
      </c>
    </row>
    <row r="162" spans="1:27" x14ac:dyDescent="0.25">
      <c r="A162" t="s">
        <v>92</v>
      </c>
      <c r="B162" t="s">
        <v>235</v>
      </c>
      <c r="C162" t="s">
        <v>287</v>
      </c>
      <c r="D162" t="s">
        <v>122</v>
      </c>
      <c r="F162" t="s">
        <v>122</v>
      </c>
      <c r="G162">
        <v>6</v>
      </c>
      <c r="H162">
        <v>66</v>
      </c>
      <c r="I162">
        <f t="shared" si="4"/>
        <v>9.0909090909090912E-2</v>
      </c>
      <c r="K162">
        <v>4</v>
      </c>
      <c r="L162">
        <v>23</v>
      </c>
      <c r="M162">
        <f t="shared" si="5"/>
        <v>0.17391304347826086</v>
      </c>
      <c r="O162">
        <v>1</v>
      </c>
      <c r="P162">
        <v>23</v>
      </c>
      <c r="Q162">
        <f t="shared" si="6"/>
        <v>4.3478260869565216E-2</v>
      </c>
      <c r="S162">
        <v>1</v>
      </c>
      <c r="T162">
        <v>20</v>
      </c>
      <c r="U162">
        <f>S162/T162</f>
        <v>0.05</v>
      </c>
      <c r="AA162" t="s">
        <v>117</v>
      </c>
    </row>
    <row r="163" spans="1:27" x14ac:dyDescent="0.25">
      <c r="A163" t="s">
        <v>92</v>
      </c>
      <c r="B163" t="s">
        <v>235</v>
      </c>
      <c r="C163" t="s">
        <v>287</v>
      </c>
      <c r="D163" t="s">
        <v>123</v>
      </c>
      <c r="F163" t="s">
        <v>123</v>
      </c>
      <c r="G163">
        <v>2</v>
      </c>
      <c r="H163">
        <v>23</v>
      </c>
      <c r="I163">
        <f t="shared" si="4"/>
        <v>8.6956521739130432E-2</v>
      </c>
      <c r="K163">
        <v>1</v>
      </c>
      <c r="L163">
        <v>13</v>
      </c>
      <c r="M163">
        <f t="shared" si="5"/>
        <v>7.6923076923076927E-2</v>
      </c>
      <c r="O163">
        <v>1</v>
      </c>
      <c r="P163">
        <v>9</v>
      </c>
      <c r="Q163">
        <f t="shared" si="6"/>
        <v>0.1111111111111111</v>
      </c>
      <c r="S163">
        <v>0</v>
      </c>
      <c r="T163">
        <v>1</v>
      </c>
      <c r="U163">
        <v>0</v>
      </c>
      <c r="AA163" t="s">
        <v>117</v>
      </c>
    </row>
    <row r="164" spans="1:27" x14ac:dyDescent="0.25">
      <c r="A164" t="s">
        <v>92</v>
      </c>
      <c r="B164" t="s">
        <v>235</v>
      </c>
      <c r="C164" t="s">
        <v>287</v>
      </c>
      <c r="D164" t="s">
        <v>124</v>
      </c>
      <c r="F164" t="s">
        <v>124</v>
      </c>
      <c r="G164">
        <v>0</v>
      </c>
      <c r="H164">
        <v>1</v>
      </c>
      <c r="I164">
        <f t="shared" si="4"/>
        <v>0</v>
      </c>
      <c r="K164">
        <v>0</v>
      </c>
      <c r="L164">
        <v>1</v>
      </c>
      <c r="M164">
        <f t="shared" si="5"/>
        <v>0</v>
      </c>
      <c r="O164">
        <v>0</v>
      </c>
      <c r="P164">
        <v>0</v>
      </c>
      <c r="S164">
        <v>0</v>
      </c>
      <c r="T164">
        <v>0</v>
      </c>
      <c r="AA164" t="s">
        <v>117</v>
      </c>
    </row>
    <row r="165" spans="1:27" x14ac:dyDescent="0.25">
      <c r="A165" t="s">
        <v>92</v>
      </c>
      <c r="B165" t="s">
        <v>235</v>
      </c>
      <c r="C165" t="s">
        <v>287</v>
      </c>
      <c r="D165" t="s">
        <v>142</v>
      </c>
      <c r="F165" t="s">
        <v>142</v>
      </c>
      <c r="G165">
        <v>0</v>
      </c>
      <c r="H165">
        <v>11</v>
      </c>
      <c r="I165">
        <f t="shared" si="4"/>
        <v>0</v>
      </c>
      <c r="K165">
        <v>0</v>
      </c>
      <c r="L165">
        <v>6</v>
      </c>
      <c r="M165">
        <f t="shared" si="5"/>
        <v>0</v>
      </c>
      <c r="O165">
        <v>0</v>
      </c>
      <c r="P165">
        <v>2</v>
      </c>
      <c r="Q165">
        <f t="shared" si="6"/>
        <v>0</v>
      </c>
      <c r="S165">
        <v>0</v>
      </c>
      <c r="T165">
        <v>3</v>
      </c>
      <c r="U165">
        <v>0</v>
      </c>
      <c r="AA165" t="s">
        <v>117</v>
      </c>
    </row>
    <row r="166" spans="1:27" x14ac:dyDescent="0.25">
      <c r="A166" t="s">
        <v>92</v>
      </c>
      <c r="B166" t="s">
        <v>235</v>
      </c>
      <c r="C166" t="s">
        <v>287</v>
      </c>
      <c r="D166" t="s">
        <v>236</v>
      </c>
      <c r="F166" t="s">
        <v>236</v>
      </c>
      <c r="G166">
        <v>0</v>
      </c>
      <c r="H166">
        <v>2</v>
      </c>
      <c r="I166">
        <f t="shared" si="4"/>
        <v>0</v>
      </c>
      <c r="K166">
        <v>0</v>
      </c>
      <c r="L166">
        <v>0</v>
      </c>
      <c r="O166">
        <v>0</v>
      </c>
      <c r="P166">
        <v>2</v>
      </c>
      <c r="Q166">
        <f t="shared" si="6"/>
        <v>0</v>
      </c>
      <c r="S166">
        <v>0</v>
      </c>
      <c r="T166">
        <v>0</v>
      </c>
      <c r="AA166" t="s">
        <v>117</v>
      </c>
    </row>
    <row r="167" spans="1:27" x14ac:dyDescent="0.25">
      <c r="A167" t="s">
        <v>92</v>
      </c>
      <c r="B167" t="s">
        <v>235</v>
      </c>
      <c r="C167" t="s">
        <v>264</v>
      </c>
      <c r="D167" t="s">
        <v>125</v>
      </c>
      <c r="F167" t="s">
        <v>237</v>
      </c>
      <c r="G167">
        <v>3</v>
      </c>
      <c r="H167">
        <v>36</v>
      </c>
      <c r="I167">
        <f t="shared" si="4"/>
        <v>8.3333333333333329E-2</v>
      </c>
      <c r="K167">
        <v>1</v>
      </c>
      <c r="L167">
        <v>9</v>
      </c>
      <c r="M167">
        <f t="shared" si="5"/>
        <v>0.1111111111111111</v>
      </c>
      <c r="O167">
        <v>0</v>
      </c>
      <c r="P167">
        <v>5</v>
      </c>
      <c r="Q167">
        <f t="shared" si="6"/>
        <v>0</v>
      </c>
      <c r="S167">
        <v>2</v>
      </c>
      <c r="T167">
        <v>22</v>
      </c>
      <c r="U167">
        <f>S167/T167</f>
        <v>9.0909090909090912E-2</v>
      </c>
      <c r="AA167" t="s">
        <v>65</v>
      </c>
    </row>
    <row r="168" spans="1:27" x14ac:dyDescent="0.25">
      <c r="A168" t="s">
        <v>92</v>
      </c>
      <c r="B168" t="s">
        <v>238</v>
      </c>
      <c r="C168" t="s">
        <v>289</v>
      </c>
      <c r="D168" t="s">
        <v>126</v>
      </c>
      <c r="F168" t="s">
        <v>63</v>
      </c>
      <c r="G168">
        <v>82</v>
      </c>
      <c r="H168">
        <v>238</v>
      </c>
      <c r="I168">
        <f t="shared" si="4"/>
        <v>0.34453781512605042</v>
      </c>
      <c r="K168">
        <v>43</v>
      </c>
      <c r="L168">
        <v>97</v>
      </c>
      <c r="M168">
        <f t="shared" si="5"/>
        <v>0.44329896907216493</v>
      </c>
      <c r="O168">
        <v>32</v>
      </c>
      <c r="P168">
        <v>112</v>
      </c>
      <c r="Q168">
        <f t="shared" si="6"/>
        <v>0.2857142857142857</v>
      </c>
      <c r="S168">
        <v>7</v>
      </c>
      <c r="T168">
        <v>29</v>
      </c>
      <c r="U168">
        <f>S168/T168</f>
        <v>0.2413793103448276</v>
      </c>
      <c r="AA168" t="s">
        <v>319</v>
      </c>
    </row>
    <row r="169" spans="1:27" x14ac:dyDescent="0.25">
      <c r="A169" t="s">
        <v>307</v>
      </c>
      <c r="B169" t="s">
        <v>239</v>
      </c>
      <c r="D169" t="s">
        <v>127</v>
      </c>
      <c r="F169" t="s">
        <v>158</v>
      </c>
      <c r="G169">
        <v>50</v>
      </c>
      <c r="H169">
        <v>121</v>
      </c>
      <c r="I169">
        <f t="shared" si="4"/>
        <v>0.41322314049586778</v>
      </c>
      <c r="AA169" t="s">
        <v>334</v>
      </c>
    </row>
    <row r="170" spans="1:27" x14ac:dyDescent="0.25">
      <c r="A170" t="s">
        <v>307</v>
      </c>
      <c r="B170" t="s">
        <v>239</v>
      </c>
      <c r="D170" t="s">
        <v>128</v>
      </c>
      <c r="F170" t="s">
        <v>159</v>
      </c>
      <c r="G170">
        <v>16</v>
      </c>
      <c r="H170">
        <v>34</v>
      </c>
      <c r="I170">
        <f t="shared" si="4"/>
        <v>0.47058823529411764</v>
      </c>
      <c r="AA170" t="s">
        <v>334</v>
      </c>
    </row>
    <row r="171" spans="1:27" x14ac:dyDescent="0.25">
      <c r="A171" t="s">
        <v>307</v>
      </c>
      <c r="B171" t="s">
        <v>239</v>
      </c>
      <c r="D171" t="s">
        <v>129</v>
      </c>
      <c r="F171" t="s">
        <v>160</v>
      </c>
      <c r="G171">
        <v>9</v>
      </c>
      <c r="H171">
        <v>20</v>
      </c>
      <c r="I171">
        <f t="shared" si="4"/>
        <v>0.45</v>
      </c>
      <c r="AA171" t="s">
        <v>334</v>
      </c>
    </row>
    <row r="172" spans="1:27" x14ac:dyDescent="0.25">
      <c r="A172" t="s">
        <v>307</v>
      </c>
      <c r="B172" t="s">
        <v>240</v>
      </c>
      <c r="C172" t="s">
        <v>130</v>
      </c>
      <c r="D172" t="s">
        <v>130</v>
      </c>
      <c r="F172" t="s">
        <v>335</v>
      </c>
      <c r="G172">
        <v>14</v>
      </c>
      <c r="H172">
        <v>114</v>
      </c>
      <c r="I172">
        <f t="shared" si="4"/>
        <v>0.12280701754385964</v>
      </c>
      <c r="K172">
        <v>10</v>
      </c>
      <c r="L172">
        <v>67</v>
      </c>
      <c r="M172">
        <f t="shared" si="5"/>
        <v>0.14925373134328357</v>
      </c>
      <c r="O172">
        <v>2</v>
      </c>
      <c r="P172">
        <v>30</v>
      </c>
      <c r="Q172">
        <f t="shared" si="6"/>
        <v>6.6666666666666666E-2</v>
      </c>
      <c r="S172">
        <v>1</v>
      </c>
      <c r="T172">
        <v>17</v>
      </c>
      <c r="U172">
        <f>S172/T172</f>
        <v>5.8823529411764705E-2</v>
      </c>
      <c r="AA172" t="s">
        <v>320</v>
      </c>
    </row>
    <row r="173" spans="1:27" x14ac:dyDescent="0.25">
      <c r="A173" t="s">
        <v>307</v>
      </c>
      <c r="B173" t="s">
        <v>241</v>
      </c>
      <c r="C173" t="s">
        <v>290</v>
      </c>
      <c r="D173" t="s">
        <v>131</v>
      </c>
      <c r="F173" t="s">
        <v>291</v>
      </c>
      <c r="G173">
        <v>28</v>
      </c>
      <c r="H173">
        <v>225</v>
      </c>
      <c r="I173">
        <f t="shared" si="4"/>
        <v>0.12444444444444444</v>
      </c>
      <c r="K173">
        <v>21</v>
      </c>
      <c r="L173">
        <v>125</v>
      </c>
      <c r="M173">
        <f t="shared" si="5"/>
        <v>0.16800000000000001</v>
      </c>
      <c r="O173">
        <v>7</v>
      </c>
      <c r="P173">
        <v>89</v>
      </c>
      <c r="Q173">
        <f t="shared" si="6"/>
        <v>7.8651685393258425E-2</v>
      </c>
      <c r="S173">
        <v>0</v>
      </c>
      <c r="T173">
        <v>11</v>
      </c>
      <c r="U173">
        <v>0</v>
      </c>
      <c r="AA173" t="s">
        <v>132</v>
      </c>
    </row>
    <row r="174" spans="1:27" x14ac:dyDescent="0.25">
      <c r="A174" t="s">
        <v>307</v>
      </c>
      <c r="B174" t="s">
        <v>241</v>
      </c>
      <c r="C174" t="s">
        <v>292</v>
      </c>
      <c r="D174" t="s">
        <v>133</v>
      </c>
      <c r="F174" t="s">
        <v>308</v>
      </c>
      <c r="G174">
        <v>10</v>
      </c>
      <c r="H174">
        <v>18</v>
      </c>
      <c r="I174">
        <f t="shared" si="4"/>
        <v>0.55555555555555558</v>
      </c>
      <c r="K174">
        <v>5</v>
      </c>
      <c r="L174">
        <v>7</v>
      </c>
      <c r="M174">
        <f t="shared" si="5"/>
        <v>0.7142857142857143</v>
      </c>
      <c r="O174">
        <v>4</v>
      </c>
      <c r="P174">
        <v>8</v>
      </c>
      <c r="Q174">
        <f t="shared" si="6"/>
        <v>0.5</v>
      </c>
      <c r="S174">
        <v>1</v>
      </c>
      <c r="T174">
        <v>3</v>
      </c>
      <c r="U174">
        <f>S174/T174</f>
        <v>0.33333333333333331</v>
      </c>
      <c r="AA174" t="s">
        <v>321</v>
      </c>
    </row>
    <row r="175" spans="1:27" x14ac:dyDescent="0.25">
      <c r="A175" t="s">
        <v>134</v>
      </c>
      <c r="C175" t="s">
        <v>405</v>
      </c>
      <c r="D175" t="s">
        <v>581</v>
      </c>
      <c r="F175" t="s">
        <v>138</v>
      </c>
      <c r="G175">
        <v>6</v>
      </c>
      <c r="H175">
        <v>48</v>
      </c>
      <c r="I175">
        <f t="shared" si="4"/>
        <v>0.125</v>
      </c>
      <c r="K175">
        <v>5</v>
      </c>
      <c r="L175">
        <v>29</v>
      </c>
      <c r="M175">
        <f>K175/L175</f>
        <v>0.17241379310344829</v>
      </c>
      <c r="O175">
        <v>1</v>
      </c>
      <c r="P175">
        <v>19</v>
      </c>
      <c r="Q175">
        <f t="shared" si="6"/>
        <v>5.2631578947368418E-2</v>
      </c>
      <c r="S175" t="s">
        <v>401</v>
      </c>
      <c r="T175" t="s">
        <v>401</v>
      </c>
      <c r="U175" t="s">
        <v>401</v>
      </c>
      <c r="V175" t="s">
        <v>402</v>
      </c>
      <c r="W175" t="s">
        <v>401</v>
      </c>
      <c r="X175" t="s">
        <v>401</v>
      </c>
      <c r="Y175" t="s">
        <v>401</v>
      </c>
      <c r="AA175" t="s">
        <v>582</v>
      </c>
    </row>
    <row r="176" spans="1:27" x14ac:dyDescent="0.25">
      <c r="A176" t="s">
        <v>134</v>
      </c>
      <c r="C176" t="s">
        <v>405</v>
      </c>
      <c r="D176" t="s">
        <v>136</v>
      </c>
      <c r="F176" t="s">
        <v>138</v>
      </c>
      <c r="G176">
        <v>2</v>
      </c>
      <c r="H176">
        <v>210</v>
      </c>
      <c r="I176">
        <f t="shared" si="4"/>
        <v>9.5238095238095247E-3</v>
      </c>
      <c r="K176">
        <v>5</v>
      </c>
      <c r="L176">
        <v>143</v>
      </c>
      <c r="M176">
        <f t="shared" si="5"/>
        <v>3.4965034965034968E-2</v>
      </c>
      <c r="O176">
        <v>2</v>
      </c>
      <c r="P176">
        <v>63</v>
      </c>
      <c r="Q176">
        <f t="shared" si="6"/>
        <v>3.1746031746031744E-2</v>
      </c>
      <c r="S176" t="s">
        <v>401</v>
      </c>
      <c r="T176" t="s">
        <v>401</v>
      </c>
      <c r="U176" t="s">
        <v>401</v>
      </c>
      <c r="W176">
        <v>0</v>
      </c>
      <c r="X176">
        <v>30</v>
      </c>
      <c r="Y176">
        <v>0</v>
      </c>
      <c r="AA176" t="s">
        <v>88</v>
      </c>
    </row>
    <row r="177" spans="1:28" x14ac:dyDescent="0.25">
      <c r="A177" t="s">
        <v>134</v>
      </c>
      <c r="C177" t="s">
        <v>405</v>
      </c>
      <c r="D177" t="s">
        <v>579</v>
      </c>
      <c r="F177" t="s">
        <v>138</v>
      </c>
      <c r="G177">
        <v>11</v>
      </c>
      <c r="H177">
        <v>275</v>
      </c>
      <c r="I177">
        <f t="shared" si="4"/>
        <v>0.04</v>
      </c>
      <c r="K177">
        <v>8</v>
      </c>
      <c r="L177">
        <v>160</v>
      </c>
      <c r="M177">
        <f t="shared" si="5"/>
        <v>0.05</v>
      </c>
      <c r="O177">
        <v>2</v>
      </c>
      <c r="P177">
        <v>77</v>
      </c>
      <c r="Q177">
        <f t="shared" si="6"/>
        <v>2.5974025974025976E-2</v>
      </c>
      <c r="S177" t="s">
        <v>401</v>
      </c>
      <c r="T177" t="s">
        <v>401</v>
      </c>
      <c r="U177" t="s">
        <v>401</v>
      </c>
      <c r="W177" t="s">
        <v>401</v>
      </c>
      <c r="X177" t="s">
        <v>401</v>
      </c>
      <c r="Y177" t="s">
        <v>401</v>
      </c>
      <c r="AA177" t="s">
        <v>580</v>
      </c>
    </row>
    <row r="178" spans="1:28" x14ac:dyDescent="0.25">
      <c r="A178" t="s">
        <v>134</v>
      </c>
      <c r="C178" t="s">
        <v>517</v>
      </c>
      <c r="D178" t="s">
        <v>577</v>
      </c>
      <c r="F178" t="s">
        <v>138</v>
      </c>
      <c r="G178">
        <v>3</v>
      </c>
      <c r="H178">
        <v>71</v>
      </c>
      <c r="I178">
        <f t="shared" si="4"/>
        <v>4.2253521126760563E-2</v>
      </c>
      <c r="K178">
        <v>2</v>
      </c>
      <c r="L178">
        <v>28</v>
      </c>
      <c r="M178">
        <f t="shared" si="5"/>
        <v>7.1428571428571425E-2</v>
      </c>
      <c r="O178">
        <v>1</v>
      </c>
      <c r="P178">
        <v>40</v>
      </c>
      <c r="Q178">
        <f t="shared" si="6"/>
        <v>2.5000000000000001E-2</v>
      </c>
      <c r="S178" t="s">
        <v>401</v>
      </c>
      <c r="T178" t="s">
        <v>401</v>
      </c>
      <c r="U178" t="s">
        <v>401</v>
      </c>
      <c r="W178">
        <v>0</v>
      </c>
      <c r="X178">
        <v>10</v>
      </c>
      <c r="Y178">
        <v>0</v>
      </c>
      <c r="AA178" t="s">
        <v>578</v>
      </c>
    </row>
    <row r="179" spans="1:28" x14ac:dyDescent="0.25">
      <c r="A179" t="s">
        <v>134</v>
      </c>
      <c r="C179" t="s">
        <v>457</v>
      </c>
      <c r="D179" t="s">
        <v>574</v>
      </c>
      <c r="F179" t="s">
        <v>575</v>
      </c>
      <c r="G179">
        <v>80</v>
      </c>
      <c r="H179">
        <v>186</v>
      </c>
      <c r="I179">
        <f t="shared" si="4"/>
        <v>0.43010752688172044</v>
      </c>
      <c r="J179" t="s">
        <v>433</v>
      </c>
      <c r="K179">
        <v>49</v>
      </c>
      <c r="L179">
        <v>88</v>
      </c>
      <c r="M179">
        <f t="shared" si="5"/>
        <v>0.55681818181818177</v>
      </c>
      <c r="N179" t="s">
        <v>433</v>
      </c>
      <c r="O179">
        <v>31</v>
      </c>
      <c r="P179">
        <v>98</v>
      </c>
      <c r="Q179">
        <f t="shared" si="6"/>
        <v>0.31632653061224492</v>
      </c>
      <c r="R179" t="s">
        <v>433</v>
      </c>
      <c r="S179" t="s">
        <v>401</v>
      </c>
      <c r="T179" t="s">
        <v>401</v>
      </c>
      <c r="U179" t="s">
        <v>401</v>
      </c>
      <c r="W179">
        <v>7</v>
      </c>
      <c r="X179">
        <v>26</v>
      </c>
      <c r="Y179">
        <f>W179/X179</f>
        <v>0.26923076923076922</v>
      </c>
      <c r="AA179" t="s">
        <v>576</v>
      </c>
    </row>
    <row r="180" spans="1:28" x14ac:dyDescent="0.25">
      <c r="A180" t="s">
        <v>134</v>
      </c>
      <c r="C180" t="s">
        <v>457</v>
      </c>
      <c r="D180" t="s">
        <v>571</v>
      </c>
      <c r="F180" t="s">
        <v>572</v>
      </c>
      <c r="G180">
        <v>9</v>
      </c>
      <c r="H180">
        <v>15</v>
      </c>
      <c r="I180">
        <f t="shared" si="4"/>
        <v>0.6</v>
      </c>
      <c r="K180">
        <v>6</v>
      </c>
      <c r="L180">
        <v>11</v>
      </c>
      <c r="M180">
        <f>K180/L180</f>
        <v>0.54545454545454541</v>
      </c>
      <c r="O180">
        <v>2</v>
      </c>
      <c r="P180">
        <v>3</v>
      </c>
      <c r="Q180">
        <f>O180/P180</f>
        <v>0.66666666666666663</v>
      </c>
      <c r="S180" t="s">
        <v>401</v>
      </c>
      <c r="T180" t="s">
        <v>401</v>
      </c>
      <c r="U180" t="s">
        <v>401</v>
      </c>
      <c r="W180">
        <v>1</v>
      </c>
      <c r="X180">
        <v>12</v>
      </c>
      <c r="Y180">
        <f>W180/X180</f>
        <v>8.3333333333333329E-2</v>
      </c>
      <c r="AA180" t="s">
        <v>573</v>
      </c>
    </row>
    <row r="181" spans="1:28" x14ac:dyDescent="0.25">
      <c r="A181" t="s">
        <v>134</v>
      </c>
      <c r="C181" t="s">
        <v>470</v>
      </c>
      <c r="D181" t="s">
        <v>568</v>
      </c>
      <c r="F181" t="s">
        <v>94</v>
      </c>
      <c r="G181">
        <v>31</v>
      </c>
      <c r="H181">
        <v>153</v>
      </c>
      <c r="I181">
        <f t="shared" si="4"/>
        <v>0.20261437908496732</v>
      </c>
      <c r="K181" t="s">
        <v>401</v>
      </c>
      <c r="L181" t="s">
        <v>401</v>
      </c>
      <c r="M181" t="s">
        <v>401</v>
      </c>
      <c r="O181" t="s">
        <v>401</v>
      </c>
      <c r="P181" t="s">
        <v>401</v>
      </c>
      <c r="Q181" t="s">
        <v>401</v>
      </c>
      <c r="R181" t="s">
        <v>402</v>
      </c>
      <c r="S181" t="s">
        <v>401</v>
      </c>
      <c r="T181" t="s">
        <v>401</v>
      </c>
      <c r="U181" t="s">
        <v>401</v>
      </c>
      <c r="W181" t="s">
        <v>401</v>
      </c>
      <c r="X181" t="s">
        <v>401</v>
      </c>
      <c r="Y181" t="s">
        <v>401</v>
      </c>
      <c r="Z181" t="s">
        <v>401</v>
      </c>
      <c r="AA181" t="s">
        <v>569</v>
      </c>
      <c r="AB181" t="s">
        <v>570</v>
      </c>
    </row>
    <row r="182" spans="1:28" x14ac:dyDescent="0.25">
      <c r="A182" t="s">
        <v>134</v>
      </c>
      <c r="C182" t="s">
        <v>379</v>
      </c>
      <c r="D182" t="s">
        <v>566</v>
      </c>
      <c r="F182" t="s">
        <v>561</v>
      </c>
      <c r="G182">
        <v>1</v>
      </c>
      <c r="H182">
        <v>4</v>
      </c>
      <c r="I182">
        <f t="shared" si="4"/>
        <v>0.25</v>
      </c>
      <c r="K182">
        <v>1</v>
      </c>
      <c r="L182">
        <v>4</v>
      </c>
      <c r="M182">
        <f t="shared" si="5"/>
        <v>0.25</v>
      </c>
      <c r="O182" t="s">
        <v>401</v>
      </c>
      <c r="P182" t="s">
        <v>401</v>
      </c>
      <c r="Q182" t="s">
        <v>401</v>
      </c>
      <c r="S182" t="s">
        <v>401</v>
      </c>
      <c r="T182" t="s">
        <v>401</v>
      </c>
      <c r="U182" t="s">
        <v>401</v>
      </c>
      <c r="W182" t="s">
        <v>401</v>
      </c>
      <c r="X182" t="s">
        <v>401</v>
      </c>
      <c r="Y182" t="s">
        <v>401</v>
      </c>
      <c r="AA182" t="s">
        <v>567</v>
      </c>
    </row>
    <row r="183" spans="1:28" x14ac:dyDescent="0.25">
      <c r="A183" t="s">
        <v>134</v>
      </c>
      <c r="C183" t="s">
        <v>379</v>
      </c>
      <c r="D183" t="s">
        <v>564</v>
      </c>
      <c r="F183" t="s">
        <v>561</v>
      </c>
      <c r="G183">
        <v>5</v>
      </c>
      <c r="H183">
        <v>20</v>
      </c>
      <c r="I183">
        <f t="shared" si="4"/>
        <v>0.25</v>
      </c>
      <c r="K183">
        <v>2</v>
      </c>
      <c r="L183">
        <v>3</v>
      </c>
      <c r="M183">
        <f t="shared" si="5"/>
        <v>0.66666666666666663</v>
      </c>
      <c r="O183">
        <v>3</v>
      </c>
      <c r="P183">
        <v>17</v>
      </c>
      <c r="Q183">
        <f t="shared" si="6"/>
        <v>0.17647058823529413</v>
      </c>
      <c r="S183" t="s">
        <v>401</v>
      </c>
      <c r="T183" t="s">
        <v>401</v>
      </c>
      <c r="U183" t="s">
        <v>401</v>
      </c>
      <c r="W183">
        <v>0</v>
      </c>
      <c r="X183">
        <v>2</v>
      </c>
      <c r="Y183">
        <v>0</v>
      </c>
      <c r="AA183" t="s">
        <v>565</v>
      </c>
    </row>
    <row r="184" spans="1:28" x14ac:dyDescent="0.25">
      <c r="A184" t="s">
        <v>134</v>
      </c>
      <c r="C184" t="s">
        <v>379</v>
      </c>
      <c r="D184" t="s">
        <v>562</v>
      </c>
      <c r="F184" t="s">
        <v>561</v>
      </c>
      <c r="G184">
        <v>13</v>
      </c>
      <c r="H184">
        <v>57</v>
      </c>
      <c r="I184">
        <f t="shared" si="4"/>
        <v>0.22807017543859648</v>
      </c>
      <c r="K184">
        <v>13</v>
      </c>
      <c r="L184">
        <v>57</v>
      </c>
      <c r="M184">
        <f>K184/L184</f>
        <v>0.22807017543859648</v>
      </c>
      <c r="O184" t="s">
        <v>401</v>
      </c>
      <c r="P184" t="s">
        <v>401</v>
      </c>
      <c r="Q184" t="s">
        <v>401</v>
      </c>
      <c r="S184" t="s">
        <v>401</v>
      </c>
      <c r="T184" t="s">
        <v>401</v>
      </c>
      <c r="U184" t="s">
        <v>401</v>
      </c>
      <c r="W184">
        <v>2</v>
      </c>
      <c r="X184">
        <v>40</v>
      </c>
      <c r="Y184">
        <f>W184/X184</f>
        <v>0.05</v>
      </c>
      <c r="AA184" t="s">
        <v>563</v>
      </c>
    </row>
    <row r="185" spans="1:28" x14ac:dyDescent="0.25">
      <c r="A185" t="s">
        <v>134</v>
      </c>
      <c r="C185" t="s">
        <v>379</v>
      </c>
      <c r="D185" t="s">
        <v>496</v>
      </c>
      <c r="F185" t="s">
        <v>561</v>
      </c>
      <c r="G185">
        <v>0</v>
      </c>
      <c r="H185">
        <v>64</v>
      </c>
      <c r="I185">
        <f t="shared" si="4"/>
        <v>0</v>
      </c>
      <c r="K185" t="s">
        <v>401</v>
      </c>
      <c r="L185" t="s">
        <v>401</v>
      </c>
      <c r="M185" t="s">
        <v>401</v>
      </c>
      <c r="O185" t="s">
        <v>401</v>
      </c>
      <c r="P185" t="s">
        <v>401</v>
      </c>
      <c r="Q185" t="s">
        <v>401</v>
      </c>
      <c r="S185" t="s">
        <v>401</v>
      </c>
      <c r="T185" t="s">
        <v>401</v>
      </c>
      <c r="U185" t="s">
        <v>401</v>
      </c>
      <c r="W185" t="s">
        <v>401</v>
      </c>
      <c r="X185" t="s">
        <v>401</v>
      </c>
      <c r="Y185" t="s">
        <v>401</v>
      </c>
      <c r="AA185" t="s">
        <v>497</v>
      </c>
    </row>
    <row r="186" spans="1:28" x14ac:dyDescent="0.25">
      <c r="A186" t="s">
        <v>134</v>
      </c>
      <c r="C186" t="s">
        <v>558</v>
      </c>
      <c r="D186" t="s">
        <v>558</v>
      </c>
      <c r="F186" t="s">
        <v>559</v>
      </c>
      <c r="G186">
        <v>8</v>
      </c>
      <c r="H186">
        <v>127</v>
      </c>
      <c r="I186">
        <f t="shared" si="4"/>
        <v>6.2992125984251968E-2</v>
      </c>
      <c r="K186">
        <v>4</v>
      </c>
      <c r="L186">
        <v>48</v>
      </c>
      <c r="M186">
        <f>K186/L186</f>
        <v>8.3333333333333329E-2</v>
      </c>
      <c r="O186">
        <v>4</v>
      </c>
      <c r="P186">
        <v>79</v>
      </c>
      <c r="Q186">
        <f>O186/P186</f>
        <v>5.0632911392405063E-2</v>
      </c>
      <c r="S186" t="s">
        <v>401</v>
      </c>
      <c r="T186" t="s">
        <v>401</v>
      </c>
      <c r="U186" t="s">
        <v>401</v>
      </c>
      <c r="W186">
        <v>0</v>
      </c>
      <c r="X186">
        <v>62</v>
      </c>
      <c r="Y186">
        <v>0</v>
      </c>
      <c r="AA186" t="s">
        <v>560</v>
      </c>
    </row>
    <row r="187" spans="1:28" x14ac:dyDescent="0.25">
      <c r="A187" t="s">
        <v>134</v>
      </c>
      <c r="C187" t="s">
        <v>555</v>
      </c>
      <c r="D187" t="s">
        <v>555</v>
      </c>
      <c r="F187" t="s">
        <v>556</v>
      </c>
      <c r="G187">
        <v>13</v>
      </c>
      <c r="H187">
        <v>103</v>
      </c>
      <c r="I187">
        <f t="shared" si="4"/>
        <v>0.12621359223300971</v>
      </c>
      <c r="K187" t="s">
        <v>401</v>
      </c>
      <c r="L187" t="s">
        <v>401</v>
      </c>
      <c r="M187" t="s">
        <v>401</v>
      </c>
      <c r="O187" t="s">
        <v>401</v>
      </c>
      <c r="P187" t="s">
        <v>401</v>
      </c>
      <c r="Q187" t="s">
        <v>401</v>
      </c>
      <c r="S187" t="s">
        <v>401</v>
      </c>
      <c r="T187" t="s">
        <v>401</v>
      </c>
      <c r="U187" t="s">
        <v>401</v>
      </c>
      <c r="W187" t="s">
        <v>401</v>
      </c>
      <c r="X187" t="s">
        <v>401</v>
      </c>
      <c r="Y187" t="s">
        <v>401</v>
      </c>
      <c r="AA187" t="s">
        <v>557</v>
      </c>
    </row>
    <row r="188" spans="1:28" x14ac:dyDescent="0.25">
      <c r="A188" t="s">
        <v>134</v>
      </c>
      <c r="C188" t="s">
        <v>552</v>
      </c>
      <c r="D188" t="s">
        <v>552</v>
      </c>
      <c r="F188" t="s">
        <v>553</v>
      </c>
      <c r="G188" t="s">
        <v>403</v>
      </c>
      <c r="H188" t="s">
        <v>401</v>
      </c>
      <c r="I188" t="s">
        <v>401</v>
      </c>
      <c r="K188" t="s">
        <v>401</v>
      </c>
      <c r="L188" t="s">
        <v>401</v>
      </c>
      <c r="M188" t="s">
        <v>401</v>
      </c>
      <c r="O188" t="s">
        <v>401</v>
      </c>
      <c r="P188" t="s">
        <v>401</v>
      </c>
      <c r="Q188" t="s">
        <v>401</v>
      </c>
      <c r="S188" t="s">
        <v>401</v>
      </c>
      <c r="T188" t="s">
        <v>401</v>
      </c>
      <c r="U188" t="s">
        <v>401</v>
      </c>
      <c r="W188">
        <v>0</v>
      </c>
      <c r="X188">
        <v>1</v>
      </c>
      <c r="Y188">
        <v>0</v>
      </c>
      <c r="AA188" t="s">
        <v>554</v>
      </c>
    </row>
    <row r="189" spans="1:28" x14ac:dyDescent="0.25">
      <c r="A189" t="s">
        <v>134</v>
      </c>
      <c r="C189" t="s">
        <v>550</v>
      </c>
      <c r="D189" t="s">
        <v>550</v>
      </c>
      <c r="F189" t="s">
        <v>546</v>
      </c>
      <c r="G189">
        <v>0</v>
      </c>
      <c r="H189">
        <v>9</v>
      </c>
      <c r="I189">
        <f t="shared" si="4"/>
        <v>0</v>
      </c>
      <c r="K189">
        <v>0</v>
      </c>
      <c r="L189">
        <v>3</v>
      </c>
      <c r="M189">
        <v>0</v>
      </c>
      <c r="O189">
        <v>0</v>
      </c>
      <c r="P189">
        <v>3</v>
      </c>
      <c r="Q189">
        <v>0</v>
      </c>
      <c r="S189" t="s">
        <v>401</v>
      </c>
      <c r="T189" t="s">
        <v>401</v>
      </c>
      <c r="U189" t="s">
        <v>401</v>
      </c>
      <c r="W189">
        <v>0</v>
      </c>
      <c r="X189">
        <v>7</v>
      </c>
      <c r="Y189">
        <v>0</v>
      </c>
      <c r="AA189" t="s">
        <v>551</v>
      </c>
    </row>
    <row r="190" spans="1:28" x14ac:dyDescent="0.25">
      <c r="A190" t="s">
        <v>134</v>
      </c>
      <c r="C190" t="s">
        <v>548</v>
      </c>
      <c r="D190" t="s">
        <v>548</v>
      </c>
      <c r="F190" t="s">
        <v>546</v>
      </c>
      <c r="G190">
        <v>0</v>
      </c>
      <c r="H190">
        <v>12</v>
      </c>
      <c r="I190">
        <f t="shared" si="4"/>
        <v>0</v>
      </c>
      <c r="K190">
        <v>0</v>
      </c>
      <c r="L190">
        <v>5</v>
      </c>
      <c r="M190">
        <v>0</v>
      </c>
      <c r="O190">
        <v>0</v>
      </c>
      <c r="P190">
        <v>7</v>
      </c>
      <c r="Q190">
        <v>0</v>
      </c>
      <c r="S190" t="s">
        <v>403</v>
      </c>
      <c r="T190" t="s">
        <v>401</v>
      </c>
      <c r="U190" t="s">
        <v>401</v>
      </c>
      <c r="W190">
        <v>0</v>
      </c>
      <c r="X190">
        <v>3</v>
      </c>
      <c r="Y190">
        <v>0</v>
      </c>
      <c r="AA190" t="s">
        <v>549</v>
      </c>
    </row>
    <row r="191" spans="1:28" x14ac:dyDescent="0.25">
      <c r="A191" t="s">
        <v>134</v>
      </c>
      <c r="C191" t="s">
        <v>545</v>
      </c>
      <c r="D191" t="s">
        <v>545</v>
      </c>
      <c r="F191" t="s">
        <v>546</v>
      </c>
      <c r="G191">
        <v>11</v>
      </c>
      <c r="H191">
        <v>241</v>
      </c>
      <c r="I191">
        <f t="shared" si="4"/>
        <v>4.5643153526970952E-2</v>
      </c>
      <c r="K191" t="s">
        <v>401</v>
      </c>
      <c r="L191" t="s">
        <v>401</v>
      </c>
      <c r="M191" t="s">
        <v>401</v>
      </c>
      <c r="O191" t="s">
        <v>401</v>
      </c>
      <c r="P191" t="s">
        <v>401</v>
      </c>
      <c r="Q191" t="s">
        <v>401</v>
      </c>
      <c r="S191" t="s">
        <v>401</v>
      </c>
      <c r="T191" t="s">
        <v>401</v>
      </c>
      <c r="U191" t="s">
        <v>401</v>
      </c>
      <c r="W191" t="s">
        <v>401</v>
      </c>
      <c r="X191" t="s">
        <v>401</v>
      </c>
      <c r="Y191" t="s">
        <v>401</v>
      </c>
      <c r="AA191" t="s">
        <v>547</v>
      </c>
    </row>
    <row r="192" spans="1:28" x14ac:dyDescent="0.25">
      <c r="A192" t="s">
        <v>134</v>
      </c>
      <c r="C192" t="s">
        <v>543</v>
      </c>
      <c r="D192" t="s">
        <v>543</v>
      </c>
      <c r="F192" t="s">
        <v>537</v>
      </c>
      <c r="G192">
        <v>0</v>
      </c>
      <c r="H192">
        <v>3</v>
      </c>
      <c r="I192">
        <f t="shared" si="4"/>
        <v>0</v>
      </c>
      <c r="K192" t="s">
        <v>403</v>
      </c>
      <c r="L192" t="s">
        <v>401</v>
      </c>
      <c r="M192" t="s">
        <v>401</v>
      </c>
      <c r="O192">
        <v>0</v>
      </c>
      <c r="P192">
        <v>3</v>
      </c>
      <c r="Q192">
        <v>0</v>
      </c>
      <c r="S192" t="s">
        <v>401</v>
      </c>
      <c r="T192" t="s">
        <v>401</v>
      </c>
      <c r="U192" t="s">
        <v>401</v>
      </c>
      <c r="W192" t="s">
        <v>401</v>
      </c>
      <c r="X192" t="s">
        <v>401</v>
      </c>
      <c r="Y192" t="s">
        <v>401</v>
      </c>
      <c r="AA192" t="s">
        <v>544</v>
      </c>
    </row>
    <row r="193" spans="1:28" x14ac:dyDescent="0.25">
      <c r="A193" t="s">
        <v>134</v>
      </c>
      <c r="C193" t="s">
        <v>540</v>
      </c>
      <c r="D193" t="s">
        <v>540</v>
      </c>
      <c r="F193" t="s">
        <v>537</v>
      </c>
      <c r="G193">
        <v>0</v>
      </c>
      <c r="H193">
        <v>1</v>
      </c>
      <c r="I193">
        <f t="shared" si="4"/>
        <v>0</v>
      </c>
      <c r="K193">
        <v>0</v>
      </c>
      <c r="L193">
        <v>1</v>
      </c>
      <c r="M193">
        <v>0</v>
      </c>
      <c r="O193" t="s">
        <v>401</v>
      </c>
      <c r="P193" t="s">
        <v>401</v>
      </c>
      <c r="Q193" t="s">
        <v>401</v>
      </c>
      <c r="S193" t="s">
        <v>401</v>
      </c>
      <c r="T193" t="s">
        <v>401</v>
      </c>
      <c r="U193" t="s">
        <v>401</v>
      </c>
      <c r="W193" t="s">
        <v>401</v>
      </c>
      <c r="X193" t="s">
        <v>401</v>
      </c>
      <c r="Y193" t="s">
        <v>401</v>
      </c>
      <c r="AA193" t="s">
        <v>542</v>
      </c>
    </row>
    <row r="194" spans="1:28" x14ac:dyDescent="0.25">
      <c r="A194" t="s">
        <v>134</v>
      </c>
      <c r="C194" t="s">
        <v>540</v>
      </c>
      <c r="D194" t="s">
        <v>540</v>
      </c>
      <c r="F194" t="s">
        <v>537</v>
      </c>
      <c r="G194">
        <v>14</v>
      </c>
      <c r="H194">
        <v>91</v>
      </c>
      <c r="I194">
        <f t="shared" si="4"/>
        <v>0.15384615384615385</v>
      </c>
      <c r="K194">
        <v>12</v>
      </c>
      <c r="L194">
        <v>48</v>
      </c>
      <c r="M194">
        <f>K194/L194</f>
        <v>0.25</v>
      </c>
      <c r="O194">
        <v>2</v>
      </c>
      <c r="P194">
        <v>40</v>
      </c>
      <c r="Q194">
        <f>O194/P194</f>
        <v>0.05</v>
      </c>
      <c r="S194" t="s">
        <v>401</v>
      </c>
      <c r="T194" t="s">
        <v>401</v>
      </c>
      <c r="U194" t="s">
        <v>401</v>
      </c>
      <c r="W194">
        <v>0</v>
      </c>
      <c r="X194">
        <v>6</v>
      </c>
      <c r="Y194">
        <v>0</v>
      </c>
      <c r="AA194" t="s">
        <v>541</v>
      </c>
    </row>
    <row r="195" spans="1:28" x14ac:dyDescent="0.25">
      <c r="A195" t="s">
        <v>134</v>
      </c>
      <c r="C195" t="s">
        <v>538</v>
      </c>
      <c r="D195" t="s">
        <v>538</v>
      </c>
      <c r="F195" t="s">
        <v>537</v>
      </c>
      <c r="G195">
        <v>19</v>
      </c>
      <c r="H195">
        <v>130</v>
      </c>
      <c r="I195">
        <f t="shared" si="4"/>
        <v>0.14615384615384616</v>
      </c>
      <c r="K195">
        <v>14</v>
      </c>
      <c r="L195">
        <v>72</v>
      </c>
      <c r="M195">
        <f>K195/L195</f>
        <v>0.19444444444444445</v>
      </c>
      <c r="O195">
        <v>5</v>
      </c>
      <c r="P195">
        <v>58</v>
      </c>
      <c r="Q195">
        <f>O195/P195</f>
        <v>8.6206896551724144E-2</v>
      </c>
      <c r="S195" t="s">
        <v>401</v>
      </c>
      <c r="T195" t="s">
        <v>401</v>
      </c>
      <c r="U195" t="s">
        <v>401</v>
      </c>
      <c r="W195">
        <v>0</v>
      </c>
      <c r="X195">
        <v>60</v>
      </c>
      <c r="Y195">
        <v>0</v>
      </c>
      <c r="AA195" t="s">
        <v>539</v>
      </c>
    </row>
    <row r="196" spans="1:28" x14ac:dyDescent="0.25">
      <c r="A196" t="s">
        <v>134</v>
      </c>
      <c r="C196" t="s">
        <v>536</v>
      </c>
      <c r="D196" t="s">
        <v>536</v>
      </c>
      <c r="F196" t="s">
        <v>537</v>
      </c>
      <c r="G196">
        <v>4</v>
      </c>
      <c r="H196">
        <v>10</v>
      </c>
      <c r="I196">
        <f t="shared" si="4"/>
        <v>0.4</v>
      </c>
      <c r="K196">
        <v>2</v>
      </c>
      <c r="L196">
        <v>5</v>
      </c>
      <c r="M196">
        <f>K196/L196</f>
        <v>0.4</v>
      </c>
      <c r="O196">
        <v>2</v>
      </c>
      <c r="P196">
        <v>5</v>
      </c>
      <c r="Q196">
        <f>O196/P196</f>
        <v>0.4</v>
      </c>
      <c r="S196" t="s">
        <v>401</v>
      </c>
      <c r="T196" t="s">
        <v>401</v>
      </c>
      <c r="U196" t="s">
        <v>401</v>
      </c>
      <c r="W196">
        <v>3</v>
      </c>
      <c r="X196">
        <v>26</v>
      </c>
      <c r="Y196">
        <f>W196/X196</f>
        <v>0.11538461538461539</v>
      </c>
      <c r="AA196" t="s">
        <v>376</v>
      </c>
    </row>
    <row r="197" spans="1:28" x14ac:dyDescent="0.25">
      <c r="A197" t="s">
        <v>134</v>
      </c>
      <c r="C197" t="s">
        <v>534</v>
      </c>
      <c r="D197" t="s">
        <v>534</v>
      </c>
      <c r="F197" t="s">
        <v>533</v>
      </c>
      <c r="G197">
        <v>1</v>
      </c>
      <c r="H197">
        <v>4</v>
      </c>
      <c r="I197">
        <f t="shared" si="4"/>
        <v>0.25</v>
      </c>
      <c r="K197">
        <v>0</v>
      </c>
      <c r="L197">
        <v>1</v>
      </c>
      <c r="M197">
        <v>0</v>
      </c>
      <c r="O197">
        <v>1</v>
      </c>
      <c r="P197">
        <v>3</v>
      </c>
      <c r="Q197">
        <f>O197/P197</f>
        <v>0.33333333333333331</v>
      </c>
      <c r="S197" t="s">
        <v>401</v>
      </c>
      <c r="T197" t="s">
        <v>401</v>
      </c>
      <c r="U197" t="s">
        <v>401</v>
      </c>
      <c r="W197">
        <v>0</v>
      </c>
      <c r="X197">
        <v>7</v>
      </c>
      <c r="Y197">
        <v>0</v>
      </c>
      <c r="AA197" t="s">
        <v>535</v>
      </c>
    </row>
    <row r="198" spans="1:28" x14ac:dyDescent="0.25">
      <c r="A198" t="s">
        <v>134</v>
      </c>
      <c r="C198" t="s">
        <v>532</v>
      </c>
      <c r="D198" t="s">
        <v>532</v>
      </c>
      <c r="F198" t="s">
        <v>533</v>
      </c>
      <c r="G198">
        <v>15</v>
      </c>
      <c r="H198">
        <v>47</v>
      </c>
      <c r="I198">
        <f t="shared" si="4"/>
        <v>0.31914893617021278</v>
      </c>
      <c r="K198">
        <v>7</v>
      </c>
      <c r="L198">
        <v>23</v>
      </c>
      <c r="M198">
        <f>K198/L198</f>
        <v>0.30434782608695654</v>
      </c>
      <c r="O198">
        <v>8</v>
      </c>
      <c r="P198">
        <v>24</v>
      </c>
      <c r="Q198">
        <f>O198/P198</f>
        <v>0.33333333333333331</v>
      </c>
      <c r="S198" t="s">
        <v>401</v>
      </c>
      <c r="T198" t="s">
        <v>401</v>
      </c>
      <c r="U198" t="s">
        <v>401</v>
      </c>
      <c r="W198">
        <v>1</v>
      </c>
      <c r="X198">
        <v>131</v>
      </c>
      <c r="Y198">
        <f>W198/X198</f>
        <v>7.6335877862595417E-3</v>
      </c>
      <c r="AA198" t="s">
        <v>376</v>
      </c>
    </row>
    <row r="199" spans="1:28" x14ac:dyDescent="0.25">
      <c r="A199" t="s">
        <v>134</v>
      </c>
      <c r="B199" t="s">
        <v>242</v>
      </c>
      <c r="C199" t="s">
        <v>293</v>
      </c>
      <c r="D199" t="s">
        <v>336</v>
      </c>
      <c r="F199" t="s">
        <v>135</v>
      </c>
      <c r="G199">
        <v>13</v>
      </c>
      <c r="H199">
        <v>148</v>
      </c>
      <c r="I199">
        <f t="shared" si="4"/>
        <v>8.7837837837837843E-2</v>
      </c>
      <c r="AA199" t="s">
        <v>337</v>
      </c>
    </row>
    <row r="200" spans="1:28" x14ac:dyDescent="0.25">
      <c r="A200" t="s">
        <v>134</v>
      </c>
      <c r="B200" t="s">
        <v>242</v>
      </c>
      <c r="C200" t="s">
        <v>275</v>
      </c>
      <c r="D200" t="s">
        <v>243</v>
      </c>
      <c r="F200" t="s">
        <v>93</v>
      </c>
      <c r="G200">
        <v>8</v>
      </c>
      <c r="H200">
        <v>210</v>
      </c>
      <c r="I200">
        <f t="shared" si="4"/>
        <v>3.8095238095238099E-2</v>
      </c>
      <c r="K200">
        <v>5</v>
      </c>
      <c r="L200">
        <v>143</v>
      </c>
      <c r="M200">
        <f t="shared" si="5"/>
        <v>3.4965034965034968E-2</v>
      </c>
      <c r="O200">
        <v>2</v>
      </c>
      <c r="P200">
        <v>63</v>
      </c>
      <c r="Q200">
        <f t="shared" si="6"/>
        <v>3.1746031746031744E-2</v>
      </c>
      <c r="S200">
        <v>1</v>
      </c>
      <c r="T200">
        <v>4</v>
      </c>
      <c r="U200">
        <f>S200/T200</f>
        <v>0.25</v>
      </c>
      <c r="AA200" t="s">
        <v>201</v>
      </c>
    </row>
    <row r="201" spans="1:28" x14ac:dyDescent="0.25">
      <c r="A201" t="s">
        <v>134</v>
      </c>
      <c r="B201" t="s">
        <v>244</v>
      </c>
      <c r="C201" t="s">
        <v>36</v>
      </c>
      <c r="D201" t="s">
        <v>137</v>
      </c>
      <c r="F201" t="s">
        <v>137</v>
      </c>
      <c r="G201">
        <v>5</v>
      </c>
      <c r="H201">
        <v>23</v>
      </c>
      <c r="I201">
        <f t="shared" si="4"/>
        <v>0.21739130434782608</v>
      </c>
      <c r="J201" t="s">
        <v>433</v>
      </c>
      <c r="K201">
        <v>4</v>
      </c>
      <c r="L201">
        <v>11</v>
      </c>
      <c r="M201">
        <f t="shared" si="5"/>
        <v>0.36363636363636365</v>
      </c>
      <c r="N201" t="s">
        <v>433</v>
      </c>
      <c r="O201">
        <v>1</v>
      </c>
      <c r="P201">
        <v>8</v>
      </c>
      <c r="Q201">
        <f t="shared" si="6"/>
        <v>0.125</v>
      </c>
      <c r="S201">
        <v>0</v>
      </c>
      <c r="T201">
        <v>4</v>
      </c>
      <c r="U201">
        <v>0</v>
      </c>
      <c r="AA201" t="s">
        <v>338</v>
      </c>
    </row>
    <row r="202" spans="1:28" x14ac:dyDescent="0.25">
      <c r="A202" t="s">
        <v>134</v>
      </c>
      <c r="B202" t="s">
        <v>242</v>
      </c>
      <c r="C202" t="s">
        <v>272</v>
      </c>
      <c r="D202" t="s">
        <v>161</v>
      </c>
      <c r="F202" t="s">
        <v>138</v>
      </c>
      <c r="G202">
        <v>50</v>
      </c>
      <c r="H202">
        <v>219</v>
      </c>
      <c r="I202">
        <f t="shared" si="4"/>
        <v>0.22831050228310501</v>
      </c>
      <c r="K202">
        <v>55</v>
      </c>
      <c r="L202">
        <v>173</v>
      </c>
      <c r="M202">
        <f t="shared" si="5"/>
        <v>0.31791907514450868</v>
      </c>
      <c r="O202">
        <v>32</v>
      </c>
      <c r="P202">
        <v>196</v>
      </c>
      <c r="Q202">
        <f t="shared" si="6"/>
        <v>0.16326530612244897</v>
      </c>
      <c r="S202">
        <v>13</v>
      </c>
      <c r="T202">
        <v>85</v>
      </c>
      <c r="U202">
        <f>S202/T202</f>
        <v>0.15294117647058825</v>
      </c>
      <c r="AA202" t="s">
        <v>76</v>
      </c>
    </row>
    <row r="203" spans="1:28" x14ac:dyDescent="0.25">
      <c r="A203" t="s">
        <v>139</v>
      </c>
      <c r="C203" t="s">
        <v>593</v>
      </c>
      <c r="D203" t="s">
        <v>594</v>
      </c>
      <c r="F203" t="s">
        <v>595</v>
      </c>
      <c r="G203">
        <v>23</v>
      </c>
      <c r="H203">
        <v>98</v>
      </c>
      <c r="I203">
        <f t="shared" si="4"/>
        <v>0.23469387755102042</v>
      </c>
      <c r="K203" t="s">
        <v>401</v>
      </c>
      <c r="L203" t="s">
        <v>401</v>
      </c>
      <c r="M203" t="s">
        <v>401</v>
      </c>
      <c r="O203" t="s">
        <v>401</v>
      </c>
      <c r="P203" t="s">
        <v>401</v>
      </c>
      <c r="Q203" t="s">
        <v>401</v>
      </c>
      <c r="S203" t="s">
        <v>401</v>
      </c>
      <c r="T203" t="s">
        <v>401</v>
      </c>
      <c r="U203" t="s">
        <v>401</v>
      </c>
      <c r="W203">
        <v>2</v>
      </c>
      <c r="X203">
        <v>64</v>
      </c>
      <c r="Y203">
        <f>W203/X203</f>
        <v>3.125E-2</v>
      </c>
      <c r="AA203" t="s">
        <v>596</v>
      </c>
    </row>
    <row r="204" spans="1:28" x14ac:dyDescent="0.25">
      <c r="A204" t="s">
        <v>139</v>
      </c>
      <c r="C204" t="s">
        <v>591</v>
      </c>
      <c r="D204" t="s">
        <v>591</v>
      </c>
      <c r="F204" t="s">
        <v>140</v>
      </c>
      <c r="G204">
        <v>65</v>
      </c>
      <c r="H204">
        <v>2618</v>
      </c>
      <c r="I204">
        <f t="shared" si="4"/>
        <v>2.4828113063407181E-2</v>
      </c>
      <c r="K204">
        <v>46</v>
      </c>
      <c r="L204">
        <v>1363</v>
      </c>
      <c r="M204">
        <f t="shared" si="5"/>
        <v>3.3749082905355832E-2</v>
      </c>
      <c r="O204">
        <v>19</v>
      </c>
      <c r="P204">
        <v>1255</v>
      </c>
      <c r="Q204">
        <f t="shared" si="6"/>
        <v>1.5139442231075698E-2</v>
      </c>
      <c r="S204" t="s">
        <v>403</v>
      </c>
      <c r="T204" t="s">
        <v>401</v>
      </c>
      <c r="U204" t="s">
        <v>401</v>
      </c>
      <c r="W204" t="s">
        <v>401</v>
      </c>
      <c r="X204" t="s">
        <v>401</v>
      </c>
      <c r="Y204" t="s">
        <v>401</v>
      </c>
      <c r="AA204" t="s">
        <v>592</v>
      </c>
    </row>
    <row r="205" spans="1:28" x14ac:dyDescent="0.25">
      <c r="A205" t="s">
        <v>139</v>
      </c>
      <c r="B205" t="s">
        <v>587</v>
      </c>
      <c r="C205" t="s">
        <v>588</v>
      </c>
      <c r="D205" t="s">
        <v>589</v>
      </c>
      <c r="F205" t="s">
        <v>140</v>
      </c>
      <c r="G205">
        <v>31</v>
      </c>
      <c r="H205">
        <v>224</v>
      </c>
      <c r="I205">
        <f t="shared" si="4"/>
        <v>0.13839285714285715</v>
      </c>
      <c r="K205">
        <v>20</v>
      </c>
      <c r="L205">
        <v>106</v>
      </c>
      <c r="M205">
        <f t="shared" si="5"/>
        <v>0.18867924528301888</v>
      </c>
      <c r="O205">
        <v>11</v>
      </c>
      <c r="P205">
        <v>118</v>
      </c>
      <c r="Q205">
        <f t="shared" si="6"/>
        <v>9.3220338983050849E-2</v>
      </c>
      <c r="S205" t="s">
        <v>401</v>
      </c>
      <c r="T205" t="s">
        <v>401</v>
      </c>
      <c r="U205" t="s">
        <v>401</v>
      </c>
      <c r="W205" t="s">
        <v>401</v>
      </c>
      <c r="X205" t="s">
        <v>401</v>
      </c>
      <c r="Y205" t="s">
        <v>401</v>
      </c>
      <c r="Z205" t="s">
        <v>402</v>
      </c>
      <c r="AA205" t="s">
        <v>590</v>
      </c>
    </row>
    <row r="206" spans="1:28" x14ac:dyDescent="0.25">
      <c r="A206" t="s">
        <v>139</v>
      </c>
      <c r="B206" t="s">
        <v>586</v>
      </c>
      <c r="C206" t="s">
        <v>379</v>
      </c>
      <c r="D206" t="s">
        <v>566</v>
      </c>
      <c r="F206" t="s">
        <v>140</v>
      </c>
      <c r="G206">
        <v>0</v>
      </c>
      <c r="H206">
        <v>1</v>
      </c>
      <c r="I206">
        <f t="shared" si="4"/>
        <v>0</v>
      </c>
      <c r="K206">
        <v>0</v>
      </c>
      <c r="L206">
        <v>1</v>
      </c>
      <c r="M206">
        <f t="shared" si="5"/>
        <v>0</v>
      </c>
      <c r="O206" t="s">
        <v>401</v>
      </c>
      <c r="P206" t="s">
        <v>401</v>
      </c>
      <c r="Q206" t="s">
        <v>401</v>
      </c>
      <c r="S206" t="s">
        <v>401</v>
      </c>
      <c r="T206" t="s">
        <v>401</v>
      </c>
      <c r="U206" t="s">
        <v>401</v>
      </c>
      <c r="W206">
        <v>0</v>
      </c>
      <c r="X206">
        <v>3</v>
      </c>
      <c r="Y206">
        <v>0</v>
      </c>
      <c r="AA206" t="s">
        <v>567</v>
      </c>
    </row>
    <row r="207" spans="1:28" x14ac:dyDescent="0.25">
      <c r="A207" t="s">
        <v>139</v>
      </c>
      <c r="B207" t="s">
        <v>585</v>
      </c>
      <c r="C207" t="s">
        <v>379</v>
      </c>
      <c r="D207" t="s">
        <v>496</v>
      </c>
      <c r="F207" t="s">
        <v>140</v>
      </c>
      <c r="G207">
        <v>3</v>
      </c>
      <c r="H207">
        <v>641</v>
      </c>
      <c r="I207">
        <f t="shared" si="4"/>
        <v>4.6801872074882997E-3</v>
      </c>
      <c r="K207" t="s">
        <v>403</v>
      </c>
      <c r="L207" t="s">
        <v>401</v>
      </c>
      <c r="M207" t="s">
        <v>401</v>
      </c>
      <c r="O207" t="s">
        <v>401</v>
      </c>
      <c r="P207" t="s">
        <v>401</v>
      </c>
      <c r="Q207" t="s">
        <v>401</v>
      </c>
      <c r="S207" t="s">
        <v>401</v>
      </c>
      <c r="T207" t="s">
        <v>401</v>
      </c>
      <c r="U207" t="s">
        <v>401</v>
      </c>
      <c r="W207" t="s">
        <v>401</v>
      </c>
      <c r="X207" t="s">
        <v>401</v>
      </c>
      <c r="Y207" t="s">
        <v>401</v>
      </c>
      <c r="AA207" t="s">
        <v>497</v>
      </c>
      <c r="AB207" t="s">
        <v>570</v>
      </c>
    </row>
    <row r="208" spans="1:28" x14ac:dyDescent="0.25">
      <c r="A208" t="s">
        <v>139</v>
      </c>
      <c r="B208" t="s">
        <v>583</v>
      </c>
      <c r="C208" t="s">
        <v>536</v>
      </c>
      <c r="D208" t="s">
        <v>536</v>
      </c>
      <c r="F208" t="s">
        <v>140</v>
      </c>
      <c r="G208">
        <v>4</v>
      </c>
      <c r="H208">
        <v>10</v>
      </c>
      <c r="I208">
        <f t="shared" si="4"/>
        <v>0.4</v>
      </c>
      <c r="K208">
        <v>8</v>
      </c>
      <c r="L208">
        <v>16</v>
      </c>
      <c r="M208">
        <f t="shared" si="5"/>
        <v>0.5</v>
      </c>
      <c r="O208">
        <v>1</v>
      </c>
      <c r="P208">
        <v>5</v>
      </c>
      <c r="Q208">
        <f t="shared" si="6"/>
        <v>0.2</v>
      </c>
      <c r="S208" t="s">
        <v>401</v>
      </c>
      <c r="T208" t="s">
        <v>401</v>
      </c>
      <c r="U208" t="s">
        <v>401</v>
      </c>
      <c r="W208">
        <v>4</v>
      </c>
      <c r="X208">
        <v>8</v>
      </c>
      <c r="Y208">
        <f>W208/X208</f>
        <v>0.5</v>
      </c>
      <c r="AA208" t="s">
        <v>584</v>
      </c>
    </row>
    <row r="209" spans="1:27" x14ac:dyDescent="0.25">
      <c r="A209" t="s">
        <v>139</v>
      </c>
      <c r="B209" t="s">
        <v>245</v>
      </c>
      <c r="C209" t="s">
        <v>293</v>
      </c>
      <c r="D209" t="s">
        <v>336</v>
      </c>
      <c r="F209" t="s">
        <v>140</v>
      </c>
      <c r="G209">
        <v>16</v>
      </c>
      <c r="H209">
        <v>69</v>
      </c>
      <c r="I209">
        <f t="shared" si="4"/>
        <v>0.2318840579710145</v>
      </c>
      <c r="AA209" t="s">
        <v>337</v>
      </c>
    </row>
    <row r="210" spans="1:27" x14ac:dyDescent="0.25">
      <c r="A210" t="s">
        <v>139</v>
      </c>
      <c r="B210" t="s">
        <v>246</v>
      </c>
      <c r="C210" t="s">
        <v>265</v>
      </c>
      <c r="D210" t="s">
        <v>141</v>
      </c>
      <c r="F210" t="s">
        <v>140</v>
      </c>
      <c r="G210">
        <v>0</v>
      </c>
      <c r="H210">
        <v>4</v>
      </c>
      <c r="I210">
        <f t="shared" si="4"/>
        <v>0</v>
      </c>
      <c r="K210">
        <v>0</v>
      </c>
      <c r="L210">
        <v>3</v>
      </c>
      <c r="M210">
        <f t="shared" si="5"/>
        <v>0</v>
      </c>
      <c r="O210">
        <v>0</v>
      </c>
      <c r="P210">
        <v>1</v>
      </c>
      <c r="Q210">
        <f t="shared" si="6"/>
        <v>0</v>
      </c>
      <c r="S210">
        <v>0</v>
      </c>
      <c r="T210">
        <v>0</v>
      </c>
      <c r="AA210" t="s">
        <v>322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A16" workbookViewId="0">
      <selection activeCell="J16" sqref="J16"/>
    </sheetView>
  </sheetViews>
  <sheetFormatPr defaultRowHeight="15" x14ac:dyDescent="0.25"/>
  <cols>
    <col min="2" max="2" width="22" bestFit="1" customWidth="1"/>
    <col min="3" max="3" width="22.85546875" bestFit="1" customWidth="1"/>
    <col min="4" max="5" width="22.85546875" style="2" customWidth="1"/>
    <col min="6" max="6" width="23" bestFit="1" customWidth="1"/>
    <col min="7" max="7" width="23.85546875" bestFit="1" customWidth="1"/>
    <col min="8" max="9" width="23.85546875" style="2" customWidth="1"/>
    <col min="10" max="10" width="21.5703125" bestFit="1" customWidth="1"/>
    <col min="11" max="11" width="22.42578125" bestFit="1" customWidth="1"/>
    <col min="12" max="12" width="9.140625" style="2"/>
    <col min="13" max="13" width="14.5703125" bestFit="1" customWidth="1"/>
  </cols>
  <sheetData>
    <row r="1" spans="1:13" x14ac:dyDescent="0.25">
      <c r="A1" t="s">
        <v>340</v>
      </c>
      <c r="B1" t="s">
        <v>604</v>
      </c>
      <c r="C1" t="s">
        <v>605</v>
      </c>
      <c r="D1" s="2" t="s">
        <v>598</v>
      </c>
      <c r="E1" s="2" t="s">
        <v>601</v>
      </c>
      <c r="F1" t="s">
        <v>602</v>
      </c>
      <c r="G1" t="s">
        <v>603</v>
      </c>
      <c r="H1" s="2" t="s">
        <v>599</v>
      </c>
      <c r="I1" s="2" t="s">
        <v>601</v>
      </c>
      <c r="J1" t="s">
        <v>606</v>
      </c>
      <c r="K1" t="s">
        <v>607</v>
      </c>
      <c r="L1" s="2" t="s">
        <v>600</v>
      </c>
      <c r="M1" s="2" t="s">
        <v>601</v>
      </c>
    </row>
    <row r="2" spans="1:13" x14ac:dyDescent="0.25">
      <c r="A2" t="s">
        <v>9</v>
      </c>
      <c r="B2">
        <v>44</v>
      </c>
      <c r="C2">
        <v>321</v>
      </c>
      <c r="D2" s="2">
        <f>B2/C2</f>
        <v>0.13707165109034267</v>
      </c>
      <c r="E2" s="2" t="s">
        <v>608</v>
      </c>
      <c r="F2">
        <v>31</v>
      </c>
      <c r="G2">
        <v>131</v>
      </c>
      <c r="H2" s="2">
        <f>F2/G2</f>
        <v>0.23664122137404581</v>
      </c>
      <c r="I2" s="2" t="s">
        <v>610</v>
      </c>
      <c r="J2">
        <v>12</v>
      </c>
      <c r="K2">
        <v>123</v>
      </c>
      <c r="L2" s="2">
        <f>J2/K2</f>
        <v>9.7560975609756101E-2</v>
      </c>
      <c r="M2" t="s">
        <v>608</v>
      </c>
    </row>
    <row r="3" spans="1:13" x14ac:dyDescent="0.25">
      <c r="A3" t="s">
        <v>48</v>
      </c>
      <c r="B3">
        <v>91</v>
      </c>
      <c r="C3">
        <v>714</v>
      </c>
      <c r="D3" s="2">
        <f t="shared" ref="D3:D12" si="0">B3/C3</f>
        <v>0.12745098039215685</v>
      </c>
      <c r="E3" s="2" t="s">
        <v>608</v>
      </c>
      <c r="F3">
        <v>30</v>
      </c>
      <c r="G3">
        <v>252</v>
      </c>
      <c r="H3" s="2">
        <f t="shared" ref="H3:H12" si="1">F3/G3</f>
        <v>0.11904761904761904</v>
      </c>
      <c r="I3" s="2" t="s">
        <v>608</v>
      </c>
      <c r="J3">
        <v>20</v>
      </c>
      <c r="K3">
        <v>171</v>
      </c>
      <c r="L3" s="2">
        <f t="shared" ref="L3:L12" si="2">J3/K3</f>
        <v>0.11695906432748537</v>
      </c>
      <c r="M3" t="s">
        <v>608</v>
      </c>
    </row>
    <row r="4" spans="1:13" x14ac:dyDescent="0.25">
      <c r="A4" t="s">
        <v>28</v>
      </c>
      <c r="B4">
        <v>4</v>
      </c>
      <c r="C4">
        <v>111</v>
      </c>
      <c r="D4" s="2">
        <f t="shared" si="0"/>
        <v>3.6036036036036036E-2</v>
      </c>
      <c r="E4" s="2" t="s">
        <v>609</v>
      </c>
      <c r="F4">
        <v>3</v>
      </c>
      <c r="G4">
        <v>51</v>
      </c>
      <c r="H4" s="2">
        <f t="shared" si="1"/>
        <v>5.8823529411764705E-2</v>
      </c>
      <c r="I4" s="2" t="s">
        <v>609</v>
      </c>
      <c r="J4">
        <v>1</v>
      </c>
      <c r="K4">
        <v>50</v>
      </c>
      <c r="L4" s="2">
        <f t="shared" si="2"/>
        <v>0.02</v>
      </c>
      <c r="M4" t="s">
        <v>609</v>
      </c>
    </row>
    <row r="5" spans="1:13" x14ac:dyDescent="0.25">
      <c r="A5" t="s">
        <v>40</v>
      </c>
      <c r="B5">
        <v>58</v>
      </c>
      <c r="C5">
        <v>334</v>
      </c>
      <c r="D5" s="2">
        <f t="shared" si="0"/>
        <v>0.17365269461077845</v>
      </c>
      <c r="E5" s="2" t="s">
        <v>608</v>
      </c>
      <c r="F5">
        <v>35</v>
      </c>
      <c r="G5">
        <v>102</v>
      </c>
      <c r="H5" s="2">
        <f t="shared" si="1"/>
        <v>0.34313725490196079</v>
      </c>
      <c r="I5" s="2" t="s">
        <v>611</v>
      </c>
      <c r="J5">
        <v>7</v>
      </c>
      <c r="K5">
        <v>85</v>
      </c>
      <c r="L5" s="2">
        <f t="shared" si="2"/>
        <v>8.2352941176470587E-2</v>
      </c>
      <c r="M5" t="s">
        <v>608</v>
      </c>
    </row>
    <row r="6" spans="1:13" x14ac:dyDescent="0.25">
      <c r="A6" t="s">
        <v>134</v>
      </c>
      <c r="B6">
        <v>322</v>
      </c>
      <c r="C6">
        <v>2481</v>
      </c>
      <c r="D6" s="2">
        <f t="shared" si="0"/>
        <v>0.12978637646110439</v>
      </c>
      <c r="E6" s="2" t="s">
        <v>608</v>
      </c>
      <c r="F6">
        <v>194</v>
      </c>
      <c r="G6">
        <v>1056</v>
      </c>
      <c r="H6" s="2">
        <f t="shared" si="1"/>
        <v>0.18371212121212122</v>
      </c>
      <c r="I6" s="2" t="s">
        <v>608</v>
      </c>
      <c r="J6">
        <v>99</v>
      </c>
      <c r="K6">
        <v>806</v>
      </c>
      <c r="L6" s="2">
        <f t="shared" si="2"/>
        <v>0.12282878411910669</v>
      </c>
      <c r="M6" t="s">
        <v>608</v>
      </c>
    </row>
    <row r="7" spans="1:13" x14ac:dyDescent="0.25">
      <c r="A7" t="s">
        <v>92</v>
      </c>
      <c r="B7">
        <v>918</v>
      </c>
      <c r="C7">
        <v>3768</v>
      </c>
      <c r="D7" s="2">
        <f t="shared" si="0"/>
        <v>0.24363057324840764</v>
      </c>
      <c r="E7" s="2" t="s">
        <v>610</v>
      </c>
      <c r="F7">
        <v>441</v>
      </c>
      <c r="G7">
        <v>1441</v>
      </c>
      <c r="H7" s="2">
        <f t="shared" si="1"/>
        <v>0.30603747397640529</v>
      </c>
      <c r="I7" s="2" t="s">
        <v>611</v>
      </c>
      <c r="J7">
        <v>301</v>
      </c>
      <c r="K7">
        <v>1047</v>
      </c>
      <c r="L7" s="2">
        <f t="shared" si="2"/>
        <v>0.28748806112702963</v>
      </c>
      <c r="M7" t="s">
        <v>610</v>
      </c>
    </row>
    <row r="8" spans="1:13" x14ac:dyDescent="0.25">
      <c r="A8" t="s">
        <v>307</v>
      </c>
      <c r="B8">
        <v>127</v>
      </c>
      <c r="C8">
        <v>532</v>
      </c>
      <c r="D8" s="2">
        <f t="shared" si="0"/>
        <v>0.2387218045112782</v>
      </c>
      <c r="E8" s="2" t="s">
        <v>610</v>
      </c>
      <c r="F8">
        <v>36</v>
      </c>
      <c r="G8">
        <v>199</v>
      </c>
      <c r="H8" s="2">
        <f t="shared" si="1"/>
        <v>0.18090452261306533</v>
      </c>
      <c r="I8" s="2" t="s">
        <v>608</v>
      </c>
      <c r="J8">
        <v>13</v>
      </c>
      <c r="K8">
        <v>127</v>
      </c>
      <c r="L8" s="2">
        <f t="shared" si="2"/>
        <v>0.10236220472440945</v>
      </c>
      <c r="M8" t="s">
        <v>609</v>
      </c>
    </row>
    <row r="9" spans="1:13" x14ac:dyDescent="0.25">
      <c r="A9" t="s">
        <v>68</v>
      </c>
      <c r="B9">
        <v>259</v>
      </c>
      <c r="C9">
        <v>1867</v>
      </c>
      <c r="D9" s="2">
        <f t="shared" si="0"/>
        <v>0.13872522763792181</v>
      </c>
      <c r="E9" s="2" t="s">
        <v>608</v>
      </c>
      <c r="F9">
        <v>113</v>
      </c>
      <c r="G9">
        <v>648</v>
      </c>
      <c r="H9" s="2">
        <f t="shared" si="1"/>
        <v>0.17438271604938271</v>
      </c>
      <c r="I9" s="2" t="s">
        <v>608</v>
      </c>
      <c r="J9">
        <v>62</v>
      </c>
      <c r="K9">
        <v>758</v>
      </c>
      <c r="L9" s="2">
        <f t="shared" si="2"/>
        <v>8.1794195250659632E-2</v>
      </c>
      <c r="M9" t="s">
        <v>609</v>
      </c>
    </row>
    <row r="10" spans="1:13" x14ac:dyDescent="0.25">
      <c r="A10" t="s">
        <v>597</v>
      </c>
      <c r="B10">
        <v>25</v>
      </c>
      <c r="C10">
        <v>119</v>
      </c>
      <c r="D10" s="2">
        <f t="shared" si="0"/>
        <v>0.21008403361344538</v>
      </c>
      <c r="E10" s="2" t="s">
        <v>610</v>
      </c>
      <c r="F10">
        <v>16</v>
      </c>
      <c r="G10">
        <v>63</v>
      </c>
      <c r="H10" s="2">
        <f t="shared" si="1"/>
        <v>0.25396825396825395</v>
      </c>
      <c r="I10" s="2" t="s">
        <v>610</v>
      </c>
      <c r="J10">
        <v>9</v>
      </c>
      <c r="K10">
        <v>56</v>
      </c>
      <c r="L10" s="2">
        <f t="shared" si="2"/>
        <v>0.16071428571428573</v>
      </c>
      <c r="M10" t="s">
        <v>608</v>
      </c>
    </row>
    <row r="11" spans="1:13" x14ac:dyDescent="0.25">
      <c r="A11" t="s">
        <v>304</v>
      </c>
      <c r="B11">
        <v>49</v>
      </c>
      <c r="C11">
        <v>313</v>
      </c>
      <c r="D11" s="2">
        <f t="shared" si="0"/>
        <v>0.15654952076677317</v>
      </c>
      <c r="E11" s="2" t="s">
        <v>608</v>
      </c>
      <c r="F11">
        <v>19</v>
      </c>
      <c r="G11">
        <v>98</v>
      </c>
      <c r="H11" s="2">
        <f t="shared" si="1"/>
        <v>0.19387755102040816</v>
      </c>
      <c r="I11" s="2" t="s">
        <v>608</v>
      </c>
      <c r="J11">
        <v>12</v>
      </c>
      <c r="K11">
        <v>119</v>
      </c>
      <c r="L11" s="2">
        <f t="shared" si="2"/>
        <v>0.10084033613445378</v>
      </c>
      <c r="M11" t="s">
        <v>609</v>
      </c>
    </row>
    <row r="12" spans="1:13" x14ac:dyDescent="0.25">
      <c r="A12" t="s">
        <v>339</v>
      </c>
      <c r="B12">
        <v>1897</v>
      </c>
      <c r="C12">
        <v>10560</v>
      </c>
      <c r="D12" s="2">
        <f t="shared" si="0"/>
        <v>0.1796401515151515</v>
      </c>
      <c r="E12" s="2" t="s">
        <v>608</v>
      </c>
      <c r="F12">
        <v>918</v>
      </c>
      <c r="G12">
        <v>4041</v>
      </c>
      <c r="H12" s="2">
        <f t="shared" si="1"/>
        <v>0.22717149220489977</v>
      </c>
      <c r="I12" s="2" t="s">
        <v>610</v>
      </c>
      <c r="J12">
        <v>536</v>
      </c>
      <c r="K12">
        <v>3342</v>
      </c>
      <c r="L12" s="2">
        <f t="shared" si="2"/>
        <v>0.16038300418910831</v>
      </c>
      <c r="M12" t="s">
        <v>608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80"/>
  <sheetViews>
    <sheetView workbookViewId="0">
      <selection activeCell="A3" sqref="A3"/>
    </sheetView>
  </sheetViews>
  <sheetFormatPr defaultRowHeight="15" x14ac:dyDescent="0.25"/>
  <cols>
    <col min="1" max="1" width="55.28515625" customWidth="1"/>
    <col min="2" max="2" width="22.7109375" customWidth="1"/>
    <col min="3" max="3" width="22.85546875" bestFit="1" customWidth="1"/>
  </cols>
  <sheetData>
    <row r="3" spans="1:1" x14ac:dyDescent="0.25">
      <c r="A3" s="4" t="s">
        <v>677</v>
      </c>
    </row>
    <row r="4" spans="1:1" x14ac:dyDescent="0.25">
      <c r="A4" s="5" t="s">
        <v>269</v>
      </c>
    </row>
    <row r="5" spans="1:1" x14ac:dyDescent="0.25">
      <c r="A5" s="5" t="s">
        <v>126</v>
      </c>
    </row>
    <row r="6" spans="1:1" x14ac:dyDescent="0.25">
      <c r="A6" s="5" t="s">
        <v>336</v>
      </c>
    </row>
    <row r="7" spans="1:1" x14ac:dyDescent="0.25">
      <c r="A7" s="5" t="s">
        <v>300</v>
      </c>
    </row>
    <row r="8" spans="1:1" x14ac:dyDescent="0.25">
      <c r="A8" s="5" t="s">
        <v>179</v>
      </c>
    </row>
    <row r="9" spans="1:1" x14ac:dyDescent="0.25">
      <c r="A9" s="5" t="s">
        <v>469</v>
      </c>
    </row>
    <row r="10" spans="1:1" x14ac:dyDescent="0.25">
      <c r="A10" s="5" t="s">
        <v>440</v>
      </c>
    </row>
    <row r="11" spans="1:1" x14ac:dyDescent="0.25">
      <c r="A11" s="5" t="s">
        <v>523</v>
      </c>
    </row>
    <row r="12" spans="1:1" x14ac:dyDescent="0.25">
      <c r="A12" s="5" t="s">
        <v>123</v>
      </c>
    </row>
    <row r="13" spans="1:1" x14ac:dyDescent="0.25">
      <c r="A13" s="5" t="s">
        <v>119</v>
      </c>
    </row>
    <row r="14" spans="1:1" x14ac:dyDescent="0.25">
      <c r="A14" s="5" t="s">
        <v>481</v>
      </c>
    </row>
    <row r="15" spans="1:1" x14ac:dyDescent="0.25">
      <c r="A15" s="5" t="s">
        <v>652</v>
      </c>
    </row>
    <row r="16" spans="1:1" x14ac:dyDescent="0.25">
      <c r="A16" s="5" t="s">
        <v>650</v>
      </c>
    </row>
    <row r="17" spans="1:1" x14ac:dyDescent="0.25">
      <c r="A17" s="5" t="s">
        <v>665</v>
      </c>
    </row>
    <row r="18" spans="1:1" x14ac:dyDescent="0.25">
      <c r="A18" s="5" t="s">
        <v>615</v>
      </c>
    </row>
    <row r="19" spans="1:1" x14ac:dyDescent="0.25">
      <c r="A19" s="5" t="s">
        <v>189</v>
      </c>
    </row>
    <row r="20" spans="1:1" x14ac:dyDescent="0.25">
      <c r="A20" s="5" t="s">
        <v>29</v>
      </c>
    </row>
    <row r="21" spans="1:1" x14ac:dyDescent="0.25">
      <c r="A21" s="5" t="s">
        <v>103</v>
      </c>
    </row>
    <row r="22" spans="1:1" x14ac:dyDescent="0.25">
      <c r="A22" s="5" t="s">
        <v>69</v>
      </c>
    </row>
    <row r="23" spans="1:1" x14ac:dyDescent="0.25">
      <c r="A23" s="5" t="s">
        <v>98</v>
      </c>
    </row>
    <row r="24" spans="1:1" x14ac:dyDescent="0.25">
      <c r="A24" s="5" t="s">
        <v>354</v>
      </c>
    </row>
    <row r="25" spans="1:1" x14ac:dyDescent="0.25">
      <c r="A25" s="5" t="s">
        <v>628</v>
      </c>
    </row>
    <row r="26" spans="1:1" x14ac:dyDescent="0.25">
      <c r="A26" s="5" t="s">
        <v>629</v>
      </c>
    </row>
    <row r="27" spans="1:1" x14ac:dyDescent="0.25">
      <c r="A27" s="5" t="s">
        <v>122</v>
      </c>
    </row>
    <row r="28" spans="1:1" x14ac:dyDescent="0.25">
      <c r="A28" s="5" t="s">
        <v>143</v>
      </c>
    </row>
    <row r="29" spans="1:1" x14ac:dyDescent="0.25">
      <c r="A29" s="5" t="s">
        <v>118</v>
      </c>
    </row>
    <row r="30" spans="1:1" x14ac:dyDescent="0.25">
      <c r="A30" s="5" t="s">
        <v>349</v>
      </c>
    </row>
    <row r="31" spans="1:1" x14ac:dyDescent="0.25">
      <c r="A31" s="5" t="s">
        <v>458</v>
      </c>
    </row>
    <row r="32" spans="1:1" x14ac:dyDescent="0.25">
      <c r="A32" s="5" t="s">
        <v>571</v>
      </c>
    </row>
    <row r="33" spans="1:1" x14ac:dyDescent="0.25">
      <c r="A33" s="5" t="s">
        <v>83</v>
      </c>
    </row>
    <row r="34" spans="1:1" x14ac:dyDescent="0.25">
      <c r="A34" s="5" t="s">
        <v>424</v>
      </c>
    </row>
    <row r="35" spans="1:1" x14ac:dyDescent="0.25">
      <c r="A35" s="5" t="s">
        <v>579</v>
      </c>
    </row>
    <row r="36" spans="1:1" x14ac:dyDescent="0.25">
      <c r="A36" s="5" t="s">
        <v>581</v>
      </c>
    </row>
    <row r="37" spans="1:1" x14ac:dyDescent="0.25">
      <c r="A37" s="5" t="s">
        <v>243</v>
      </c>
    </row>
    <row r="38" spans="1:1" x14ac:dyDescent="0.25">
      <c r="A38" s="5" t="s">
        <v>654</v>
      </c>
    </row>
    <row r="39" spans="1:1" x14ac:dyDescent="0.25">
      <c r="A39" s="5" t="s">
        <v>526</v>
      </c>
    </row>
    <row r="40" spans="1:1" x14ac:dyDescent="0.25">
      <c r="A40" s="5" t="s">
        <v>224</v>
      </c>
    </row>
    <row r="41" spans="1:1" x14ac:dyDescent="0.25">
      <c r="A41" s="5" t="s">
        <v>374</v>
      </c>
    </row>
    <row r="42" spans="1:1" x14ac:dyDescent="0.25">
      <c r="A42" s="5" t="s">
        <v>501</v>
      </c>
    </row>
    <row r="43" spans="1:1" x14ac:dyDescent="0.25">
      <c r="A43" s="5" t="s">
        <v>43</v>
      </c>
    </row>
    <row r="44" spans="1:1" x14ac:dyDescent="0.25">
      <c r="A44" s="5" t="s">
        <v>283</v>
      </c>
    </row>
    <row r="45" spans="1:1" x14ac:dyDescent="0.25">
      <c r="A45" s="5" t="s">
        <v>137</v>
      </c>
    </row>
    <row r="46" spans="1:1" x14ac:dyDescent="0.25">
      <c r="A46" s="5" t="s">
        <v>32</v>
      </c>
    </row>
    <row r="47" spans="1:1" x14ac:dyDescent="0.25">
      <c r="A47" s="5" t="s">
        <v>157</v>
      </c>
    </row>
    <row r="48" spans="1:1" x14ac:dyDescent="0.25">
      <c r="A48" s="5" t="s">
        <v>659</v>
      </c>
    </row>
    <row r="49" spans="1:1" x14ac:dyDescent="0.25">
      <c r="A49" s="5" t="s">
        <v>130</v>
      </c>
    </row>
    <row r="50" spans="1:1" x14ac:dyDescent="0.25">
      <c r="A50" s="5" t="s">
        <v>128</v>
      </c>
    </row>
    <row r="51" spans="1:1" x14ac:dyDescent="0.25">
      <c r="A51" s="5" t="s">
        <v>66</v>
      </c>
    </row>
    <row r="52" spans="1:1" x14ac:dyDescent="0.25">
      <c r="A52" s="5" t="s">
        <v>417</v>
      </c>
    </row>
    <row r="53" spans="1:1" x14ac:dyDescent="0.25">
      <c r="A53" s="5" t="s">
        <v>358</v>
      </c>
    </row>
    <row r="54" spans="1:1" x14ac:dyDescent="0.25">
      <c r="A54" s="5" t="s">
        <v>87</v>
      </c>
    </row>
    <row r="55" spans="1:1" x14ac:dyDescent="0.25">
      <c r="A55" s="5" t="s">
        <v>465</v>
      </c>
    </row>
    <row r="56" spans="1:1" x14ac:dyDescent="0.25">
      <c r="A56" s="5" t="s">
        <v>591</v>
      </c>
    </row>
    <row r="57" spans="1:1" x14ac:dyDescent="0.25">
      <c r="A57" s="5" t="s">
        <v>53</v>
      </c>
    </row>
    <row r="58" spans="1:1" x14ac:dyDescent="0.25">
      <c r="A58" s="5" t="s">
        <v>55</v>
      </c>
    </row>
    <row r="59" spans="1:1" x14ac:dyDescent="0.25">
      <c r="A59" s="5" t="s">
        <v>443</v>
      </c>
    </row>
    <row r="60" spans="1:1" x14ac:dyDescent="0.25">
      <c r="A60" s="5" t="s">
        <v>263</v>
      </c>
    </row>
    <row r="61" spans="1:1" x14ac:dyDescent="0.25">
      <c r="A61" s="5" t="s">
        <v>503</v>
      </c>
    </row>
    <row r="62" spans="1:1" x14ac:dyDescent="0.25">
      <c r="A62" s="5" t="s">
        <v>113</v>
      </c>
    </row>
    <row r="63" spans="1:1" x14ac:dyDescent="0.25">
      <c r="A63" s="5" t="s">
        <v>124</v>
      </c>
    </row>
    <row r="64" spans="1:1" x14ac:dyDescent="0.25">
      <c r="A64" s="5" t="s">
        <v>415</v>
      </c>
    </row>
    <row r="65" spans="1:1" x14ac:dyDescent="0.25">
      <c r="A65" s="5" t="s">
        <v>649</v>
      </c>
    </row>
    <row r="66" spans="1:1" x14ac:dyDescent="0.25">
      <c r="A66" s="5" t="s">
        <v>378</v>
      </c>
    </row>
    <row r="67" spans="1:1" x14ac:dyDescent="0.25">
      <c r="A67" s="5" t="s">
        <v>627</v>
      </c>
    </row>
    <row r="68" spans="1:1" x14ac:dyDescent="0.25">
      <c r="A68" s="5" t="s">
        <v>626</v>
      </c>
    </row>
    <row r="69" spans="1:1" x14ac:dyDescent="0.25">
      <c r="A69" s="5" t="s">
        <v>447</v>
      </c>
    </row>
    <row r="70" spans="1:1" x14ac:dyDescent="0.25">
      <c r="A70" s="5" t="s">
        <v>422</v>
      </c>
    </row>
    <row r="71" spans="1:1" x14ac:dyDescent="0.25">
      <c r="A71" s="5" t="s">
        <v>450</v>
      </c>
    </row>
    <row r="72" spans="1:1" x14ac:dyDescent="0.25">
      <c r="A72" s="5" t="s">
        <v>386</v>
      </c>
    </row>
    <row r="73" spans="1:1" x14ac:dyDescent="0.25">
      <c r="A73" s="5" t="s">
        <v>550</v>
      </c>
    </row>
    <row r="74" spans="1:1" x14ac:dyDescent="0.25">
      <c r="A74" s="5" t="s">
        <v>209</v>
      </c>
    </row>
    <row r="75" spans="1:1" x14ac:dyDescent="0.25">
      <c r="A75" s="5" t="s">
        <v>645</v>
      </c>
    </row>
    <row r="76" spans="1:1" x14ac:dyDescent="0.25">
      <c r="A76" s="5" t="s">
        <v>643</v>
      </c>
    </row>
    <row r="77" spans="1:1" x14ac:dyDescent="0.25">
      <c r="A77" s="5" t="s">
        <v>574</v>
      </c>
    </row>
    <row r="78" spans="1:1" x14ac:dyDescent="0.25">
      <c r="A78" s="5" t="s">
        <v>510</v>
      </c>
    </row>
    <row r="79" spans="1:1" x14ac:dyDescent="0.25">
      <c r="A79" s="5" t="s">
        <v>150</v>
      </c>
    </row>
    <row r="80" spans="1:1" x14ac:dyDescent="0.25">
      <c r="A80" s="5" t="s">
        <v>80</v>
      </c>
    </row>
    <row r="81" spans="1:1" x14ac:dyDescent="0.25">
      <c r="A81" s="5" t="s">
        <v>121</v>
      </c>
    </row>
    <row r="82" spans="1:1" x14ac:dyDescent="0.25">
      <c r="A82" s="5" t="s">
        <v>368</v>
      </c>
    </row>
    <row r="83" spans="1:1" x14ac:dyDescent="0.25">
      <c r="A83" s="5" t="s">
        <v>372</v>
      </c>
    </row>
    <row r="84" spans="1:1" x14ac:dyDescent="0.25">
      <c r="A84" s="5" t="s">
        <v>594</v>
      </c>
    </row>
    <row r="85" spans="1:1" x14ac:dyDescent="0.25">
      <c r="A85" s="5" t="s">
        <v>306</v>
      </c>
    </row>
    <row r="86" spans="1:1" x14ac:dyDescent="0.25">
      <c r="A86" s="5" t="s">
        <v>524</v>
      </c>
    </row>
    <row r="87" spans="1:1" x14ac:dyDescent="0.25">
      <c r="A87" s="5" t="s">
        <v>343</v>
      </c>
    </row>
    <row r="88" spans="1:1" x14ac:dyDescent="0.25">
      <c r="A88" s="5" t="s">
        <v>13</v>
      </c>
    </row>
    <row r="89" spans="1:1" x14ac:dyDescent="0.25">
      <c r="A89" s="5" t="s">
        <v>120</v>
      </c>
    </row>
    <row r="90" spans="1:1" x14ac:dyDescent="0.25">
      <c r="A90" s="5" t="s">
        <v>85</v>
      </c>
    </row>
    <row r="91" spans="1:1" x14ac:dyDescent="0.25">
      <c r="A91" s="5" t="s">
        <v>111</v>
      </c>
    </row>
    <row r="92" spans="1:1" x14ac:dyDescent="0.25">
      <c r="A92" s="5" t="s">
        <v>110</v>
      </c>
    </row>
    <row r="93" spans="1:1" x14ac:dyDescent="0.25">
      <c r="A93" s="5" t="s">
        <v>70</v>
      </c>
    </row>
    <row r="94" spans="1:1" x14ac:dyDescent="0.25">
      <c r="A94" s="5" t="s">
        <v>96</v>
      </c>
    </row>
    <row r="95" spans="1:1" x14ac:dyDescent="0.25">
      <c r="A95" s="5" t="s">
        <v>496</v>
      </c>
    </row>
    <row r="96" spans="1:1" x14ac:dyDescent="0.25">
      <c r="A96" s="5" t="s">
        <v>467</v>
      </c>
    </row>
    <row r="97" spans="1:1" x14ac:dyDescent="0.25">
      <c r="A97" s="5" t="s">
        <v>487</v>
      </c>
    </row>
    <row r="98" spans="1:1" x14ac:dyDescent="0.25">
      <c r="A98" s="5" t="s">
        <v>426</v>
      </c>
    </row>
    <row r="99" spans="1:1" x14ac:dyDescent="0.25">
      <c r="A99" s="5" t="s">
        <v>116</v>
      </c>
    </row>
    <row r="100" spans="1:1" x14ac:dyDescent="0.25">
      <c r="A100" s="5" t="s">
        <v>568</v>
      </c>
    </row>
    <row r="101" spans="1:1" x14ac:dyDescent="0.25">
      <c r="A101" s="5" t="s">
        <v>114</v>
      </c>
    </row>
    <row r="102" spans="1:1" x14ac:dyDescent="0.25">
      <c r="A102" s="5" t="s">
        <v>316</v>
      </c>
    </row>
    <row r="103" spans="1:1" x14ac:dyDescent="0.25">
      <c r="A103" s="5" t="s">
        <v>577</v>
      </c>
    </row>
    <row r="104" spans="1:1" x14ac:dyDescent="0.25">
      <c r="A104" s="5" t="s">
        <v>668</v>
      </c>
    </row>
    <row r="105" spans="1:1" x14ac:dyDescent="0.25">
      <c r="A105" s="5" t="s">
        <v>534</v>
      </c>
    </row>
    <row r="106" spans="1:1" x14ac:dyDescent="0.25">
      <c r="A106" s="5" t="s">
        <v>133</v>
      </c>
    </row>
    <row r="107" spans="1:1" x14ac:dyDescent="0.25">
      <c r="A107" s="5" t="s">
        <v>515</v>
      </c>
    </row>
    <row r="108" spans="1:1" x14ac:dyDescent="0.25">
      <c r="A108" s="5" t="s">
        <v>129</v>
      </c>
    </row>
    <row r="109" spans="1:1" x14ac:dyDescent="0.25">
      <c r="A109" s="5" t="s">
        <v>427</v>
      </c>
    </row>
    <row r="110" spans="1:1" x14ac:dyDescent="0.25">
      <c r="A110" s="5" t="s">
        <v>230</v>
      </c>
    </row>
    <row r="111" spans="1:1" x14ac:dyDescent="0.25">
      <c r="A111" s="5" t="s">
        <v>236</v>
      </c>
    </row>
    <row r="112" spans="1:1" x14ac:dyDescent="0.25">
      <c r="A112" s="5" t="s">
        <v>633</v>
      </c>
    </row>
    <row r="113" spans="1:1" x14ac:dyDescent="0.25">
      <c r="A113" s="5" t="s">
        <v>11</v>
      </c>
    </row>
    <row r="114" spans="1:1" x14ac:dyDescent="0.25">
      <c r="A114" s="5" t="s">
        <v>26</v>
      </c>
    </row>
    <row r="115" spans="1:1" x14ac:dyDescent="0.25">
      <c r="A115" s="5" t="s">
        <v>512</v>
      </c>
    </row>
    <row r="116" spans="1:1" x14ac:dyDescent="0.25">
      <c r="A116" s="5" t="s">
        <v>326</v>
      </c>
    </row>
    <row r="117" spans="1:1" x14ac:dyDescent="0.25">
      <c r="A117" s="5" t="s">
        <v>395</v>
      </c>
    </row>
    <row r="118" spans="1:1" x14ac:dyDescent="0.25">
      <c r="A118" s="5" t="s">
        <v>125</v>
      </c>
    </row>
    <row r="119" spans="1:1" x14ac:dyDescent="0.25">
      <c r="A119" s="5" t="s">
        <v>196</v>
      </c>
    </row>
    <row r="120" spans="1:1" x14ac:dyDescent="0.25">
      <c r="A120" s="5" t="s">
        <v>100</v>
      </c>
    </row>
    <row r="121" spans="1:1" x14ac:dyDescent="0.25">
      <c r="A121" s="5" t="s">
        <v>73</v>
      </c>
    </row>
    <row r="122" spans="1:1" x14ac:dyDescent="0.25">
      <c r="A122" s="5" t="s">
        <v>506</v>
      </c>
    </row>
    <row r="123" spans="1:1" x14ac:dyDescent="0.25">
      <c r="A123" s="5" t="s">
        <v>62</v>
      </c>
    </row>
    <row r="124" spans="1:1" x14ac:dyDescent="0.25">
      <c r="A124" s="5" t="s">
        <v>449</v>
      </c>
    </row>
    <row r="125" spans="1:1" x14ac:dyDescent="0.25">
      <c r="A125" s="5" t="s">
        <v>555</v>
      </c>
    </row>
    <row r="126" spans="1:1" x14ac:dyDescent="0.25">
      <c r="A126" s="5" t="s">
        <v>37</v>
      </c>
    </row>
    <row r="127" spans="1:1" x14ac:dyDescent="0.25">
      <c r="A127" s="5" t="s">
        <v>15</v>
      </c>
    </row>
    <row r="128" spans="1:1" x14ac:dyDescent="0.25">
      <c r="A128" s="5" t="s">
        <v>392</v>
      </c>
    </row>
    <row r="129" spans="1:1" x14ac:dyDescent="0.25">
      <c r="A129" s="5" t="s">
        <v>558</v>
      </c>
    </row>
    <row r="130" spans="1:1" x14ac:dyDescent="0.25">
      <c r="A130" s="5" t="s">
        <v>548</v>
      </c>
    </row>
    <row r="131" spans="1:1" x14ac:dyDescent="0.25">
      <c r="A131" s="5" t="s">
        <v>17</v>
      </c>
    </row>
    <row r="132" spans="1:1" x14ac:dyDescent="0.25">
      <c r="A132" s="5" t="s">
        <v>21</v>
      </c>
    </row>
    <row r="133" spans="1:1" x14ac:dyDescent="0.25">
      <c r="A133" s="5" t="s">
        <v>89</v>
      </c>
    </row>
    <row r="134" spans="1:1" x14ac:dyDescent="0.25">
      <c r="A134" s="5" t="s">
        <v>77</v>
      </c>
    </row>
    <row r="135" spans="1:1" x14ac:dyDescent="0.25">
      <c r="A135" s="5" t="s">
        <v>101</v>
      </c>
    </row>
    <row r="136" spans="1:1" x14ac:dyDescent="0.25">
      <c r="A136" s="5" t="s">
        <v>674</v>
      </c>
    </row>
    <row r="137" spans="1:1" x14ac:dyDescent="0.25">
      <c r="A137" s="5" t="s">
        <v>34</v>
      </c>
    </row>
    <row r="138" spans="1:1" x14ac:dyDescent="0.25">
      <c r="A138" s="5" t="s">
        <v>499</v>
      </c>
    </row>
    <row r="139" spans="1:1" x14ac:dyDescent="0.25">
      <c r="A139" s="5" t="s">
        <v>672</v>
      </c>
    </row>
    <row r="140" spans="1:1" x14ac:dyDescent="0.25">
      <c r="A140" s="5" t="s">
        <v>671</v>
      </c>
    </row>
    <row r="141" spans="1:1" x14ac:dyDescent="0.25">
      <c r="A141" s="5" t="s">
        <v>273</v>
      </c>
    </row>
    <row r="142" spans="1:1" x14ac:dyDescent="0.25">
      <c r="A142" s="5" t="s">
        <v>529</v>
      </c>
    </row>
    <row r="143" spans="1:1" x14ac:dyDescent="0.25">
      <c r="A143" s="5" t="s">
        <v>474</v>
      </c>
    </row>
    <row r="144" spans="1:1" x14ac:dyDescent="0.25">
      <c r="A144" s="5" t="s">
        <v>284</v>
      </c>
    </row>
    <row r="145" spans="1:1" x14ac:dyDescent="0.25">
      <c r="A145" s="5" t="s">
        <v>22</v>
      </c>
    </row>
    <row r="146" spans="1:1" x14ac:dyDescent="0.25">
      <c r="A146" s="5" t="s">
        <v>540</v>
      </c>
    </row>
    <row r="147" spans="1:1" x14ac:dyDescent="0.25">
      <c r="A147" s="5" t="s">
        <v>471</v>
      </c>
    </row>
    <row r="148" spans="1:1" x14ac:dyDescent="0.25">
      <c r="A148" s="5" t="s">
        <v>589</v>
      </c>
    </row>
    <row r="149" spans="1:1" x14ac:dyDescent="0.25">
      <c r="A149" s="5" t="s">
        <v>127</v>
      </c>
    </row>
    <row r="150" spans="1:1" x14ac:dyDescent="0.25">
      <c r="A150" s="5" t="s">
        <v>452</v>
      </c>
    </row>
    <row r="151" spans="1:1" x14ac:dyDescent="0.25">
      <c r="A151" s="5" t="s">
        <v>543</v>
      </c>
    </row>
    <row r="152" spans="1:1" x14ac:dyDescent="0.25">
      <c r="A152" s="5" t="s">
        <v>489</v>
      </c>
    </row>
    <row r="153" spans="1:1" x14ac:dyDescent="0.25">
      <c r="A153" s="5" t="s">
        <v>19</v>
      </c>
    </row>
    <row r="154" spans="1:1" x14ac:dyDescent="0.25">
      <c r="A154" s="5" t="s">
        <v>384</v>
      </c>
    </row>
    <row r="155" spans="1:1" x14ac:dyDescent="0.25">
      <c r="A155" s="5" t="s">
        <v>51</v>
      </c>
    </row>
    <row r="156" spans="1:1" x14ac:dyDescent="0.25">
      <c r="A156" s="5" t="s">
        <v>78</v>
      </c>
    </row>
    <row r="157" spans="1:1" x14ac:dyDescent="0.25">
      <c r="A157" s="5" t="s">
        <v>360</v>
      </c>
    </row>
    <row r="158" spans="1:1" x14ac:dyDescent="0.25">
      <c r="A158" s="5" t="s">
        <v>364</v>
      </c>
    </row>
    <row r="159" spans="1:1" x14ac:dyDescent="0.25">
      <c r="A159" s="5" t="s">
        <v>115</v>
      </c>
    </row>
    <row r="160" spans="1:1" x14ac:dyDescent="0.25">
      <c r="A160" s="5" t="s">
        <v>303</v>
      </c>
    </row>
    <row r="161" spans="1:1" x14ac:dyDescent="0.25">
      <c r="A161" s="5" t="s">
        <v>431</v>
      </c>
    </row>
    <row r="162" spans="1:1" x14ac:dyDescent="0.25">
      <c r="A162" s="5" t="s">
        <v>177</v>
      </c>
    </row>
    <row r="163" spans="1:1" x14ac:dyDescent="0.25">
      <c r="A163" s="5" t="s">
        <v>59</v>
      </c>
    </row>
    <row r="164" spans="1:1" x14ac:dyDescent="0.25">
      <c r="A164" s="5" t="s">
        <v>67</v>
      </c>
    </row>
    <row r="165" spans="1:1" x14ac:dyDescent="0.25">
      <c r="A165" s="5" t="s">
        <v>142</v>
      </c>
    </row>
    <row r="166" spans="1:1" x14ac:dyDescent="0.25">
      <c r="A166" s="5" t="s">
        <v>661</v>
      </c>
    </row>
    <row r="167" spans="1:1" x14ac:dyDescent="0.25">
      <c r="A167" s="5" t="s">
        <v>662</v>
      </c>
    </row>
    <row r="168" spans="1:1" x14ac:dyDescent="0.25">
      <c r="A168" s="5" t="s">
        <v>79</v>
      </c>
    </row>
    <row r="169" spans="1:1" x14ac:dyDescent="0.25">
      <c r="A169" s="5" t="s">
        <v>436</v>
      </c>
    </row>
    <row r="170" spans="1:1" x14ac:dyDescent="0.25">
      <c r="A170" s="5" t="s">
        <v>131</v>
      </c>
    </row>
    <row r="171" spans="1:1" x14ac:dyDescent="0.25">
      <c r="A171" s="5" t="s">
        <v>161</v>
      </c>
    </row>
    <row r="172" spans="1:1" x14ac:dyDescent="0.25">
      <c r="A172" s="5" t="s">
        <v>305</v>
      </c>
    </row>
    <row r="173" spans="1:1" x14ac:dyDescent="0.25">
      <c r="A173" s="5" t="s">
        <v>365</v>
      </c>
    </row>
    <row r="174" spans="1:1" x14ac:dyDescent="0.25">
      <c r="A174" s="5" t="s">
        <v>151</v>
      </c>
    </row>
    <row r="175" spans="1:1" x14ac:dyDescent="0.25">
      <c r="A175" s="5" t="s">
        <v>141</v>
      </c>
    </row>
    <row r="176" spans="1:1" x14ac:dyDescent="0.25">
      <c r="A176" s="5" t="s">
        <v>108</v>
      </c>
    </row>
    <row r="177" spans="1:1" x14ac:dyDescent="0.25">
      <c r="A177" s="5" t="s">
        <v>398</v>
      </c>
    </row>
    <row r="178" spans="1:1" x14ac:dyDescent="0.25">
      <c r="A178" s="5" t="s">
        <v>641</v>
      </c>
    </row>
    <row r="179" spans="1:1" x14ac:dyDescent="0.25">
      <c r="A179" s="5" t="s">
        <v>281</v>
      </c>
    </row>
    <row r="180" spans="1:1" x14ac:dyDescent="0.25">
      <c r="A180" s="5" t="s">
        <v>339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10"/>
  <sheetViews>
    <sheetView tabSelected="1" zoomScale="85" zoomScaleNormal="85" workbookViewId="0">
      <pane xSplit="1" ySplit="12" topLeftCell="B13" activePane="bottomRight" state="frozen"/>
      <selection pane="topRight" activeCell="D1" sqref="D1"/>
      <selection pane="bottomLeft" activeCell="A13" sqref="A13"/>
      <selection pane="bottomRight" activeCell="Z210" sqref="Z210"/>
    </sheetView>
  </sheetViews>
  <sheetFormatPr defaultRowHeight="15" x14ac:dyDescent="0.25"/>
  <cols>
    <col min="1" max="1" width="32.42578125" bestFit="1" customWidth="1"/>
    <col min="2" max="2" width="24.140625" customWidth="1"/>
    <col min="5" max="5" width="23.7109375" customWidth="1"/>
    <col min="26" max="26" width="12.7109375" customWidth="1"/>
  </cols>
  <sheetData>
    <row r="1" spans="1:27" x14ac:dyDescent="0.25">
      <c r="A1" s="1" t="s">
        <v>163</v>
      </c>
      <c r="B1" s="1" t="s">
        <v>0</v>
      </c>
      <c r="C1" s="1" t="s">
        <v>1</v>
      </c>
      <c r="D1" s="1" t="s">
        <v>162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432</v>
      </c>
      <c r="J1" s="1" t="s">
        <v>296</v>
      </c>
      <c r="K1" s="1" t="s">
        <v>297</v>
      </c>
      <c r="L1" s="1" t="s">
        <v>5</v>
      </c>
      <c r="M1" s="1" t="s">
        <v>432</v>
      </c>
      <c r="N1" s="1" t="s">
        <v>298</v>
      </c>
      <c r="O1" s="1" t="s">
        <v>299</v>
      </c>
      <c r="P1" s="1" t="s">
        <v>5</v>
      </c>
      <c r="Q1" s="1" t="s">
        <v>432</v>
      </c>
      <c r="R1" s="1" t="s">
        <v>6</v>
      </c>
      <c r="S1" s="1" t="s">
        <v>7</v>
      </c>
      <c r="T1" s="1" t="s">
        <v>5</v>
      </c>
      <c r="U1" s="1">
        <v>0</v>
      </c>
      <c r="V1" s="1" t="s">
        <v>361</v>
      </c>
      <c r="W1" s="1" t="s">
        <v>362</v>
      </c>
      <c r="X1" s="1" t="s">
        <v>363</v>
      </c>
      <c r="Y1" s="1">
        <v>0</v>
      </c>
      <c r="Z1" s="1" t="s">
        <v>8</v>
      </c>
      <c r="AA1" s="1">
        <v>0</v>
      </c>
    </row>
    <row r="2" spans="1:27" x14ac:dyDescent="0.25">
      <c r="A2" t="s">
        <v>9</v>
      </c>
      <c r="B2" t="s">
        <v>168</v>
      </c>
      <c r="C2" t="s">
        <v>10</v>
      </c>
      <c r="D2" t="s">
        <v>11</v>
      </c>
      <c r="E2" t="s">
        <v>12</v>
      </c>
      <c r="F2">
        <v>19</v>
      </c>
      <c r="G2">
        <v>83</v>
      </c>
      <c r="H2">
        <f>F2/G2</f>
        <v>0.2289156626506024</v>
      </c>
      <c r="I2">
        <v>0</v>
      </c>
      <c r="J2">
        <v>12</v>
      </c>
      <c r="K2">
        <v>41</v>
      </c>
      <c r="L2">
        <f>J2/K2</f>
        <v>0.29268292682926828</v>
      </c>
      <c r="M2">
        <v>0</v>
      </c>
      <c r="N2">
        <v>7</v>
      </c>
      <c r="O2">
        <v>53</v>
      </c>
      <c r="P2">
        <f>N2/O2</f>
        <v>0.13207547169811321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t="s">
        <v>294</v>
      </c>
      <c r="AA2">
        <v>0</v>
      </c>
    </row>
    <row r="3" spans="1:27" x14ac:dyDescent="0.25">
      <c r="A3" t="s">
        <v>9</v>
      </c>
      <c r="B3" t="s">
        <v>169</v>
      </c>
      <c r="C3" t="s">
        <v>10</v>
      </c>
      <c r="D3" t="s">
        <v>300</v>
      </c>
      <c r="E3" t="s">
        <v>12</v>
      </c>
      <c r="F3">
        <v>17</v>
      </c>
      <c r="G3">
        <v>69</v>
      </c>
      <c r="H3">
        <f t="shared" ref="H3:H145" si="0">F3/G3</f>
        <v>0.24637681159420291</v>
      </c>
      <c r="I3">
        <v>0</v>
      </c>
      <c r="J3">
        <v>13</v>
      </c>
      <c r="K3">
        <v>38</v>
      </c>
      <c r="L3">
        <f t="shared" ref="L3:L145" si="1">J3/K3</f>
        <v>0.34210526315789475</v>
      </c>
      <c r="M3">
        <v>0</v>
      </c>
      <c r="N3">
        <v>4</v>
      </c>
      <c r="O3">
        <v>31</v>
      </c>
      <c r="P3">
        <f t="shared" ref="P3:P145" si="2">N3/O3</f>
        <v>0.12903225806451613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247</v>
      </c>
      <c r="AA3">
        <v>0</v>
      </c>
    </row>
    <row r="4" spans="1:27" x14ac:dyDescent="0.25">
      <c r="A4" t="s">
        <v>9</v>
      </c>
      <c r="B4" t="s">
        <v>170</v>
      </c>
      <c r="C4" t="s">
        <v>10</v>
      </c>
      <c r="D4" t="s">
        <v>177</v>
      </c>
      <c r="E4">
        <v>0</v>
      </c>
      <c r="F4">
        <v>0</v>
      </c>
      <c r="G4">
        <v>16</v>
      </c>
      <c r="H4">
        <f t="shared" si="0"/>
        <v>0</v>
      </c>
      <c r="I4">
        <v>0</v>
      </c>
      <c r="J4">
        <v>0</v>
      </c>
      <c r="K4">
        <v>9</v>
      </c>
      <c r="L4">
        <f t="shared" si="1"/>
        <v>0</v>
      </c>
      <c r="M4">
        <v>0</v>
      </c>
      <c r="N4">
        <v>0</v>
      </c>
      <c r="O4">
        <v>6</v>
      </c>
      <c r="P4">
        <f t="shared" si="2"/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t="s">
        <v>145</v>
      </c>
      <c r="AA4">
        <v>0</v>
      </c>
    </row>
    <row r="5" spans="1:27" x14ac:dyDescent="0.25">
      <c r="A5" t="s">
        <v>9</v>
      </c>
      <c r="B5" t="s">
        <v>171</v>
      </c>
      <c r="C5" t="s">
        <v>10</v>
      </c>
      <c r="D5" t="s">
        <v>143</v>
      </c>
      <c r="E5" t="s">
        <v>178</v>
      </c>
      <c r="F5">
        <v>1</v>
      </c>
      <c r="G5">
        <v>27</v>
      </c>
      <c r="H5">
        <f t="shared" si="0"/>
        <v>3.7037037037037035E-2</v>
      </c>
      <c r="I5">
        <v>0</v>
      </c>
      <c r="J5">
        <v>1</v>
      </c>
      <c r="K5">
        <v>11</v>
      </c>
      <c r="L5">
        <f t="shared" si="1"/>
        <v>9.0909090909090912E-2</v>
      </c>
      <c r="M5">
        <v>0</v>
      </c>
      <c r="N5">
        <v>0</v>
      </c>
      <c r="O5">
        <v>16</v>
      </c>
      <c r="P5">
        <f t="shared" si="2"/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144</v>
      </c>
      <c r="AA5">
        <v>0</v>
      </c>
    </row>
    <row r="6" spans="1:27" x14ac:dyDescent="0.25">
      <c r="A6" t="s">
        <v>9</v>
      </c>
      <c r="B6" t="s">
        <v>172</v>
      </c>
      <c r="C6" t="s">
        <v>248</v>
      </c>
      <c r="D6" t="s">
        <v>13</v>
      </c>
      <c r="E6" t="s">
        <v>14</v>
      </c>
      <c r="F6">
        <v>0</v>
      </c>
      <c r="G6">
        <v>12</v>
      </c>
      <c r="H6">
        <f t="shared" si="0"/>
        <v>0</v>
      </c>
      <c r="I6">
        <v>0</v>
      </c>
      <c r="J6">
        <v>0</v>
      </c>
      <c r="K6">
        <v>6</v>
      </c>
      <c r="L6">
        <f t="shared" si="1"/>
        <v>0</v>
      </c>
      <c r="M6">
        <v>0</v>
      </c>
      <c r="N6">
        <v>0</v>
      </c>
      <c r="O6">
        <v>6</v>
      </c>
      <c r="P6">
        <f t="shared" si="2"/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t="s">
        <v>249</v>
      </c>
      <c r="AA6">
        <v>0</v>
      </c>
    </row>
    <row r="7" spans="1:27" x14ac:dyDescent="0.25">
      <c r="A7" t="s">
        <v>9</v>
      </c>
      <c r="B7" t="s">
        <v>173</v>
      </c>
      <c r="C7" t="s">
        <v>250</v>
      </c>
      <c r="D7" t="s">
        <v>15</v>
      </c>
      <c r="E7" t="s">
        <v>15</v>
      </c>
      <c r="F7">
        <v>0</v>
      </c>
      <c r="G7">
        <v>69</v>
      </c>
      <c r="H7">
        <f t="shared" si="0"/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t="s">
        <v>309</v>
      </c>
      <c r="AA7">
        <v>0</v>
      </c>
    </row>
    <row r="8" spans="1:27" x14ac:dyDescent="0.25">
      <c r="A8" t="s">
        <v>9</v>
      </c>
      <c r="B8" t="s">
        <v>174</v>
      </c>
      <c r="C8" t="s">
        <v>251</v>
      </c>
      <c r="D8" t="s">
        <v>179</v>
      </c>
      <c r="E8" t="s">
        <v>179</v>
      </c>
      <c r="F8">
        <v>1</v>
      </c>
      <c r="G8">
        <v>2</v>
      </c>
      <c r="H8">
        <f t="shared" si="0"/>
        <v>0.5</v>
      </c>
      <c r="I8">
        <v>0</v>
      </c>
      <c r="J8">
        <v>1</v>
      </c>
      <c r="K8">
        <v>2</v>
      </c>
      <c r="L8">
        <f t="shared" si="1"/>
        <v>0.5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t="s">
        <v>146</v>
      </c>
      <c r="AA8">
        <v>0</v>
      </c>
    </row>
    <row r="9" spans="1:27" x14ac:dyDescent="0.25">
      <c r="A9" t="s">
        <v>9</v>
      </c>
      <c r="B9" t="s">
        <v>175</v>
      </c>
      <c r="C9" t="s">
        <v>16</v>
      </c>
      <c r="D9" t="s">
        <v>17</v>
      </c>
      <c r="E9" t="s">
        <v>17</v>
      </c>
      <c r="F9">
        <v>0</v>
      </c>
      <c r="G9">
        <v>1</v>
      </c>
      <c r="H9">
        <f t="shared" si="0"/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f t="shared" si="2"/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t="s">
        <v>18</v>
      </c>
      <c r="AA9">
        <v>0</v>
      </c>
    </row>
    <row r="10" spans="1:27" x14ac:dyDescent="0.25">
      <c r="A10" t="s">
        <v>9</v>
      </c>
      <c r="B10" t="s">
        <v>176</v>
      </c>
      <c r="C10" t="s">
        <v>252</v>
      </c>
      <c r="D10" t="s">
        <v>19</v>
      </c>
      <c r="E10" t="s">
        <v>19</v>
      </c>
      <c r="F10">
        <v>0</v>
      </c>
      <c r="G10">
        <v>2</v>
      </c>
      <c r="H10">
        <f t="shared" si="0"/>
        <v>0</v>
      </c>
      <c r="I10">
        <v>0</v>
      </c>
      <c r="J10">
        <v>0</v>
      </c>
      <c r="K10">
        <v>2</v>
      </c>
      <c r="L10">
        <f t="shared" si="1"/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20</v>
      </c>
      <c r="AA10">
        <v>0</v>
      </c>
    </row>
    <row r="11" spans="1:27" x14ac:dyDescent="0.25">
      <c r="A11" t="s">
        <v>9</v>
      </c>
      <c r="B11" t="s">
        <v>180</v>
      </c>
      <c r="C11" t="s">
        <v>253</v>
      </c>
      <c r="D11" t="s">
        <v>21</v>
      </c>
      <c r="E11" t="s">
        <v>21</v>
      </c>
      <c r="F11">
        <v>1</v>
      </c>
      <c r="G11">
        <v>2</v>
      </c>
      <c r="H11">
        <f t="shared" si="0"/>
        <v>0.5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323</v>
      </c>
      <c r="AA11">
        <v>0</v>
      </c>
    </row>
    <row r="12" spans="1:27" x14ac:dyDescent="0.25">
      <c r="A12" t="s">
        <v>9</v>
      </c>
      <c r="B12" t="s">
        <v>181</v>
      </c>
      <c r="C12" t="s">
        <v>254</v>
      </c>
      <c r="D12" t="s">
        <v>22</v>
      </c>
      <c r="E12" t="s">
        <v>22</v>
      </c>
      <c r="F12">
        <v>4</v>
      </c>
      <c r="G12">
        <v>24</v>
      </c>
      <c r="H12">
        <f t="shared" si="0"/>
        <v>0.16666666666666666</v>
      </c>
      <c r="I12">
        <v>0</v>
      </c>
      <c r="J12">
        <v>3</v>
      </c>
      <c r="K12">
        <v>15</v>
      </c>
      <c r="L12">
        <f t="shared" si="1"/>
        <v>0.2</v>
      </c>
      <c r="M12">
        <v>0</v>
      </c>
      <c r="N12">
        <v>1</v>
      </c>
      <c r="O12">
        <v>8</v>
      </c>
      <c r="P12">
        <f t="shared" si="2"/>
        <v>0.125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23</v>
      </c>
      <c r="AA12">
        <v>0</v>
      </c>
    </row>
    <row r="13" spans="1:27" x14ac:dyDescent="0.25">
      <c r="A13" t="s">
        <v>164</v>
      </c>
      <c r="B13" t="s">
        <v>24</v>
      </c>
      <c r="C13" t="s">
        <v>255</v>
      </c>
      <c r="D13" t="s">
        <v>26</v>
      </c>
      <c r="E13" t="s">
        <v>27</v>
      </c>
      <c r="F13">
        <v>1</v>
      </c>
      <c r="G13">
        <v>14</v>
      </c>
      <c r="H13">
        <f t="shared" si="0"/>
        <v>7.1428571428571425E-2</v>
      </c>
      <c r="I13">
        <v>0</v>
      </c>
      <c r="J13">
        <v>1</v>
      </c>
      <c r="K13">
        <v>7</v>
      </c>
      <c r="L13">
        <f t="shared" si="1"/>
        <v>0.14285714285714285</v>
      </c>
      <c r="M13">
        <v>0</v>
      </c>
      <c r="N13">
        <v>0</v>
      </c>
      <c r="O13">
        <v>2</v>
      </c>
      <c r="P13">
        <f t="shared" si="2"/>
        <v>0</v>
      </c>
      <c r="Q13">
        <v>0</v>
      </c>
      <c r="R13">
        <v>0</v>
      </c>
      <c r="S13">
        <v>3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310</v>
      </c>
      <c r="AA13">
        <v>0</v>
      </c>
    </row>
    <row r="14" spans="1:27" x14ac:dyDescent="0.25">
      <c r="A14" t="s">
        <v>28</v>
      </c>
      <c r="B14" t="s">
        <v>182</v>
      </c>
      <c r="C14" t="s">
        <v>256</v>
      </c>
      <c r="D14" t="s">
        <v>29</v>
      </c>
      <c r="E14" t="s">
        <v>29</v>
      </c>
      <c r="F14">
        <v>0</v>
      </c>
      <c r="G14">
        <v>5</v>
      </c>
      <c r="H14">
        <f t="shared" si="0"/>
        <v>0</v>
      </c>
      <c r="I14">
        <v>0</v>
      </c>
      <c r="J14">
        <v>0</v>
      </c>
      <c r="K14">
        <v>2</v>
      </c>
      <c r="L14">
        <f t="shared" si="1"/>
        <v>0</v>
      </c>
      <c r="M14">
        <v>0</v>
      </c>
      <c r="N14">
        <v>0</v>
      </c>
      <c r="O14">
        <v>3</v>
      </c>
      <c r="P14">
        <f t="shared" si="2"/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30</v>
      </c>
      <c r="AA14">
        <v>0</v>
      </c>
    </row>
    <row r="15" spans="1:27" x14ac:dyDescent="0.25">
      <c r="A15" t="s">
        <v>28</v>
      </c>
      <c r="B15" t="s">
        <v>183</v>
      </c>
      <c r="C15" t="s">
        <v>31</v>
      </c>
      <c r="D15" t="s">
        <v>32</v>
      </c>
      <c r="E15" t="s">
        <v>32</v>
      </c>
      <c r="F15">
        <v>0</v>
      </c>
      <c r="G15">
        <v>6</v>
      </c>
      <c r="H15">
        <f t="shared" si="0"/>
        <v>0</v>
      </c>
      <c r="I15">
        <v>0</v>
      </c>
      <c r="J15">
        <v>0</v>
      </c>
      <c r="K15">
        <v>1</v>
      </c>
      <c r="L15">
        <f t="shared" si="1"/>
        <v>0</v>
      </c>
      <c r="M15">
        <v>0</v>
      </c>
      <c r="N15">
        <v>0</v>
      </c>
      <c r="O15">
        <v>5</v>
      </c>
      <c r="P15">
        <f t="shared" si="2"/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147</v>
      </c>
      <c r="AA15">
        <v>0</v>
      </c>
    </row>
    <row r="16" spans="1:27" x14ac:dyDescent="0.25">
      <c r="A16" t="s">
        <v>28</v>
      </c>
      <c r="B16" t="s">
        <v>184</v>
      </c>
      <c r="C16" t="s">
        <v>33</v>
      </c>
      <c r="D16" t="s">
        <v>34</v>
      </c>
      <c r="E16" t="s">
        <v>324</v>
      </c>
      <c r="F16">
        <v>0</v>
      </c>
      <c r="G16">
        <v>36</v>
      </c>
      <c r="H16">
        <f t="shared" si="0"/>
        <v>0</v>
      </c>
      <c r="I16">
        <v>0</v>
      </c>
      <c r="J16">
        <v>0</v>
      </c>
      <c r="K16">
        <v>7</v>
      </c>
      <c r="L16">
        <f t="shared" si="1"/>
        <v>0</v>
      </c>
      <c r="M16">
        <v>0</v>
      </c>
      <c r="N16">
        <v>0</v>
      </c>
      <c r="O16">
        <v>19</v>
      </c>
      <c r="P16">
        <f t="shared" si="2"/>
        <v>0</v>
      </c>
      <c r="Q16">
        <v>0</v>
      </c>
      <c r="R16">
        <v>0</v>
      </c>
      <c r="S16">
        <v>10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351</v>
      </c>
      <c r="AA16">
        <v>0</v>
      </c>
    </row>
    <row r="17" spans="1:27" x14ac:dyDescent="0.25">
      <c r="A17" t="s">
        <v>148</v>
      </c>
      <c r="B17" t="s">
        <v>185</v>
      </c>
      <c r="C17" t="s">
        <v>36</v>
      </c>
      <c r="D17" t="s">
        <v>37</v>
      </c>
      <c r="E17" t="s">
        <v>38</v>
      </c>
      <c r="F17">
        <v>1</v>
      </c>
      <c r="G17">
        <v>3</v>
      </c>
      <c r="H17">
        <f t="shared" si="0"/>
        <v>0.33333333333333331</v>
      </c>
      <c r="I17">
        <v>0</v>
      </c>
      <c r="J17">
        <v>0</v>
      </c>
      <c r="K17">
        <v>2</v>
      </c>
      <c r="L17">
        <f t="shared" si="1"/>
        <v>0</v>
      </c>
      <c r="M17">
        <v>0</v>
      </c>
      <c r="N17">
        <v>1</v>
      </c>
      <c r="O17">
        <v>1</v>
      </c>
      <c r="P17">
        <f t="shared" si="2"/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t="s">
        <v>311</v>
      </c>
      <c r="AA17">
        <v>0</v>
      </c>
    </row>
    <row r="18" spans="1:27" x14ac:dyDescent="0.25">
      <c r="A18" s="3" t="s">
        <v>612</v>
      </c>
      <c r="B18" s="3">
        <v>0</v>
      </c>
      <c r="C18" s="3" t="s">
        <v>342</v>
      </c>
      <c r="D18" s="3" t="s">
        <v>343</v>
      </c>
      <c r="E18" s="3" t="s">
        <v>612</v>
      </c>
      <c r="F18" s="3">
        <v>1</v>
      </c>
      <c r="G18" s="3">
        <v>16</v>
      </c>
      <c r="H18" s="3">
        <f t="shared" si="0"/>
        <v>6.25E-2</v>
      </c>
      <c r="I18" s="3">
        <v>0</v>
      </c>
      <c r="J18" s="3">
        <v>1</v>
      </c>
      <c r="K18" s="3">
        <v>12</v>
      </c>
      <c r="L18" s="3">
        <f t="shared" si="1"/>
        <v>8.3333333333333329E-2</v>
      </c>
      <c r="M18" s="3">
        <v>0</v>
      </c>
      <c r="N18" s="3">
        <v>0</v>
      </c>
      <c r="O18" s="3">
        <v>4</v>
      </c>
      <c r="P18" s="3">
        <f t="shared" si="2"/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 t="s">
        <v>376</v>
      </c>
      <c r="AA18" s="3">
        <v>0</v>
      </c>
    </row>
    <row r="19" spans="1:27" x14ac:dyDescent="0.25">
      <c r="A19" s="3" t="s">
        <v>613</v>
      </c>
      <c r="B19" s="3">
        <v>0</v>
      </c>
      <c r="C19" s="3" t="s">
        <v>614</v>
      </c>
      <c r="D19" s="3" t="s">
        <v>615</v>
      </c>
      <c r="E19" s="3" t="s">
        <v>613</v>
      </c>
      <c r="F19" s="3">
        <v>0</v>
      </c>
      <c r="G19" s="3">
        <v>19</v>
      </c>
      <c r="H19" s="3">
        <f t="shared" si="0"/>
        <v>0</v>
      </c>
      <c r="I19" s="3">
        <v>0</v>
      </c>
      <c r="J19" s="3">
        <v>0</v>
      </c>
      <c r="K19" s="3">
        <v>11</v>
      </c>
      <c r="L19" s="3">
        <f t="shared" si="1"/>
        <v>0</v>
      </c>
      <c r="M19" s="3">
        <v>0</v>
      </c>
      <c r="N19" s="3">
        <v>0</v>
      </c>
      <c r="O19" s="3">
        <v>8</v>
      </c>
      <c r="P19" s="3">
        <f t="shared" si="2"/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 t="s">
        <v>344</v>
      </c>
      <c r="AA19" s="3">
        <v>0</v>
      </c>
    </row>
    <row r="20" spans="1:27" x14ac:dyDescent="0.25">
      <c r="A20" s="3" t="s">
        <v>616</v>
      </c>
      <c r="B20" s="3">
        <v>0</v>
      </c>
      <c r="C20" s="3" t="s">
        <v>353</v>
      </c>
      <c r="D20" s="3" t="s">
        <v>354</v>
      </c>
      <c r="E20" s="3" t="s">
        <v>617</v>
      </c>
      <c r="F20" s="3">
        <v>1</v>
      </c>
      <c r="G20" s="3">
        <v>8</v>
      </c>
      <c r="H20" s="3">
        <f t="shared" si="0"/>
        <v>0.125</v>
      </c>
      <c r="I20" s="3">
        <v>0</v>
      </c>
      <c r="J20" s="3">
        <v>1</v>
      </c>
      <c r="K20" s="3">
        <v>6</v>
      </c>
      <c r="L20" s="3">
        <f t="shared" si="1"/>
        <v>0.16666666666666666</v>
      </c>
      <c r="M20" s="3">
        <v>0</v>
      </c>
      <c r="N20" s="3">
        <v>0</v>
      </c>
      <c r="O20" s="3">
        <v>2</v>
      </c>
      <c r="P20" s="3">
        <f t="shared" si="2"/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 t="s">
        <v>356</v>
      </c>
      <c r="AA20" s="3">
        <v>0</v>
      </c>
    </row>
    <row r="21" spans="1:27" x14ac:dyDescent="0.25">
      <c r="A21" s="3" t="s">
        <v>612</v>
      </c>
      <c r="B21" s="3">
        <v>0</v>
      </c>
      <c r="C21" s="3" t="s">
        <v>348</v>
      </c>
      <c r="D21" s="3" t="s">
        <v>349</v>
      </c>
      <c r="E21" s="3" t="s">
        <v>612</v>
      </c>
      <c r="F21" s="3">
        <v>1</v>
      </c>
      <c r="G21" s="3">
        <v>18</v>
      </c>
      <c r="H21" s="3">
        <f t="shared" si="0"/>
        <v>5.5555555555555552E-2</v>
      </c>
      <c r="I21" s="3">
        <v>0</v>
      </c>
      <c r="J21" s="3">
        <v>1</v>
      </c>
      <c r="K21" s="3">
        <v>10</v>
      </c>
      <c r="L21" s="3">
        <f t="shared" si="1"/>
        <v>0.1</v>
      </c>
      <c r="M21" s="3">
        <v>0</v>
      </c>
      <c r="N21" s="3">
        <v>0</v>
      </c>
      <c r="O21" s="3">
        <v>8</v>
      </c>
      <c r="P21" s="3">
        <f t="shared" si="2"/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 t="s">
        <v>350</v>
      </c>
      <c r="AA21" s="3">
        <v>0</v>
      </c>
    </row>
    <row r="22" spans="1:27" x14ac:dyDescent="0.25">
      <c r="A22" t="s">
        <v>47</v>
      </c>
      <c r="B22" t="s">
        <v>186</v>
      </c>
      <c r="C22" t="s">
        <v>36</v>
      </c>
      <c r="D22" t="s">
        <v>37</v>
      </c>
      <c r="E22" t="s">
        <v>39</v>
      </c>
      <c r="F22">
        <v>3</v>
      </c>
      <c r="G22">
        <v>63</v>
      </c>
      <c r="H22">
        <f t="shared" si="0"/>
        <v>4.7619047619047616E-2</v>
      </c>
      <c r="I22" s="3">
        <v>0</v>
      </c>
      <c r="J22">
        <v>2</v>
      </c>
      <c r="K22">
        <v>22</v>
      </c>
      <c r="L22">
        <f t="shared" si="1"/>
        <v>9.0909090909090912E-2</v>
      </c>
      <c r="M22" s="3">
        <v>0</v>
      </c>
      <c r="N22">
        <v>1</v>
      </c>
      <c r="O22">
        <v>29</v>
      </c>
      <c r="P22">
        <f t="shared" si="2"/>
        <v>3.4482758620689655E-2</v>
      </c>
      <c r="Q22" s="3">
        <v>0</v>
      </c>
      <c r="R22">
        <v>0</v>
      </c>
      <c r="S22">
        <v>12</v>
      </c>
      <c r="T22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t="s">
        <v>311</v>
      </c>
      <c r="AA22" s="3">
        <v>0</v>
      </c>
    </row>
    <row r="23" spans="1:27" x14ac:dyDescent="0.25">
      <c r="A23" t="s">
        <v>40</v>
      </c>
      <c r="B23" t="s">
        <v>187</v>
      </c>
      <c r="C23" t="s">
        <v>149</v>
      </c>
      <c r="D23" t="s">
        <v>150</v>
      </c>
      <c r="E23" t="s">
        <v>41</v>
      </c>
      <c r="F23">
        <v>5</v>
      </c>
      <c r="G23">
        <v>20</v>
      </c>
      <c r="H23">
        <f t="shared" si="0"/>
        <v>0.25</v>
      </c>
      <c r="I23" s="3">
        <v>0</v>
      </c>
      <c r="J23" s="3">
        <v>0</v>
      </c>
      <c r="K23" s="3">
        <v>0</v>
      </c>
      <c r="L23" t="e">
        <f t="shared" si="1"/>
        <v>#DIV/0!</v>
      </c>
      <c r="M23" s="3">
        <v>0</v>
      </c>
      <c r="N23" s="3">
        <v>0</v>
      </c>
      <c r="O23" s="3">
        <v>0</v>
      </c>
      <c r="P23" t="e">
        <f t="shared" si="2"/>
        <v>#DIV/0!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t="s">
        <v>312</v>
      </c>
      <c r="AA23" s="3">
        <v>0</v>
      </c>
    </row>
    <row r="24" spans="1:27" x14ac:dyDescent="0.25">
      <c r="A24" t="s">
        <v>40</v>
      </c>
      <c r="B24" t="s">
        <v>187</v>
      </c>
      <c r="C24" t="s">
        <v>42</v>
      </c>
      <c r="D24" t="s">
        <v>43</v>
      </c>
      <c r="E24" t="s">
        <v>44</v>
      </c>
      <c r="F24">
        <v>5</v>
      </c>
      <c r="G24">
        <v>15</v>
      </c>
      <c r="H24">
        <f t="shared" si="0"/>
        <v>0.33333333333333331</v>
      </c>
      <c r="I24" s="3">
        <v>0</v>
      </c>
      <c r="J24" s="3">
        <v>0</v>
      </c>
      <c r="K24" s="3">
        <v>0</v>
      </c>
      <c r="L24" t="e">
        <f t="shared" si="1"/>
        <v>#DIV/0!</v>
      </c>
      <c r="M24" s="3">
        <v>0</v>
      </c>
      <c r="N24" s="3">
        <v>0</v>
      </c>
      <c r="O24" s="3">
        <v>0</v>
      </c>
      <c r="P24" t="e">
        <f t="shared" si="2"/>
        <v>#DIV/0!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t="s">
        <v>45</v>
      </c>
      <c r="AA24" s="3">
        <v>0</v>
      </c>
    </row>
    <row r="25" spans="1:27" x14ac:dyDescent="0.25">
      <c r="A25" t="s">
        <v>40</v>
      </c>
      <c r="B25" t="s">
        <v>187</v>
      </c>
      <c r="C25" t="s">
        <v>46</v>
      </c>
      <c r="D25" t="s">
        <v>34</v>
      </c>
      <c r="E25" t="s">
        <v>44</v>
      </c>
      <c r="F25">
        <v>1</v>
      </c>
      <c r="G25">
        <v>23</v>
      </c>
      <c r="H25">
        <f t="shared" si="0"/>
        <v>4.3478260869565216E-2</v>
      </c>
      <c r="I25" s="3">
        <v>0</v>
      </c>
      <c r="J25">
        <v>1</v>
      </c>
      <c r="K25">
        <v>14</v>
      </c>
      <c r="L25">
        <f t="shared" si="1"/>
        <v>7.1428571428571425E-2</v>
      </c>
      <c r="M25" s="3">
        <v>0</v>
      </c>
      <c r="N25">
        <v>0</v>
      </c>
      <c r="O25">
        <v>8</v>
      </c>
      <c r="P25">
        <f t="shared" si="2"/>
        <v>0</v>
      </c>
      <c r="Q25" s="3">
        <v>0</v>
      </c>
      <c r="R25">
        <v>0</v>
      </c>
      <c r="S25">
        <v>1</v>
      </c>
      <c r="T25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t="s">
        <v>35</v>
      </c>
      <c r="AA25" s="3">
        <v>0</v>
      </c>
    </row>
    <row r="26" spans="1:27" x14ac:dyDescent="0.25">
      <c r="A26" t="s">
        <v>40</v>
      </c>
      <c r="B26">
        <v>0</v>
      </c>
      <c r="C26" t="s">
        <v>46</v>
      </c>
      <c r="D26" t="s">
        <v>34</v>
      </c>
      <c r="E26" t="s">
        <v>44</v>
      </c>
      <c r="F26">
        <v>8</v>
      </c>
      <c r="G26">
        <v>17</v>
      </c>
      <c r="H26">
        <f t="shared" si="0"/>
        <v>0.47058823529411764</v>
      </c>
      <c r="I26" s="3">
        <v>0</v>
      </c>
      <c r="J26">
        <v>8</v>
      </c>
      <c r="K26">
        <v>14</v>
      </c>
      <c r="L26">
        <f t="shared" si="1"/>
        <v>0.5714285714285714</v>
      </c>
      <c r="M26" s="3">
        <v>0</v>
      </c>
      <c r="N26">
        <v>0</v>
      </c>
      <c r="O26">
        <v>3</v>
      </c>
      <c r="P26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>
        <v>1</v>
      </c>
      <c r="W26">
        <v>11</v>
      </c>
      <c r="X26">
        <f>V26/W26</f>
        <v>9.0909090909090912E-2</v>
      </c>
      <c r="Y26" s="3">
        <v>0</v>
      </c>
      <c r="Z26" t="s">
        <v>373</v>
      </c>
      <c r="AA26" s="3">
        <v>0</v>
      </c>
    </row>
    <row r="27" spans="1:27" x14ac:dyDescent="0.25">
      <c r="A27" t="s">
        <v>47</v>
      </c>
      <c r="B27" t="s">
        <v>188</v>
      </c>
      <c r="C27" t="s">
        <v>257</v>
      </c>
      <c r="D27" t="s">
        <v>189</v>
      </c>
      <c r="E27" t="s">
        <v>258</v>
      </c>
      <c r="F27">
        <v>3</v>
      </c>
      <c r="G27">
        <v>3</v>
      </c>
      <c r="H27">
        <f t="shared" si="0"/>
        <v>1</v>
      </c>
      <c r="I27" s="3">
        <v>0</v>
      </c>
      <c r="J27">
        <v>3</v>
      </c>
      <c r="K27">
        <v>3</v>
      </c>
      <c r="L27">
        <f t="shared" si="1"/>
        <v>1</v>
      </c>
      <c r="M27" s="3">
        <v>0</v>
      </c>
      <c r="N27">
        <v>0</v>
      </c>
      <c r="O27">
        <v>0</v>
      </c>
      <c r="P27">
        <v>0</v>
      </c>
      <c r="Q27" s="3">
        <v>0</v>
      </c>
      <c r="R27">
        <v>0</v>
      </c>
      <c r="S27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t="s">
        <v>313</v>
      </c>
      <c r="AA27" s="3">
        <v>0</v>
      </c>
    </row>
    <row r="28" spans="1:27" x14ac:dyDescent="0.25">
      <c r="A28" s="3" t="s">
        <v>618</v>
      </c>
      <c r="B28" s="3">
        <v>0</v>
      </c>
      <c r="C28" s="3" t="s">
        <v>31</v>
      </c>
      <c r="D28" s="3" t="s">
        <v>358</v>
      </c>
      <c r="E28" s="3" t="s">
        <v>618</v>
      </c>
      <c r="F28" s="3">
        <v>6</v>
      </c>
      <c r="G28" s="3">
        <v>99</v>
      </c>
      <c r="H28" s="3">
        <f t="shared" si="0"/>
        <v>6.0606060606060608E-2</v>
      </c>
      <c r="I28" s="3">
        <v>0</v>
      </c>
      <c r="J28" s="3">
        <v>0</v>
      </c>
      <c r="K28" s="3">
        <v>0</v>
      </c>
      <c r="L28" s="3" t="e">
        <f t="shared" si="1"/>
        <v>#DIV/0!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 t="s">
        <v>359</v>
      </c>
      <c r="AA28" s="3">
        <v>0</v>
      </c>
    </row>
    <row r="29" spans="1:27" x14ac:dyDescent="0.25">
      <c r="A29" s="3">
        <v>0</v>
      </c>
      <c r="B29" s="3">
        <v>0</v>
      </c>
      <c r="C29" s="3" t="s">
        <v>348</v>
      </c>
      <c r="D29" s="3" t="s">
        <v>360</v>
      </c>
      <c r="E29" s="3">
        <v>0</v>
      </c>
      <c r="F29" s="3">
        <v>7</v>
      </c>
      <c r="G29" s="3">
        <v>16</v>
      </c>
      <c r="H29" s="3">
        <f t="shared" si="0"/>
        <v>0.4375</v>
      </c>
      <c r="I29" s="3">
        <v>0</v>
      </c>
      <c r="J29" s="3">
        <v>5</v>
      </c>
      <c r="K29" s="3">
        <v>8</v>
      </c>
      <c r="L29" s="3">
        <f>J29/K29</f>
        <v>0.625</v>
      </c>
      <c r="M29" s="3">
        <v>0</v>
      </c>
      <c r="N29" s="3">
        <v>2</v>
      </c>
      <c r="O29" s="3">
        <v>8</v>
      </c>
      <c r="P29" s="3">
        <f>N29/O29</f>
        <v>0.25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1</v>
      </c>
      <c r="W29" s="3">
        <v>16</v>
      </c>
      <c r="X29" s="3">
        <f>V29/W29</f>
        <v>6.25E-2</v>
      </c>
      <c r="Y29" s="3">
        <v>0</v>
      </c>
      <c r="Z29" s="3" t="s">
        <v>376</v>
      </c>
      <c r="AA29" s="3">
        <v>0</v>
      </c>
    </row>
    <row r="30" spans="1:27" x14ac:dyDescent="0.25">
      <c r="A30" s="3">
        <v>0</v>
      </c>
      <c r="B30" s="3">
        <v>0</v>
      </c>
      <c r="C30" s="3" t="s">
        <v>348</v>
      </c>
      <c r="D30" s="3" t="s">
        <v>364</v>
      </c>
      <c r="E30" s="3">
        <v>0</v>
      </c>
      <c r="F30" s="3">
        <v>2</v>
      </c>
      <c r="G30" s="3">
        <v>21</v>
      </c>
      <c r="H30" s="3">
        <f t="shared" si="0"/>
        <v>9.5238095238095233E-2</v>
      </c>
      <c r="I30" s="3">
        <v>0</v>
      </c>
      <c r="J30" s="3">
        <v>1</v>
      </c>
      <c r="K30" s="3">
        <v>11</v>
      </c>
      <c r="L30" s="3">
        <f>J30/K30</f>
        <v>9.0909090909090912E-2</v>
      </c>
      <c r="M30" s="3">
        <v>0</v>
      </c>
      <c r="N30" s="3">
        <v>1</v>
      </c>
      <c r="O30" s="3">
        <v>10</v>
      </c>
      <c r="P30" s="3">
        <f>N30/O30</f>
        <v>0.1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 t="s">
        <v>350</v>
      </c>
      <c r="AA30" s="3">
        <v>0</v>
      </c>
    </row>
    <row r="31" spans="1:27" x14ac:dyDescent="0.25">
      <c r="A31" s="3">
        <v>0</v>
      </c>
      <c r="B31" s="3">
        <v>0</v>
      </c>
      <c r="C31" s="3" t="s">
        <v>348</v>
      </c>
      <c r="D31" s="3" t="s">
        <v>365</v>
      </c>
      <c r="E31" s="3">
        <v>0</v>
      </c>
      <c r="F31" s="3">
        <v>11</v>
      </c>
      <c r="G31" s="3">
        <v>36</v>
      </c>
      <c r="H31" s="3">
        <f t="shared" si="0"/>
        <v>0.30555555555555558</v>
      </c>
      <c r="I31" s="3">
        <v>0</v>
      </c>
      <c r="J31" s="3">
        <v>10</v>
      </c>
      <c r="K31" s="3">
        <v>19</v>
      </c>
      <c r="L31" s="3">
        <f>J31/K31</f>
        <v>0.52631578947368418</v>
      </c>
      <c r="M31" s="3">
        <v>0</v>
      </c>
      <c r="N31" s="3">
        <v>1</v>
      </c>
      <c r="O31" s="3">
        <v>17</v>
      </c>
      <c r="P31" s="3">
        <f>N31/O31</f>
        <v>5.8823529411764705E-2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 t="s">
        <v>350</v>
      </c>
      <c r="AA31" s="3">
        <v>0</v>
      </c>
    </row>
    <row r="32" spans="1:27" x14ac:dyDescent="0.25">
      <c r="A32" s="3" t="s">
        <v>619</v>
      </c>
      <c r="B32" s="3">
        <v>0</v>
      </c>
      <c r="C32" s="3" t="s">
        <v>25</v>
      </c>
      <c r="D32" s="3" t="s">
        <v>372</v>
      </c>
      <c r="E32" s="3" t="s">
        <v>619</v>
      </c>
      <c r="F32" s="3">
        <v>4</v>
      </c>
      <c r="G32" s="3">
        <v>18</v>
      </c>
      <c r="H32" s="3">
        <f t="shared" si="0"/>
        <v>0.22222222222222221</v>
      </c>
      <c r="I32" s="3">
        <v>0</v>
      </c>
      <c r="J32" s="3">
        <v>2</v>
      </c>
      <c r="K32" s="3">
        <v>8</v>
      </c>
      <c r="L32" s="3">
        <f>J32/K32</f>
        <v>0.25</v>
      </c>
      <c r="M32" s="3">
        <v>0</v>
      </c>
      <c r="N32" s="3">
        <v>2</v>
      </c>
      <c r="O32" s="3">
        <v>10</v>
      </c>
      <c r="P32" s="3">
        <f>N32/O32</f>
        <v>0.2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 t="s">
        <v>620</v>
      </c>
      <c r="AA32" s="3">
        <v>0</v>
      </c>
    </row>
    <row r="33" spans="1:27" x14ac:dyDescent="0.25">
      <c r="A33" s="3" t="s">
        <v>366</v>
      </c>
      <c r="B33" s="3">
        <v>0</v>
      </c>
      <c r="C33" s="3" t="s">
        <v>367</v>
      </c>
      <c r="D33" s="3" t="s">
        <v>368</v>
      </c>
      <c r="E33" s="3" t="s">
        <v>369</v>
      </c>
      <c r="F33" s="3">
        <v>3</v>
      </c>
      <c r="G33" s="3">
        <v>3</v>
      </c>
      <c r="H33" s="3">
        <f t="shared" si="0"/>
        <v>1</v>
      </c>
      <c r="I33" s="3">
        <v>0</v>
      </c>
      <c r="J33" s="3">
        <v>3</v>
      </c>
      <c r="K33" s="3">
        <v>3</v>
      </c>
      <c r="L33" s="3">
        <f>J33/K33</f>
        <v>1</v>
      </c>
      <c r="M33" s="3">
        <v>0</v>
      </c>
      <c r="N33" s="3">
        <v>0</v>
      </c>
      <c r="O33" s="3">
        <v>0</v>
      </c>
      <c r="P33" s="3" t="e">
        <f>N33/O33</f>
        <v>#DIV/0!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 t="s">
        <v>370</v>
      </c>
      <c r="AA33" s="3">
        <v>0</v>
      </c>
    </row>
    <row r="34" spans="1:27" x14ac:dyDescent="0.25">
      <c r="A34" s="3" t="s">
        <v>48</v>
      </c>
      <c r="B34" s="3">
        <v>0</v>
      </c>
      <c r="C34" s="3" t="s">
        <v>405</v>
      </c>
      <c r="D34" s="3" t="s">
        <v>78</v>
      </c>
      <c r="E34" s="3" t="s">
        <v>621</v>
      </c>
      <c r="F34" s="3">
        <v>5</v>
      </c>
      <c r="G34" s="3">
        <v>50</v>
      </c>
      <c r="H34" s="3">
        <f t="shared" si="0"/>
        <v>0.1</v>
      </c>
      <c r="I34" s="3">
        <v>0</v>
      </c>
      <c r="J34" s="3">
        <v>0</v>
      </c>
      <c r="K34" s="3">
        <v>0</v>
      </c>
      <c r="L34" s="3">
        <v>0</v>
      </c>
      <c r="M34" s="3" t="s">
        <v>402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 t="s">
        <v>622</v>
      </c>
      <c r="AA34" s="3" t="s">
        <v>412</v>
      </c>
    </row>
    <row r="35" spans="1:27" x14ac:dyDescent="0.25">
      <c r="A35" s="3" t="s">
        <v>48</v>
      </c>
      <c r="B35" s="3">
        <v>0</v>
      </c>
      <c r="C35" s="3" t="s">
        <v>405</v>
      </c>
      <c r="D35" s="3" t="s">
        <v>78</v>
      </c>
      <c r="E35" s="3" t="s">
        <v>623</v>
      </c>
      <c r="F35" s="3">
        <v>1</v>
      </c>
      <c r="G35" s="3">
        <v>30</v>
      </c>
      <c r="H35" s="3">
        <f t="shared" si="0"/>
        <v>3.3333333333333333E-2</v>
      </c>
      <c r="I35" s="3">
        <v>0</v>
      </c>
      <c r="J35" s="3">
        <v>0</v>
      </c>
      <c r="K35" s="3">
        <v>17</v>
      </c>
      <c r="L35" s="3">
        <f>J35/K35</f>
        <v>0</v>
      </c>
      <c r="M35" s="3">
        <v>0</v>
      </c>
      <c r="N35" s="3">
        <v>1</v>
      </c>
      <c r="O35" s="3">
        <v>13</v>
      </c>
      <c r="P35" s="3">
        <f>N35/O35</f>
        <v>7.6923076923076927E-2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 t="s">
        <v>408</v>
      </c>
      <c r="AA35" s="3">
        <v>0</v>
      </c>
    </row>
    <row r="36" spans="1:27" x14ac:dyDescent="0.25">
      <c r="A36" s="3" t="s">
        <v>48</v>
      </c>
      <c r="B36" s="3">
        <v>0</v>
      </c>
      <c r="C36" s="3" t="s">
        <v>405</v>
      </c>
      <c r="D36" s="3" t="s">
        <v>78</v>
      </c>
      <c r="E36" s="3" t="s">
        <v>623</v>
      </c>
      <c r="F36" s="3">
        <v>3</v>
      </c>
      <c r="G36" s="3">
        <v>33</v>
      </c>
      <c r="H36" s="3">
        <f t="shared" si="0"/>
        <v>9.0909090909090912E-2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 t="s">
        <v>407</v>
      </c>
      <c r="AA36" s="3">
        <v>0</v>
      </c>
    </row>
    <row r="37" spans="1:27" x14ac:dyDescent="0.25">
      <c r="A37" s="3" t="s">
        <v>48</v>
      </c>
      <c r="B37" s="3">
        <v>0</v>
      </c>
      <c r="C37" s="3" t="s">
        <v>397</v>
      </c>
      <c r="D37" s="3" t="s">
        <v>398</v>
      </c>
      <c r="E37" s="3">
        <v>0</v>
      </c>
      <c r="F37" s="3">
        <v>2</v>
      </c>
      <c r="G37" s="3">
        <v>8</v>
      </c>
      <c r="H37" s="3">
        <f t="shared" si="0"/>
        <v>0.25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3</v>
      </c>
      <c r="X37" s="3">
        <v>0</v>
      </c>
      <c r="Y37" s="3">
        <v>0</v>
      </c>
      <c r="Z37" s="3" t="s">
        <v>404</v>
      </c>
      <c r="AA37" s="3">
        <v>0</v>
      </c>
    </row>
    <row r="38" spans="1:27" x14ac:dyDescent="0.25">
      <c r="A38" s="3" t="s">
        <v>48</v>
      </c>
      <c r="B38" s="3">
        <v>0</v>
      </c>
      <c r="C38" s="3" t="s">
        <v>367</v>
      </c>
      <c r="D38" s="3" t="s">
        <v>395</v>
      </c>
      <c r="E38" s="3" t="s">
        <v>63</v>
      </c>
      <c r="F38" s="3">
        <v>1</v>
      </c>
      <c r="G38" s="3">
        <v>19</v>
      </c>
      <c r="H38" s="3">
        <f t="shared" si="0"/>
        <v>5.2631578947368418E-2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19</v>
      </c>
      <c r="T38" s="3">
        <f>R38/S38</f>
        <v>5.2631578947368418E-2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 t="s">
        <v>396</v>
      </c>
      <c r="AA38" s="3">
        <v>0</v>
      </c>
    </row>
    <row r="39" spans="1:27" x14ac:dyDescent="0.25">
      <c r="A39" s="3" t="s">
        <v>48</v>
      </c>
      <c r="B39" s="3">
        <v>0</v>
      </c>
      <c r="C39" s="3" t="s">
        <v>367</v>
      </c>
      <c r="D39" s="3" t="s">
        <v>392</v>
      </c>
      <c r="E39" s="3" t="s">
        <v>624</v>
      </c>
      <c r="F39" s="3">
        <v>0</v>
      </c>
      <c r="G39" s="3">
        <v>16</v>
      </c>
      <c r="H39" s="3">
        <f t="shared" si="0"/>
        <v>0</v>
      </c>
      <c r="I39" s="3">
        <v>0</v>
      </c>
      <c r="J39" s="3">
        <v>0</v>
      </c>
      <c r="K39" s="3">
        <v>7</v>
      </c>
      <c r="L39" s="3">
        <f>J39/K39</f>
        <v>0</v>
      </c>
      <c r="M39" s="3">
        <v>0</v>
      </c>
      <c r="N39" s="3">
        <v>0</v>
      </c>
      <c r="O39" s="3">
        <v>9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1</v>
      </c>
      <c r="W39" s="3">
        <v>26</v>
      </c>
      <c r="X39" s="3">
        <f>V39/W39</f>
        <v>3.8461538461538464E-2</v>
      </c>
      <c r="Y39" s="3">
        <v>0</v>
      </c>
      <c r="Z39" s="3" t="s">
        <v>394</v>
      </c>
      <c r="AA39" s="3">
        <v>0</v>
      </c>
    </row>
    <row r="40" spans="1:27" x14ac:dyDescent="0.25">
      <c r="A40" s="3" t="s">
        <v>48</v>
      </c>
      <c r="B40" s="3">
        <v>0</v>
      </c>
      <c r="C40" s="3" t="s">
        <v>625</v>
      </c>
      <c r="D40" s="3" t="s">
        <v>55</v>
      </c>
      <c r="E40" s="3" t="s">
        <v>50</v>
      </c>
      <c r="F40" s="3">
        <v>2</v>
      </c>
      <c r="G40" s="3">
        <v>3</v>
      </c>
      <c r="H40" s="3">
        <f t="shared" si="0"/>
        <v>0.66666666666666663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2</v>
      </c>
      <c r="O40" s="3">
        <v>3</v>
      </c>
      <c r="P40" s="3">
        <f>N40/O40</f>
        <v>0.66666666666666663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 t="s">
        <v>54</v>
      </c>
      <c r="AA40" s="3">
        <v>0</v>
      </c>
    </row>
    <row r="41" spans="1:27" x14ac:dyDescent="0.25">
      <c r="A41" s="3" t="s">
        <v>48</v>
      </c>
      <c r="B41" s="3">
        <v>0</v>
      </c>
      <c r="C41" s="3" t="s">
        <v>625</v>
      </c>
      <c r="D41" s="3" t="s">
        <v>55</v>
      </c>
      <c r="E41" s="3" t="s">
        <v>387</v>
      </c>
      <c r="F41" s="3">
        <v>1</v>
      </c>
      <c r="G41" s="3">
        <v>7</v>
      </c>
      <c r="H41" s="3">
        <f t="shared" si="0"/>
        <v>0.14285714285714285</v>
      </c>
      <c r="I41" s="3">
        <v>0</v>
      </c>
      <c r="J41" s="3">
        <v>1</v>
      </c>
      <c r="K41" s="3">
        <v>2</v>
      </c>
      <c r="L41" s="3">
        <f t="shared" ref="L41:L47" si="3">J41/K41</f>
        <v>0.5</v>
      </c>
      <c r="M41" s="3">
        <v>0</v>
      </c>
      <c r="N41" s="3">
        <v>0</v>
      </c>
      <c r="O41" s="3">
        <v>5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3</v>
      </c>
      <c r="X41" s="3">
        <v>0</v>
      </c>
      <c r="Y41" s="3">
        <v>0</v>
      </c>
      <c r="Z41" s="3" t="s">
        <v>390</v>
      </c>
      <c r="AA41" s="3">
        <v>0</v>
      </c>
    </row>
    <row r="42" spans="1:27" x14ac:dyDescent="0.25">
      <c r="A42" s="3" t="s">
        <v>48</v>
      </c>
      <c r="B42" s="3">
        <v>0</v>
      </c>
      <c r="C42" s="3" t="s">
        <v>379</v>
      </c>
      <c r="D42" s="3" t="s">
        <v>386</v>
      </c>
      <c r="E42" s="3" t="s">
        <v>387</v>
      </c>
      <c r="F42" s="3">
        <v>1</v>
      </c>
      <c r="G42" s="3">
        <v>6</v>
      </c>
      <c r="H42" s="3">
        <f t="shared" si="0"/>
        <v>0.16666666666666666</v>
      </c>
      <c r="I42" s="3">
        <v>0</v>
      </c>
      <c r="J42" s="3">
        <v>0</v>
      </c>
      <c r="K42" s="3">
        <v>2</v>
      </c>
      <c r="L42" s="3">
        <f t="shared" si="3"/>
        <v>0</v>
      </c>
      <c r="M42" s="3">
        <v>0</v>
      </c>
      <c r="N42" s="3">
        <v>1</v>
      </c>
      <c r="O42" s="3">
        <v>4</v>
      </c>
      <c r="P42" s="3">
        <f>N42/O42</f>
        <v>0.25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 t="s">
        <v>388</v>
      </c>
      <c r="AA42" s="3">
        <v>0</v>
      </c>
    </row>
    <row r="43" spans="1:27" x14ac:dyDescent="0.25">
      <c r="A43" s="3" t="s">
        <v>48</v>
      </c>
      <c r="B43" s="3">
        <v>0</v>
      </c>
      <c r="C43" s="3" t="s">
        <v>383</v>
      </c>
      <c r="D43" s="3" t="s">
        <v>384</v>
      </c>
      <c r="E43" s="3" t="s">
        <v>50</v>
      </c>
      <c r="F43" s="3">
        <v>0</v>
      </c>
      <c r="G43" s="3">
        <v>1</v>
      </c>
      <c r="H43" s="3">
        <f t="shared" si="0"/>
        <v>0</v>
      </c>
      <c r="I43" s="3">
        <v>0</v>
      </c>
      <c r="J43" s="3">
        <v>0</v>
      </c>
      <c r="K43" s="3">
        <v>1</v>
      </c>
      <c r="L43" s="3">
        <f t="shared" si="3"/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 t="s">
        <v>385</v>
      </c>
      <c r="AA43" s="3">
        <v>0</v>
      </c>
    </row>
    <row r="44" spans="1:27" x14ac:dyDescent="0.25">
      <c r="A44" s="3" t="s">
        <v>48</v>
      </c>
      <c r="B44" s="3">
        <v>0</v>
      </c>
      <c r="C44" s="3" t="s">
        <v>379</v>
      </c>
      <c r="D44" s="3" t="s">
        <v>626</v>
      </c>
      <c r="E44" s="3" t="s">
        <v>50</v>
      </c>
      <c r="F44" s="3">
        <v>6</v>
      </c>
      <c r="G44" s="3">
        <v>30</v>
      </c>
      <c r="H44" s="3">
        <f t="shared" si="0"/>
        <v>0.2</v>
      </c>
      <c r="I44" s="3">
        <v>0</v>
      </c>
      <c r="J44" s="3">
        <v>6</v>
      </c>
      <c r="K44" s="3">
        <v>30</v>
      </c>
      <c r="L44" s="3">
        <f t="shared" si="3"/>
        <v>0.2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 t="s">
        <v>382</v>
      </c>
      <c r="AA44" s="3">
        <v>0</v>
      </c>
    </row>
    <row r="45" spans="1:27" x14ac:dyDescent="0.25">
      <c r="A45" s="3" t="s">
        <v>48</v>
      </c>
      <c r="B45" s="3">
        <v>0</v>
      </c>
      <c r="C45" s="3" t="s">
        <v>379</v>
      </c>
      <c r="D45" s="3" t="s">
        <v>627</v>
      </c>
      <c r="E45" s="3" t="s">
        <v>50</v>
      </c>
      <c r="F45" s="3">
        <v>8</v>
      </c>
      <c r="G45" s="3">
        <v>43</v>
      </c>
      <c r="H45" s="3">
        <f t="shared" si="0"/>
        <v>0.18604651162790697</v>
      </c>
      <c r="I45" s="3">
        <v>0</v>
      </c>
      <c r="J45" s="3">
        <v>8</v>
      </c>
      <c r="K45" s="3">
        <v>43</v>
      </c>
      <c r="L45" s="3">
        <f t="shared" si="3"/>
        <v>0.18604651162790697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 t="s">
        <v>54</v>
      </c>
      <c r="AA45" s="3">
        <v>0</v>
      </c>
    </row>
    <row r="46" spans="1:27" x14ac:dyDescent="0.25">
      <c r="A46" s="3" t="s">
        <v>48</v>
      </c>
      <c r="B46" s="3">
        <v>0</v>
      </c>
      <c r="C46" s="3" t="s">
        <v>377</v>
      </c>
      <c r="D46" s="3" t="s">
        <v>378</v>
      </c>
      <c r="E46" s="3" t="s">
        <v>50</v>
      </c>
      <c r="F46" s="3">
        <v>1</v>
      </c>
      <c r="G46" s="3">
        <v>10</v>
      </c>
      <c r="H46" s="3">
        <f t="shared" si="0"/>
        <v>0.1</v>
      </c>
      <c r="I46" s="3">
        <v>0</v>
      </c>
      <c r="J46" s="3">
        <v>0</v>
      </c>
      <c r="K46" s="3">
        <v>7</v>
      </c>
      <c r="L46" s="3">
        <f t="shared" si="3"/>
        <v>0</v>
      </c>
      <c r="M46" s="3">
        <v>0</v>
      </c>
      <c r="N46" s="3">
        <v>1</v>
      </c>
      <c r="O46" s="3">
        <v>3</v>
      </c>
      <c r="P46" s="3">
        <f>N46/O46</f>
        <v>0.33333333333333331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 t="s">
        <v>391</v>
      </c>
      <c r="AA46" s="3">
        <v>0</v>
      </c>
    </row>
    <row r="47" spans="1:27" x14ac:dyDescent="0.25">
      <c r="A47" s="3" t="s">
        <v>48</v>
      </c>
      <c r="B47" s="3">
        <v>0</v>
      </c>
      <c r="C47" s="3" t="s">
        <v>348</v>
      </c>
      <c r="D47" s="3" t="s">
        <v>374</v>
      </c>
      <c r="E47" s="3" t="s">
        <v>375</v>
      </c>
      <c r="F47" s="3">
        <v>6</v>
      </c>
      <c r="G47" s="3">
        <v>14</v>
      </c>
      <c r="H47" s="3">
        <f t="shared" si="0"/>
        <v>0.42857142857142855</v>
      </c>
      <c r="I47" s="3">
        <v>0</v>
      </c>
      <c r="J47" s="3">
        <v>2</v>
      </c>
      <c r="K47" s="3">
        <v>4</v>
      </c>
      <c r="L47" s="3">
        <f t="shared" si="3"/>
        <v>0.5</v>
      </c>
      <c r="M47" s="3">
        <v>0</v>
      </c>
      <c r="N47" s="3">
        <v>4</v>
      </c>
      <c r="O47" s="3">
        <v>10</v>
      </c>
      <c r="P47" s="3">
        <f>N47/O47</f>
        <v>0.4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1</v>
      </c>
      <c r="W47" s="3">
        <v>21</v>
      </c>
      <c r="X47" s="3">
        <f>V47/W47</f>
        <v>4.7619047619047616E-2</v>
      </c>
      <c r="Y47" s="3">
        <v>0</v>
      </c>
      <c r="Z47" s="3" t="s">
        <v>376</v>
      </c>
      <c r="AA47" s="3">
        <v>0</v>
      </c>
    </row>
    <row r="48" spans="1:27" x14ac:dyDescent="0.25">
      <c r="A48" t="s">
        <v>48</v>
      </c>
      <c r="B48" t="s">
        <v>190</v>
      </c>
      <c r="C48" t="s">
        <v>49</v>
      </c>
      <c r="D48" t="s">
        <v>151</v>
      </c>
      <c r="E48" t="s">
        <v>151</v>
      </c>
      <c r="F48">
        <v>9</v>
      </c>
      <c r="G48">
        <v>61</v>
      </c>
      <c r="H48">
        <f t="shared" si="0"/>
        <v>0.14754098360655737</v>
      </c>
      <c r="I48" s="3">
        <v>0</v>
      </c>
      <c r="J48">
        <v>6</v>
      </c>
      <c r="K48">
        <v>30</v>
      </c>
      <c r="L48">
        <f t="shared" si="1"/>
        <v>0.2</v>
      </c>
      <c r="M48" s="3">
        <v>0</v>
      </c>
      <c r="N48">
        <v>3</v>
      </c>
      <c r="O48">
        <v>31</v>
      </c>
      <c r="P48">
        <f t="shared" si="2"/>
        <v>9.6774193548387094E-2</v>
      </c>
      <c r="Q48" s="3">
        <v>0</v>
      </c>
      <c r="R48">
        <v>0</v>
      </c>
      <c r="S48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t="s">
        <v>152</v>
      </c>
      <c r="AA48" s="3">
        <v>0</v>
      </c>
    </row>
    <row r="49" spans="1:27" x14ac:dyDescent="0.25">
      <c r="A49" t="s">
        <v>48</v>
      </c>
      <c r="B49" t="s">
        <v>191</v>
      </c>
      <c r="C49" t="s">
        <v>42</v>
      </c>
      <c r="D49" t="s">
        <v>43</v>
      </c>
      <c r="E49" t="s">
        <v>259</v>
      </c>
      <c r="F49">
        <v>14</v>
      </c>
      <c r="G49">
        <v>73</v>
      </c>
      <c r="H49">
        <f t="shared" si="0"/>
        <v>0.19178082191780821</v>
      </c>
      <c r="I49" s="3">
        <v>0</v>
      </c>
      <c r="J49" s="3">
        <v>0</v>
      </c>
      <c r="K49" s="3">
        <v>0</v>
      </c>
      <c r="L49" t="e">
        <f t="shared" si="1"/>
        <v>#DIV/0!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t="s">
        <v>45</v>
      </c>
      <c r="AA49" s="3">
        <v>0</v>
      </c>
    </row>
    <row r="50" spans="1:27" x14ac:dyDescent="0.25">
      <c r="A50" t="s">
        <v>48</v>
      </c>
      <c r="B50" t="s">
        <v>167</v>
      </c>
      <c r="C50" t="s">
        <v>314</v>
      </c>
      <c r="D50" t="s">
        <v>51</v>
      </c>
      <c r="E50" t="s">
        <v>50</v>
      </c>
      <c r="F50">
        <v>0</v>
      </c>
      <c r="G50">
        <v>9</v>
      </c>
      <c r="H50">
        <f t="shared" si="0"/>
        <v>0</v>
      </c>
      <c r="I50" s="3">
        <v>0</v>
      </c>
      <c r="J50" s="3">
        <v>0</v>
      </c>
      <c r="K50" s="3">
        <v>0</v>
      </c>
      <c r="L50" t="e">
        <f t="shared" si="1"/>
        <v>#DIV/0!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t="s">
        <v>52</v>
      </c>
      <c r="AA50" s="3">
        <v>0</v>
      </c>
    </row>
    <row r="51" spans="1:27" x14ac:dyDescent="0.25">
      <c r="A51" t="s">
        <v>48</v>
      </c>
      <c r="B51" t="s">
        <v>192</v>
      </c>
      <c r="C51" t="s">
        <v>260</v>
      </c>
      <c r="D51" t="s">
        <v>53</v>
      </c>
      <c r="E51" t="s">
        <v>50</v>
      </c>
      <c r="F51">
        <v>7</v>
      </c>
      <c r="G51">
        <v>28</v>
      </c>
      <c r="H51">
        <f t="shared" si="0"/>
        <v>0.25</v>
      </c>
      <c r="I51" s="3">
        <v>0</v>
      </c>
      <c r="J51" s="3">
        <v>0</v>
      </c>
      <c r="K51" s="3">
        <v>0</v>
      </c>
      <c r="L51" t="e">
        <f t="shared" si="1"/>
        <v>#DIV/0!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t="s">
        <v>54</v>
      </c>
      <c r="AA51" s="3">
        <v>0</v>
      </c>
    </row>
    <row r="52" spans="1:27" x14ac:dyDescent="0.25">
      <c r="A52" t="s">
        <v>48</v>
      </c>
      <c r="B52" t="s">
        <v>193</v>
      </c>
      <c r="C52" t="s">
        <v>261</v>
      </c>
      <c r="D52" t="s">
        <v>55</v>
      </c>
      <c r="E52" t="s">
        <v>50</v>
      </c>
      <c r="F52">
        <v>3</v>
      </c>
      <c r="G52">
        <v>6</v>
      </c>
      <c r="H52">
        <f t="shared" si="0"/>
        <v>0.5</v>
      </c>
      <c r="I52" s="3">
        <v>0</v>
      </c>
      <c r="J52" s="3">
        <v>0</v>
      </c>
      <c r="K52" s="3">
        <v>0</v>
      </c>
      <c r="L52" t="e">
        <f t="shared" si="1"/>
        <v>#DIV/0!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t="s">
        <v>54</v>
      </c>
      <c r="AA52" s="3">
        <v>0</v>
      </c>
    </row>
    <row r="53" spans="1:27" x14ac:dyDescent="0.25">
      <c r="A53" t="s">
        <v>48</v>
      </c>
      <c r="B53" t="s">
        <v>56</v>
      </c>
      <c r="C53" t="s">
        <v>257</v>
      </c>
      <c r="D53" t="s">
        <v>29</v>
      </c>
      <c r="E53" t="s">
        <v>57</v>
      </c>
      <c r="F53">
        <v>2</v>
      </c>
      <c r="G53">
        <v>16</v>
      </c>
      <c r="H53">
        <f t="shared" si="0"/>
        <v>0.125</v>
      </c>
      <c r="I53" s="3">
        <v>0</v>
      </c>
      <c r="J53">
        <v>1</v>
      </c>
      <c r="K53">
        <v>4</v>
      </c>
      <c r="L53">
        <f t="shared" si="1"/>
        <v>0.25</v>
      </c>
      <c r="M53" s="3">
        <v>0</v>
      </c>
      <c r="N53">
        <v>1</v>
      </c>
      <c r="O53">
        <v>12</v>
      </c>
      <c r="P53">
        <f t="shared" si="2"/>
        <v>8.3333333333333329E-2</v>
      </c>
      <c r="Q53" s="3">
        <v>0</v>
      </c>
      <c r="R53">
        <v>0</v>
      </c>
      <c r="S5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t="s">
        <v>30</v>
      </c>
      <c r="AA53" s="3">
        <v>0</v>
      </c>
    </row>
    <row r="54" spans="1:27" x14ac:dyDescent="0.25">
      <c r="A54" t="s">
        <v>48</v>
      </c>
      <c r="B54" t="s">
        <v>58</v>
      </c>
      <c r="C54" t="s">
        <v>257</v>
      </c>
      <c r="D54" t="s">
        <v>29</v>
      </c>
      <c r="E54" t="s">
        <v>59</v>
      </c>
      <c r="F54">
        <v>0</v>
      </c>
      <c r="G54">
        <v>10</v>
      </c>
      <c r="H54">
        <f t="shared" si="0"/>
        <v>0</v>
      </c>
      <c r="I54" s="3">
        <v>0</v>
      </c>
      <c r="J54">
        <v>0</v>
      </c>
      <c r="K54">
        <v>3</v>
      </c>
      <c r="L54">
        <f t="shared" si="1"/>
        <v>0</v>
      </c>
      <c r="M54" s="3">
        <v>0</v>
      </c>
      <c r="N54">
        <v>0</v>
      </c>
      <c r="O54">
        <v>7</v>
      </c>
      <c r="P54">
        <f t="shared" si="2"/>
        <v>0</v>
      </c>
      <c r="Q54" s="3">
        <v>0</v>
      </c>
      <c r="R54">
        <v>0</v>
      </c>
      <c r="S54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t="s">
        <v>30</v>
      </c>
      <c r="AA54" s="3">
        <v>0</v>
      </c>
    </row>
    <row r="55" spans="1:27" x14ac:dyDescent="0.25">
      <c r="A55" t="s">
        <v>48</v>
      </c>
      <c r="B55" t="s">
        <v>60</v>
      </c>
      <c r="C55" t="s">
        <v>61</v>
      </c>
      <c r="D55" t="s">
        <v>62</v>
      </c>
      <c r="E55" t="s">
        <v>50</v>
      </c>
      <c r="F55">
        <v>4</v>
      </c>
      <c r="G55">
        <v>30</v>
      </c>
      <c r="H55">
        <f t="shared" si="0"/>
        <v>0.13333333333333333</v>
      </c>
      <c r="I55" s="3">
        <v>0</v>
      </c>
      <c r="J55" s="3">
        <v>0</v>
      </c>
      <c r="K55" s="3">
        <v>0</v>
      </c>
      <c r="L55" t="e">
        <f t="shared" si="1"/>
        <v>#DIV/0!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t="s">
        <v>54</v>
      </c>
      <c r="AA55" s="3">
        <v>0</v>
      </c>
    </row>
    <row r="56" spans="1:27" x14ac:dyDescent="0.25">
      <c r="A56" t="s">
        <v>48</v>
      </c>
      <c r="B56" t="s">
        <v>194</v>
      </c>
      <c r="C56" t="s">
        <v>262</v>
      </c>
      <c r="D56" t="s">
        <v>263</v>
      </c>
      <c r="E56" t="s">
        <v>63</v>
      </c>
      <c r="F56">
        <v>7</v>
      </c>
      <c r="G56">
        <v>63</v>
      </c>
      <c r="H56">
        <f t="shared" si="0"/>
        <v>0.1111111111111111</v>
      </c>
      <c r="I56" s="3">
        <v>0</v>
      </c>
      <c r="J56">
        <v>4</v>
      </c>
      <c r="K56">
        <v>39</v>
      </c>
      <c r="L56">
        <f t="shared" si="1"/>
        <v>0.10256410256410256</v>
      </c>
      <c r="M56" s="3">
        <v>0</v>
      </c>
      <c r="N56">
        <v>3</v>
      </c>
      <c r="O56">
        <v>24</v>
      </c>
      <c r="P56">
        <f t="shared" si="2"/>
        <v>0.125</v>
      </c>
      <c r="Q56" s="3">
        <v>0</v>
      </c>
      <c r="R56">
        <v>0</v>
      </c>
      <c r="S56">
        <v>0</v>
      </c>
      <c r="T56" s="3">
        <v>0</v>
      </c>
      <c r="U56" s="3">
        <v>0</v>
      </c>
      <c r="V56">
        <v>0</v>
      </c>
      <c r="W56">
        <v>18</v>
      </c>
      <c r="X56" s="3">
        <v>0</v>
      </c>
      <c r="Y56" s="3">
        <v>0</v>
      </c>
      <c r="Z56" t="s">
        <v>64</v>
      </c>
      <c r="AA56" s="3">
        <v>0</v>
      </c>
    </row>
    <row r="57" spans="1:27" x14ac:dyDescent="0.25">
      <c r="A57" t="s">
        <v>48</v>
      </c>
      <c r="B57" t="s">
        <v>195</v>
      </c>
      <c r="C57" t="s">
        <v>264</v>
      </c>
      <c r="D57" t="s">
        <v>196</v>
      </c>
      <c r="E57" t="s">
        <v>63</v>
      </c>
      <c r="F57">
        <v>1</v>
      </c>
      <c r="G57">
        <v>19</v>
      </c>
      <c r="H57">
        <f t="shared" si="0"/>
        <v>5.2631578947368418E-2</v>
      </c>
      <c r="I57" s="3">
        <v>0</v>
      </c>
      <c r="J57" s="3">
        <v>0</v>
      </c>
      <c r="K57" s="3">
        <v>0</v>
      </c>
      <c r="L57" t="e">
        <f t="shared" si="1"/>
        <v>#DIV/0!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t="s">
        <v>312</v>
      </c>
      <c r="AA57" s="3">
        <v>0</v>
      </c>
    </row>
    <row r="58" spans="1:27" x14ac:dyDescent="0.25">
      <c r="A58" t="s">
        <v>48</v>
      </c>
      <c r="B58" t="s">
        <v>197</v>
      </c>
      <c r="C58" t="s">
        <v>325</v>
      </c>
      <c r="D58" t="s">
        <v>326</v>
      </c>
      <c r="E58" t="s">
        <v>63</v>
      </c>
      <c r="F58">
        <v>1</v>
      </c>
      <c r="G58">
        <v>19</v>
      </c>
      <c r="H58">
        <f t="shared" si="0"/>
        <v>5.2631578947368418E-2</v>
      </c>
      <c r="I58" s="3">
        <v>0</v>
      </c>
      <c r="J58">
        <v>0</v>
      </c>
      <c r="K58">
        <v>2</v>
      </c>
      <c r="L58">
        <f t="shared" si="1"/>
        <v>0</v>
      </c>
      <c r="M58" s="3">
        <v>0</v>
      </c>
      <c r="N58">
        <v>0</v>
      </c>
      <c r="O58">
        <v>7</v>
      </c>
      <c r="P58">
        <f t="shared" si="2"/>
        <v>0</v>
      </c>
      <c r="Q58" s="3">
        <v>0</v>
      </c>
      <c r="R58">
        <v>1</v>
      </c>
      <c r="S58">
        <v>10</v>
      </c>
      <c r="T58">
        <f>R58/S58</f>
        <v>0.1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t="s">
        <v>65</v>
      </c>
      <c r="AA58" s="3">
        <v>0</v>
      </c>
    </row>
    <row r="59" spans="1:27" x14ac:dyDescent="0.25">
      <c r="A59" t="s">
        <v>48</v>
      </c>
      <c r="B59" t="s">
        <v>198</v>
      </c>
      <c r="C59" t="s">
        <v>265</v>
      </c>
      <c r="D59" t="s">
        <v>66</v>
      </c>
      <c r="E59" t="s">
        <v>153</v>
      </c>
      <c r="F59">
        <v>1</v>
      </c>
      <c r="G59">
        <v>11</v>
      </c>
      <c r="H59">
        <f t="shared" si="0"/>
        <v>9.0909090909090912E-2</v>
      </c>
      <c r="I59" s="3">
        <v>0</v>
      </c>
      <c r="J59">
        <v>1</v>
      </c>
      <c r="K59">
        <v>1</v>
      </c>
      <c r="L59">
        <f t="shared" si="1"/>
        <v>1</v>
      </c>
      <c r="M59" s="3">
        <v>0</v>
      </c>
      <c r="N59">
        <v>0</v>
      </c>
      <c r="O59">
        <v>4</v>
      </c>
      <c r="P59">
        <f t="shared" si="2"/>
        <v>0</v>
      </c>
      <c r="Q59" s="3">
        <v>0</v>
      </c>
      <c r="R59">
        <v>0</v>
      </c>
      <c r="S59">
        <v>6</v>
      </c>
      <c r="T59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t="s">
        <v>266</v>
      </c>
      <c r="AA59" s="3">
        <v>0</v>
      </c>
    </row>
    <row r="60" spans="1:27" x14ac:dyDescent="0.25">
      <c r="A60" t="s">
        <v>48</v>
      </c>
      <c r="B60" t="s">
        <v>199</v>
      </c>
      <c r="C60" t="s">
        <v>267</v>
      </c>
      <c r="D60" t="s">
        <v>67</v>
      </c>
      <c r="E60" t="s">
        <v>200</v>
      </c>
      <c r="F60">
        <v>5</v>
      </c>
      <c r="G60">
        <v>99</v>
      </c>
      <c r="H60">
        <f t="shared" si="0"/>
        <v>5.0505050505050504E-2</v>
      </c>
      <c r="I60" s="3">
        <v>0</v>
      </c>
      <c r="J60">
        <v>1</v>
      </c>
      <c r="K60">
        <v>60</v>
      </c>
      <c r="L60">
        <f t="shared" si="1"/>
        <v>1.6666666666666666E-2</v>
      </c>
      <c r="M60" s="3">
        <v>0</v>
      </c>
      <c r="N60">
        <v>4</v>
      </c>
      <c r="O60">
        <v>39</v>
      </c>
      <c r="P60">
        <f t="shared" si="2"/>
        <v>0.10256410256410256</v>
      </c>
      <c r="Q60" s="3">
        <v>0</v>
      </c>
      <c r="R60">
        <v>0</v>
      </c>
      <c r="S60">
        <v>0</v>
      </c>
      <c r="T60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t="s">
        <v>201</v>
      </c>
      <c r="AA60" s="3">
        <v>0</v>
      </c>
    </row>
    <row r="61" spans="1:27" x14ac:dyDescent="0.25">
      <c r="A61" t="s">
        <v>414</v>
      </c>
      <c r="B61">
        <v>0</v>
      </c>
      <c r="C61" t="s">
        <v>342</v>
      </c>
      <c r="D61" t="s">
        <v>424</v>
      </c>
      <c r="E61" t="s">
        <v>416</v>
      </c>
      <c r="F61">
        <v>4</v>
      </c>
      <c r="G61">
        <v>16</v>
      </c>
      <c r="H61">
        <f t="shared" si="0"/>
        <v>0.25</v>
      </c>
      <c r="I61" s="3">
        <v>0</v>
      </c>
      <c r="J61">
        <v>3</v>
      </c>
      <c r="K61">
        <v>11</v>
      </c>
      <c r="L61">
        <f t="shared" si="1"/>
        <v>0.27272727272727271</v>
      </c>
      <c r="M61" s="3">
        <v>0</v>
      </c>
      <c r="N61">
        <v>1</v>
      </c>
      <c r="O61">
        <v>5</v>
      </c>
      <c r="P61">
        <f t="shared" si="2"/>
        <v>0.2</v>
      </c>
      <c r="Q61" s="3">
        <v>0</v>
      </c>
      <c r="R61">
        <v>0</v>
      </c>
      <c r="S61">
        <v>0</v>
      </c>
      <c r="T61">
        <v>0</v>
      </c>
      <c r="U61" s="3">
        <v>0</v>
      </c>
      <c r="V61">
        <v>2</v>
      </c>
      <c r="W61">
        <v>15</v>
      </c>
      <c r="X61">
        <f>V61/W61</f>
        <v>0.13333333333333333</v>
      </c>
      <c r="Y61" s="3">
        <v>0</v>
      </c>
      <c r="Z61" t="s">
        <v>425</v>
      </c>
      <c r="AA61" s="3">
        <v>0</v>
      </c>
    </row>
    <row r="62" spans="1:27" x14ac:dyDescent="0.25">
      <c r="A62" t="s">
        <v>414</v>
      </c>
      <c r="B62">
        <v>0</v>
      </c>
      <c r="C62">
        <v>0</v>
      </c>
      <c r="D62" t="s">
        <v>422</v>
      </c>
      <c r="E62" t="s">
        <v>416</v>
      </c>
      <c r="F62">
        <v>0</v>
      </c>
      <c r="G62">
        <v>0</v>
      </c>
      <c r="H62">
        <v>0</v>
      </c>
      <c r="I62" s="3">
        <v>0</v>
      </c>
      <c r="J62">
        <v>0</v>
      </c>
      <c r="K62">
        <v>0</v>
      </c>
      <c r="L62">
        <v>0</v>
      </c>
      <c r="M62" t="s">
        <v>402</v>
      </c>
      <c r="N62">
        <v>0</v>
      </c>
      <c r="O62">
        <v>0</v>
      </c>
      <c r="P62">
        <v>0</v>
      </c>
      <c r="Q62" s="3">
        <v>0</v>
      </c>
      <c r="R62">
        <v>0</v>
      </c>
      <c r="S62">
        <v>0</v>
      </c>
      <c r="T62">
        <v>0</v>
      </c>
      <c r="U62" s="3">
        <v>0</v>
      </c>
      <c r="V62">
        <v>0</v>
      </c>
      <c r="W62">
        <v>1</v>
      </c>
      <c r="X62">
        <v>0</v>
      </c>
      <c r="Y62" s="3">
        <v>0</v>
      </c>
      <c r="Z62" t="s">
        <v>423</v>
      </c>
      <c r="AA62" s="3">
        <v>0</v>
      </c>
    </row>
    <row r="63" spans="1:27" x14ac:dyDescent="0.25">
      <c r="A63" t="s">
        <v>414</v>
      </c>
      <c r="B63">
        <v>0</v>
      </c>
      <c r="C63" t="s">
        <v>342</v>
      </c>
      <c r="D63" t="s">
        <v>422</v>
      </c>
      <c r="E63" t="s">
        <v>416</v>
      </c>
      <c r="F63">
        <v>4</v>
      </c>
      <c r="G63">
        <v>32</v>
      </c>
      <c r="H63">
        <f t="shared" si="0"/>
        <v>0.125</v>
      </c>
      <c r="I63" s="3">
        <v>0</v>
      </c>
      <c r="J63">
        <v>3</v>
      </c>
      <c r="K63">
        <v>12</v>
      </c>
      <c r="L63">
        <f t="shared" si="1"/>
        <v>0.25</v>
      </c>
      <c r="M63">
        <v>0</v>
      </c>
      <c r="N63">
        <v>1</v>
      </c>
      <c r="O63">
        <v>20</v>
      </c>
      <c r="P63">
        <f t="shared" si="2"/>
        <v>0.05</v>
      </c>
      <c r="Q63" s="3">
        <v>0</v>
      </c>
      <c r="R63">
        <v>0</v>
      </c>
      <c r="S63">
        <v>0</v>
      </c>
      <c r="T63">
        <v>0</v>
      </c>
      <c r="U63" s="3">
        <v>0</v>
      </c>
      <c r="V63">
        <v>0</v>
      </c>
      <c r="W63">
        <v>8</v>
      </c>
      <c r="X63">
        <v>0</v>
      </c>
      <c r="Y63" s="3">
        <v>0</v>
      </c>
      <c r="Z63" t="s">
        <v>423</v>
      </c>
      <c r="AA63" s="3">
        <v>0</v>
      </c>
    </row>
    <row r="64" spans="1:27" x14ac:dyDescent="0.25">
      <c r="A64" t="s">
        <v>414</v>
      </c>
      <c r="B64">
        <v>0</v>
      </c>
      <c r="C64" t="s">
        <v>342</v>
      </c>
      <c r="D64" t="s">
        <v>628</v>
      </c>
      <c r="E64" t="s">
        <v>416</v>
      </c>
      <c r="F64">
        <v>0</v>
      </c>
      <c r="G64">
        <v>1</v>
      </c>
      <c r="H64">
        <f t="shared" si="0"/>
        <v>0</v>
      </c>
      <c r="I64" s="3">
        <v>0</v>
      </c>
      <c r="J64">
        <v>0</v>
      </c>
      <c r="K64">
        <v>1</v>
      </c>
      <c r="L64">
        <f t="shared" si="1"/>
        <v>0</v>
      </c>
      <c r="M64">
        <v>0</v>
      </c>
      <c r="N64">
        <v>0</v>
      </c>
      <c r="O64">
        <v>0</v>
      </c>
      <c r="P64">
        <v>0</v>
      </c>
      <c r="Q64" s="3">
        <v>0</v>
      </c>
      <c r="R64">
        <v>0</v>
      </c>
      <c r="S64">
        <v>0</v>
      </c>
      <c r="T64">
        <v>0</v>
      </c>
      <c r="U64" s="3">
        <v>0</v>
      </c>
      <c r="V64">
        <v>0</v>
      </c>
      <c r="W64">
        <v>0</v>
      </c>
      <c r="X64">
        <v>0</v>
      </c>
      <c r="Y64" s="3">
        <v>0</v>
      </c>
      <c r="Z64" t="s">
        <v>421</v>
      </c>
      <c r="AA64" s="3">
        <v>0</v>
      </c>
    </row>
    <row r="65" spans="1:27" x14ac:dyDescent="0.25">
      <c r="A65" t="s">
        <v>414</v>
      </c>
      <c r="B65">
        <v>0</v>
      </c>
      <c r="C65" t="s">
        <v>342</v>
      </c>
      <c r="D65" t="s">
        <v>629</v>
      </c>
      <c r="E65" t="s">
        <v>416</v>
      </c>
      <c r="F65">
        <v>1</v>
      </c>
      <c r="G65">
        <v>6</v>
      </c>
      <c r="H65">
        <f t="shared" si="0"/>
        <v>0.16666666666666666</v>
      </c>
      <c r="I65" s="3">
        <v>0</v>
      </c>
      <c r="J65">
        <v>0</v>
      </c>
      <c r="K65">
        <v>3</v>
      </c>
      <c r="L65">
        <f t="shared" si="1"/>
        <v>0</v>
      </c>
      <c r="M65">
        <v>0</v>
      </c>
      <c r="N65">
        <v>1</v>
      </c>
      <c r="O65">
        <v>3</v>
      </c>
      <c r="P65">
        <f t="shared" si="2"/>
        <v>0.33333333333333331</v>
      </c>
      <c r="Q65" s="3">
        <v>0</v>
      </c>
      <c r="R65">
        <v>0</v>
      </c>
      <c r="S65">
        <v>0</v>
      </c>
      <c r="T65">
        <v>0</v>
      </c>
      <c r="U65" s="3">
        <v>0</v>
      </c>
      <c r="V65">
        <v>0</v>
      </c>
      <c r="W65">
        <v>1</v>
      </c>
      <c r="X65">
        <v>0</v>
      </c>
      <c r="Y65" s="3">
        <v>0</v>
      </c>
      <c r="Z65" t="s">
        <v>419</v>
      </c>
      <c r="AA65" s="3">
        <v>0</v>
      </c>
    </row>
    <row r="66" spans="1:27" x14ac:dyDescent="0.25">
      <c r="A66" t="s">
        <v>414</v>
      </c>
      <c r="B66">
        <v>0</v>
      </c>
      <c r="C66" t="s">
        <v>342</v>
      </c>
      <c r="D66" t="s">
        <v>417</v>
      </c>
      <c r="E66" t="s">
        <v>416</v>
      </c>
      <c r="F66">
        <v>4</v>
      </c>
      <c r="G66">
        <v>12</v>
      </c>
      <c r="H66">
        <f t="shared" si="0"/>
        <v>0.33333333333333331</v>
      </c>
      <c r="I66" s="3">
        <v>0</v>
      </c>
      <c r="J66">
        <v>3</v>
      </c>
      <c r="K66">
        <v>6</v>
      </c>
      <c r="L66">
        <f t="shared" si="1"/>
        <v>0.5</v>
      </c>
      <c r="M66">
        <v>0</v>
      </c>
      <c r="N66">
        <v>1</v>
      </c>
      <c r="O66">
        <v>6</v>
      </c>
      <c r="P66">
        <f t="shared" si="2"/>
        <v>0.16666666666666666</v>
      </c>
      <c r="Q66" s="3">
        <v>0</v>
      </c>
      <c r="R66">
        <v>0</v>
      </c>
      <c r="S66">
        <v>0</v>
      </c>
      <c r="T66">
        <v>0</v>
      </c>
      <c r="U66" s="3">
        <v>0</v>
      </c>
      <c r="V66">
        <v>0</v>
      </c>
      <c r="W66">
        <v>3</v>
      </c>
      <c r="X66">
        <v>0</v>
      </c>
      <c r="Y66" s="3">
        <v>0</v>
      </c>
      <c r="Z66" t="s">
        <v>376</v>
      </c>
      <c r="AA66" s="3">
        <v>0</v>
      </c>
    </row>
    <row r="67" spans="1:27" x14ac:dyDescent="0.25">
      <c r="A67" t="s">
        <v>414</v>
      </c>
      <c r="B67">
        <v>0</v>
      </c>
      <c r="C67" t="s">
        <v>342</v>
      </c>
      <c r="D67" t="s">
        <v>415</v>
      </c>
      <c r="E67" t="s">
        <v>416</v>
      </c>
      <c r="F67">
        <v>12</v>
      </c>
      <c r="G67">
        <v>52</v>
      </c>
      <c r="H67">
        <f t="shared" si="0"/>
        <v>0.23076923076923078</v>
      </c>
      <c r="I67" s="3">
        <v>0</v>
      </c>
      <c r="J67">
        <v>7</v>
      </c>
      <c r="K67">
        <v>30</v>
      </c>
      <c r="L67">
        <f t="shared" si="1"/>
        <v>0.23333333333333334</v>
      </c>
      <c r="M67">
        <v>0</v>
      </c>
      <c r="N67">
        <v>5</v>
      </c>
      <c r="O67">
        <v>22</v>
      </c>
      <c r="P67">
        <f t="shared" si="2"/>
        <v>0.22727272727272727</v>
      </c>
      <c r="Q67" s="3">
        <v>0</v>
      </c>
      <c r="R67">
        <v>0</v>
      </c>
      <c r="S67">
        <v>0</v>
      </c>
      <c r="T67">
        <v>0</v>
      </c>
      <c r="U67" s="3">
        <v>0</v>
      </c>
      <c r="V67">
        <v>1</v>
      </c>
      <c r="W67">
        <v>29</v>
      </c>
      <c r="X67">
        <f>V67/W67</f>
        <v>3.4482758620689655E-2</v>
      </c>
      <c r="Y67" s="3">
        <v>0</v>
      </c>
      <c r="Z67" t="s">
        <v>376</v>
      </c>
      <c r="AA67" s="3">
        <v>0</v>
      </c>
    </row>
    <row r="68" spans="1:27" x14ac:dyDescent="0.25">
      <c r="A68" t="s">
        <v>68</v>
      </c>
      <c r="B68">
        <v>0</v>
      </c>
      <c r="C68" t="s">
        <v>630</v>
      </c>
      <c r="D68" t="s">
        <v>471</v>
      </c>
      <c r="E68">
        <v>0</v>
      </c>
      <c r="F68">
        <v>6</v>
      </c>
      <c r="G68">
        <v>47</v>
      </c>
      <c r="H68">
        <f t="shared" si="0"/>
        <v>0.1276595744680851</v>
      </c>
      <c r="I68" t="s">
        <v>433</v>
      </c>
      <c r="J68">
        <v>5</v>
      </c>
      <c r="K68">
        <v>28</v>
      </c>
      <c r="L68">
        <f t="shared" si="1"/>
        <v>0.17857142857142858</v>
      </c>
      <c r="M68" t="s">
        <v>433</v>
      </c>
      <c r="N68">
        <v>0</v>
      </c>
      <c r="O68">
        <v>12</v>
      </c>
      <c r="P68">
        <f t="shared" si="2"/>
        <v>0</v>
      </c>
      <c r="Q68" s="3">
        <v>0</v>
      </c>
      <c r="R68">
        <v>0</v>
      </c>
      <c r="S68">
        <v>0</v>
      </c>
      <c r="T68">
        <v>0</v>
      </c>
      <c r="U68" s="3">
        <v>0</v>
      </c>
      <c r="V68">
        <v>0</v>
      </c>
      <c r="W68">
        <v>6</v>
      </c>
      <c r="X68">
        <v>0</v>
      </c>
      <c r="Y68" s="3">
        <v>0</v>
      </c>
      <c r="Z68" t="s">
        <v>631</v>
      </c>
      <c r="AA68" s="3">
        <v>0</v>
      </c>
    </row>
    <row r="69" spans="1:27" x14ac:dyDescent="0.25">
      <c r="A69" t="s">
        <v>68</v>
      </c>
      <c r="B69">
        <v>0</v>
      </c>
      <c r="C69" t="s">
        <v>342</v>
      </c>
      <c r="D69" t="s">
        <v>469</v>
      </c>
      <c r="E69">
        <v>0</v>
      </c>
      <c r="F69">
        <v>5</v>
      </c>
      <c r="G69">
        <v>9</v>
      </c>
      <c r="H69">
        <f t="shared" si="0"/>
        <v>0.55555555555555558</v>
      </c>
      <c r="I69">
        <v>0</v>
      </c>
      <c r="J69">
        <v>4</v>
      </c>
      <c r="K69">
        <v>5</v>
      </c>
      <c r="L69">
        <f t="shared" si="1"/>
        <v>0.8</v>
      </c>
      <c r="M69">
        <v>0</v>
      </c>
      <c r="N69">
        <v>1</v>
      </c>
      <c r="O69">
        <v>4</v>
      </c>
      <c r="P69">
        <f t="shared" si="2"/>
        <v>0.25</v>
      </c>
      <c r="Q69" s="3">
        <v>0</v>
      </c>
      <c r="R69">
        <v>0</v>
      </c>
      <c r="S69">
        <v>0</v>
      </c>
      <c r="T69">
        <v>0</v>
      </c>
      <c r="U69" s="3">
        <v>0</v>
      </c>
      <c r="V69">
        <v>0</v>
      </c>
      <c r="W69">
        <v>14</v>
      </c>
      <c r="X69">
        <v>0</v>
      </c>
      <c r="Y69" s="3">
        <v>0</v>
      </c>
      <c r="Z69" t="s">
        <v>376</v>
      </c>
      <c r="AA69" s="3">
        <v>0</v>
      </c>
    </row>
    <row r="70" spans="1:27" x14ac:dyDescent="0.25">
      <c r="A70" t="s">
        <v>68</v>
      </c>
      <c r="B70">
        <v>0</v>
      </c>
      <c r="C70" t="s">
        <v>405</v>
      </c>
      <c r="D70" t="s">
        <v>467</v>
      </c>
      <c r="E70" t="s">
        <v>59</v>
      </c>
      <c r="F70">
        <v>44</v>
      </c>
      <c r="G70">
        <v>257</v>
      </c>
      <c r="H70">
        <f t="shared" si="0"/>
        <v>0.17120622568093385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3">
        <v>0</v>
      </c>
      <c r="R70">
        <v>0</v>
      </c>
      <c r="S70">
        <v>0</v>
      </c>
      <c r="T70">
        <v>0</v>
      </c>
      <c r="U70" s="3">
        <v>0</v>
      </c>
      <c r="V70">
        <v>0</v>
      </c>
      <c r="W70">
        <v>0</v>
      </c>
      <c r="X70">
        <v>0</v>
      </c>
      <c r="Y70" s="3">
        <v>0</v>
      </c>
      <c r="Z70" t="s">
        <v>622</v>
      </c>
      <c r="AA70" t="s">
        <v>468</v>
      </c>
    </row>
    <row r="71" spans="1:27" x14ac:dyDescent="0.25">
      <c r="A71" t="s">
        <v>68</v>
      </c>
      <c r="B71">
        <v>0</v>
      </c>
      <c r="C71" t="s">
        <v>405</v>
      </c>
      <c r="D71" t="s">
        <v>465</v>
      </c>
      <c r="E71" t="s">
        <v>59</v>
      </c>
      <c r="F71">
        <v>25</v>
      </c>
      <c r="G71">
        <v>226</v>
      </c>
      <c r="H71">
        <f t="shared" si="0"/>
        <v>0.11061946902654868</v>
      </c>
      <c r="I71">
        <v>0</v>
      </c>
      <c r="J71">
        <v>15</v>
      </c>
      <c r="K71">
        <v>125</v>
      </c>
      <c r="L71">
        <f t="shared" si="1"/>
        <v>0.12</v>
      </c>
      <c r="M71">
        <v>0</v>
      </c>
      <c r="N71">
        <v>10</v>
      </c>
      <c r="O71">
        <v>101</v>
      </c>
      <c r="P71">
        <f t="shared" si="2"/>
        <v>9.9009900990099015E-2</v>
      </c>
      <c r="Q71" s="3">
        <v>0</v>
      </c>
      <c r="R71">
        <v>0</v>
      </c>
      <c r="S71">
        <v>0</v>
      </c>
      <c r="T71">
        <v>0</v>
      </c>
      <c r="U71" s="3">
        <v>0</v>
      </c>
      <c r="V71">
        <v>0</v>
      </c>
      <c r="W71">
        <v>0</v>
      </c>
      <c r="X71">
        <v>0</v>
      </c>
      <c r="Y71" s="3">
        <v>0</v>
      </c>
      <c r="Z71" t="s">
        <v>466</v>
      </c>
      <c r="AA71">
        <v>0</v>
      </c>
    </row>
    <row r="72" spans="1:27" x14ac:dyDescent="0.25">
      <c r="A72" t="s">
        <v>68</v>
      </c>
      <c r="B72">
        <v>0</v>
      </c>
      <c r="C72" t="s">
        <v>25</v>
      </c>
      <c r="D72" t="s">
        <v>32</v>
      </c>
      <c r="E72" t="s">
        <v>59</v>
      </c>
      <c r="F72">
        <v>0</v>
      </c>
      <c r="G72">
        <v>3</v>
      </c>
      <c r="H72">
        <f t="shared" si="0"/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</v>
      </c>
      <c r="P72">
        <f t="shared" si="2"/>
        <v>0</v>
      </c>
      <c r="Q72" s="3">
        <v>0</v>
      </c>
      <c r="R72">
        <v>0</v>
      </c>
      <c r="S72">
        <v>1</v>
      </c>
      <c r="T72">
        <v>0</v>
      </c>
      <c r="U72" s="3">
        <v>0</v>
      </c>
      <c r="V72">
        <v>0</v>
      </c>
      <c r="W72">
        <v>0</v>
      </c>
      <c r="X72">
        <v>0</v>
      </c>
      <c r="Y72" s="3">
        <v>0</v>
      </c>
      <c r="Z72" t="s">
        <v>147</v>
      </c>
      <c r="AA72">
        <v>0</v>
      </c>
    </row>
    <row r="73" spans="1:27" x14ac:dyDescent="0.25">
      <c r="A73" t="s">
        <v>68</v>
      </c>
      <c r="B73">
        <v>0</v>
      </c>
      <c r="C73" t="s">
        <v>632</v>
      </c>
      <c r="D73" t="s">
        <v>59</v>
      </c>
      <c r="E73" t="s">
        <v>59</v>
      </c>
      <c r="F73">
        <v>0</v>
      </c>
      <c r="G73">
        <v>3</v>
      </c>
      <c r="H73">
        <f t="shared" si="0"/>
        <v>0</v>
      </c>
      <c r="I73">
        <v>0</v>
      </c>
      <c r="J73">
        <v>0</v>
      </c>
      <c r="K73">
        <v>2</v>
      </c>
      <c r="L73">
        <f t="shared" si="1"/>
        <v>0</v>
      </c>
      <c r="M73">
        <v>0</v>
      </c>
      <c r="N73">
        <v>0</v>
      </c>
      <c r="O73">
        <v>1</v>
      </c>
      <c r="P73">
        <f t="shared" si="2"/>
        <v>0</v>
      </c>
      <c r="Q73" s="3">
        <v>0</v>
      </c>
      <c r="R73">
        <v>0</v>
      </c>
      <c r="S73">
        <v>0</v>
      </c>
      <c r="T73">
        <v>0</v>
      </c>
      <c r="U73" s="3">
        <v>0</v>
      </c>
      <c r="V73">
        <v>0</v>
      </c>
      <c r="W73">
        <v>8</v>
      </c>
      <c r="X73">
        <v>0</v>
      </c>
      <c r="Y73" s="3">
        <v>0</v>
      </c>
      <c r="Z73" t="s">
        <v>464</v>
      </c>
      <c r="AA73">
        <v>0</v>
      </c>
    </row>
    <row r="74" spans="1:27" x14ac:dyDescent="0.25">
      <c r="A74" t="s">
        <v>68</v>
      </c>
      <c r="B74">
        <v>0</v>
      </c>
      <c r="C74" t="s">
        <v>460</v>
      </c>
      <c r="D74" t="s">
        <v>633</v>
      </c>
      <c r="E74" t="s">
        <v>59</v>
      </c>
      <c r="F74">
        <v>5</v>
      </c>
      <c r="G74">
        <v>191</v>
      </c>
      <c r="H74">
        <f t="shared" si="0"/>
        <v>2.6178010471204188E-2</v>
      </c>
      <c r="I74">
        <v>0</v>
      </c>
      <c r="J74">
        <v>4</v>
      </c>
      <c r="K74">
        <v>72</v>
      </c>
      <c r="L74">
        <f t="shared" si="1"/>
        <v>5.5555555555555552E-2</v>
      </c>
      <c r="M74">
        <v>0</v>
      </c>
      <c r="N74">
        <v>1</v>
      </c>
      <c r="O74">
        <v>119</v>
      </c>
      <c r="P74">
        <f t="shared" si="2"/>
        <v>8.4033613445378148E-3</v>
      </c>
      <c r="Q74" s="3">
        <v>0</v>
      </c>
      <c r="R74">
        <v>0</v>
      </c>
      <c r="S74">
        <v>0</v>
      </c>
      <c r="T74">
        <v>0</v>
      </c>
      <c r="U74" s="3">
        <v>0</v>
      </c>
      <c r="V74">
        <v>0</v>
      </c>
      <c r="W74">
        <v>0</v>
      </c>
      <c r="X74">
        <v>0</v>
      </c>
      <c r="Y74" s="3">
        <v>0</v>
      </c>
      <c r="Z74" t="s">
        <v>462</v>
      </c>
      <c r="AA74">
        <v>0</v>
      </c>
    </row>
    <row r="75" spans="1:27" x14ac:dyDescent="0.25">
      <c r="A75" t="s">
        <v>68</v>
      </c>
      <c r="B75">
        <v>0</v>
      </c>
      <c r="C75" t="s">
        <v>457</v>
      </c>
      <c r="D75" t="s">
        <v>458</v>
      </c>
      <c r="E75">
        <v>0</v>
      </c>
      <c r="F75">
        <v>1</v>
      </c>
      <c r="G75">
        <v>1</v>
      </c>
      <c r="H75">
        <f t="shared" si="0"/>
        <v>1</v>
      </c>
      <c r="I75">
        <v>0</v>
      </c>
      <c r="J75">
        <v>1</v>
      </c>
      <c r="K75">
        <v>1</v>
      </c>
      <c r="L75">
        <f t="shared" si="1"/>
        <v>1</v>
      </c>
      <c r="M75">
        <v>0</v>
      </c>
      <c r="N75">
        <v>0</v>
      </c>
      <c r="O75">
        <v>0</v>
      </c>
      <c r="P75">
        <v>0</v>
      </c>
      <c r="Q75" s="3">
        <v>0</v>
      </c>
      <c r="R75">
        <v>0</v>
      </c>
      <c r="S75">
        <v>0</v>
      </c>
      <c r="T75">
        <v>0</v>
      </c>
      <c r="U75" s="3">
        <v>0</v>
      </c>
      <c r="V75">
        <v>0</v>
      </c>
      <c r="W75">
        <v>0</v>
      </c>
      <c r="X75">
        <v>0</v>
      </c>
      <c r="Y75" s="3">
        <v>0</v>
      </c>
      <c r="Z75" t="s">
        <v>459</v>
      </c>
      <c r="AA75">
        <v>0</v>
      </c>
    </row>
    <row r="76" spans="1:27" x14ac:dyDescent="0.25">
      <c r="A76" t="s">
        <v>68</v>
      </c>
      <c r="B76">
        <v>0</v>
      </c>
      <c r="C76" t="s">
        <v>455</v>
      </c>
      <c r="D76" t="s">
        <v>431</v>
      </c>
      <c r="E76">
        <v>0</v>
      </c>
      <c r="F76">
        <v>6</v>
      </c>
      <c r="G76">
        <v>66</v>
      </c>
      <c r="H76">
        <f t="shared" si="0"/>
        <v>9.0909090909090912E-2</v>
      </c>
      <c r="I76" t="s">
        <v>433</v>
      </c>
      <c r="J76">
        <v>5</v>
      </c>
      <c r="K76">
        <v>39</v>
      </c>
      <c r="L76">
        <f t="shared" si="1"/>
        <v>0.12820512820512819</v>
      </c>
      <c r="M76" t="s">
        <v>433</v>
      </c>
      <c r="N76">
        <v>1</v>
      </c>
      <c r="O76">
        <v>17</v>
      </c>
      <c r="P76">
        <f t="shared" si="2"/>
        <v>5.8823529411764705E-2</v>
      </c>
      <c r="Q76" s="3">
        <v>0</v>
      </c>
      <c r="R76">
        <v>0</v>
      </c>
      <c r="S76">
        <v>0</v>
      </c>
      <c r="T76">
        <v>0</v>
      </c>
      <c r="U76" s="3">
        <v>0</v>
      </c>
      <c r="V76">
        <v>0</v>
      </c>
      <c r="W76">
        <v>6</v>
      </c>
      <c r="X76">
        <v>0</v>
      </c>
      <c r="Y76" s="3">
        <v>0</v>
      </c>
      <c r="Z76" t="s">
        <v>631</v>
      </c>
      <c r="AA76">
        <v>0</v>
      </c>
    </row>
    <row r="77" spans="1:27" x14ac:dyDescent="0.25">
      <c r="A77" t="s">
        <v>68</v>
      </c>
      <c r="B77">
        <v>0</v>
      </c>
      <c r="C77" t="s">
        <v>379</v>
      </c>
      <c r="D77" t="s">
        <v>452</v>
      </c>
      <c r="E77" t="s">
        <v>453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f t="shared" si="2"/>
        <v>0</v>
      </c>
      <c r="Q77" s="3">
        <v>0</v>
      </c>
      <c r="R77">
        <v>0</v>
      </c>
      <c r="S77">
        <v>0</v>
      </c>
      <c r="T77">
        <v>0</v>
      </c>
      <c r="U77" s="3">
        <v>0</v>
      </c>
      <c r="V77">
        <v>0</v>
      </c>
      <c r="W77">
        <v>0</v>
      </c>
      <c r="X77">
        <v>0</v>
      </c>
      <c r="Y77" s="3">
        <v>0</v>
      </c>
      <c r="Z77" t="s">
        <v>454</v>
      </c>
      <c r="AA77">
        <v>0</v>
      </c>
    </row>
    <row r="78" spans="1:27" x14ac:dyDescent="0.25">
      <c r="A78" t="s">
        <v>68</v>
      </c>
      <c r="B78">
        <v>0</v>
      </c>
      <c r="C78" t="s">
        <v>379</v>
      </c>
      <c r="D78" t="s">
        <v>450</v>
      </c>
      <c r="E78" t="s">
        <v>451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3">
        <v>0</v>
      </c>
      <c r="R78">
        <v>0</v>
      </c>
      <c r="S78">
        <v>0</v>
      </c>
      <c r="T78">
        <v>0</v>
      </c>
      <c r="U78" s="3">
        <v>0</v>
      </c>
      <c r="V78">
        <v>0</v>
      </c>
      <c r="W78">
        <v>6</v>
      </c>
      <c r="X78">
        <v>0</v>
      </c>
      <c r="Y78" s="3">
        <v>0</v>
      </c>
      <c r="Z78" t="s">
        <v>388</v>
      </c>
      <c r="AA78">
        <v>0</v>
      </c>
    </row>
    <row r="79" spans="1:27" x14ac:dyDescent="0.25">
      <c r="A79" t="s">
        <v>68</v>
      </c>
      <c r="B79">
        <v>0</v>
      </c>
      <c r="C79" t="s">
        <v>379</v>
      </c>
      <c r="D79" t="s">
        <v>449</v>
      </c>
      <c r="E79" t="s">
        <v>50</v>
      </c>
      <c r="F79">
        <v>4</v>
      </c>
      <c r="G79">
        <v>30</v>
      </c>
      <c r="H79">
        <f t="shared" si="0"/>
        <v>0.13333333333333333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3">
        <v>0</v>
      </c>
      <c r="R79">
        <v>0</v>
      </c>
      <c r="S79">
        <v>0</v>
      </c>
      <c r="T79">
        <v>0</v>
      </c>
      <c r="U79" s="3">
        <v>0</v>
      </c>
      <c r="V79">
        <v>0</v>
      </c>
      <c r="W79">
        <v>0</v>
      </c>
      <c r="X79">
        <v>0</v>
      </c>
      <c r="Y79" s="3">
        <v>0</v>
      </c>
      <c r="Z79" t="s">
        <v>54</v>
      </c>
      <c r="AA79">
        <v>0</v>
      </c>
    </row>
    <row r="80" spans="1:27" x14ac:dyDescent="0.25">
      <c r="A80" t="s">
        <v>68</v>
      </c>
      <c r="B80">
        <v>0</v>
      </c>
      <c r="C80" t="s">
        <v>634</v>
      </c>
      <c r="D80" t="s">
        <v>447</v>
      </c>
      <c r="E80" t="s">
        <v>72</v>
      </c>
      <c r="F80">
        <v>0</v>
      </c>
      <c r="G80">
        <v>5</v>
      </c>
      <c r="H80">
        <f t="shared" si="0"/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3">
        <v>0</v>
      </c>
      <c r="R80">
        <v>0</v>
      </c>
      <c r="S80">
        <v>5</v>
      </c>
      <c r="T80">
        <v>0</v>
      </c>
      <c r="U80" s="3">
        <v>0</v>
      </c>
      <c r="V80">
        <v>0</v>
      </c>
      <c r="W80">
        <v>0</v>
      </c>
      <c r="X80">
        <v>0</v>
      </c>
      <c r="Y80" s="3">
        <v>0</v>
      </c>
      <c r="Z80" t="s">
        <v>448</v>
      </c>
      <c r="AA80">
        <v>0</v>
      </c>
    </row>
    <row r="81" spans="1:27" x14ac:dyDescent="0.25">
      <c r="A81" t="s">
        <v>68</v>
      </c>
      <c r="B81">
        <v>0</v>
      </c>
      <c r="C81" t="s">
        <v>635</v>
      </c>
      <c r="D81" t="s">
        <v>443</v>
      </c>
      <c r="E81" t="s">
        <v>72</v>
      </c>
      <c r="F81">
        <v>1</v>
      </c>
      <c r="G81">
        <v>54</v>
      </c>
      <c r="H81">
        <f t="shared" si="0"/>
        <v>1.8518518518518517E-2</v>
      </c>
      <c r="I81">
        <v>0</v>
      </c>
      <c r="J81">
        <v>1</v>
      </c>
      <c r="K81">
        <v>1</v>
      </c>
      <c r="L81">
        <f t="shared" si="1"/>
        <v>1</v>
      </c>
      <c r="M81">
        <v>0</v>
      </c>
      <c r="N81">
        <v>0</v>
      </c>
      <c r="O81">
        <v>53</v>
      </c>
      <c r="P81">
        <f t="shared" si="2"/>
        <v>0</v>
      </c>
      <c r="Q81" s="3">
        <v>0</v>
      </c>
      <c r="R81">
        <v>0</v>
      </c>
      <c r="S81">
        <v>0</v>
      </c>
      <c r="T81">
        <v>0</v>
      </c>
      <c r="U81" s="3">
        <v>0</v>
      </c>
      <c r="V81">
        <v>0</v>
      </c>
      <c r="W81">
        <v>12</v>
      </c>
      <c r="X81">
        <v>0</v>
      </c>
      <c r="Y81" s="3">
        <v>0</v>
      </c>
      <c r="Z81" t="s">
        <v>444</v>
      </c>
      <c r="AA81" t="s">
        <v>445</v>
      </c>
    </row>
    <row r="82" spans="1:27" x14ac:dyDescent="0.25">
      <c r="A82" t="s">
        <v>68</v>
      </c>
      <c r="B82">
        <v>0</v>
      </c>
      <c r="C82" t="s">
        <v>342</v>
      </c>
      <c r="D82" t="s">
        <v>440</v>
      </c>
      <c r="E82" t="s">
        <v>72</v>
      </c>
      <c r="F82">
        <v>4</v>
      </c>
      <c r="G82">
        <v>113</v>
      </c>
      <c r="H82">
        <f t="shared" si="0"/>
        <v>3.5398230088495575E-2</v>
      </c>
      <c r="I82">
        <v>0</v>
      </c>
      <c r="J82">
        <v>2</v>
      </c>
      <c r="K82">
        <v>48</v>
      </c>
      <c r="L82">
        <f t="shared" si="1"/>
        <v>4.1666666666666664E-2</v>
      </c>
      <c r="M82">
        <v>0</v>
      </c>
      <c r="N82">
        <v>2</v>
      </c>
      <c r="O82">
        <v>63</v>
      </c>
      <c r="P82">
        <f t="shared" si="2"/>
        <v>3.1746031746031744E-2</v>
      </c>
      <c r="Q82" s="3">
        <v>0</v>
      </c>
      <c r="R82">
        <v>0</v>
      </c>
      <c r="S82">
        <v>0</v>
      </c>
      <c r="T82">
        <v>0</v>
      </c>
      <c r="U82" s="3">
        <v>0</v>
      </c>
      <c r="V82">
        <v>0</v>
      </c>
      <c r="W82">
        <v>0</v>
      </c>
      <c r="X82">
        <v>0</v>
      </c>
      <c r="Y82" s="3">
        <v>0</v>
      </c>
      <c r="Z82" t="s">
        <v>636</v>
      </c>
      <c r="AA82">
        <v>0</v>
      </c>
    </row>
    <row r="83" spans="1:27" x14ac:dyDescent="0.25">
      <c r="A83" t="s">
        <v>68</v>
      </c>
      <c r="B83">
        <v>0</v>
      </c>
      <c r="C83" t="s">
        <v>397</v>
      </c>
      <c r="D83" t="s">
        <v>79</v>
      </c>
      <c r="E83" t="s">
        <v>72</v>
      </c>
      <c r="F83">
        <v>2</v>
      </c>
      <c r="G83">
        <v>26</v>
      </c>
      <c r="H83">
        <f t="shared" si="0"/>
        <v>7.6923076923076927E-2</v>
      </c>
      <c r="I83">
        <v>0</v>
      </c>
      <c r="J83">
        <v>2</v>
      </c>
      <c r="K83">
        <v>11</v>
      </c>
      <c r="L83">
        <f t="shared" si="1"/>
        <v>0.18181818181818182</v>
      </c>
      <c r="M83">
        <v>0</v>
      </c>
      <c r="N83">
        <v>0</v>
      </c>
      <c r="O83">
        <v>5</v>
      </c>
      <c r="P83">
        <f t="shared" si="2"/>
        <v>0</v>
      </c>
      <c r="Q83" s="3">
        <v>0</v>
      </c>
      <c r="R83">
        <v>0</v>
      </c>
      <c r="S83">
        <v>0</v>
      </c>
      <c r="T83">
        <v>0</v>
      </c>
      <c r="U83" s="3">
        <v>0</v>
      </c>
      <c r="V83">
        <v>0</v>
      </c>
      <c r="W83">
        <v>10</v>
      </c>
      <c r="X83">
        <v>0</v>
      </c>
      <c r="Y83" s="3">
        <v>0</v>
      </c>
      <c r="Z83" t="s">
        <v>438</v>
      </c>
      <c r="AA83">
        <v>0</v>
      </c>
    </row>
    <row r="84" spans="1:27" x14ac:dyDescent="0.25">
      <c r="A84" t="s">
        <v>68</v>
      </c>
      <c r="B84">
        <v>0</v>
      </c>
      <c r="C84" t="s">
        <v>397</v>
      </c>
      <c r="D84" t="s">
        <v>436</v>
      </c>
      <c r="E84" t="s">
        <v>72</v>
      </c>
      <c r="F84">
        <v>19</v>
      </c>
      <c r="G84">
        <v>32</v>
      </c>
      <c r="H84">
        <f t="shared" si="0"/>
        <v>0.59375</v>
      </c>
      <c r="I84">
        <v>0</v>
      </c>
      <c r="J84">
        <v>0</v>
      </c>
      <c r="K84">
        <v>0</v>
      </c>
      <c r="L84">
        <v>0</v>
      </c>
      <c r="M84" t="s">
        <v>402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s="3">
        <v>0</v>
      </c>
      <c r="V84">
        <v>0</v>
      </c>
      <c r="W84">
        <v>0</v>
      </c>
      <c r="X84">
        <v>0</v>
      </c>
      <c r="Y84" s="3">
        <v>0</v>
      </c>
      <c r="Z84" t="s">
        <v>437</v>
      </c>
      <c r="AA84">
        <v>0</v>
      </c>
    </row>
    <row r="85" spans="1:27" x14ac:dyDescent="0.25">
      <c r="A85" t="s">
        <v>68</v>
      </c>
      <c r="B85">
        <v>0</v>
      </c>
      <c r="C85" t="s">
        <v>430</v>
      </c>
      <c r="D85" t="s">
        <v>431</v>
      </c>
      <c r="E85">
        <v>0</v>
      </c>
      <c r="F85">
        <v>6</v>
      </c>
      <c r="G85">
        <v>66</v>
      </c>
      <c r="H85">
        <f t="shared" si="0"/>
        <v>9.0909090909090912E-2</v>
      </c>
      <c r="I85" t="s">
        <v>433</v>
      </c>
      <c r="J85">
        <v>5</v>
      </c>
      <c r="K85">
        <v>39</v>
      </c>
      <c r="L85">
        <f t="shared" si="1"/>
        <v>0.12820512820512819</v>
      </c>
      <c r="M85" t="s">
        <v>433</v>
      </c>
      <c r="N85">
        <v>1</v>
      </c>
      <c r="O85">
        <v>17</v>
      </c>
      <c r="P85">
        <f t="shared" si="2"/>
        <v>5.8823529411764705E-2</v>
      </c>
      <c r="Q85">
        <v>0</v>
      </c>
      <c r="R85">
        <v>0</v>
      </c>
      <c r="S85">
        <v>0</v>
      </c>
      <c r="T85">
        <v>0</v>
      </c>
      <c r="U85" s="3">
        <v>0</v>
      </c>
      <c r="V85">
        <v>0</v>
      </c>
      <c r="W85">
        <v>7</v>
      </c>
      <c r="X85">
        <v>0</v>
      </c>
      <c r="Y85" s="3">
        <v>0</v>
      </c>
      <c r="Z85" t="s">
        <v>637</v>
      </c>
      <c r="AA85">
        <v>0</v>
      </c>
    </row>
    <row r="86" spans="1:27" x14ac:dyDescent="0.25">
      <c r="A86" t="s">
        <v>68</v>
      </c>
      <c r="B86">
        <v>0</v>
      </c>
      <c r="C86" t="s">
        <v>367</v>
      </c>
      <c r="D86" t="s">
        <v>427</v>
      </c>
      <c r="E86" t="s">
        <v>638</v>
      </c>
      <c r="F86">
        <v>6</v>
      </c>
      <c r="G86">
        <v>24</v>
      </c>
      <c r="H86">
        <f t="shared" si="0"/>
        <v>0.25</v>
      </c>
      <c r="I86">
        <v>0</v>
      </c>
      <c r="J86">
        <v>4</v>
      </c>
      <c r="K86">
        <v>12</v>
      </c>
      <c r="L86">
        <f t="shared" si="1"/>
        <v>0.33333333333333331</v>
      </c>
      <c r="M86">
        <v>0</v>
      </c>
      <c r="N86">
        <v>1</v>
      </c>
      <c r="O86">
        <v>11</v>
      </c>
      <c r="P86">
        <f t="shared" si="2"/>
        <v>9.0909090909090912E-2</v>
      </c>
      <c r="Q86">
        <v>0</v>
      </c>
      <c r="R86">
        <v>0</v>
      </c>
      <c r="S86">
        <v>0</v>
      </c>
      <c r="T86">
        <v>0</v>
      </c>
      <c r="U86" s="3">
        <v>0</v>
      </c>
      <c r="V86">
        <v>0</v>
      </c>
      <c r="W86">
        <v>20</v>
      </c>
      <c r="X86">
        <v>0</v>
      </c>
      <c r="Y86" s="3">
        <v>0</v>
      </c>
      <c r="Z86" t="s">
        <v>429</v>
      </c>
      <c r="AA86">
        <v>0</v>
      </c>
    </row>
    <row r="87" spans="1:27" x14ac:dyDescent="0.25">
      <c r="A87" t="s">
        <v>68</v>
      </c>
      <c r="B87">
        <v>0</v>
      </c>
      <c r="C87" t="s">
        <v>367</v>
      </c>
      <c r="D87" t="s">
        <v>392</v>
      </c>
      <c r="E87" t="s">
        <v>72</v>
      </c>
      <c r="F87">
        <v>0</v>
      </c>
      <c r="G87">
        <v>7</v>
      </c>
      <c r="H87">
        <f t="shared" si="0"/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7</v>
      </c>
      <c r="P87">
        <f t="shared" si="2"/>
        <v>0</v>
      </c>
      <c r="Q87">
        <v>0</v>
      </c>
      <c r="R87">
        <v>0</v>
      </c>
      <c r="S87">
        <v>0</v>
      </c>
      <c r="T87">
        <v>0</v>
      </c>
      <c r="U87" s="3">
        <v>0</v>
      </c>
      <c r="V87">
        <v>0</v>
      </c>
      <c r="W87">
        <v>7</v>
      </c>
      <c r="X87">
        <v>0</v>
      </c>
      <c r="Y87" s="3">
        <v>0</v>
      </c>
      <c r="Z87" t="s">
        <v>394</v>
      </c>
      <c r="AA87">
        <v>0</v>
      </c>
    </row>
    <row r="88" spans="1:27" x14ac:dyDescent="0.25">
      <c r="A88" t="s">
        <v>68</v>
      </c>
      <c r="B88">
        <v>0</v>
      </c>
      <c r="C88" t="s">
        <v>367</v>
      </c>
      <c r="D88" t="s">
        <v>426</v>
      </c>
      <c r="E88" t="s">
        <v>72</v>
      </c>
      <c r="F88">
        <v>9</v>
      </c>
      <c r="G88">
        <v>80</v>
      </c>
      <c r="H88">
        <f t="shared" si="0"/>
        <v>0.1125</v>
      </c>
      <c r="I88">
        <v>0</v>
      </c>
      <c r="J88">
        <v>6</v>
      </c>
      <c r="K88">
        <v>36</v>
      </c>
      <c r="L88">
        <f t="shared" si="1"/>
        <v>0.16666666666666666</v>
      </c>
      <c r="M88">
        <v>0</v>
      </c>
      <c r="N88">
        <v>3</v>
      </c>
      <c r="O88">
        <v>44</v>
      </c>
      <c r="P88">
        <f t="shared" si="2"/>
        <v>6.8181818181818177E-2</v>
      </c>
      <c r="Q88">
        <v>0</v>
      </c>
      <c r="R88">
        <v>0</v>
      </c>
      <c r="S88">
        <v>0</v>
      </c>
      <c r="T88">
        <v>0</v>
      </c>
      <c r="U88" s="3">
        <v>0</v>
      </c>
      <c r="V88">
        <v>0</v>
      </c>
      <c r="W88">
        <v>17</v>
      </c>
      <c r="X88">
        <v>0</v>
      </c>
      <c r="Y88" s="3">
        <v>0</v>
      </c>
      <c r="Z88" t="s">
        <v>64</v>
      </c>
      <c r="AA88">
        <v>0</v>
      </c>
    </row>
    <row r="89" spans="1:27" x14ac:dyDescent="0.25">
      <c r="A89" t="s">
        <v>68</v>
      </c>
      <c r="B89" t="s">
        <v>202</v>
      </c>
      <c r="C89" t="s">
        <v>268</v>
      </c>
      <c r="D89" t="s">
        <v>69</v>
      </c>
      <c r="E89" t="s">
        <v>203</v>
      </c>
      <c r="F89">
        <v>13</v>
      </c>
      <c r="G89">
        <v>39</v>
      </c>
      <c r="H89">
        <f t="shared" si="0"/>
        <v>0.33333333333333331</v>
      </c>
      <c r="I89">
        <v>0</v>
      </c>
      <c r="J89">
        <v>5</v>
      </c>
      <c r="K89">
        <v>10</v>
      </c>
      <c r="L89">
        <f t="shared" si="1"/>
        <v>0.5</v>
      </c>
      <c r="M89">
        <v>0</v>
      </c>
      <c r="N89">
        <v>4</v>
      </c>
      <c r="O89">
        <v>13</v>
      </c>
      <c r="P89">
        <f t="shared" si="2"/>
        <v>0.30769230769230771</v>
      </c>
      <c r="Q89">
        <v>0</v>
      </c>
      <c r="R89">
        <v>4</v>
      </c>
      <c r="S89">
        <v>16</v>
      </c>
      <c r="T89">
        <f>R89/S89</f>
        <v>0.25</v>
      </c>
      <c r="U89" s="3">
        <v>0</v>
      </c>
      <c r="V89">
        <v>1</v>
      </c>
      <c r="W89">
        <v>33</v>
      </c>
      <c r="X89">
        <f>V89/W89</f>
        <v>3.0303030303030304E-2</v>
      </c>
      <c r="Y89" s="3">
        <v>0</v>
      </c>
      <c r="Z89" t="s">
        <v>435</v>
      </c>
      <c r="AA89">
        <v>0</v>
      </c>
    </row>
    <row r="90" spans="1:27" x14ac:dyDescent="0.25">
      <c r="A90" t="s">
        <v>68</v>
      </c>
      <c r="B90" t="s">
        <v>204</v>
      </c>
      <c r="C90" t="s">
        <v>268</v>
      </c>
      <c r="D90" t="s">
        <v>70</v>
      </c>
      <c r="E90" t="s">
        <v>203</v>
      </c>
      <c r="F90">
        <v>32</v>
      </c>
      <c r="G90">
        <v>104</v>
      </c>
      <c r="H90">
        <f t="shared" si="0"/>
        <v>0.30769230769230771</v>
      </c>
      <c r="I90">
        <v>0</v>
      </c>
      <c r="J90">
        <v>16</v>
      </c>
      <c r="K90">
        <v>39</v>
      </c>
      <c r="L90">
        <f t="shared" si="1"/>
        <v>0.41025641025641024</v>
      </c>
      <c r="M90">
        <v>0</v>
      </c>
      <c r="N90">
        <v>5</v>
      </c>
      <c r="O90">
        <v>26</v>
      </c>
      <c r="P90">
        <f t="shared" si="2"/>
        <v>0.19230769230769232</v>
      </c>
      <c r="Q90">
        <v>0</v>
      </c>
      <c r="R90">
        <v>11</v>
      </c>
      <c r="S90">
        <v>39</v>
      </c>
      <c r="T90">
        <f>R90/S90</f>
        <v>0.28205128205128205</v>
      </c>
      <c r="U90" s="3">
        <v>0</v>
      </c>
      <c r="V90">
        <v>1</v>
      </c>
      <c r="W90">
        <v>16</v>
      </c>
      <c r="X90">
        <f>V90/W90</f>
        <v>6.25E-2</v>
      </c>
      <c r="Y90" s="3">
        <v>0</v>
      </c>
      <c r="Z90" t="s">
        <v>435</v>
      </c>
      <c r="AA90">
        <v>0</v>
      </c>
    </row>
    <row r="91" spans="1:27" x14ac:dyDescent="0.25">
      <c r="A91" t="s">
        <v>68</v>
      </c>
      <c r="B91" t="s">
        <v>205</v>
      </c>
      <c r="C91" t="s">
        <v>262</v>
      </c>
      <c r="D91" t="s">
        <v>263</v>
      </c>
      <c r="E91" t="s">
        <v>301</v>
      </c>
      <c r="F91">
        <v>5</v>
      </c>
      <c r="G91">
        <v>64</v>
      </c>
      <c r="H91">
        <f t="shared" si="0"/>
        <v>7.8125E-2</v>
      </c>
      <c r="I91">
        <v>0</v>
      </c>
      <c r="J91">
        <v>3</v>
      </c>
      <c r="K91">
        <v>28</v>
      </c>
      <c r="L91">
        <f t="shared" si="1"/>
        <v>0.10714285714285714</v>
      </c>
      <c r="M91">
        <v>0</v>
      </c>
      <c r="N91">
        <v>2</v>
      </c>
      <c r="O91">
        <v>36</v>
      </c>
      <c r="P91">
        <f t="shared" si="2"/>
        <v>5.5555555555555552E-2</v>
      </c>
      <c r="Q91">
        <v>0</v>
      </c>
      <c r="R91">
        <v>0</v>
      </c>
      <c r="S91">
        <v>0</v>
      </c>
      <c r="T91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t="s">
        <v>64</v>
      </c>
      <c r="AA91">
        <v>0</v>
      </c>
    </row>
    <row r="92" spans="1:27" x14ac:dyDescent="0.25">
      <c r="A92" t="s">
        <v>68</v>
      </c>
      <c r="B92" t="s">
        <v>205</v>
      </c>
      <c r="C92" t="s">
        <v>262</v>
      </c>
      <c r="D92" t="s">
        <v>269</v>
      </c>
      <c r="E92" t="s">
        <v>302</v>
      </c>
      <c r="F92">
        <v>4</v>
      </c>
      <c r="G92">
        <v>16</v>
      </c>
      <c r="H92">
        <f t="shared" si="0"/>
        <v>0.25</v>
      </c>
      <c r="I92">
        <v>0</v>
      </c>
      <c r="J92">
        <v>3</v>
      </c>
      <c r="K92">
        <v>8</v>
      </c>
      <c r="L92">
        <f t="shared" si="1"/>
        <v>0.375</v>
      </c>
      <c r="M92">
        <v>0</v>
      </c>
      <c r="N92">
        <v>1</v>
      </c>
      <c r="O92">
        <v>8</v>
      </c>
      <c r="P92">
        <f t="shared" si="2"/>
        <v>0.125</v>
      </c>
      <c r="Q92">
        <v>0</v>
      </c>
      <c r="R92">
        <v>0</v>
      </c>
      <c r="S92">
        <v>0</v>
      </c>
      <c r="T92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t="s">
        <v>64</v>
      </c>
      <c r="AA92">
        <v>0</v>
      </c>
    </row>
    <row r="93" spans="1:27" x14ac:dyDescent="0.25">
      <c r="A93" t="s">
        <v>68</v>
      </c>
      <c r="B93" t="s">
        <v>206</v>
      </c>
      <c r="C93" t="s">
        <v>264</v>
      </c>
      <c r="D93" t="s">
        <v>196</v>
      </c>
      <c r="E93" t="s">
        <v>71</v>
      </c>
      <c r="F93">
        <v>0</v>
      </c>
      <c r="G93">
        <v>7</v>
      </c>
      <c r="H93">
        <f t="shared" si="0"/>
        <v>0</v>
      </c>
      <c r="I93">
        <v>0</v>
      </c>
      <c r="J93">
        <v>0</v>
      </c>
      <c r="K93">
        <v>0</v>
      </c>
      <c r="L93" t="e">
        <f t="shared" si="1"/>
        <v>#DIV/0!</v>
      </c>
      <c r="M93">
        <v>0</v>
      </c>
      <c r="N93">
        <v>0</v>
      </c>
      <c r="O93">
        <v>0</v>
      </c>
      <c r="P93" t="e">
        <f t="shared" si="2"/>
        <v>#DIV/0!</v>
      </c>
      <c r="Q93">
        <v>0</v>
      </c>
      <c r="R93">
        <v>0</v>
      </c>
      <c r="S93">
        <v>0</v>
      </c>
      <c r="T9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t="s">
        <v>312</v>
      </c>
      <c r="AA93">
        <v>0</v>
      </c>
    </row>
    <row r="94" spans="1:27" x14ac:dyDescent="0.25">
      <c r="A94" t="s">
        <v>68</v>
      </c>
      <c r="B94" t="s">
        <v>207</v>
      </c>
      <c r="C94" t="s">
        <v>270</v>
      </c>
      <c r="D94" t="s">
        <v>66</v>
      </c>
      <c r="E94" t="s">
        <v>72</v>
      </c>
      <c r="F94">
        <v>10</v>
      </c>
      <c r="G94">
        <v>44</v>
      </c>
      <c r="H94">
        <f t="shared" si="0"/>
        <v>0.22727272727272727</v>
      </c>
      <c r="I94">
        <v>0</v>
      </c>
      <c r="J94">
        <v>4</v>
      </c>
      <c r="K94">
        <v>14</v>
      </c>
      <c r="L94">
        <f t="shared" si="1"/>
        <v>0.2857142857142857</v>
      </c>
      <c r="M94">
        <v>0</v>
      </c>
      <c r="N94">
        <v>6</v>
      </c>
      <c r="O94">
        <v>25</v>
      </c>
      <c r="P94">
        <f t="shared" si="2"/>
        <v>0.24</v>
      </c>
      <c r="Q94">
        <v>0</v>
      </c>
      <c r="R94">
        <v>0</v>
      </c>
      <c r="S94">
        <v>5</v>
      </c>
      <c r="T94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t="s">
        <v>295</v>
      </c>
      <c r="AA94">
        <v>0</v>
      </c>
    </row>
    <row r="95" spans="1:27" x14ac:dyDescent="0.25">
      <c r="A95" t="s">
        <v>68</v>
      </c>
      <c r="B95" t="s">
        <v>207</v>
      </c>
      <c r="C95" t="s">
        <v>270</v>
      </c>
      <c r="D95" t="s">
        <v>73</v>
      </c>
      <c r="E95" t="s">
        <v>72</v>
      </c>
      <c r="F95">
        <v>1</v>
      </c>
      <c r="G95">
        <v>4</v>
      </c>
      <c r="H95">
        <f t="shared" si="0"/>
        <v>0.25</v>
      </c>
      <c r="I95">
        <v>0</v>
      </c>
      <c r="J95">
        <v>0</v>
      </c>
      <c r="K95">
        <v>1</v>
      </c>
      <c r="L95">
        <f t="shared" si="1"/>
        <v>0</v>
      </c>
      <c r="M95">
        <v>0</v>
      </c>
      <c r="N95">
        <v>1</v>
      </c>
      <c r="O95">
        <v>2</v>
      </c>
      <c r="P95">
        <f t="shared" si="2"/>
        <v>0.5</v>
      </c>
      <c r="Q95">
        <v>0</v>
      </c>
      <c r="R95">
        <v>0</v>
      </c>
      <c r="S95">
        <v>1</v>
      </c>
      <c r="T95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t="s">
        <v>74</v>
      </c>
      <c r="AA95">
        <v>0</v>
      </c>
    </row>
    <row r="96" spans="1:27" x14ac:dyDescent="0.25">
      <c r="A96" t="s">
        <v>68</v>
      </c>
      <c r="B96" t="s">
        <v>208</v>
      </c>
      <c r="C96" t="s">
        <v>270</v>
      </c>
      <c r="D96" t="s">
        <v>209</v>
      </c>
      <c r="E96" t="s">
        <v>72</v>
      </c>
      <c r="F96">
        <v>12</v>
      </c>
      <c r="G96">
        <v>24</v>
      </c>
      <c r="H96">
        <f t="shared" si="0"/>
        <v>0.5</v>
      </c>
      <c r="I96">
        <v>0</v>
      </c>
      <c r="J96">
        <v>5</v>
      </c>
      <c r="K96">
        <v>10</v>
      </c>
      <c r="L96">
        <f t="shared" si="1"/>
        <v>0.5</v>
      </c>
      <c r="M96">
        <v>0</v>
      </c>
      <c r="N96">
        <v>7</v>
      </c>
      <c r="O96">
        <v>11</v>
      </c>
      <c r="P96">
        <f t="shared" si="2"/>
        <v>0.63636363636363635</v>
      </c>
      <c r="Q96">
        <v>0</v>
      </c>
      <c r="R96">
        <v>0</v>
      </c>
      <c r="S96">
        <v>3</v>
      </c>
      <c r="T96">
        <v>0</v>
      </c>
      <c r="U96" s="3">
        <v>0</v>
      </c>
      <c r="V96">
        <v>2</v>
      </c>
      <c r="W96">
        <v>3</v>
      </c>
      <c r="X96">
        <f>V96/W96</f>
        <v>0.66666666666666663</v>
      </c>
      <c r="Y96" s="3">
        <v>0</v>
      </c>
      <c r="Z96" t="s">
        <v>271</v>
      </c>
      <c r="AA96">
        <v>0</v>
      </c>
    </row>
    <row r="97" spans="1:27" x14ac:dyDescent="0.25">
      <c r="A97" t="s">
        <v>68</v>
      </c>
      <c r="B97" t="s">
        <v>208</v>
      </c>
      <c r="C97" t="s">
        <v>270</v>
      </c>
      <c r="D97" t="s">
        <v>209</v>
      </c>
      <c r="E97" t="s">
        <v>72</v>
      </c>
      <c r="F97">
        <v>11</v>
      </c>
      <c r="G97">
        <v>13</v>
      </c>
      <c r="H97">
        <f t="shared" si="0"/>
        <v>0.84615384615384615</v>
      </c>
      <c r="I97">
        <v>0</v>
      </c>
      <c r="J97">
        <v>4</v>
      </c>
      <c r="K97">
        <v>5</v>
      </c>
      <c r="L97">
        <f t="shared" si="1"/>
        <v>0.8</v>
      </c>
      <c r="M97">
        <v>0</v>
      </c>
      <c r="N97">
        <v>5</v>
      </c>
      <c r="O97">
        <v>6</v>
      </c>
      <c r="P97">
        <f t="shared" si="2"/>
        <v>0.83333333333333337</v>
      </c>
      <c r="Q97">
        <v>0</v>
      </c>
      <c r="R97">
        <v>2</v>
      </c>
      <c r="S97">
        <v>2</v>
      </c>
      <c r="T97">
        <v>1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t="s">
        <v>75</v>
      </c>
      <c r="AA97">
        <v>0</v>
      </c>
    </row>
    <row r="98" spans="1:27" x14ac:dyDescent="0.25">
      <c r="A98" t="s">
        <v>68</v>
      </c>
      <c r="B98" t="s">
        <v>207</v>
      </c>
      <c r="C98" t="s">
        <v>270</v>
      </c>
      <c r="D98" t="s">
        <v>303</v>
      </c>
      <c r="E98" t="s">
        <v>72</v>
      </c>
      <c r="F98">
        <v>0</v>
      </c>
      <c r="G98">
        <v>5</v>
      </c>
      <c r="H98">
        <f t="shared" si="0"/>
        <v>0</v>
      </c>
      <c r="I98">
        <v>0</v>
      </c>
      <c r="J98">
        <v>2</v>
      </c>
      <c r="K98">
        <v>2</v>
      </c>
      <c r="L98">
        <f t="shared" si="1"/>
        <v>1</v>
      </c>
      <c r="M98">
        <v>0</v>
      </c>
      <c r="N98">
        <v>0</v>
      </c>
      <c r="O98">
        <v>3</v>
      </c>
      <c r="P98">
        <f t="shared" si="2"/>
        <v>0</v>
      </c>
      <c r="Q98">
        <v>0</v>
      </c>
      <c r="R98">
        <v>0</v>
      </c>
      <c r="S98">
        <v>0</v>
      </c>
      <c r="T98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t="s">
        <v>154</v>
      </c>
      <c r="AA98">
        <v>0</v>
      </c>
    </row>
    <row r="99" spans="1:27" x14ac:dyDescent="0.25">
      <c r="A99" t="s">
        <v>68</v>
      </c>
      <c r="B99" t="s">
        <v>207</v>
      </c>
      <c r="C99" t="s">
        <v>272</v>
      </c>
      <c r="D99" t="s">
        <v>273</v>
      </c>
      <c r="E99" t="s">
        <v>327</v>
      </c>
      <c r="F99">
        <v>3</v>
      </c>
      <c r="G99">
        <v>36</v>
      </c>
      <c r="H99">
        <f t="shared" si="0"/>
        <v>8.3333333333333329E-2</v>
      </c>
      <c r="I99">
        <v>0</v>
      </c>
      <c r="J99">
        <v>3</v>
      </c>
      <c r="K99">
        <v>16</v>
      </c>
      <c r="L99">
        <f t="shared" si="1"/>
        <v>0.1875</v>
      </c>
      <c r="M99">
        <v>0</v>
      </c>
      <c r="N99">
        <v>0</v>
      </c>
      <c r="O99">
        <v>16</v>
      </c>
      <c r="P99">
        <f t="shared" si="2"/>
        <v>0</v>
      </c>
      <c r="Q99">
        <v>0</v>
      </c>
      <c r="R99">
        <v>0</v>
      </c>
      <c r="S99">
        <v>4</v>
      </c>
      <c r="T99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t="s">
        <v>76</v>
      </c>
      <c r="AA99">
        <v>0</v>
      </c>
    </row>
    <row r="100" spans="1:27" x14ac:dyDescent="0.25">
      <c r="A100" t="s">
        <v>68</v>
      </c>
      <c r="B100" t="s">
        <v>210</v>
      </c>
      <c r="C100" t="s">
        <v>274</v>
      </c>
      <c r="D100" t="s">
        <v>77</v>
      </c>
      <c r="E100" t="s">
        <v>72</v>
      </c>
      <c r="F100">
        <v>1</v>
      </c>
      <c r="G100">
        <v>12</v>
      </c>
      <c r="H100">
        <f t="shared" si="0"/>
        <v>8.3333333333333329E-2</v>
      </c>
      <c r="I100">
        <v>0</v>
      </c>
      <c r="J100">
        <v>1</v>
      </c>
      <c r="K100">
        <v>5</v>
      </c>
      <c r="L100">
        <f t="shared" si="1"/>
        <v>0.2</v>
      </c>
      <c r="M100">
        <v>0</v>
      </c>
      <c r="N100">
        <v>0</v>
      </c>
      <c r="O100">
        <v>7</v>
      </c>
      <c r="P100">
        <f t="shared" si="2"/>
        <v>0</v>
      </c>
      <c r="Q100">
        <v>0</v>
      </c>
      <c r="R100">
        <v>0</v>
      </c>
      <c r="S100">
        <v>0</v>
      </c>
      <c r="T100">
        <v>0</v>
      </c>
      <c r="U100" s="3">
        <v>0</v>
      </c>
      <c r="V100">
        <v>0</v>
      </c>
      <c r="W100">
        <v>1</v>
      </c>
      <c r="X100">
        <v>0</v>
      </c>
      <c r="Y100" s="3">
        <v>0</v>
      </c>
      <c r="Z100" t="s">
        <v>439</v>
      </c>
      <c r="AA100">
        <v>0</v>
      </c>
    </row>
    <row r="101" spans="1:27" x14ac:dyDescent="0.25">
      <c r="A101" t="s">
        <v>68</v>
      </c>
      <c r="B101" t="s">
        <v>211</v>
      </c>
      <c r="C101" t="s">
        <v>275</v>
      </c>
      <c r="D101" t="s">
        <v>78</v>
      </c>
      <c r="E101" t="s">
        <v>200</v>
      </c>
      <c r="F101">
        <v>10</v>
      </c>
      <c r="G101">
        <v>92</v>
      </c>
      <c r="H101">
        <f t="shared" si="0"/>
        <v>0.10869565217391304</v>
      </c>
      <c r="I101">
        <v>0</v>
      </c>
      <c r="J101">
        <v>6</v>
      </c>
      <c r="K101">
        <v>49</v>
      </c>
      <c r="L101">
        <f t="shared" si="1"/>
        <v>0.12244897959183673</v>
      </c>
      <c r="M101">
        <v>0</v>
      </c>
      <c r="N101">
        <v>4</v>
      </c>
      <c r="O101">
        <v>43</v>
      </c>
      <c r="P101">
        <f t="shared" si="2"/>
        <v>9.3023255813953487E-2</v>
      </c>
      <c r="Q101">
        <v>0</v>
      </c>
      <c r="R101">
        <v>0</v>
      </c>
      <c r="S101">
        <v>0</v>
      </c>
      <c r="T101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t="s">
        <v>212</v>
      </c>
      <c r="AA101">
        <v>0</v>
      </c>
    </row>
    <row r="102" spans="1:27" x14ac:dyDescent="0.25">
      <c r="A102" t="s">
        <v>68</v>
      </c>
      <c r="B102" t="s">
        <v>207</v>
      </c>
      <c r="C102" t="s">
        <v>276</v>
      </c>
      <c r="D102" t="s">
        <v>79</v>
      </c>
      <c r="E102" t="s">
        <v>328</v>
      </c>
      <c r="F102">
        <v>2</v>
      </c>
      <c r="G102">
        <v>26</v>
      </c>
      <c r="H102">
        <f t="shared" si="0"/>
        <v>7.6923076923076927E-2</v>
      </c>
      <c r="I102">
        <v>0</v>
      </c>
      <c r="J102">
        <v>2</v>
      </c>
      <c r="K102">
        <v>11</v>
      </c>
      <c r="L102">
        <f t="shared" si="1"/>
        <v>0.18181818181818182</v>
      </c>
      <c r="M102">
        <v>0</v>
      </c>
      <c r="N102">
        <v>0</v>
      </c>
      <c r="O102">
        <v>5</v>
      </c>
      <c r="P102">
        <f t="shared" si="2"/>
        <v>0</v>
      </c>
      <c r="Q102">
        <v>0</v>
      </c>
      <c r="R102">
        <v>0</v>
      </c>
      <c r="S102">
        <v>9</v>
      </c>
      <c r="T102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t="s">
        <v>329</v>
      </c>
      <c r="AA102">
        <v>0</v>
      </c>
    </row>
    <row r="103" spans="1:27" x14ac:dyDescent="0.25">
      <c r="A103" t="s">
        <v>68</v>
      </c>
      <c r="B103" t="s">
        <v>213</v>
      </c>
      <c r="C103" t="s">
        <v>277</v>
      </c>
      <c r="D103" t="s">
        <v>32</v>
      </c>
      <c r="E103" t="s">
        <v>165</v>
      </c>
      <c r="F103">
        <v>0</v>
      </c>
      <c r="G103">
        <v>9</v>
      </c>
      <c r="H103">
        <f t="shared" si="0"/>
        <v>0</v>
      </c>
      <c r="I103">
        <v>0</v>
      </c>
      <c r="J103">
        <v>0</v>
      </c>
      <c r="K103">
        <v>1</v>
      </c>
      <c r="L103">
        <f t="shared" si="1"/>
        <v>0</v>
      </c>
      <c r="M103">
        <v>0</v>
      </c>
      <c r="N103">
        <v>0</v>
      </c>
      <c r="O103">
        <v>3</v>
      </c>
      <c r="P103">
        <f t="shared" si="2"/>
        <v>0</v>
      </c>
      <c r="Q103">
        <v>0</v>
      </c>
      <c r="R103">
        <v>0</v>
      </c>
      <c r="S103">
        <v>5</v>
      </c>
      <c r="T10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t="s">
        <v>166</v>
      </c>
      <c r="AA103">
        <v>0</v>
      </c>
    </row>
    <row r="104" spans="1:27" x14ac:dyDescent="0.25">
      <c r="A104" t="s">
        <v>68</v>
      </c>
      <c r="B104" t="s">
        <v>214</v>
      </c>
      <c r="C104" t="s">
        <v>278</v>
      </c>
      <c r="D104" t="s">
        <v>80</v>
      </c>
      <c r="E104" t="s">
        <v>215</v>
      </c>
      <c r="F104">
        <v>1</v>
      </c>
      <c r="G104">
        <v>3</v>
      </c>
      <c r="H104">
        <f t="shared" si="0"/>
        <v>0.33333333333333331</v>
      </c>
      <c r="I104">
        <v>0</v>
      </c>
      <c r="J104">
        <v>1</v>
      </c>
      <c r="K104">
        <v>3</v>
      </c>
      <c r="L104">
        <f t="shared" si="1"/>
        <v>0.33333333333333331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t="s">
        <v>65</v>
      </c>
      <c r="AA104">
        <v>0</v>
      </c>
    </row>
    <row r="105" spans="1:27" x14ac:dyDescent="0.25">
      <c r="A105" t="s">
        <v>68</v>
      </c>
      <c r="B105" t="s">
        <v>216</v>
      </c>
      <c r="C105" t="s">
        <v>257</v>
      </c>
      <c r="D105" t="s">
        <v>29</v>
      </c>
      <c r="E105" t="s">
        <v>81</v>
      </c>
      <c r="F105">
        <v>10</v>
      </c>
      <c r="G105">
        <v>68</v>
      </c>
      <c r="H105">
        <f t="shared" si="0"/>
        <v>0.14705882352941177</v>
      </c>
      <c r="I105">
        <v>0</v>
      </c>
      <c r="J105">
        <v>3</v>
      </c>
      <c r="K105">
        <v>25</v>
      </c>
      <c r="L105">
        <f t="shared" si="1"/>
        <v>0.12</v>
      </c>
      <c r="M105">
        <v>0</v>
      </c>
      <c r="N105">
        <v>7</v>
      </c>
      <c r="O105">
        <v>43</v>
      </c>
      <c r="P105">
        <f t="shared" si="2"/>
        <v>0.16279069767441862</v>
      </c>
      <c r="Q105">
        <v>0</v>
      </c>
      <c r="R105">
        <v>0</v>
      </c>
      <c r="S105">
        <v>0</v>
      </c>
      <c r="T105">
        <v>0</v>
      </c>
      <c r="U105" s="3">
        <v>0</v>
      </c>
      <c r="V105">
        <v>0</v>
      </c>
      <c r="W105">
        <v>55</v>
      </c>
      <c r="X105">
        <v>0</v>
      </c>
      <c r="Y105" s="3">
        <v>0</v>
      </c>
      <c r="Z105" t="s">
        <v>30</v>
      </c>
      <c r="AA105">
        <v>0</v>
      </c>
    </row>
    <row r="106" spans="1:27" x14ac:dyDescent="0.25">
      <c r="A106" t="s">
        <v>68</v>
      </c>
      <c r="B106" t="s">
        <v>207</v>
      </c>
      <c r="C106" t="s">
        <v>82</v>
      </c>
      <c r="D106" t="s">
        <v>83</v>
      </c>
      <c r="E106" t="s">
        <v>72</v>
      </c>
      <c r="F106">
        <v>1</v>
      </c>
      <c r="G106">
        <v>60</v>
      </c>
      <c r="H106">
        <f t="shared" si="0"/>
        <v>1.6666666666666666E-2</v>
      </c>
      <c r="I106">
        <v>0</v>
      </c>
      <c r="J106">
        <v>1</v>
      </c>
      <c r="K106">
        <v>2</v>
      </c>
      <c r="L106">
        <f t="shared" si="1"/>
        <v>0.5</v>
      </c>
      <c r="M106">
        <v>0</v>
      </c>
      <c r="N106">
        <v>0</v>
      </c>
      <c r="O106">
        <v>54</v>
      </c>
      <c r="P106">
        <f t="shared" si="2"/>
        <v>0</v>
      </c>
      <c r="Q106">
        <v>0</v>
      </c>
      <c r="R106">
        <v>0</v>
      </c>
      <c r="S106">
        <v>4</v>
      </c>
      <c r="T106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t="s">
        <v>84</v>
      </c>
      <c r="AA106">
        <v>0</v>
      </c>
    </row>
    <row r="107" spans="1:27" x14ac:dyDescent="0.25">
      <c r="A107" t="s">
        <v>304</v>
      </c>
      <c r="B107" t="s">
        <v>217</v>
      </c>
      <c r="C107" t="s">
        <v>33</v>
      </c>
      <c r="D107" t="s">
        <v>85</v>
      </c>
      <c r="E107" t="s">
        <v>155</v>
      </c>
      <c r="F107">
        <v>1</v>
      </c>
      <c r="G107">
        <v>35</v>
      </c>
      <c r="H107">
        <f t="shared" si="0"/>
        <v>2.8571428571428571E-2</v>
      </c>
      <c r="I107">
        <v>0</v>
      </c>
      <c r="J107">
        <v>0</v>
      </c>
      <c r="K107">
        <v>5</v>
      </c>
      <c r="L107">
        <f t="shared" si="1"/>
        <v>0</v>
      </c>
      <c r="M107">
        <v>0</v>
      </c>
      <c r="N107">
        <v>0</v>
      </c>
      <c r="O107">
        <v>28</v>
      </c>
      <c r="P107">
        <f t="shared" si="2"/>
        <v>0</v>
      </c>
      <c r="Q107">
        <v>0</v>
      </c>
      <c r="R107">
        <v>1</v>
      </c>
      <c r="S107">
        <v>2</v>
      </c>
      <c r="T107">
        <f>R107/S107</f>
        <v>0.5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t="s">
        <v>279</v>
      </c>
      <c r="AA107">
        <v>0</v>
      </c>
    </row>
    <row r="108" spans="1:27" x14ac:dyDescent="0.25">
      <c r="A108" t="s">
        <v>304</v>
      </c>
      <c r="B108" t="s">
        <v>217</v>
      </c>
      <c r="C108" t="s">
        <v>33</v>
      </c>
      <c r="D108" t="s">
        <v>53</v>
      </c>
      <c r="E108" t="s">
        <v>156</v>
      </c>
      <c r="F108">
        <v>2</v>
      </c>
      <c r="G108">
        <v>27</v>
      </c>
      <c r="H108">
        <f t="shared" si="0"/>
        <v>7.407407407407407E-2</v>
      </c>
      <c r="I108">
        <v>0</v>
      </c>
      <c r="J108">
        <v>0</v>
      </c>
      <c r="K108">
        <v>16</v>
      </c>
      <c r="L108">
        <f t="shared" si="1"/>
        <v>0</v>
      </c>
      <c r="M108">
        <v>0</v>
      </c>
      <c r="N108">
        <v>2</v>
      </c>
      <c r="O108">
        <v>11</v>
      </c>
      <c r="P108">
        <f t="shared" si="2"/>
        <v>0.18181818181818182</v>
      </c>
      <c r="Q108">
        <v>0</v>
      </c>
      <c r="R108">
        <v>0</v>
      </c>
      <c r="S108">
        <v>0</v>
      </c>
      <c r="T108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t="s">
        <v>279</v>
      </c>
      <c r="AA108">
        <v>0</v>
      </c>
    </row>
    <row r="109" spans="1:27" x14ac:dyDescent="0.25">
      <c r="A109" t="s">
        <v>304</v>
      </c>
      <c r="B109">
        <v>0</v>
      </c>
      <c r="C109" t="s">
        <v>405</v>
      </c>
      <c r="D109" t="s">
        <v>474</v>
      </c>
      <c r="E109" t="s">
        <v>639</v>
      </c>
      <c r="F109">
        <v>17</v>
      </c>
      <c r="G109">
        <v>93</v>
      </c>
      <c r="H109">
        <f t="shared" si="0"/>
        <v>0.18279569892473119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402</v>
      </c>
      <c r="X109">
        <v>0</v>
      </c>
      <c r="Y109">
        <v>0</v>
      </c>
      <c r="Z109" t="s">
        <v>622</v>
      </c>
      <c r="AA109">
        <v>0</v>
      </c>
    </row>
    <row r="110" spans="1:27" x14ac:dyDescent="0.25">
      <c r="A110" t="s">
        <v>304</v>
      </c>
      <c r="B110">
        <v>0</v>
      </c>
      <c r="C110" t="s">
        <v>405</v>
      </c>
      <c r="D110" t="s">
        <v>87</v>
      </c>
      <c r="E110" t="s">
        <v>640</v>
      </c>
      <c r="F110">
        <v>7</v>
      </c>
      <c r="G110">
        <v>46</v>
      </c>
      <c r="H110">
        <f t="shared" si="0"/>
        <v>0.15217391304347827</v>
      </c>
      <c r="I110">
        <v>0</v>
      </c>
      <c r="J110">
        <v>6</v>
      </c>
      <c r="K110">
        <v>24</v>
      </c>
      <c r="L110">
        <f t="shared" si="1"/>
        <v>0.25</v>
      </c>
      <c r="M110">
        <v>0</v>
      </c>
      <c r="N110">
        <v>1</v>
      </c>
      <c r="O110">
        <v>22</v>
      </c>
      <c r="P110">
        <f t="shared" si="2"/>
        <v>4.5454545454545456E-2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 t="s">
        <v>473</v>
      </c>
      <c r="AA110">
        <v>0</v>
      </c>
    </row>
    <row r="111" spans="1:27" x14ac:dyDescent="0.25">
      <c r="A111" t="s">
        <v>304</v>
      </c>
      <c r="B111" t="s">
        <v>218</v>
      </c>
      <c r="C111" t="s">
        <v>86</v>
      </c>
      <c r="D111" t="s">
        <v>87</v>
      </c>
      <c r="E111" t="s">
        <v>200</v>
      </c>
      <c r="F111">
        <v>16</v>
      </c>
      <c r="G111">
        <v>44</v>
      </c>
      <c r="H111">
        <f t="shared" si="0"/>
        <v>0.36363636363636365</v>
      </c>
      <c r="I111">
        <v>0</v>
      </c>
      <c r="J111">
        <v>9</v>
      </c>
      <c r="K111">
        <v>24</v>
      </c>
      <c r="L111">
        <f t="shared" si="1"/>
        <v>0.375</v>
      </c>
      <c r="M111">
        <v>0</v>
      </c>
      <c r="N111">
        <v>7</v>
      </c>
      <c r="O111">
        <v>20</v>
      </c>
      <c r="P111">
        <f t="shared" si="2"/>
        <v>0.35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 t="s">
        <v>212</v>
      </c>
      <c r="AA111">
        <v>0</v>
      </c>
    </row>
    <row r="112" spans="1:27" x14ac:dyDescent="0.25">
      <c r="A112" t="s">
        <v>304</v>
      </c>
      <c r="B112" t="s">
        <v>219</v>
      </c>
      <c r="C112" t="s">
        <v>280</v>
      </c>
      <c r="D112" t="s">
        <v>89</v>
      </c>
      <c r="E112" t="s">
        <v>90</v>
      </c>
      <c r="F112">
        <v>6</v>
      </c>
      <c r="G112">
        <v>68</v>
      </c>
      <c r="H112">
        <f t="shared" si="0"/>
        <v>8.8235294117647065E-2</v>
      </c>
      <c r="I112">
        <v>0</v>
      </c>
      <c r="J112">
        <v>4</v>
      </c>
      <c r="K112">
        <v>29</v>
      </c>
      <c r="L112">
        <f t="shared" si="1"/>
        <v>0.13793103448275862</v>
      </c>
      <c r="M112">
        <v>0</v>
      </c>
      <c r="N112">
        <v>2</v>
      </c>
      <c r="O112">
        <v>38</v>
      </c>
      <c r="P112">
        <f t="shared" si="2"/>
        <v>5.2631578947368418E-2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29</v>
      </c>
      <c r="X112">
        <v>0</v>
      </c>
      <c r="Y112">
        <v>0</v>
      </c>
      <c r="Z112" t="s">
        <v>91</v>
      </c>
      <c r="AA112">
        <v>0</v>
      </c>
    </row>
    <row r="113" spans="1:27" x14ac:dyDescent="0.25">
      <c r="A113" t="s">
        <v>92</v>
      </c>
      <c r="B113">
        <v>0</v>
      </c>
      <c r="C113" t="s">
        <v>405</v>
      </c>
      <c r="D113" t="s">
        <v>641</v>
      </c>
      <c r="E113" t="s">
        <v>640</v>
      </c>
      <c r="F113">
        <v>51</v>
      </c>
      <c r="G113">
        <v>187</v>
      </c>
      <c r="H113">
        <f t="shared" si="0"/>
        <v>0.27272727272727271</v>
      </c>
      <c r="I113">
        <v>0</v>
      </c>
      <c r="J113">
        <v>27</v>
      </c>
      <c r="K113">
        <v>104</v>
      </c>
      <c r="L113">
        <f t="shared" si="1"/>
        <v>0.25961538461538464</v>
      </c>
      <c r="M113">
        <v>0</v>
      </c>
      <c r="N113">
        <v>24</v>
      </c>
      <c r="O113">
        <v>79</v>
      </c>
      <c r="P113">
        <f t="shared" si="2"/>
        <v>0.30379746835443039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21</v>
      </c>
      <c r="X113">
        <f>V113/W113</f>
        <v>4.7619047619047616E-2</v>
      </c>
      <c r="Y113">
        <v>0</v>
      </c>
      <c r="Z113" t="s">
        <v>642</v>
      </c>
      <c r="AA113">
        <v>0</v>
      </c>
    </row>
    <row r="114" spans="1:27" x14ac:dyDescent="0.25">
      <c r="A114" t="s">
        <v>92</v>
      </c>
      <c r="B114">
        <v>0</v>
      </c>
      <c r="C114" t="s">
        <v>528</v>
      </c>
      <c r="D114" t="s">
        <v>529</v>
      </c>
      <c r="E114" t="s">
        <v>640</v>
      </c>
      <c r="F114">
        <v>6</v>
      </c>
      <c r="G114">
        <v>30</v>
      </c>
      <c r="H114">
        <f t="shared" si="0"/>
        <v>0.2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407</v>
      </c>
      <c r="AA114">
        <v>0</v>
      </c>
    </row>
    <row r="115" spans="1:27" x14ac:dyDescent="0.25">
      <c r="A115" t="s">
        <v>92</v>
      </c>
      <c r="B115">
        <v>0</v>
      </c>
      <c r="C115" t="s">
        <v>405</v>
      </c>
      <c r="D115" t="s">
        <v>526</v>
      </c>
      <c r="E115" t="s">
        <v>640</v>
      </c>
      <c r="F115">
        <v>12</v>
      </c>
      <c r="G115">
        <v>161</v>
      </c>
      <c r="H115">
        <f t="shared" si="0"/>
        <v>7.4534161490683232E-2</v>
      </c>
      <c r="I115">
        <v>0</v>
      </c>
      <c r="J115">
        <v>8</v>
      </c>
      <c r="K115">
        <v>105</v>
      </c>
      <c r="L115">
        <f t="shared" si="1"/>
        <v>7.6190476190476197E-2</v>
      </c>
      <c r="M115">
        <v>0</v>
      </c>
      <c r="N115">
        <v>4</v>
      </c>
      <c r="O115">
        <v>56</v>
      </c>
      <c r="P115">
        <f t="shared" si="2"/>
        <v>7.1428571428571425E-2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 t="s">
        <v>527</v>
      </c>
      <c r="AA115">
        <v>0</v>
      </c>
    </row>
    <row r="116" spans="1:27" x14ac:dyDescent="0.25">
      <c r="A116" t="s">
        <v>92</v>
      </c>
      <c r="B116">
        <v>0</v>
      </c>
      <c r="C116" t="s">
        <v>25</v>
      </c>
      <c r="D116" t="s">
        <v>524</v>
      </c>
      <c r="E116">
        <v>0</v>
      </c>
      <c r="F116">
        <v>36</v>
      </c>
      <c r="G116">
        <v>237</v>
      </c>
      <c r="H116">
        <f t="shared" si="0"/>
        <v>0.15189873417721519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620</v>
      </c>
      <c r="AA116" t="s">
        <v>525</v>
      </c>
    </row>
    <row r="117" spans="1:27" x14ac:dyDescent="0.25">
      <c r="A117" t="s">
        <v>92</v>
      </c>
      <c r="B117">
        <v>0</v>
      </c>
      <c r="C117" t="s">
        <v>397</v>
      </c>
      <c r="D117" t="s">
        <v>101</v>
      </c>
      <c r="E117" t="s">
        <v>102</v>
      </c>
      <c r="F117">
        <v>17</v>
      </c>
      <c r="G117">
        <v>25</v>
      </c>
      <c r="H117">
        <f t="shared" si="0"/>
        <v>0.68</v>
      </c>
      <c r="I117">
        <v>0</v>
      </c>
      <c r="J117">
        <v>12</v>
      </c>
      <c r="K117">
        <v>15</v>
      </c>
      <c r="L117">
        <f t="shared" si="1"/>
        <v>0.8</v>
      </c>
      <c r="M117">
        <v>0</v>
      </c>
      <c r="N117">
        <v>5</v>
      </c>
      <c r="O117">
        <v>10</v>
      </c>
      <c r="P117">
        <f t="shared" si="2"/>
        <v>0.5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9</v>
      </c>
      <c r="X117">
        <v>0</v>
      </c>
      <c r="Y117">
        <v>0</v>
      </c>
      <c r="Z117" t="s">
        <v>438</v>
      </c>
      <c r="AA117">
        <v>0</v>
      </c>
    </row>
    <row r="118" spans="1:27" x14ac:dyDescent="0.25">
      <c r="A118" t="s">
        <v>92</v>
      </c>
      <c r="B118">
        <v>0</v>
      </c>
      <c r="C118" t="s">
        <v>397</v>
      </c>
      <c r="D118" t="s">
        <v>523</v>
      </c>
      <c r="E118" t="s">
        <v>99</v>
      </c>
      <c r="F118">
        <v>121</v>
      </c>
      <c r="G118">
        <v>218</v>
      </c>
      <c r="H118">
        <f t="shared" si="0"/>
        <v>0.55504587155963303</v>
      </c>
      <c r="I118">
        <v>0</v>
      </c>
      <c r="J118">
        <v>58</v>
      </c>
      <c r="K118">
        <v>98</v>
      </c>
      <c r="L118">
        <f t="shared" si="1"/>
        <v>0.59183673469387754</v>
      </c>
      <c r="M118">
        <v>0</v>
      </c>
      <c r="N118">
        <v>59</v>
      </c>
      <c r="O118">
        <v>92</v>
      </c>
      <c r="P118">
        <f t="shared" si="2"/>
        <v>0.64130434782608692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</v>
      </c>
      <c r="W118">
        <v>21</v>
      </c>
      <c r="X118">
        <f>V118/W118</f>
        <v>0.14285714285714285</v>
      </c>
      <c r="Y118">
        <v>0</v>
      </c>
      <c r="Z118" t="s">
        <v>438</v>
      </c>
      <c r="AA118">
        <v>0</v>
      </c>
    </row>
    <row r="119" spans="1:27" x14ac:dyDescent="0.25">
      <c r="A119" t="s">
        <v>92</v>
      </c>
      <c r="B119">
        <v>0</v>
      </c>
      <c r="C119" t="s">
        <v>397</v>
      </c>
      <c r="D119" t="s">
        <v>643</v>
      </c>
      <c r="E119" t="s">
        <v>644</v>
      </c>
      <c r="F119">
        <v>0</v>
      </c>
      <c r="G119">
        <v>0</v>
      </c>
      <c r="H119">
        <v>0</v>
      </c>
      <c r="I119" t="s">
        <v>402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</v>
      </c>
      <c r="W119">
        <v>8</v>
      </c>
      <c r="X119">
        <f>V119/W119</f>
        <v>0.375</v>
      </c>
      <c r="Y119">
        <v>0</v>
      </c>
      <c r="Z119" t="s">
        <v>522</v>
      </c>
      <c r="AA119">
        <v>0</v>
      </c>
    </row>
    <row r="120" spans="1:27" x14ac:dyDescent="0.25">
      <c r="A120" t="s">
        <v>92</v>
      </c>
      <c r="B120">
        <v>0</v>
      </c>
      <c r="C120" t="s">
        <v>517</v>
      </c>
      <c r="D120" t="s">
        <v>645</v>
      </c>
      <c r="E120" t="s">
        <v>644</v>
      </c>
      <c r="F120">
        <v>26</v>
      </c>
      <c r="G120">
        <v>31</v>
      </c>
      <c r="H120">
        <f t="shared" si="0"/>
        <v>0.83870967741935487</v>
      </c>
      <c r="I120">
        <v>0</v>
      </c>
      <c r="J120">
        <v>15</v>
      </c>
      <c r="K120">
        <v>18</v>
      </c>
      <c r="L120">
        <f t="shared" si="1"/>
        <v>0.83333333333333337</v>
      </c>
      <c r="M120">
        <v>0</v>
      </c>
      <c r="N120">
        <v>10</v>
      </c>
      <c r="O120">
        <v>11</v>
      </c>
      <c r="P120">
        <f t="shared" si="2"/>
        <v>0.90909090909090906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3</v>
      </c>
      <c r="W120">
        <v>10</v>
      </c>
      <c r="X120">
        <f>V120/W120</f>
        <v>0.3</v>
      </c>
      <c r="Y120">
        <v>0</v>
      </c>
      <c r="Z120" t="s">
        <v>520</v>
      </c>
      <c r="AA120">
        <v>0</v>
      </c>
    </row>
    <row r="121" spans="1:27" x14ac:dyDescent="0.25">
      <c r="A121" t="s">
        <v>92</v>
      </c>
      <c r="B121">
        <v>0</v>
      </c>
      <c r="C121" t="s">
        <v>646</v>
      </c>
      <c r="D121" t="s">
        <v>515</v>
      </c>
      <c r="E121">
        <v>0</v>
      </c>
      <c r="F121">
        <v>8</v>
      </c>
      <c r="G121">
        <v>24</v>
      </c>
      <c r="H121">
        <f t="shared" si="0"/>
        <v>0.33333333333333331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 t="s">
        <v>516</v>
      </c>
      <c r="AA121">
        <v>0</v>
      </c>
    </row>
    <row r="122" spans="1:27" x14ac:dyDescent="0.25">
      <c r="A122" t="s">
        <v>92</v>
      </c>
      <c r="B122">
        <v>0</v>
      </c>
      <c r="C122" t="s">
        <v>509</v>
      </c>
      <c r="D122" t="s">
        <v>512</v>
      </c>
      <c r="E122" t="s">
        <v>94</v>
      </c>
      <c r="F122">
        <v>67</v>
      </c>
      <c r="G122">
        <v>135</v>
      </c>
      <c r="H122">
        <f t="shared" si="0"/>
        <v>0.49629629629629629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t="s">
        <v>402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513</v>
      </c>
      <c r="AA122">
        <v>0</v>
      </c>
    </row>
    <row r="123" spans="1:27" x14ac:dyDescent="0.25">
      <c r="A123" t="s">
        <v>92</v>
      </c>
      <c r="B123">
        <v>0</v>
      </c>
      <c r="C123" t="s">
        <v>509</v>
      </c>
      <c r="D123" t="s">
        <v>510</v>
      </c>
      <c r="E123" t="s">
        <v>94</v>
      </c>
      <c r="F123">
        <v>71</v>
      </c>
      <c r="G123">
        <v>347</v>
      </c>
      <c r="H123">
        <f t="shared" si="0"/>
        <v>0.20461095100864554</v>
      </c>
      <c r="I123">
        <v>0</v>
      </c>
      <c r="J123">
        <v>47</v>
      </c>
      <c r="K123">
        <v>201</v>
      </c>
      <c r="L123">
        <f t="shared" si="1"/>
        <v>0.23383084577114427</v>
      </c>
      <c r="M123">
        <v>0</v>
      </c>
      <c r="N123">
        <v>22</v>
      </c>
      <c r="O123">
        <v>127</v>
      </c>
      <c r="P123">
        <f t="shared" si="2"/>
        <v>0.17322834645669291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4</v>
      </c>
      <c r="W123">
        <v>118</v>
      </c>
      <c r="X123">
        <f>V123/W123</f>
        <v>3.3898305084745763E-2</v>
      </c>
      <c r="Y123">
        <v>0</v>
      </c>
      <c r="Z123" t="s">
        <v>511</v>
      </c>
      <c r="AA123">
        <v>0</v>
      </c>
    </row>
    <row r="124" spans="1:27" x14ac:dyDescent="0.25">
      <c r="A124" t="s">
        <v>92</v>
      </c>
      <c r="B124">
        <v>0</v>
      </c>
      <c r="C124" t="s">
        <v>367</v>
      </c>
      <c r="D124" t="s">
        <v>506</v>
      </c>
      <c r="E124" t="s">
        <v>507</v>
      </c>
      <c r="F124">
        <v>2</v>
      </c>
      <c r="G124">
        <v>425</v>
      </c>
      <c r="H124">
        <f t="shared" si="0"/>
        <v>4.7058823529411761E-3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508</v>
      </c>
      <c r="AA124">
        <v>0</v>
      </c>
    </row>
    <row r="125" spans="1:27" x14ac:dyDescent="0.25">
      <c r="A125" t="s">
        <v>92</v>
      </c>
      <c r="B125">
        <v>0</v>
      </c>
      <c r="C125" t="s">
        <v>367</v>
      </c>
      <c r="D125" t="s">
        <v>503</v>
      </c>
      <c r="E125" t="s">
        <v>504</v>
      </c>
      <c r="F125">
        <v>5</v>
      </c>
      <c r="G125">
        <v>103</v>
      </c>
      <c r="H125">
        <f t="shared" si="0"/>
        <v>4.8543689320388349E-2</v>
      </c>
      <c r="I125">
        <v>0</v>
      </c>
      <c r="J125">
        <v>3</v>
      </c>
      <c r="K125">
        <v>60</v>
      </c>
      <c r="L125">
        <f t="shared" si="1"/>
        <v>0.05</v>
      </c>
      <c r="M125">
        <v>0</v>
      </c>
      <c r="N125">
        <v>2</v>
      </c>
      <c r="O125">
        <v>43</v>
      </c>
      <c r="P125">
        <f t="shared" si="2"/>
        <v>4.6511627906976744E-2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t="s">
        <v>505</v>
      </c>
      <c r="AA125">
        <v>0</v>
      </c>
    </row>
    <row r="126" spans="1:27" x14ac:dyDescent="0.25">
      <c r="A126" t="s">
        <v>92</v>
      </c>
      <c r="B126">
        <v>0</v>
      </c>
      <c r="C126" t="s">
        <v>635</v>
      </c>
      <c r="D126" t="s">
        <v>501</v>
      </c>
      <c r="E126">
        <v>0</v>
      </c>
      <c r="F126">
        <v>0</v>
      </c>
      <c r="G126">
        <v>2</v>
      </c>
      <c r="H126">
        <f t="shared" si="0"/>
        <v>0</v>
      </c>
      <c r="I126">
        <v>0</v>
      </c>
      <c r="J126">
        <v>0</v>
      </c>
      <c r="K126">
        <v>1</v>
      </c>
      <c r="L126">
        <f t="shared" si="1"/>
        <v>0</v>
      </c>
      <c r="M126">
        <v>0</v>
      </c>
      <c r="N126">
        <v>0</v>
      </c>
      <c r="O126">
        <v>1</v>
      </c>
      <c r="P126">
        <f t="shared" si="2"/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 t="s">
        <v>647</v>
      </c>
      <c r="AA126">
        <v>0</v>
      </c>
    </row>
    <row r="127" spans="1:27" x14ac:dyDescent="0.25">
      <c r="A127" t="s">
        <v>92</v>
      </c>
      <c r="B127">
        <v>0</v>
      </c>
      <c r="C127" t="s">
        <v>635</v>
      </c>
      <c r="D127" t="s">
        <v>499</v>
      </c>
      <c r="E127" t="s">
        <v>492</v>
      </c>
      <c r="F127">
        <v>22</v>
      </c>
      <c r="G127">
        <v>121</v>
      </c>
      <c r="H127">
        <f t="shared" si="0"/>
        <v>0.18181818181818182</v>
      </c>
      <c r="I127">
        <v>0</v>
      </c>
      <c r="J127">
        <v>22</v>
      </c>
      <c r="K127">
        <v>121</v>
      </c>
      <c r="L127">
        <f t="shared" si="1"/>
        <v>0.18181818181818182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 t="s">
        <v>500</v>
      </c>
      <c r="AA127">
        <v>0</v>
      </c>
    </row>
    <row r="128" spans="1:27" x14ac:dyDescent="0.25">
      <c r="A128" t="s">
        <v>92</v>
      </c>
      <c r="B128">
        <v>0</v>
      </c>
      <c r="C128" t="s">
        <v>379</v>
      </c>
      <c r="D128" t="s">
        <v>449</v>
      </c>
      <c r="E128" t="s">
        <v>492</v>
      </c>
      <c r="F128">
        <v>1</v>
      </c>
      <c r="G128">
        <v>12</v>
      </c>
      <c r="H128">
        <f t="shared" si="0"/>
        <v>8.3333333333333329E-2</v>
      </c>
      <c r="I128">
        <v>0</v>
      </c>
      <c r="J128">
        <v>1</v>
      </c>
      <c r="K128">
        <v>12</v>
      </c>
      <c r="L128">
        <f t="shared" si="1"/>
        <v>8.3333333333333329E-2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 t="s">
        <v>498</v>
      </c>
      <c r="AA128">
        <v>0</v>
      </c>
    </row>
    <row r="129" spans="1:27" x14ac:dyDescent="0.25">
      <c r="A129" t="s">
        <v>92</v>
      </c>
      <c r="B129">
        <v>0</v>
      </c>
      <c r="C129" t="s">
        <v>379</v>
      </c>
      <c r="D129" t="s">
        <v>496</v>
      </c>
      <c r="E129" t="s">
        <v>492</v>
      </c>
      <c r="F129">
        <v>1</v>
      </c>
      <c r="G129">
        <v>69</v>
      </c>
      <c r="H129">
        <f t="shared" si="0"/>
        <v>1.4492753623188406E-2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69</v>
      </c>
      <c r="T129">
        <f>R129/S129</f>
        <v>1.4492753623188406E-2</v>
      </c>
      <c r="U129">
        <v>0</v>
      </c>
      <c r="V129">
        <v>0</v>
      </c>
      <c r="W129">
        <v>0</v>
      </c>
      <c r="X129">
        <v>0</v>
      </c>
      <c r="Y129">
        <v>0</v>
      </c>
      <c r="Z129" t="s">
        <v>497</v>
      </c>
      <c r="AA129">
        <v>0</v>
      </c>
    </row>
    <row r="130" spans="1:27" x14ac:dyDescent="0.25">
      <c r="A130" t="s">
        <v>92</v>
      </c>
      <c r="B130">
        <v>0</v>
      </c>
      <c r="C130" t="s">
        <v>379</v>
      </c>
      <c r="D130" t="s">
        <v>378</v>
      </c>
      <c r="E130" t="s">
        <v>492</v>
      </c>
      <c r="F130">
        <v>0</v>
      </c>
      <c r="G130">
        <v>4</v>
      </c>
      <c r="H130">
        <f t="shared" si="0"/>
        <v>0</v>
      </c>
      <c r="I130">
        <v>0</v>
      </c>
      <c r="J130">
        <v>0</v>
      </c>
      <c r="K130">
        <v>2</v>
      </c>
      <c r="L130">
        <f t="shared" si="1"/>
        <v>0</v>
      </c>
      <c r="M130">
        <v>0</v>
      </c>
      <c r="N130">
        <v>0</v>
      </c>
      <c r="O130">
        <v>2</v>
      </c>
      <c r="P130">
        <f t="shared" si="2"/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7</v>
      </c>
      <c r="X130">
        <v>0</v>
      </c>
      <c r="Y130">
        <v>0</v>
      </c>
      <c r="Z130" t="s">
        <v>495</v>
      </c>
      <c r="AA130">
        <v>0</v>
      </c>
    </row>
    <row r="131" spans="1:27" x14ac:dyDescent="0.25">
      <c r="A131" t="s">
        <v>92</v>
      </c>
      <c r="B131">
        <v>0</v>
      </c>
      <c r="C131" t="s">
        <v>379</v>
      </c>
      <c r="D131" t="s">
        <v>489</v>
      </c>
      <c r="E131" t="s">
        <v>648</v>
      </c>
      <c r="F131">
        <v>0</v>
      </c>
      <c r="G131">
        <v>1</v>
      </c>
      <c r="H131">
        <f t="shared" si="0"/>
        <v>0</v>
      </c>
      <c r="I131">
        <v>0</v>
      </c>
      <c r="J131">
        <v>0</v>
      </c>
      <c r="K131">
        <v>1</v>
      </c>
      <c r="L131">
        <f t="shared" si="1"/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3</v>
      </c>
      <c r="X131">
        <v>0</v>
      </c>
      <c r="Y131">
        <v>0</v>
      </c>
      <c r="Z131" t="s">
        <v>491</v>
      </c>
      <c r="AA131">
        <v>0</v>
      </c>
    </row>
    <row r="132" spans="1:27" x14ac:dyDescent="0.25">
      <c r="A132" t="s">
        <v>92</v>
      </c>
      <c r="B132">
        <v>0</v>
      </c>
      <c r="C132" t="s">
        <v>342</v>
      </c>
      <c r="D132" t="s">
        <v>487</v>
      </c>
      <c r="E132" t="s">
        <v>488</v>
      </c>
      <c r="F132">
        <v>6</v>
      </c>
      <c r="G132">
        <v>8</v>
      </c>
      <c r="H132">
        <f t="shared" si="0"/>
        <v>0.75</v>
      </c>
      <c r="I132">
        <v>0</v>
      </c>
      <c r="J132">
        <v>1</v>
      </c>
      <c r="K132">
        <v>2</v>
      </c>
      <c r="L132">
        <f t="shared" si="1"/>
        <v>0.5</v>
      </c>
      <c r="M132">
        <v>0</v>
      </c>
      <c r="N132">
        <v>5</v>
      </c>
      <c r="O132">
        <v>6</v>
      </c>
      <c r="P132">
        <f t="shared" si="2"/>
        <v>0.83333333333333337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</v>
      </c>
      <c r="W132">
        <v>4</v>
      </c>
      <c r="X132">
        <f>V132/W132</f>
        <v>0.5</v>
      </c>
      <c r="Y132">
        <v>0</v>
      </c>
      <c r="Z132" t="s">
        <v>494</v>
      </c>
      <c r="AA132">
        <v>0</v>
      </c>
    </row>
    <row r="133" spans="1:27" x14ac:dyDescent="0.25">
      <c r="A133" t="s">
        <v>92</v>
      </c>
      <c r="B133">
        <v>0</v>
      </c>
      <c r="C133" t="s">
        <v>342</v>
      </c>
      <c r="D133" t="s">
        <v>649</v>
      </c>
      <c r="E133" t="s">
        <v>484</v>
      </c>
      <c r="F133">
        <v>15</v>
      </c>
      <c r="G133">
        <v>26</v>
      </c>
      <c r="H133">
        <f t="shared" si="0"/>
        <v>0.57692307692307687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 t="s">
        <v>402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 t="s">
        <v>485</v>
      </c>
      <c r="AA133" t="s">
        <v>486</v>
      </c>
    </row>
    <row r="134" spans="1:27" x14ac:dyDescent="0.25">
      <c r="A134" t="s">
        <v>92</v>
      </c>
      <c r="B134">
        <v>0</v>
      </c>
      <c r="C134" t="s">
        <v>342</v>
      </c>
      <c r="D134" t="s">
        <v>481</v>
      </c>
      <c r="E134" t="s">
        <v>482</v>
      </c>
      <c r="F134">
        <v>0</v>
      </c>
      <c r="G134">
        <v>3</v>
      </c>
      <c r="H134">
        <f t="shared" si="0"/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3</v>
      </c>
      <c r="P134">
        <f t="shared" si="2"/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5</v>
      </c>
      <c r="X134">
        <v>0</v>
      </c>
      <c r="Y134">
        <v>0</v>
      </c>
      <c r="Z134" t="s">
        <v>493</v>
      </c>
      <c r="AA134">
        <v>0</v>
      </c>
    </row>
    <row r="135" spans="1:27" x14ac:dyDescent="0.25">
      <c r="A135" t="s">
        <v>92</v>
      </c>
      <c r="B135">
        <v>0</v>
      </c>
      <c r="C135" t="s">
        <v>342</v>
      </c>
      <c r="D135" t="s">
        <v>650</v>
      </c>
      <c r="E135" t="s">
        <v>651</v>
      </c>
      <c r="F135">
        <v>7</v>
      </c>
      <c r="G135">
        <v>26</v>
      </c>
      <c r="H135">
        <f t="shared" si="0"/>
        <v>0.26923076923076922</v>
      </c>
      <c r="I135">
        <v>0</v>
      </c>
      <c r="J135">
        <v>4</v>
      </c>
      <c r="K135">
        <v>11</v>
      </c>
      <c r="L135">
        <f t="shared" si="1"/>
        <v>0.36363636363636365</v>
      </c>
      <c r="M135">
        <v>0</v>
      </c>
      <c r="N135">
        <v>3</v>
      </c>
      <c r="O135">
        <v>15</v>
      </c>
      <c r="P135">
        <f t="shared" si="2"/>
        <v>0.2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480</v>
      </c>
      <c r="AA135">
        <v>0</v>
      </c>
    </row>
    <row r="136" spans="1:27" x14ac:dyDescent="0.25">
      <c r="A136" t="s">
        <v>92</v>
      </c>
      <c r="B136">
        <v>0</v>
      </c>
      <c r="C136" t="s">
        <v>342</v>
      </c>
      <c r="D136" t="s">
        <v>652</v>
      </c>
      <c r="E136" t="s">
        <v>653</v>
      </c>
      <c r="F136">
        <v>13</v>
      </c>
      <c r="G136">
        <v>30</v>
      </c>
      <c r="H136">
        <f t="shared" si="0"/>
        <v>0.43333333333333335</v>
      </c>
      <c r="I136">
        <v>0</v>
      </c>
      <c r="J136">
        <v>7</v>
      </c>
      <c r="K136">
        <v>14</v>
      </c>
      <c r="L136">
        <f t="shared" si="1"/>
        <v>0.5</v>
      </c>
      <c r="M136">
        <v>0</v>
      </c>
      <c r="N136">
        <v>6</v>
      </c>
      <c r="O136">
        <v>16</v>
      </c>
      <c r="P136">
        <f t="shared" si="2"/>
        <v>0.375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</v>
      </c>
      <c r="W136">
        <v>11</v>
      </c>
      <c r="X136">
        <f>V136/W136</f>
        <v>0.18181818181818182</v>
      </c>
      <c r="Y136">
        <v>0</v>
      </c>
      <c r="Z136" t="s">
        <v>376</v>
      </c>
      <c r="AA136">
        <v>0</v>
      </c>
    </row>
    <row r="137" spans="1:27" x14ac:dyDescent="0.25">
      <c r="A137" t="s">
        <v>92</v>
      </c>
      <c r="B137" t="s">
        <v>220</v>
      </c>
      <c r="C137" t="s">
        <v>272</v>
      </c>
      <c r="D137" t="s">
        <v>305</v>
      </c>
      <c r="E137" t="s">
        <v>221</v>
      </c>
      <c r="F137">
        <v>47</v>
      </c>
      <c r="G137">
        <v>199</v>
      </c>
      <c r="H137">
        <f t="shared" si="0"/>
        <v>0.23618090452261306</v>
      </c>
      <c r="I137">
        <v>0</v>
      </c>
      <c r="J137">
        <v>30</v>
      </c>
      <c r="K137">
        <v>77</v>
      </c>
      <c r="L137">
        <f t="shared" si="1"/>
        <v>0.38961038961038963</v>
      </c>
      <c r="M137">
        <v>0</v>
      </c>
      <c r="N137">
        <v>8</v>
      </c>
      <c r="O137">
        <v>62</v>
      </c>
      <c r="P137">
        <f t="shared" si="2"/>
        <v>0.12903225806451613</v>
      </c>
      <c r="Q137">
        <v>0</v>
      </c>
      <c r="R137">
        <v>9</v>
      </c>
      <c r="S137">
        <v>60</v>
      </c>
      <c r="T137">
        <f>R137/S137</f>
        <v>0.15</v>
      </c>
      <c r="U137">
        <v>0</v>
      </c>
      <c r="V137">
        <v>0</v>
      </c>
      <c r="W137">
        <v>0</v>
      </c>
      <c r="X137">
        <v>0</v>
      </c>
      <c r="Y137">
        <v>0</v>
      </c>
      <c r="Z137" t="s">
        <v>76</v>
      </c>
      <c r="AA137">
        <v>0</v>
      </c>
    </row>
    <row r="138" spans="1:27" x14ac:dyDescent="0.25">
      <c r="A138" t="s">
        <v>92</v>
      </c>
      <c r="B138" t="s">
        <v>222</v>
      </c>
      <c r="C138" t="s">
        <v>275</v>
      </c>
      <c r="D138" t="s">
        <v>281</v>
      </c>
      <c r="E138" t="s">
        <v>93</v>
      </c>
      <c r="F138">
        <v>46</v>
      </c>
      <c r="G138">
        <v>151</v>
      </c>
      <c r="H138">
        <f t="shared" si="0"/>
        <v>0.30463576158940397</v>
      </c>
      <c r="I138">
        <v>0</v>
      </c>
      <c r="J138">
        <v>22</v>
      </c>
      <c r="K138">
        <v>83</v>
      </c>
      <c r="L138">
        <f t="shared" si="1"/>
        <v>0.26506024096385544</v>
      </c>
      <c r="M138">
        <v>0</v>
      </c>
      <c r="N138">
        <v>24</v>
      </c>
      <c r="O138">
        <v>65</v>
      </c>
      <c r="P138">
        <f t="shared" si="2"/>
        <v>0.36923076923076925</v>
      </c>
      <c r="Q138">
        <v>0</v>
      </c>
      <c r="R138">
        <v>0</v>
      </c>
      <c r="S138">
        <v>3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212</v>
      </c>
      <c r="AA138">
        <v>0</v>
      </c>
    </row>
    <row r="139" spans="1:27" x14ac:dyDescent="0.25">
      <c r="A139" t="s">
        <v>92</v>
      </c>
      <c r="B139" t="s">
        <v>223</v>
      </c>
      <c r="C139" t="s">
        <v>275</v>
      </c>
      <c r="D139" t="s">
        <v>224</v>
      </c>
      <c r="E139" t="s">
        <v>93</v>
      </c>
      <c r="F139">
        <v>3</v>
      </c>
      <c r="G139">
        <v>36</v>
      </c>
      <c r="H139">
        <f t="shared" si="0"/>
        <v>8.3333333333333329E-2</v>
      </c>
      <c r="I139">
        <v>0</v>
      </c>
      <c r="J139">
        <v>3</v>
      </c>
      <c r="K139">
        <v>21</v>
      </c>
      <c r="L139">
        <f t="shared" si="1"/>
        <v>0.14285714285714285</v>
      </c>
      <c r="M139">
        <v>0</v>
      </c>
      <c r="N139">
        <v>0</v>
      </c>
      <c r="O139">
        <v>14</v>
      </c>
      <c r="P139">
        <f t="shared" si="2"/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 t="s">
        <v>212</v>
      </c>
      <c r="AA139">
        <v>0</v>
      </c>
    </row>
    <row r="140" spans="1:27" x14ac:dyDescent="0.25">
      <c r="A140" t="s">
        <v>92</v>
      </c>
      <c r="B140" t="s">
        <v>225</v>
      </c>
      <c r="C140" t="s">
        <v>282</v>
      </c>
      <c r="D140" t="s">
        <v>283</v>
      </c>
      <c r="E140" t="s">
        <v>94</v>
      </c>
      <c r="F140">
        <v>13</v>
      </c>
      <c r="G140">
        <v>78</v>
      </c>
      <c r="H140">
        <f t="shared" si="0"/>
        <v>0.16666666666666666</v>
      </c>
      <c r="I140">
        <v>0</v>
      </c>
      <c r="J140">
        <v>6</v>
      </c>
      <c r="K140">
        <v>42</v>
      </c>
      <c r="L140">
        <f t="shared" si="1"/>
        <v>0.14285714285714285</v>
      </c>
      <c r="M140">
        <v>0</v>
      </c>
      <c r="N140">
        <v>6</v>
      </c>
      <c r="O140">
        <v>27</v>
      </c>
      <c r="P140">
        <f t="shared" si="2"/>
        <v>0.22222222222222221</v>
      </c>
      <c r="Q140">
        <v>0</v>
      </c>
      <c r="R140">
        <v>1</v>
      </c>
      <c r="S140">
        <v>9</v>
      </c>
      <c r="T140">
        <f>R140/S140</f>
        <v>0.1111111111111111</v>
      </c>
      <c r="U140">
        <v>0</v>
      </c>
      <c r="V140">
        <v>0</v>
      </c>
      <c r="W140">
        <v>0</v>
      </c>
      <c r="X140">
        <v>0</v>
      </c>
      <c r="Y140">
        <v>0</v>
      </c>
      <c r="Z140" t="s">
        <v>95</v>
      </c>
      <c r="AA140">
        <v>0</v>
      </c>
    </row>
    <row r="141" spans="1:27" x14ac:dyDescent="0.25">
      <c r="A141" t="s">
        <v>92</v>
      </c>
      <c r="B141" t="s">
        <v>226</v>
      </c>
      <c r="C141" t="s">
        <v>315</v>
      </c>
      <c r="D141" t="s">
        <v>96</v>
      </c>
      <c r="E141" t="s">
        <v>94</v>
      </c>
      <c r="F141">
        <v>2</v>
      </c>
      <c r="G141">
        <v>25</v>
      </c>
      <c r="H141">
        <f t="shared" si="0"/>
        <v>0.08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 t="s">
        <v>97</v>
      </c>
      <c r="AA141">
        <v>0</v>
      </c>
    </row>
    <row r="142" spans="1:27" x14ac:dyDescent="0.25">
      <c r="A142" t="s">
        <v>92</v>
      </c>
      <c r="B142" t="s">
        <v>227</v>
      </c>
      <c r="C142" t="s">
        <v>276</v>
      </c>
      <c r="D142" t="s">
        <v>98</v>
      </c>
      <c r="E142" t="s">
        <v>99</v>
      </c>
      <c r="F142">
        <v>84</v>
      </c>
      <c r="G142">
        <v>162</v>
      </c>
      <c r="H142">
        <f t="shared" si="0"/>
        <v>0.51851851851851849</v>
      </c>
      <c r="I142">
        <v>0</v>
      </c>
      <c r="J142">
        <v>36</v>
      </c>
      <c r="K142">
        <v>63</v>
      </c>
      <c r="L142">
        <f t="shared" si="1"/>
        <v>0.5714285714285714</v>
      </c>
      <c r="M142">
        <v>0</v>
      </c>
      <c r="N142">
        <v>45</v>
      </c>
      <c r="O142">
        <v>72</v>
      </c>
      <c r="P142">
        <f t="shared" si="2"/>
        <v>0.625</v>
      </c>
      <c r="Q142">
        <v>0</v>
      </c>
      <c r="R142">
        <v>3</v>
      </c>
      <c r="S142">
        <v>27</v>
      </c>
      <c r="T142">
        <f>R142/S142</f>
        <v>0.1111111111111111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330</v>
      </c>
      <c r="AA142">
        <v>0</v>
      </c>
    </row>
    <row r="143" spans="1:27" x14ac:dyDescent="0.25">
      <c r="A143" t="s">
        <v>92</v>
      </c>
      <c r="B143" t="s">
        <v>227</v>
      </c>
      <c r="C143" t="s">
        <v>276</v>
      </c>
      <c r="D143" t="s">
        <v>100</v>
      </c>
      <c r="E143" t="s">
        <v>99</v>
      </c>
      <c r="F143">
        <v>10</v>
      </c>
      <c r="G143">
        <v>19</v>
      </c>
      <c r="H143">
        <f t="shared" si="0"/>
        <v>0.52631578947368418</v>
      </c>
      <c r="I143">
        <v>0</v>
      </c>
      <c r="J143">
        <v>11</v>
      </c>
      <c r="K143">
        <v>16</v>
      </c>
      <c r="L143">
        <f t="shared" si="1"/>
        <v>0.6875</v>
      </c>
      <c r="M143">
        <v>0</v>
      </c>
      <c r="N143">
        <v>3</v>
      </c>
      <c r="O143">
        <v>3</v>
      </c>
      <c r="P143">
        <f t="shared" si="2"/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 t="s">
        <v>331</v>
      </c>
      <c r="AA143">
        <v>0</v>
      </c>
    </row>
    <row r="144" spans="1:27" x14ac:dyDescent="0.25">
      <c r="A144" t="s">
        <v>92</v>
      </c>
      <c r="B144" t="s">
        <v>227</v>
      </c>
      <c r="C144" t="s">
        <v>276</v>
      </c>
      <c r="D144" t="s">
        <v>284</v>
      </c>
      <c r="E144" t="s">
        <v>99</v>
      </c>
      <c r="F144">
        <v>23</v>
      </c>
      <c r="G144">
        <v>37</v>
      </c>
      <c r="H144">
        <f t="shared" si="0"/>
        <v>0.6216216216216216</v>
      </c>
      <c r="I144">
        <v>0</v>
      </c>
      <c r="J144">
        <v>11</v>
      </c>
      <c r="K144">
        <v>19</v>
      </c>
      <c r="L144">
        <f t="shared" si="1"/>
        <v>0.57894736842105265</v>
      </c>
      <c r="M144">
        <v>0</v>
      </c>
      <c r="N144">
        <v>11</v>
      </c>
      <c r="O144">
        <v>17</v>
      </c>
      <c r="P144">
        <f t="shared" si="2"/>
        <v>0.6470588235294118</v>
      </c>
      <c r="Q144">
        <v>0</v>
      </c>
      <c r="R144">
        <v>1</v>
      </c>
      <c r="S144">
        <v>1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 t="s">
        <v>332</v>
      </c>
      <c r="AA144">
        <v>0</v>
      </c>
    </row>
    <row r="145" spans="1:27" x14ac:dyDescent="0.25">
      <c r="A145" t="s">
        <v>92</v>
      </c>
      <c r="B145" t="s">
        <v>227</v>
      </c>
      <c r="C145" t="s">
        <v>276</v>
      </c>
      <c r="D145" t="s">
        <v>101</v>
      </c>
      <c r="E145" t="s">
        <v>102</v>
      </c>
      <c r="F145">
        <v>17</v>
      </c>
      <c r="G145">
        <v>25</v>
      </c>
      <c r="H145">
        <f t="shared" si="0"/>
        <v>0.68</v>
      </c>
      <c r="I145">
        <v>0</v>
      </c>
      <c r="J145">
        <v>12</v>
      </c>
      <c r="K145">
        <v>15</v>
      </c>
      <c r="L145">
        <f t="shared" si="1"/>
        <v>0.8</v>
      </c>
      <c r="M145">
        <v>0</v>
      </c>
      <c r="N145">
        <v>5</v>
      </c>
      <c r="O145">
        <v>10</v>
      </c>
      <c r="P145">
        <f t="shared" si="2"/>
        <v>0.5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 t="s">
        <v>333</v>
      </c>
      <c r="AA145">
        <v>0</v>
      </c>
    </row>
    <row r="146" spans="1:27" x14ac:dyDescent="0.25">
      <c r="A146" t="s">
        <v>92</v>
      </c>
      <c r="B146" t="s">
        <v>228</v>
      </c>
      <c r="C146" t="s">
        <v>94</v>
      </c>
      <c r="D146" t="s">
        <v>316</v>
      </c>
      <c r="E146" t="s">
        <v>94</v>
      </c>
      <c r="F146">
        <v>13</v>
      </c>
      <c r="G146">
        <v>27</v>
      </c>
      <c r="H146">
        <f t="shared" ref="H146:H210" si="4">F146/G146</f>
        <v>0.48148148148148145</v>
      </c>
      <c r="I146">
        <v>0</v>
      </c>
      <c r="J146">
        <v>13</v>
      </c>
      <c r="K146">
        <v>18</v>
      </c>
      <c r="L146">
        <f t="shared" ref="L146:L210" si="5">J146/K146</f>
        <v>0.72222222222222221</v>
      </c>
      <c r="M146">
        <v>0</v>
      </c>
      <c r="N146">
        <v>0</v>
      </c>
      <c r="O146">
        <v>9</v>
      </c>
      <c r="P146">
        <f t="shared" ref="P146:P210" si="6">N146/O146</f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 t="s">
        <v>317</v>
      </c>
      <c r="AA146">
        <v>0</v>
      </c>
    </row>
    <row r="147" spans="1:27" x14ac:dyDescent="0.25">
      <c r="A147" t="s">
        <v>92</v>
      </c>
      <c r="B147" t="s">
        <v>227</v>
      </c>
      <c r="C147" t="s">
        <v>257</v>
      </c>
      <c r="D147" t="s">
        <v>103</v>
      </c>
      <c r="E147" t="s">
        <v>104</v>
      </c>
      <c r="F147">
        <v>2</v>
      </c>
      <c r="G147">
        <v>13</v>
      </c>
      <c r="H147">
        <f t="shared" si="4"/>
        <v>0.15384615384615385</v>
      </c>
      <c r="I147">
        <v>0</v>
      </c>
      <c r="J147">
        <v>1</v>
      </c>
      <c r="K147">
        <v>6</v>
      </c>
      <c r="L147">
        <f t="shared" si="5"/>
        <v>0.16666666666666666</v>
      </c>
      <c r="M147">
        <v>0</v>
      </c>
      <c r="N147">
        <v>1</v>
      </c>
      <c r="O147">
        <v>7</v>
      </c>
      <c r="P147">
        <f t="shared" si="6"/>
        <v>0.14285714285714285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 t="s">
        <v>30</v>
      </c>
      <c r="AA147">
        <v>0</v>
      </c>
    </row>
    <row r="148" spans="1:27" x14ac:dyDescent="0.25">
      <c r="A148" t="s">
        <v>92</v>
      </c>
      <c r="B148" t="s">
        <v>229</v>
      </c>
      <c r="C148" t="s">
        <v>105</v>
      </c>
      <c r="D148" t="s">
        <v>230</v>
      </c>
      <c r="E148" t="s">
        <v>106</v>
      </c>
      <c r="F148">
        <v>7</v>
      </c>
      <c r="G148">
        <v>48</v>
      </c>
      <c r="H148">
        <f t="shared" si="4"/>
        <v>0.14583333333333334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 t="s">
        <v>318</v>
      </c>
      <c r="AA148">
        <v>0</v>
      </c>
    </row>
    <row r="149" spans="1:27" x14ac:dyDescent="0.25">
      <c r="A149" t="s">
        <v>92</v>
      </c>
      <c r="B149" t="s">
        <v>231</v>
      </c>
      <c r="C149" t="s">
        <v>255</v>
      </c>
      <c r="D149" t="s">
        <v>157</v>
      </c>
      <c r="E149" t="s">
        <v>107</v>
      </c>
      <c r="F149">
        <v>4</v>
      </c>
      <c r="G149">
        <v>9</v>
      </c>
      <c r="H149">
        <f t="shared" si="4"/>
        <v>0.44444444444444442</v>
      </c>
      <c r="I149">
        <v>0</v>
      </c>
      <c r="J149">
        <v>2</v>
      </c>
      <c r="K149">
        <v>5</v>
      </c>
      <c r="L149">
        <f t="shared" si="5"/>
        <v>0.4</v>
      </c>
      <c r="M149">
        <v>0</v>
      </c>
      <c r="N149">
        <v>2</v>
      </c>
      <c r="O149">
        <v>4</v>
      </c>
      <c r="P149">
        <f t="shared" si="6"/>
        <v>0.5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 t="s">
        <v>310</v>
      </c>
      <c r="AA149">
        <v>0</v>
      </c>
    </row>
    <row r="150" spans="1:27" x14ac:dyDescent="0.25">
      <c r="A150" t="s">
        <v>92</v>
      </c>
      <c r="B150" t="s">
        <v>232</v>
      </c>
      <c r="C150" t="s">
        <v>285</v>
      </c>
      <c r="D150" t="s">
        <v>108</v>
      </c>
      <c r="E150" t="s">
        <v>108</v>
      </c>
      <c r="F150">
        <v>2</v>
      </c>
      <c r="G150">
        <v>9</v>
      </c>
      <c r="H150">
        <f t="shared" si="4"/>
        <v>0.22222222222222221</v>
      </c>
      <c r="I150">
        <v>0</v>
      </c>
      <c r="J150">
        <v>2</v>
      </c>
      <c r="K150">
        <v>3</v>
      </c>
      <c r="L150">
        <f t="shared" si="5"/>
        <v>0.66666666666666663</v>
      </c>
      <c r="M150">
        <v>0</v>
      </c>
      <c r="N150">
        <v>0</v>
      </c>
      <c r="O150">
        <v>6</v>
      </c>
      <c r="P150">
        <f t="shared" si="6"/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 t="s">
        <v>109</v>
      </c>
      <c r="AA150">
        <v>0</v>
      </c>
    </row>
    <row r="151" spans="1:27" x14ac:dyDescent="0.25">
      <c r="A151" t="s">
        <v>92</v>
      </c>
      <c r="B151" t="s">
        <v>286</v>
      </c>
      <c r="C151" t="s">
        <v>287</v>
      </c>
      <c r="D151" t="s">
        <v>110</v>
      </c>
      <c r="E151" t="s">
        <v>110</v>
      </c>
      <c r="F151">
        <v>20</v>
      </c>
      <c r="G151">
        <v>108</v>
      </c>
      <c r="H151">
        <f t="shared" si="4"/>
        <v>0.18518518518518517</v>
      </c>
      <c r="I151">
        <v>0</v>
      </c>
      <c r="J151">
        <v>11</v>
      </c>
      <c r="K151">
        <v>44</v>
      </c>
      <c r="L151">
        <f t="shared" si="5"/>
        <v>0.25</v>
      </c>
      <c r="M151">
        <v>0</v>
      </c>
      <c r="N151">
        <v>9</v>
      </c>
      <c r="O151">
        <v>64</v>
      </c>
      <c r="P151">
        <f t="shared" si="6"/>
        <v>0.140625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 t="s">
        <v>109</v>
      </c>
      <c r="AA151">
        <v>0</v>
      </c>
    </row>
    <row r="152" spans="1:27" x14ac:dyDescent="0.25">
      <c r="A152" t="s">
        <v>92</v>
      </c>
      <c r="B152" t="s">
        <v>233</v>
      </c>
      <c r="C152" t="s">
        <v>287</v>
      </c>
      <c r="D152" t="s">
        <v>111</v>
      </c>
      <c r="E152" t="s">
        <v>111</v>
      </c>
      <c r="F152">
        <v>5</v>
      </c>
      <c r="G152">
        <v>25</v>
      </c>
      <c r="H152">
        <f t="shared" si="4"/>
        <v>0.2</v>
      </c>
      <c r="I152">
        <v>0</v>
      </c>
      <c r="J152">
        <v>5</v>
      </c>
      <c r="K152">
        <v>16</v>
      </c>
      <c r="L152">
        <f t="shared" si="5"/>
        <v>0.3125</v>
      </c>
      <c r="M152">
        <v>0</v>
      </c>
      <c r="N152">
        <v>0</v>
      </c>
      <c r="O152">
        <v>9</v>
      </c>
      <c r="P152">
        <f t="shared" si="6"/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 t="s">
        <v>109</v>
      </c>
      <c r="AA152">
        <v>0</v>
      </c>
    </row>
    <row r="153" spans="1:27" x14ac:dyDescent="0.25">
      <c r="A153" t="s">
        <v>92</v>
      </c>
      <c r="B153" t="s">
        <v>112</v>
      </c>
      <c r="C153" t="s">
        <v>287</v>
      </c>
      <c r="D153" t="s">
        <v>306</v>
      </c>
      <c r="E153" t="s">
        <v>306</v>
      </c>
      <c r="F153">
        <v>3</v>
      </c>
      <c r="G153">
        <v>14</v>
      </c>
      <c r="H153">
        <f t="shared" si="4"/>
        <v>0.21428571428571427</v>
      </c>
      <c r="I153">
        <v>0</v>
      </c>
      <c r="J153">
        <v>1</v>
      </c>
      <c r="K153">
        <v>6</v>
      </c>
      <c r="L153">
        <f t="shared" si="5"/>
        <v>0.16666666666666666</v>
      </c>
      <c r="M153">
        <v>0</v>
      </c>
      <c r="N153">
        <v>2</v>
      </c>
      <c r="O153">
        <v>8</v>
      </c>
      <c r="P153">
        <f t="shared" si="6"/>
        <v>0.25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 t="s">
        <v>109</v>
      </c>
      <c r="AA153">
        <v>0</v>
      </c>
    </row>
    <row r="154" spans="1:27" x14ac:dyDescent="0.25">
      <c r="A154" t="s">
        <v>92</v>
      </c>
      <c r="B154" t="s">
        <v>112</v>
      </c>
      <c r="C154" t="s">
        <v>287</v>
      </c>
      <c r="D154" t="s">
        <v>113</v>
      </c>
      <c r="E154" t="s">
        <v>113</v>
      </c>
      <c r="F154">
        <v>2</v>
      </c>
      <c r="G154">
        <v>6</v>
      </c>
      <c r="H154">
        <f t="shared" si="4"/>
        <v>0.33333333333333331</v>
      </c>
      <c r="I154">
        <v>0</v>
      </c>
      <c r="J154">
        <v>2</v>
      </c>
      <c r="K154">
        <v>3</v>
      </c>
      <c r="L154">
        <f t="shared" si="5"/>
        <v>0.66666666666666663</v>
      </c>
      <c r="M154">
        <v>0</v>
      </c>
      <c r="N154">
        <v>0</v>
      </c>
      <c r="O154">
        <v>3</v>
      </c>
      <c r="P154">
        <f t="shared" si="6"/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109</v>
      </c>
      <c r="AA154">
        <v>0</v>
      </c>
    </row>
    <row r="155" spans="1:27" x14ac:dyDescent="0.25">
      <c r="A155" t="s">
        <v>92</v>
      </c>
      <c r="B155" t="s">
        <v>288</v>
      </c>
      <c r="C155" t="s">
        <v>287</v>
      </c>
      <c r="D155" t="s">
        <v>114</v>
      </c>
      <c r="E155" t="s">
        <v>114</v>
      </c>
      <c r="F155">
        <v>2</v>
      </c>
      <c r="G155">
        <v>11</v>
      </c>
      <c r="H155">
        <f t="shared" si="4"/>
        <v>0.18181818181818182</v>
      </c>
      <c r="I155">
        <v>0</v>
      </c>
      <c r="J155">
        <v>0</v>
      </c>
      <c r="K155">
        <v>7</v>
      </c>
      <c r="L155">
        <f t="shared" si="5"/>
        <v>0</v>
      </c>
      <c r="M155">
        <v>0</v>
      </c>
      <c r="N155">
        <v>2</v>
      </c>
      <c r="O155">
        <v>4</v>
      </c>
      <c r="P155">
        <f t="shared" si="6"/>
        <v>0.5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 t="s">
        <v>109</v>
      </c>
      <c r="AA155">
        <v>0</v>
      </c>
    </row>
    <row r="156" spans="1:27" x14ac:dyDescent="0.25">
      <c r="A156" t="s">
        <v>92</v>
      </c>
      <c r="B156" t="s">
        <v>234</v>
      </c>
      <c r="C156" t="s">
        <v>287</v>
      </c>
      <c r="D156" t="s">
        <v>115</v>
      </c>
      <c r="E156" t="s">
        <v>115</v>
      </c>
      <c r="F156">
        <v>3</v>
      </c>
      <c r="G156">
        <v>11</v>
      </c>
      <c r="H156">
        <f t="shared" si="4"/>
        <v>0.27272727272727271</v>
      </c>
      <c r="I156">
        <v>0</v>
      </c>
      <c r="J156">
        <v>1</v>
      </c>
      <c r="K156">
        <v>5</v>
      </c>
      <c r="L156">
        <f t="shared" si="5"/>
        <v>0.2</v>
      </c>
      <c r="M156">
        <v>0</v>
      </c>
      <c r="N156">
        <v>2</v>
      </c>
      <c r="O156">
        <v>6</v>
      </c>
      <c r="P156">
        <f t="shared" si="6"/>
        <v>0.33333333333333331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 t="s">
        <v>109</v>
      </c>
      <c r="AA156">
        <v>0</v>
      </c>
    </row>
    <row r="157" spans="1:27" x14ac:dyDescent="0.25">
      <c r="A157" t="s">
        <v>92</v>
      </c>
      <c r="B157" t="s">
        <v>235</v>
      </c>
      <c r="C157" t="s">
        <v>285</v>
      </c>
      <c r="D157" t="s">
        <v>116</v>
      </c>
      <c r="E157" t="s">
        <v>116</v>
      </c>
      <c r="F157">
        <v>9</v>
      </c>
      <c r="G157">
        <v>59</v>
      </c>
      <c r="H157">
        <f t="shared" si="4"/>
        <v>0.15254237288135594</v>
      </c>
      <c r="I157">
        <v>0</v>
      </c>
      <c r="J157">
        <v>5</v>
      </c>
      <c r="K157">
        <v>26</v>
      </c>
      <c r="L157">
        <f t="shared" si="5"/>
        <v>0.19230769230769232</v>
      </c>
      <c r="M157">
        <v>0</v>
      </c>
      <c r="N157">
        <v>3</v>
      </c>
      <c r="O157">
        <v>23</v>
      </c>
      <c r="P157">
        <f t="shared" si="6"/>
        <v>0.13043478260869565</v>
      </c>
      <c r="Q157">
        <v>0</v>
      </c>
      <c r="R157">
        <v>1</v>
      </c>
      <c r="S157">
        <v>10</v>
      </c>
      <c r="T157">
        <f>R157/S157</f>
        <v>0.1</v>
      </c>
      <c r="U157">
        <v>0</v>
      </c>
      <c r="V157">
        <v>0</v>
      </c>
      <c r="W157">
        <v>0</v>
      </c>
      <c r="X157">
        <v>0</v>
      </c>
      <c r="Y157">
        <v>0</v>
      </c>
      <c r="Z157" t="s">
        <v>117</v>
      </c>
      <c r="AA157">
        <v>0</v>
      </c>
    </row>
    <row r="158" spans="1:27" x14ac:dyDescent="0.25">
      <c r="A158" t="s">
        <v>92</v>
      </c>
      <c r="B158" t="s">
        <v>235</v>
      </c>
      <c r="C158">
        <v>0</v>
      </c>
      <c r="D158" t="s">
        <v>118</v>
      </c>
      <c r="E158" t="s">
        <v>118</v>
      </c>
      <c r="F158">
        <v>7</v>
      </c>
      <c r="G158">
        <v>38</v>
      </c>
      <c r="H158">
        <f t="shared" si="4"/>
        <v>0.18421052631578946</v>
      </c>
      <c r="I158">
        <v>0</v>
      </c>
      <c r="J158">
        <v>4</v>
      </c>
      <c r="K158">
        <v>21</v>
      </c>
      <c r="L158">
        <f t="shared" si="5"/>
        <v>0.19047619047619047</v>
      </c>
      <c r="M158">
        <v>0</v>
      </c>
      <c r="N158">
        <v>0</v>
      </c>
      <c r="O158">
        <v>5</v>
      </c>
      <c r="P158">
        <f t="shared" si="6"/>
        <v>0</v>
      </c>
      <c r="Q158">
        <v>0</v>
      </c>
      <c r="R158">
        <v>3</v>
      </c>
      <c r="S158">
        <v>12</v>
      </c>
      <c r="T158">
        <f t="shared" ref="T158:T159" si="7">R158/S158</f>
        <v>0.25</v>
      </c>
      <c r="U158">
        <v>0</v>
      </c>
      <c r="V158">
        <v>0</v>
      </c>
      <c r="W158">
        <v>0</v>
      </c>
      <c r="X158">
        <v>0</v>
      </c>
      <c r="Y158">
        <v>0</v>
      </c>
      <c r="Z158" t="s">
        <v>117</v>
      </c>
      <c r="AA158">
        <v>0</v>
      </c>
    </row>
    <row r="159" spans="1:27" x14ac:dyDescent="0.25">
      <c r="A159" t="s">
        <v>92</v>
      </c>
      <c r="B159" t="s">
        <v>235</v>
      </c>
      <c r="C159">
        <v>0</v>
      </c>
      <c r="D159" t="s">
        <v>119</v>
      </c>
      <c r="E159" t="s">
        <v>119</v>
      </c>
      <c r="F159">
        <v>5</v>
      </c>
      <c r="G159">
        <v>16</v>
      </c>
      <c r="H159">
        <f t="shared" si="4"/>
        <v>0.3125</v>
      </c>
      <c r="I159">
        <v>0</v>
      </c>
      <c r="J159">
        <v>3</v>
      </c>
      <c r="K159">
        <v>8</v>
      </c>
      <c r="L159">
        <f t="shared" si="5"/>
        <v>0.375</v>
      </c>
      <c r="M159">
        <v>0</v>
      </c>
      <c r="N159">
        <v>1</v>
      </c>
      <c r="O159">
        <v>6</v>
      </c>
      <c r="P159">
        <f t="shared" si="6"/>
        <v>0.16666666666666666</v>
      </c>
      <c r="Q159">
        <v>0</v>
      </c>
      <c r="R159">
        <v>1</v>
      </c>
      <c r="S159">
        <v>2</v>
      </c>
      <c r="T159">
        <f t="shared" si="7"/>
        <v>0.5</v>
      </c>
      <c r="U159">
        <v>0</v>
      </c>
      <c r="V159">
        <v>0</v>
      </c>
      <c r="W159">
        <v>0</v>
      </c>
      <c r="X159">
        <v>0</v>
      </c>
      <c r="Y159">
        <v>0</v>
      </c>
      <c r="Z159" t="s">
        <v>117</v>
      </c>
      <c r="AA159">
        <v>0</v>
      </c>
    </row>
    <row r="160" spans="1:27" x14ac:dyDescent="0.25">
      <c r="A160" t="s">
        <v>92</v>
      </c>
      <c r="B160" t="s">
        <v>235</v>
      </c>
      <c r="C160">
        <v>0</v>
      </c>
      <c r="D160" t="s">
        <v>120</v>
      </c>
      <c r="E160" t="s">
        <v>120</v>
      </c>
      <c r="F160">
        <v>9</v>
      </c>
      <c r="G160">
        <v>28</v>
      </c>
      <c r="H160">
        <f t="shared" si="4"/>
        <v>0.32142857142857145</v>
      </c>
      <c r="I160">
        <v>0</v>
      </c>
      <c r="J160">
        <v>6</v>
      </c>
      <c r="K160">
        <v>18</v>
      </c>
      <c r="L160">
        <f t="shared" si="5"/>
        <v>0.33333333333333331</v>
      </c>
      <c r="M160">
        <v>0</v>
      </c>
      <c r="N160">
        <v>3</v>
      </c>
      <c r="O160">
        <v>7</v>
      </c>
      <c r="P160">
        <f t="shared" si="6"/>
        <v>0.42857142857142855</v>
      </c>
      <c r="Q160">
        <v>0</v>
      </c>
      <c r="R160">
        <v>0</v>
      </c>
      <c r="S160">
        <v>3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 t="s">
        <v>117</v>
      </c>
      <c r="AA160">
        <v>0</v>
      </c>
    </row>
    <row r="161" spans="1:27" x14ac:dyDescent="0.25">
      <c r="A161" t="s">
        <v>92</v>
      </c>
      <c r="B161" t="s">
        <v>235</v>
      </c>
      <c r="C161" t="s">
        <v>285</v>
      </c>
      <c r="D161" t="s">
        <v>121</v>
      </c>
      <c r="E161" t="s">
        <v>121</v>
      </c>
      <c r="F161">
        <v>0</v>
      </c>
      <c r="G161">
        <v>12</v>
      </c>
      <c r="H161">
        <f t="shared" si="4"/>
        <v>0</v>
      </c>
      <c r="I161">
        <v>0</v>
      </c>
      <c r="J161">
        <v>0</v>
      </c>
      <c r="K161">
        <v>5</v>
      </c>
      <c r="L161">
        <f t="shared" si="5"/>
        <v>0</v>
      </c>
      <c r="M161">
        <v>0</v>
      </c>
      <c r="N161">
        <v>0</v>
      </c>
      <c r="O161">
        <v>2</v>
      </c>
      <c r="P161">
        <f t="shared" si="6"/>
        <v>0</v>
      </c>
      <c r="Q161">
        <v>0</v>
      </c>
      <c r="R161">
        <v>0</v>
      </c>
      <c r="S161">
        <v>12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 t="s">
        <v>117</v>
      </c>
      <c r="AA161">
        <v>0</v>
      </c>
    </row>
    <row r="162" spans="1:27" x14ac:dyDescent="0.25">
      <c r="A162" t="s">
        <v>92</v>
      </c>
      <c r="B162" t="s">
        <v>235</v>
      </c>
      <c r="C162" t="s">
        <v>287</v>
      </c>
      <c r="D162" t="s">
        <v>122</v>
      </c>
      <c r="E162" t="s">
        <v>122</v>
      </c>
      <c r="F162">
        <v>6</v>
      </c>
      <c r="G162">
        <v>66</v>
      </c>
      <c r="H162">
        <f t="shared" si="4"/>
        <v>9.0909090909090912E-2</v>
      </c>
      <c r="I162">
        <v>0</v>
      </c>
      <c r="J162">
        <v>4</v>
      </c>
      <c r="K162">
        <v>23</v>
      </c>
      <c r="L162">
        <f t="shared" si="5"/>
        <v>0.17391304347826086</v>
      </c>
      <c r="M162">
        <v>0</v>
      </c>
      <c r="N162">
        <v>1</v>
      </c>
      <c r="O162">
        <v>23</v>
      </c>
      <c r="P162">
        <f t="shared" si="6"/>
        <v>4.3478260869565216E-2</v>
      </c>
      <c r="Q162">
        <v>0</v>
      </c>
      <c r="R162">
        <v>1</v>
      </c>
      <c r="S162">
        <v>20</v>
      </c>
      <c r="T162">
        <f>R162/S162</f>
        <v>0.05</v>
      </c>
      <c r="U162">
        <v>0</v>
      </c>
      <c r="V162">
        <v>0</v>
      </c>
      <c r="W162">
        <v>0</v>
      </c>
      <c r="X162">
        <v>0</v>
      </c>
      <c r="Y162">
        <v>0</v>
      </c>
      <c r="Z162" t="s">
        <v>117</v>
      </c>
      <c r="AA162">
        <v>0</v>
      </c>
    </row>
    <row r="163" spans="1:27" x14ac:dyDescent="0.25">
      <c r="A163" t="s">
        <v>92</v>
      </c>
      <c r="B163" t="s">
        <v>235</v>
      </c>
      <c r="C163" t="s">
        <v>287</v>
      </c>
      <c r="D163" t="s">
        <v>123</v>
      </c>
      <c r="E163" t="s">
        <v>123</v>
      </c>
      <c r="F163">
        <v>2</v>
      </c>
      <c r="G163">
        <v>23</v>
      </c>
      <c r="H163">
        <f t="shared" si="4"/>
        <v>8.6956521739130432E-2</v>
      </c>
      <c r="I163">
        <v>0</v>
      </c>
      <c r="J163">
        <v>1</v>
      </c>
      <c r="K163">
        <v>13</v>
      </c>
      <c r="L163">
        <f t="shared" si="5"/>
        <v>7.6923076923076927E-2</v>
      </c>
      <c r="M163">
        <v>0</v>
      </c>
      <c r="N163">
        <v>1</v>
      </c>
      <c r="O163">
        <v>9</v>
      </c>
      <c r="P163">
        <f t="shared" si="6"/>
        <v>0.1111111111111111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 t="s">
        <v>117</v>
      </c>
      <c r="AA163">
        <v>0</v>
      </c>
    </row>
    <row r="164" spans="1:27" x14ac:dyDescent="0.25">
      <c r="A164" t="s">
        <v>92</v>
      </c>
      <c r="B164" t="s">
        <v>235</v>
      </c>
      <c r="C164" t="s">
        <v>287</v>
      </c>
      <c r="D164" t="s">
        <v>124</v>
      </c>
      <c r="E164" t="s">
        <v>124</v>
      </c>
      <c r="F164">
        <v>0</v>
      </c>
      <c r="G164">
        <v>1</v>
      </c>
      <c r="H164">
        <f t="shared" si="4"/>
        <v>0</v>
      </c>
      <c r="I164">
        <v>0</v>
      </c>
      <c r="J164">
        <v>0</v>
      </c>
      <c r="K164">
        <v>1</v>
      </c>
      <c r="L164">
        <f t="shared" si="5"/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 t="s">
        <v>117</v>
      </c>
      <c r="AA164">
        <v>0</v>
      </c>
    </row>
    <row r="165" spans="1:27" x14ac:dyDescent="0.25">
      <c r="A165" t="s">
        <v>92</v>
      </c>
      <c r="B165" t="s">
        <v>235</v>
      </c>
      <c r="C165" t="s">
        <v>287</v>
      </c>
      <c r="D165" t="s">
        <v>142</v>
      </c>
      <c r="E165" t="s">
        <v>142</v>
      </c>
      <c r="F165">
        <v>0</v>
      </c>
      <c r="G165">
        <v>11</v>
      </c>
      <c r="H165">
        <f t="shared" si="4"/>
        <v>0</v>
      </c>
      <c r="I165">
        <v>0</v>
      </c>
      <c r="J165">
        <v>0</v>
      </c>
      <c r="K165">
        <v>6</v>
      </c>
      <c r="L165">
        <f t="shared" si="5"/>
        <v>0</v>
      </c>
      <c r="M165">
        <v>0</v>
      </c>
      <c r="N165">
        <v>0</v>
      </c>
      <c r="O165">
        <v>2</v>
      </c>
      <c r="P165">
        <f t="shared" si="6"/>
        <v>0</v>
      </c>
      <c r="Q165">
        <v>0</v>
      </c>
      <c r="R165">
        <v>0</v>
      </c>
      <c r="S165">
        <v>3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 t="s">
        <v>117</v>
      </c>
      <c r="AA165">
        <v>0</v>
      </c>
    </row>
    <row r="166" spans="1:27" x14ac:dyDescent="0.25">
      <c r="A166" t="s">
        <v>92</v>
      </c>
      <c r="B166" t="s">
        <v>235</v>
      </c>
      <c r="C166" t="s">
        <v>287</v>
      </c>
      <c r="D166" t="s">
        <v>236</v>
      </c>
      <c r="E166" t="s">
        <v>236</v>
      </c>
      <c r="F166">
        <v>0</v>
      </c>
      <c r="G166">
        <v>2</v>
      </c>
      <c r="H166">
        <f t="shared" si="4"/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</v>
      </c>
      <c r="P166">
        <f t="shared" si="6"/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 t="s">
        <v>117</v>
      </c>
      <c r="AA166">
        <v>0</v>
      </c>
    </row>
    <row r="167" spans="1:27" x14ac:dyDescent="0.25">
      <c r="A167" t="s">
        <v>92</v>
      </c>
      <c r="B167" t="s">
        <v>235</v>
      </c>
      <c r="C167" t="s">
        <v>264</v>
      </c>
      <c r="D167" t="s">
        <v>125</v>
      </c>
      <c r="E167" t="s">
        <v>237</v>
      </c>
      <c r="F167">
        <v>3</v>
      </c>
      <c r="G167">
        <v>36</v>
      </c>
      <c r="H167">
        <f t="shared" si="4"/>
        <v>8.3333333333333329E-2</v>
      </c>
      <c r="I167">
        <v>0</v>
      </c>
      <c r="J167">
        <v>1</v>
      </c>
      <c r="K167">
        <v>9</v>
      </c>
      <c r="L167">
        <f t="shared" si="5"/>
        <v>0.1111111111111111</v>
      </c>
      <c r="M167">
        <v>0</v>
      </c>
      <c r="N167">
        <v>0</v>
      </c>
      <c r="O167">
        <v>5</v>
      </c>
      <c r="P167">
        <f t="shared" si="6"/>
        <v>0</v>
      </c>
      <c r="Q167">
        <v>0</v>
      </c>
      <c r="R167">
        <v>2</v>
      </c>
      <c r="S167">
        <v>22</v>
      </c>
      <c r="T167">
        <f>R167/S167</f>
        <v>9.0909090909090912E-2</v>
      </c>
      <c r="U167">
        <v>0</v>
      </c>
      <c r="V167">
        <v>0</v>
      </c>
      <c r="W167">
        <v>0</v>
      </c>
      <c r="X167">
        <v>0</v>
      </c>
      <c r="Y167">
        <v>0</v>
      </c>
      <c r="Z167" t="s">
        <v>65</v>
      </c>
      <c r="AA167">
        <v>0</v>
      </c>
    </row>
    <row r="168" spans="1:27" x14ac:dyDescent="0.25">
      <c r="A168" t="s">
        <v>92</v>
      </c>
      <c r="B168" t="s">
        <v>238</v>
      </c>
      <c r="C168" t="s">
        <v>289</v>
      </c>
      <c r="D168" t="s">
        <v>126</v>
      </c>
      <c r="E168" t="s">
        <v>63</v>
      </c>
      <c r="F168">
        <v>82</v>
      </c>
      <c r="G168">
        <v>238</v>
      </c>
      <c r="H168">
        <f t="shared" si="4"/>
        <v>0.34453781512605042</v>
      </c>
      <c r="I168">
        <v>0</v>
      </c>
      <c r="J168">
        <v>43</v>
      </c>
      <c r="K168">
        <v>97</v>
      </c>
      <c r="L168">
        <f t="shared" si="5"/>
        <v>0.44329896907216493</v>
      </c>
      <c r="M168">
        <v>0</v>
      </c>
      <c r="N168">
        <v>32</v>
      </c>
      <c r="O168">
        <v>112</v>
      </c>
      <c r="P168">
        <f t="shared" si="6"/>
        <v>0.2857142857142857</v>
      </c>
      <c r="Q168">
        <v>0</v>
      </c>
      <c r="R168">
        <v>7</v>
      </c>
      <c r="S168">
        <v>29</v>
      </c>
      <c r="T168">
        <f>R168/S168</f>
        <v>0.2413793103448276</v>
      </c>
      <c r="U168">
        <v>0</v>
      </c>
      <c r="V168">
        <v>0</v>
      </c>
      <c r="W168">
        <v>0</v>
      </c>
      <c r="X168">
        <v>0</v>
      </c>
      <c r="Y168">
        <v>0</v>
      </c>
      <c r="Z168" t="s">
        <v>319</v>
      </c>
      <c r="AA168">
        <v>0</v>
      </c>
    </row>
    <row r="169" spans="1:27" x14ac:dyDescent="0.25">
      <c r="A169" t="s">
        <v>307</v>
      </c>
      <c r="B169" t="s">
        <v>239</v>
      </c>
      <c r="C169">
        <v>0</v>
      </c>
      <c r="D169" t="s">
        <v>127</v>
      </c>
      <c r="E169" t="s">
        <v>158</v>
      </c>
      <c r="F169">
        <v>50</v>
      </c>
      <c r="G169">
        <v>121</v>
      </c>
      <c r="H169">
        <f t="shared" si="4"/>
        <v>0.41322314049586778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 t="s">
        <v>334</v>
      </c>
      <c r="AA169">
        <v>0</v>
      </c>
    </row>
    <row r="170" spans="1:27" x14ac:dyDescent="0.25">
      <c r="A170" t="s">
        <v>307</v>
      </c>
      <c r="B170" t="s">
        <v>239</v>
      </c>
      <c r="C170">
        <v>0</v>
      </c>
      <c r="D170" t="s">
        <v>128</v>
      </c>
      <c r="E170" t="s">
        <v>159</v>
      </c>
      <c r="F170">
        <v>16</v>
      </c>
      <c r="G170">
        <v>34</v>
      </c>
      <c r="H170">
        <f t="shared" si="4"/>
        <v>0.47058823529411764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 t="s">
        <v>334</v>
      </c>
      <c r="AA170">
        <v>0</v>
      </c>
    </row>
    <row r="171" spans="1:27" x14ac:dyDescent="0.25">
      <c r="A171" t="s">
        <v>307</v>
      </c>
      <c r="B171" t="s">
        <v>239</v>
      </c>
      <c r="C171">
        <v>0</v>
      </c>
      <c r="D171" t="s">
        <v>129</v>
      </c>
      <c r="E171" t="s">
        <v>160</v>
      </c>
      <c r="F171">
        <v>9</v>
      </c>
      <c r="G171">
        <v>20</v>
      </c>
      <c r="H171">
        <f t="shared" si="4"/>
        <v>0.45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 t="s">
        <v>334</v>
      </c>
      <c r="AA171">
        <v>0</v>
      </c>
    </row>
    <row r="172" spans="1:27" x14ac:dyDescent="0.25">
      <c r="A172" t="s">
        <v>307</v>
      </c>
      <c r="B172" t="s">
        <v>240</v>
      </c>
      <c r="C172" t="s">
        <v>130</v>
      </c>
      <c r="D172" t="s">
        <v>130</v>
      </c>
      <c r="E172" t="s">
        <v>335</v>
      </c>
      <c r="F172">
        <v>14</v>
      </c>
      <c r="G172">
        <v>114</v>
      </c>
      <c r="H172">
        <f t="shared" si="4"/>
        <v>0.12280701754385964</v>
      </c>
      <c r="I172">
        <v>0</v>
      </c>
      <c r="J172">
        <v>10</v>
      </c>
      <c r="K172">
        <v>67</v>
      </c>
      <c r="L172">
        <f t="shared" si="5"/>
        <v>0.14925373134328357</v>
      </c>
      <c r="M172">
        <v>0</v>
      </c>
      <c r="N172">
        <v>2</v>
      </c>
      <c r="O172">
        <v>30</v>
      </c>
      <c r="P172">
        <f t="shared" si="6"/>
        <v>6.6666666666666666E-2</v>
      </c>
      <c r="Q172">
        <v>0</v>
      </c>
      <c r="R172">
        <v>1</v>
      </c>
      <c r="S172">
        <v>17</v>
      </c>
      <c r="T172">
        <f>R172/S172</f>
        <v>5.8823529411764705E-2</v>
      </c>
      <c r="U172">
        <v>0</v>
      </c>
      <c r="V172">
        <v>0</v>
      </c>
      <c r="W172">
        <v>0</v>
      </c>
      <c r="X172">
        <v>0</v>
      </c>
      <c r="Y172">
        <v>0</v>
      </c>
      <c r="Z172" t="s">
        <v>320</v>
      </c>
      <c r="AA172">
        <v>0</v>
      </c>
    </row>
    <row r="173" spans="1:27" x14ac:dyDescent="0.25">
      <c r="A173" t="s">
        <v>307</v>
      </c>
      <c r="B173" t="s">
        <v>241</v>
      </c>
      <c r="C173" t="s">
        <v>290</v>
      </c>
      <c r="D173" t="s">
        <v>131</v>
      </c>
      <c r="E173" t="s">
        <v>291</v>
      </c>
      <c r="F173">
        <v>28</v>
      </c>
      <c r="G173">
        <v>225</v>
      </c>
      <c r="H173">
        <f t="shared" si="4"/>
        <v>0.12444444444444444</v>
      </c>
      <c r="I173">
        <v>0</v>
      </c>
      <c r="J173">
        <v>21</v>
      </c>
      <c r="K173">
        <v>125</v>
      </c>
      <c r="L173">
        <f t="shared" si="5"/>
        <v>0.16800000000000001</v>
      </c>
      <c r="M173">
        <v>0</v>
      </c>
      <c r="N173">
        <v>7</v>
      </c>
      <c r="O173">
        <v>89</v>
      </c>
      <c r="P173">
        <f t="shared" si="6"/>
        <v>7.8651685393258425E-2</v>
      </c>
      <c r="Q173">
        <v>0</v>
      </c>
      <c r="R173">
        <v>0</v>
      </c>
      <c r="S173">
        <v>11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 t="s">
        <v>132</v>
      </c>
      <c r="AA173">
        <v>0</v>
      </c>
    </row>
    <row r="174" spans="1:27" x14ac:dyDescent="0.25">
      <c r="A174" t="s">
        <v>307</v>
      </c>
      <c r="B174" t="s">
        <v>241</v>
      </c>
      <c r="C174" t="s">
        <v>292</v>
      </c>
      <c r="D174" t="s">
        <v>133</v>
      </c>
      <c r="E174" t="s">
        <v>308</v>
      </c>
      <c r="F174">
        <v>10</v>
      </c>
      <c r="G174">
        <v>18</v>
      </c>
      <c r="H174">
        <f t="shared" si="4"/>
        <v>0.55555555555555558</v>
      </c>
      <c r="I174">
        <v>0</v>
      </c>
      <c r="J174">
        <v>5</v>
      </c>
      <c r="K174">
        <v>7</v>
      </c>
      <c r="L174">
        <f t="shared" si="5"/>
        <v>0.7142857142857143</v>
      </c>
      <c r="M174">
        <v>0</v>
      </c>
      <c r="N174">
        <v>4</v>
      </c>
      <c r="O174">
        <v>8</v>
      </c>
      <c r="P174">
        <f t="shared" si="6"/>
        <v>0.5</v>
      </c>
      <c r="Q174">
        <v>0</v>
      </c>
      <c r="R174">
        <v>1</v>
      </c>
      <c r="S174">
        <v>3</v>
      </c>
      <c r="T174">
        <f>R174/S174</f>
        <v>0.33333333333333331</v>
      </c>
      <c r="U174">
        <v>0</v>
      </c>
      <c r="V174">
        <v>0</v>
      </c>
      <c r="W174">
        <v>0</v>
      </c>
      <c r="X174">
        <v>0</v>
      </c>
      <c r="Y174">
        <v>0</v>
      </c>
      <c r="Z174" t="s">
        <v>321</v>
      </c>
      <c r="AA174">
        <v>0</v>
      </c>
    </row>
    <row r="175" spans="1:27" x14ac:dyDescent="0.25">
      <c r="A175" t="s">
        <v>134</v>
      </c>
      <c r="B175">
        <v>0</v>
      </c>
      <c r="C175" t="s">
        <v>405</v>
      </c>
      <c r="D175" t="s">
        <v>581</v>
      </c>
      <c r="E175" t="s">
        <v>138</v>
      </c>
      <c r="F175">
        <v>6</v>
      </c>
      <c r="G175">
        <v>48</v>
      </c>
      <c r="H175">
        <f t="shared" si="4"/>
        <v>0.125</v>
      </c>
      <c r="I175">
        <v>0</v>
      </c>
      <c r="J175">
        <v>5</v>
      </c>
      <c r="K175">
        <v>29</v>
      </c>
      <c r="L175">
        <f>J175/K175</f>
        <v>0.17241379310344829</v>
      </c>
      <c r="M175">
        <v>0</v>
      </c>
      <c r="N175">
        <v>1</v>
      </c>
      <c r="O175">
        <v>19</v>
      </c>
      <c r="P175">
        <f t="shared" si="6"/>
        <v>5.2631578947368418E-2</v>
      </c>
      <c r="Q175">
        <v>0</v>
      </c>
      <c r="R175">
        <v>0</v>
      </c>
      <c r="S175">
        <v>0</v>
      </c>
      <c r="T175">
        <v>0</v>
      </c>
      <c r="U175" t="s">
        <v>402</v>
      </c>
      <c r="V175">
        <v>0</v>
      </c>
      <c r="W175">
        <v>0</v>
      </c>
      <c r="X175">
        <v>0</v>
      </c>
      <c r="Y175">
        <v>0</v>
      </c>
      <c r="Z175" t="s">
        <v>582</v>
      </c>
      <c r="AA175">
        <v>0</v>
      </c>
    </row>
    <row r="176" spans="1:27" x14ac:dyDescent="0.25">
      <c r="A176" t="s">
        <v>134</v>
      </c>
      <c r="B176">
        <v>0</v>
      </c>
      <c r="C176" t="s">
        <v>405</v>
      </c>
      <c r="D176" t="s">
        <v>654</v>
      </c>
      <c r="E176" t="s">
        <v>138</v>
      </c>
      <c r="F176">
        <v>2</v>
      </c>
      <c r="G176">
        <v>210</v>
      </c>
      <c r="H176">
        <f t="shared" si="4"/>
        <v>9.5238095238095247E-3</v>
      </c>
      <c r="I176">
        <v>0</v>
      </c>
      <c r="J176">
        <v>5</v>
      </c>
      <c r="K176">
        <v>143</v>
      </c>
      <c r="L176">
        <f t="shared" si="5"/>
        <v>3.4965034965034968E-2</v>
      </c>
      <c r="M176">
        <v>0</v>
      </c>
      <c r="N176">
        <v>2</v>
      </c>
      <c r="O176">
        <v>63</v>
      </c>
      <c r="P176">
        <f t="shared" si="6"/>
        <v>3.1746031746031744E-2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30</v>
      </c>
      <c r="X176">
        <v>0</v>
      </c>
      <c r="Y176">
        <v>0</v>
      </c>
      <c r="Z176" t="s">
        <v>655</v>
      </c>
      <c r="AA176">
        <v>0</v>
      </c>
    </row>
    <row r="177" spans="1:27" x14ac:dyDescent="0.25">
      <c r="A177" t="s">
        <v>134</v>
      </c>
      <c r="B177">
        <v>0</v>
      </c>
      <c r="C177" t="s">
        <v>405</v>
      </c>
      <c r="D177" t="s">
        <v>579</v>
      </c>
      <c r="E177" t="s">
        <v>138</v>
      </c>
      <c r="F177">
        <v>11</v>
      </c>
      <c r="G177">
        <v>275</v>
      </c>
      <c r="H177">
        <f t="shared" si="4"/>
        <v>0.04</v>
      </c>
      <c r="I177">
        <v>0</v>
      </c>
      <c r="J177">
        <v>8</v>
      </c>
      <c r="K177">
        <v>160</v>
      </c>
      <c r="L177">
        <f t="shared" si="5"/>
        <v>0.05</v>
      </c>
      <c r="M177">
        <v>0</v>
      </c>
      <c r="N177">
        <v>2</v>
      </c>
      <c r="O177">
        <v>77</v>
      </c>
      <c r="P177">
        <f t="shared" si="6"/>
        <v>2.5974025974025976E-2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 t="s">
        <v>656</v>
      </c>
      <c r="AA177">
        <v>0</v>
      </c>
    </row>
    <row r="178" spans="1:27" x14ac:dyDescent="0.25">
      <c r="A178" t="s">
        <v>134</v>
      </c>
      <c r="B178">
        <v>0</v>
      </c>
      <c r="C178" t="s">
        <v>517</v>
      </c>
      <c r="D178" t="s">
        <v>577</v>
      </c>
      <c r="E178" t="s">
        <v>138</v>
      </c>
      <c r="F178">
        <v>3</v>
      </c>
      <c r="G178">
        <v>71</v>
      </c>
      <c r="H178">
        <f t="shared" si="4"/>
        <v>4.2253521126760563E-2</v>
      </c>
      <c r="I178">
        <v>0</v>
      </c>
      <c r="J178">
        <v>2</v>
      </c>
      <c r="K178">
        <v>28</v>
      </c>
      <c r="L178">
        <f t="shared" si="5"/>
        <v>7.1428571428571425E-2</v>
      </c>
      <c r="M178">
        <v>0</v>
      </c>
      <c r="N178">
        <v>1</v>
      </c>
      <c r="O178">
        <v>40</v>
      </c>
      <c r="P178">
        <f t="shared" si="6"/>
        <v>2.5000000000000001E-2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10</v>
      </c>
      <c r="X178">
        <v>0</v>
      </c>
      <c r="Y178">
        <v>0</v>
      </c>
      <c r="Z178" t="s">
        <v>578</v>
      </c>
      <c r="AA178">
        <v>0</v>
      </c>
    </row>
    <row r="179" spans="1:27" x14ac:dyDescent="0.25">
      <c r="A179" t="s">
        <v>134</v>
      </c>
      <c r="B179">
        <v>0</v>
      </c>
      <c r="C179" t="s">
        <v>457</v>
      </c>
      <c r="D179" t="s">
        <v>574</v>
      </c>
      <c r="E179" t="s">
        <v>657</v>
      </c>
      <c r="F179">
        <v>80</v>
      </c>
      <c r="G179">
        <v>186</v>
      </c>
      <c r="H179">
        <f t="shared" si="4"/>
        <v>0.43010752688172044</v>
      </c>
      <c r="I179" t="s">
        <v>433</v>
      </c>
      <c r="J179">
        <v>49</v>
      </c>
      <c r="K179">
        <v>88</v>
      </c>
      <c r="L179">
        <f t="shared" si="5"/>
        <v>0.55681818181818177</v>
      </c>
      <c r="M179" t="s">
        <v>433</v>
      </c>
      <c r="N179">
        <v>31</v>
      </c>
      <c r="O179">
        <v>98</v>
      </c>
      <c r="P179">
        <f t="shared" si="6"/>
        <v>0.31632653061224492</v>
      </c>
      <c r="Q179" t="s">
        <v>433</v>
      </c>
      <c r="R179">
        <v>0</v>
      </c>
      <c r="S179">
        <v>0</v>
      </c>
      <c r="T179">
        <v>0</v>
      </c>
      <c r="U179">
        <v>0</v>
      </c>
      <c r="V179">
        <v>7</v>
      </c>
      <c r="W179">
        <v>26</v>
      </c>
      <c r="X179">
        <f>V179/W179</f>
        <v>0.26923076923076922</v>
      </c>
      <c r="Y179">
        <v>0</v>
      </c>
      <c r="Z179" t="s">
        <v>576</v>
      </c>
      <c r="AA179">
        <v>0</v>
      </c>
    </row>
    <row r="180" spans="1:27" x14ac:dyDescent="0.25">
      <c r="A180" t="s">
        <v>134</v>
      </c>
      <c r="B180">
        <v>0</v>
      </c>
      <c r="C180" t="s">
        <v>457</v>
      </c>
      <c r="D180" t="s">
        <v>571</v>
      </c>
      <c r="E180" t="s">
        <v>658</v>
      </c>
      <c r="F180">
        <v>9</v>
      </c>
      <c r="G180">
        <v>15</v>
      </c>
      <c r="H180">
        <f t="shared" si="4"/>
        <v>0.6</v>
      </c>
      <c r="I180">
        <v>0</v>
      </c>
      <c r="J180">
        <v>6</v>
      </c>
      <c r="K180">
        <v>11</v>
      </c>
      <c r="L180">
        <f>J180/K180</f>
        <v>0.54545454545454541</v>
      </c>
      <c r="M180">
        <v>0</v>
      </c>
      <c r="N180">
        <v>2</v>
      </c>
      <c r="O180">
        <v>3</v>
      </c>
      <c r="P180">
        <f>N180/O180</f>
        <v>0.66666666666666663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12</v>
      </c>
      <c r="X180">
        <f>V180/W180</f>
        <v>8.3333333333333329E-2</v>
      </c>
      <c r="Y180">
        <v>0</v>
      </c>
      <c r="Z180" t="s">
        <v>573</v>
      </c>
      <c r="AA180">
        <v>0</v>
      </c>
    </row>
    <row r="181" spans="1:27" x14ac:dyDescent="0.25">
      <c r="A181" t="s">
        <v>134</v>
      </c>
      <c r="B181">
        <v>0</v>
      </c>
      <c r="C181" t="s">
        <v>630</v>
      </c>
      <c r="D181" t="s">
        <v>568</v>
      </c>
      <c r="E181" t="s">
        <v>94</v>
      </c>
      <c r="F181">
        <v>31</v>
      </c>
      <c r="G181">
        <v>153</v>
      </c>
      <c r="H181">
        <f t="shared" si="4"/>
        <v>0.20261437908496732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 t="s">
        <v>402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 t="s">
        <v>569</v>
      </c>
      <c r="AA181" t="s">
        <v>570</v>
      </c>
    </row>
    <row r="182" spans="1:27" x14ac:dyDescent="0.25">
      <c r="A182" t="s">
        <v>134</v>
      </c>
      <c r="B182">
        <v>0</v>
      </c>
      <c r="C182" t="s">
        <v>379</v>
      </c>
      <c r="D182" t="s">
        <v>659</v>
      </c>
      <c r="E182" t="s">
        <v>660</v>
      </c>
      <c r="F182">
        <v>1</v>
      </c>
      <c r="G182">
        <v>4</v>
      </c>
      <c r="H182">
        <f t="shared" si="4"/>
        <v>0.25</v>
      </c>
      <c r="I182">
        <v>0</v>
      </c>
      <c r="J182">
        <v>1</v>
      </c>
      <c r="K182">
        <v>4</v>
      </c>
      <c r="L182">
        <f t="shared" si="5"/>
        <v>0.25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 t="s">
        <v>567</v>
      </c>
      <c r="AA182">
        <v>0</v>
      </c>
    </row>
    <row r="183" spans="1:27" x14ac:dyDescent="0.25">
      <c r="A183" t="s">
        <v>134</v>
      </c>
      <c r="B183">
        <v>0</v>
      </c>
      <c r="C183" t="s">
        <v>379</v>
      </c>
      <c r="D183" t="s">
        <v>661</v>
      </c>
      <c r="E183" t="s">
        <v>660</v>
      </c>
      <c r="F183">
        <v>5</v>
      </c>
      <c r="G183">
        <v>20</v>
      </c>
      <c r="H183">
        <f t="shared" si="4"/>
        <v>0.25</v>
      </c>
      <c r="I183">
        <v>0</v>
      </c>
      <c r="J183">
        <v>2</v>
      </c>
      <c r="K183">
        <v>3</v>
      </c>
      <c r="L183">
        <f t="shared" si="5"/>
        <v>0.66666666666666663</v>
      </c>
      <c r="M183">
        <v>0</v>
      </c>
      <c r="N183">
        <v>3</v>
      </c>
      <c r="O183">
        <v>17</v>
      </c>
      <c r="P183">
        <f t="shared" si="6"/>
        <v>0.17647058823529413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</v>
      </c>
      <c r="X183">
        <v>0</v>
      </c>
      <c r="Y183">
        <v>0</v>
      </c>
      <c r="Z183" t="s">
        <v>565</v>
      </c>
      <c r="AA183">
        <v>0</v>
      </c>
    </row>
    <row r="184" spans="1:27" x14ac:dyDescent="0.25">
      <c r="A184" t="s">
        <v>134</v>
      </c>
      <c r="B184">
        <v>0</v>
      </c>
      <c r="C184" t="s">
        <v>379</v>
      </c>
      <c r="D184" t="s">
        <v>662</v>
      </c>
      <c r="E184" t="s">
        <v>660</v>
      </c>
      <c r="F184">
        <v>13</v>
      </c>
      <c r="G184">
        <v>57</v>
      </c>
      <c r="H184">
        <f t="shared" si="4"/>
        <v>0.22807017543859648</v>
      </c>
      <c r="I184">
        <v>0</v>
      </c>
      <c r="J184">
        <v>13</v>
      </c>
      <c r="K184">
        <v>57</v>
      </c>
      <c r="L184">
        <f>J184/K184</f>
        <v>0.22807017543859648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</v>
      </c>
      <c r="W184">
        <v>40</v>
      </c>
      <c r="X184">
        <f>V184/W184</f>
        <v>0.05</v>
      </c>
      <c r="Y184">
        <v>0</v>
      </c>
      <c r="Z184" t="s">
        <v>563</v>
      </c>
      <c r="AA184">
        <v>0</v>
      </c>
    </row>
    <row r="185" spans="1:27" x14ac:dyDescent="0.25">
      <c r="A185" t="s">
        <v>134</v>
      </c>
      <c r="B185">
        <v>0</v>
      </c>
      <c r="C185" t="s">
        <v>379</v>
      </c>
      <c r="D185" t="s">
        <v>496</v>
      </c>
      <c r="E185" t="s">
        <v>660</v>
      </c>
      <c r="F185">
        <v>0</v>
      </c>
      <c r="G185">
        <v>64</v>
      </c>
      <c r="H185">
        <f t="shared" si="4"/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 t="s">
        <v>497</v>
      </c>
      <c r="AA185">
        <v>0</v>
      </c>
    </row>
    <row r="186" spans="1:27" x14ac:dyDescent="0.25">
      <c r="A186" t="s">
        <v>134</v>
      </c>
      <c r="B186">
        <v>0</v>
      </c>
      <c r="C186" t="s">
        <v>558</v>
      </c>
      <c r="D186" t="s">
        <v>558</v>
      </c>
      <c r="E186" t="s">
        <v>663</v>
      </c>
      <c r="F186">
        <v>8</v>
      </c>
      <c r="G186">
        <v>127</v>
      </c>
      <c r="H186">
        <f t="shared" si="4"/>
        <v>6.2992125984251968E-2</v>
      </c>
      <c r="I186">
        <v>0</v>
      </c>
      <c r="J186">
        <v>4</v>
      </c>
      <c r="K186">
        <v>48</v>
      </c>
      <c r="L186">
        <f>J186/K186</f>
        <v>8.3333333333333329E-2</v>
      </c>
      <c r="M186">
        <v>0</v>
      </c>
      <c r="N186">
        <v>4</v>
      </c>
      <c r="O186">
        <v>79</v>
      </c>
      <c r="P186">
        <f>N186/O186</f>
        <v>5.0632911392405063E-2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62</v>
      </c>
      <c r="X186">
        <v>0</v>
      </c>
      <c r="Y186">
        <v>0</v>
      </c>
      <c r="Z186" t="s">
        <v>560</v>
      </c>
      <c r="AA186">
        <v>0</v>
      </c>
    </row>
    <row r="187" spans="1:27" x14ac:dyDescent="0.25">
      <c r="A187" t="s">
        <v>134</v>
      </c>
      <c r="B187">
        <v>0</v>
      </c>
      <c r="C187" t="s">
        <v>555</v>
      </c>
      <c r="D187" t="s">
        <v>555</v>
      </c>
      <c r="E187" t="s">
        <v>664</v>
      </c>
      <c r="F187">
        <v>13</v>
      </c>
      <c r="G187">
        <v>103</v>
      </c>
      <c r="H187">
        <f t="shared" si="4"/>
        <v>0.12621359223300971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 t="s">
        <v>557</v>
      </c>
      <c r="AA187">
        <v>0</v>
      </c>
    </row>
    <row r="188" spans="1:27" x14ac:dyDescent="0.25">
      <c r="A188" t="s">
        <v>134</v>
      </c>
      <c r="B188">
        <v>0</v>
      </c>
      <c r="C188" t="s">
        <v>665</v>
      </c>
      <c r="D188" t="s">
        <v>665</v>
      </c>
      <c r="E188" t="s">
        <v>666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 t="s">
        <v>554</v>
      </c>
      <c r="AA188">
        <v>0</v>
      </c>
    </row>
    <row r="189" spans="1:27" x14ac:dyDescent="0.25">
      <c r="A189" t="s">
        <v>134</v>
      </c>
      <c r="B189">
        <v>0</v>
      </c>
      <c r="C189" t="s">
        <v>550</v>
      </c>
      <c r="D189" t="s">
        <v>550</v>
      </c>
      <c r="E189" t="s">
        <v>667</v>
      </c>
      <c r="F189">
        <v>0</v>
      </c>
      <c r="G189">
        <v>9</v>
      </c>
      <c r="H189">
        <f t="shared" si="4"/>
        <v>0</v>
      </c>
      <c r="I189">
        <v>0</v>
      </c>
      <c r="J189">
        <v>0</v>
      </c>
      <c r="K189">
        <v>3</v>
      </c>
      <c r="L189">
        <v>0</v>
      </c>
      <c r="M189">
        <v>0</v>
      </c>
      <c r="N189">
        <v>0</v>
      </c>
      <c r="O189">
        <v>3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7</v>
      </c>
      <c r="X189">
        <v>0</v>
      </c>
      <c r="Y189">
        <v>0</v>
      </c>
      <c r="Z189" t="s">
        <v>551</v>
      </c>
      <c r="AA189">
        <v>0</v>
      </c>
    </row>
    <row r="190" spans="1:27" x14ac:dyDescent="0.25">
      <c r="A190" t="s">
        <v>134</v>
      </c>
      <c r="B190">
        <v>0</v>
      </c>
      <c r="C190" t="s">
        <v>548</v>
      </c>
      <c r="D190" t="s">
        <v>548</v>
      </c>
      <c r="E190" t="s">
        <v>667</v>
      </c>
      <c r="F190">
        <v>0</v>
      </c>
      <c r="G190">
        <v>12</v>
      </c>
      <c r="H190">
        <f t="shared" si="4"/>
        <v>0</v>
      </c>
      <c r="I190">
        <v>0</v>
      </c>
      <c r="J190">
        <v>0</v>
      </c>
      <c r="K190">
        <v>5</v>
      </c>
      <c r="L190">
        <v>0</v>
      </c>
      <c r="M190">
        <v>0</v>
      </c>
      <c r="N190">
        <v>0</v>
      </c>
      <c r="O190">
        <v>7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3</v>
      </c>
      <c r="X190">
        <v>0</v>
      </c>
      <c r="Y190">
        <v>0</v>
      </c>
      <c r="Z190" t="s">
        <v>549</v>
      </c>
      <c r="AA190">
        <v>0</v>
      </c>
    </row>
    <row r="191" spans="1:27" x14ac:dyDescent="0.25">
      <c r="A191" t="s">
        <v>134</v>
      </c>
      <c r="B191">
        <v>0</v>
      </c>
      <c r="C191" t="s">
        <v>668</v>
      </c>
      <c r="D191" t="s">
        <v>668</v>
      </c>
      <c r="E191" t="s">
        <v>667</v>
      </c>
      <c r="F191">
        <v>11</v>
      </c>
      <c r="G191">
        <v>241</v>
      </c>
      <c r="H191">
        <f t="shared" si="4"/>
        <v>4.5643153526970952E-2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 t="s">
        <v>547</v>
      </c>
      <c r="AA191">
        <v>0</v>
      </c>
    </row>
    <row r="192" spans="1:27" x14ac:dyDescent="0.25">
      <c r="A192" t="s">
        <v>134</v>
      </c>
      <c r="B192">
        <v>0</v>
      </c>
      <c r="C192" t="s">
        <v>543</v>
      </c>
      <c r="D192" t="s">
        <v>543</v>
      </c>
      <c r="E192" t="s">
        <v>669</v>
      </c>
      <c r="F192">
        <v>0</v>
      </c>
      <c r="G192">
        <v>3</v>
      </c>
      <c r="H192">
        <f t="shared" si="4"/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3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 t="s">
        <v>544</v>
      </c>
      <c r="AA192">
        <v>0</v>
      </c>
    </row>
    <row r="193" spans="1:27" x14ac:dyDescent="0.25">
      <c r="A193" t="s">
        <v>134</v>
      </c>
      <c r="B193">
        <v>0</v>
      </c>
      <c r="C193" t="s">
        <v>540</v>
      </c>
      <c r="D193" t="s">
        <v>540</v>
      </c>
      <c r="E193" t="s">
        <v>669</v>
      </c>
      <c r="F193">
        <v>0</v>
      </c>
      <c r="G193">
        <v>1</v>
      </c>
      <c r="H193">
        <f t="shared" si="4"/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 t="s">
        <v>542</v>
      </c>
      <c r="AA193">
        <v>0</v>
      </c>
    </row>
    <row r="194" spans="1:27" x14ac:dyDescent="0.25">
      <c r="A194" t="s">
        <v>134</v>
      </c>
      <c r="B194">
        <v>0</v>
      </c>
      <c r="C194" t="s">
        <v>540</v>
      </c>
      <c r="D194" t="s">
        <v>540</v>
      </c>
      <c r="E194" t="s">
        <v>669</v>
      </c>
      <c r="F194">
        <v>14</v>
      </c>
      <c r="G194">
        <v>91</v>
      </c>
      <c r="H194">
        <f t="shared" si="4"/>
        <v>0.15384615384615385</v>
      </c>
      <c r="I194">
        <v>0</v>
      </c>
      <c r="J194">
        <v>12</v>
      </c>
      <c r="K194">
        <v>48</v>
      </c>
      <c r="L194">
        <f>J194/K194</f>
        <v>0.25</v>
      </c>
      <c r="M194">
        <v>0</v>
      </c>
      <c r="N194">
        <v>2</v>
      </c>
      <c r="O194">
        <v>40</v>
      </c>
      <c r="P194">
        <f>N194/O194</f>
        <v>0.05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6</v>
      </c>
      <c r="X194">
        <v>0</v>
      </c>
      <c r="Y194">
        <v>0</v>
      </c>
      <c r="Z194" t="s">
        <v>670</v>
      </c>
      <c r="AA194">
        <v>0</v>
      </c>
    </row>
    <row r="195" spans="1:27" x14ac:dyDescent="0.25">
      <c r="A195" t="s">
        <v>134</v>
      </c>
      <c r="B195">
        <v>0</v>
      </c>
      <c r="C195" t="s">
        <v>671</v>
      </c>
      <c r="D195" t="s">
        <v>671</v>
      </c>
      <c r="E195" t="s">
        <v>669</v>
      </c>
      <c r="F195">
        <v>19</v>
      </c>
      <c r="G195">
        <v>130</v>
      </c>
      <c r="H195">
        <f t="shared" si="4"/>
        <v>0.14615384615384616</v>
      </c>
      <c r="I195">
        <v>0</v>
      </c>
      <c r="J195">
        <v>14</v>
      </c>
      <c r="K195">
        <v>72</v>
      </c>
      <c r="L195">
        <f>J195/K195</f>
        <v>0.19444444444444445</v>
      </c>
      <c r="M195">
        <v>0</v>
      </c>
      <c r="N195">
        <v>5</v>
      </c>
      <c r="O195">
        <v>58</v>
      </c>
      <c r="P195">
        <f>N195/O195</f>
        <v>8.6206896551724144E-2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60</v>
      </c>
      <c r="X195">
        <v>0</v>
      </c>
      <c r="Y195">
        <v>0</v>
      </c>
      <c r="Z195" t="s">
        <v>539</v>
      </c>
      <c r="AA195">
        <v>0</v>
      </c>
    </row>
    <row r="196" spans="1:27" x14ac:dyDescent="0.25">
      <c r="A196" t="s">
        <v>134</v>
      </c>
      <c r="B196">
        <v>0</v>
      </c>
      <c r="C196" t="s">
        <v>672</v>
      </c>
      <c r="D196" t="s">
        <v>672</v>
      </c>
      <c r="E196" t="s">
        <v>669</v>
      </c>
      <c r="F196">
        <v>4</v>
      </c>
      <c r="G196">
        <v>10</v>
      </c>
      <c r="H196">
        <f t="shared" si="4"/>
        <v>0.4</v>
      </c>
      <c r="I196">
        <v>0</v>
      </c>
      <c r="J196">
        <v>2</v>
      </c>
      <c r="K196">
        <v>5</v>
      </c>
      <c r="L196">
        <f>J196/K196</f>
        <v>0.4</v>
      </c>
      <c r="M196">
        <v>0</v>
      </c>
      <c r="N196">
        <v>2</v>
      </c>
      <c r="O196">
        <v>5</v>
      </c>
      <c r="P196">
        <f>N196/O196</f>
        <v>0.4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3</v>
      </c>
      <c r="W196">
        <v>26</v>
      </c>
      <c r="X196">
        <f>V196/W196</f>
        <v>0.11538461538461539</v>
      </c>
      <c r="Y196">
        <v>0</v>
      </c>
      <c r="Z196" t="s">
        <v>376</v>
      </c>
      <c r="AA196">
        <v>0</v>
      </c>
    </row>
    <row r="197" spans="1:27" x14ac:dyDescent="0.25">
      <c r="A197" t="s">
        <v>134</v>
      </c>
      <c r="B197">
        <v>0</v>
      </c>
      <c r="C197" t="s">
        <v>534</v>
      </c>
      <c r="D197" t="s">
        <v>534</v>
      </c>
      <c r="E197" t="s">
        <v>673</v>
      </c>
      <c r="F197">
        <v>1</v>
      </c>
      <c r="G197">
        <v>4</v>
      </c>
      <c r="H197">
        <f t="shared" si="4"/>
        <v>0.25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1</v>
      </c>
      <c r="O197">
        <v>3</v>
      </c>
      <c r="P197">
        <f>N197/O197</f>
        <v>0.33333333333333331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7</v>
      </c>
      <c r="X197">
        <v>0</v>
      </c>
      <c r="Y197">
        <v>0</v>
      </c>
      <c r="Z197" t="s">
        <v>535</v>
      </c>
      <c r="AA197">
        <v>0</v>
      </c>
    </row>
    <row r="198" spans="1:27" x14ac:dyDescent="0.25">
      <c r="A198" t="s">
        <v>134</v>
      </c>
      <c r="B198">
        <v>0</v>
      </c>
      <c r="C198" t="s">
        <v>674</v>
      </c>
      <c r="D198" t="s">
        <v>674</v>
      </c>
      <c r="E198" t="s">
        <v>673</v>
      </c>
      <c r="F198">
        <v>15</v>
      </c>
      <c r="G198">
        <v>47</v>
      </c>
      <c r="H198">
        <f t="shared" si="4"/>
        <v>0.31914893617021278</v>
      </c>
      <c r="I198">
        <v>0</v>
      </c>
      <c r="J198">
        <v>7</v>
      </c>
      <c r="K198">
        <v>23</v>
      </c>
      <c r="L198">
        <f>J198/K198</f>
        <v>0.30434782608695654</v>
      </c>
      <c r="M198">
        <v>0</v>
      </c>
      <c r="N198">
        <v>8</v>
      </c>
      <c r="O198">
        <v>24</v>
      </c>
      <c r="P198">
        <f>N198/O198</f>
        <v>0.33333333333333331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131</v>
      </c>
      <c r="X198">
        <f>V198/W198</f>
        <v>7.6335877862595417E-3</v>
      </c>
      <c r="Y198">
        <v>0</v>
      </c>
      <c r="Z198" t="s">
        <v>376</v>
      </c>
      <c r="AA198">
        <v>0</v>
      </c>
    </row>
    <row r="199" spans="1:27" x14ac:dyDescent="0.25">
      <c r="A199" t="s">
        <v>134</v>
      </c>
      <c r="B199" t="s">
        <v>242</v>
      </c>
      <c r="C199" t="s">
        <v>293</v>
      </c>
      <c r="D199" t="s">
        <v>336</v>
      </c>
      <c r="E199" t="s">
        <v>135</v>
      </c>
      <c r="F199">
        <v>13</v>
      </c>
      <c r="G199">
        <v>148</v>
      </c>
      <c r="H199">
        <f t="shared" si="4"/>
        <v>8.7837837837837843E-2</v>
      </c>
      <c r="I199">
        <v>0</v>
      </c>
      <c r="J199">
        <v>0</v>
      </c>
      <c r="K199">
        <v>0</v>
      </c>
      <c r="L199" t="e">
        <f>J199/K199</f>
        <v>#DIV/0!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 t="s">
        <v>337</v>
      </c>
      <c r="AA199">
        <v>0</v>
      </c>
    </row>
    <row r="200" spans="1:27" x14ac:dyDescent="0.25">
      <c r="A200" t="s">
        <v>134</v>
      </c>
      <c r="B200" t="s">
        <v>242</v>
      </c>
      <c r="C200" t="s">
        <v>275</v>
      </c>
      <c r="D200" t="s">
        <v>243</v>
      </c>
      <c r="E200" t="s">
        <v>93</v>
      </c>
      <c r="F200">
        <v>8</v>
      </c>
      <c r="G200">
        <v>210</v>
      </c>
      <c r="H200">
        <f t="shared" si="4"/>
        <v>3.8095238095238099E-2</v>
      </c>
      <c r="I200">
        <v>0</v>
      </c>
      <c r="J200">
        <v>5</v>
      </c>
      <c r="K200">
        <v>143</v>
      </c>
      <c r="L200">
        <f t="shared" si="5"/>
        <v>3.4965034965034968E-2</v>
      </c>
      <c r="M200">
        <v>0</v>
      </c>
      <c r="N200">
        <v>2</v>
      </c>
      <c r="O200">
        <v>63</v>
      </c>
      <c r="P200">
        <f t="shared" si="6"/>
        <v>3.1746031746031744E-2</v>
      </c>
      <c r="Q200">
        <v>0</v>
      </c>
      <c r="R200">
        <v>1</v>
      </c>
      <c r="S200">
        <v>4</v>
      </c>
      <c r="T200">
        <f>R200/S200</f>
        <v>0.25</v>
      </c>
      <c r="U200">
        <v>0</v>
      </c>
      <c r="V200">
        <v>0</v>
      </c>
      <c r="W200">
        <v>0</v>
      </c>
      <c r="X200">
        <v>0</v>
      </c>
      <c r="Y200">
        <v>0</v>
      </c>
      <c r="Z200" t="s">
        <v>201</v>
      </c>
      <c r="AA200">
        <v>0</v>
      </c>
    </row>
    <row r="201" spans="1:27" x14ac:dyDescent="0.25">
      <c r="A201" t="s">
        <v>134</v>
      </c>
      <c r="B201" t="s">
        <v>244</v>
      </c>
      <c r="C201" t="s">
        <v>36</v>
      </c>
      <c r="D201" t="s">
        <v>137</v>
      </c>
      <c r="E201" t="s">
        <v>137</v>
      </c>
      <c r="F201">
        <v>5</v>
      </c>
      <c r="G201">
        <v>23</v>
      </c>
      <c r="H201">
        <f t="shared" si="4"/>
        <v>0.21739130434782608</v>
      </c>
      <c r="I201" t="s">
        <v>433</v>
      </c>
      <c r="J201">
        <v>4</v>
      </c>
      <c r="K201">
        <v>11</v>
      </c>
      <c r="L201">
        <f t="shared" si="5"/>
        <v>0.36363636363636365</v>
      </c>
      <c r="M201" t="s">
        <v>433</v>
      </c>
      <c r="N201">
        <v>1</v>
      </c>
      <c r="O201">
        <v>8</v>
      </c>
      <c r="P201">
        <f t="shared" si="6"/>
        <v>0.125</v>
      </c>
      <c r="Q201">
        <v>0</v>
      </c>
      <c r="R201">
        <v>0</v>
      </c>
      <c r="S201">
        <v>4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 t="s">
        <v>338</v>
      </c>
      <c r="AA201">
        <v>0</v>
      </c>
    </row>
    <row r="202" spans="1:27" x14ac:dyDescent="0.25">
      <c r="A202" t="s">
        <v>134</v>
      </c>
      <c r="B202" t="s">
        <v>242</v>
      </c>
      <c r="C202" t="s">
        <v>272</v>
      </c>
      <c r="D202" t="s">
        <v>161</v>
      </c>
      <c r="E202" t="s">
        <v>138</v>
      </c>
      <c r="F202">
        <v>50</v>
      </c>
      <c r="G202">
        <v>219</v>
      </c>
      <c r="H202">
        <f t="shared" si="4"/>
        <v>0.22831050228310501</v>
      </c>
      <c r="I202">
        <v>0</v>
      </c>
      <c r="J202">
        <v>55</v>
      </c>
      <c r="K202">
        <v>173</v>
      </c>
      <c r="L202">
        <f t="shared" si="5"/>
        <v>0.31791907514450868</v>
      </c>
      <c r="M202">
        <v>0</v>
      </c>
      <c r="N202">
        <v>32</v>
      </c>
      <c r="O202">
        <v>196</v>
      </c>
      <c r="P202">
        <f t="shared" si="6"/>
        <v>0.16326530612244897</v>
      </c>
      <c r="Q202">
        <v>0</v>
      </c>
      <c r="R202">
        <v>13</v>
      </c>
      <c r="S202">
        <v>85</v>
      </c>
      <c r="T202">
        <f>R202/S202</f>
        <v>0.15294117647058825</v>
      </c>
      <c r="U202">
        <v>0</v>
      </c>
      <c r="V202">
        <v>0</v>
      </c>
      <c r="W202">
        <v>0</v>
      </c>
      <c r="X202">
        <v>0</v>
      </c>
      <c r="Y202">
        <v>0</v>
      </c>
      <c r="Z202" t="s">
        <v>76</v>
      </c>
      <c r="AA202">
        <v>0</v>
      </c>
    </row>
    <row r="203" spans="1:27" x14ac:dyDescent="0.25">
      <c r="A203" t="s">
        <v>139</v>
      </c>
      <c r="B203">
        <v>0</v>
      </c>
      <c r="C203" t="s">
        <v>593</v>
      </c>
      <c r="D203" t="s">
        <v>594</v>
      </c>
      <c r="E203" t="s">
        <v>595</v>
      </c>
      <c r="F203">
        <v>23</v>
      </c>
      <c r="G203">
        <v>98</v>
      </c>
      <c r="H203">
        <f t="shared" si="4"/>
        <v>0.23469387755102042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2</v>
      </c>
      <c r="W203">
        <v>64</v>
      </c>
      <c r="X203">
        <f>V203/W203</f>
        <v>3.125E-2</v>
      </c>
      <c r="Y203">
        <v>0</v>
      </c>
      <c r="Z203" t="s">
        <v>596</v>
      </c>
      <c r="AA203">
        <v>0</v>
      </c>
    </row>
    <row r="204" spans="1:27" x14ac:dyDescent="0.25">
      <c r="A204" t="s">
        <v>139</v>
      </c>
      <c r="B204">
        <v>0</v>
      </c>
      <c r="C204" t="s">
        <v>591</v>
      </c>
      <c r="D204" t="s">
        <v>591</v>
      </c>
      <c r="E204" t="s">
        <v>140</v>
      </c>
      <c r="F204">
        <v>65</v>
      </c>
      <c r="G204">
        <v>2618</v>
      </c>
      <c r="H204">
        <f t="shared" si="4"/>
        <v>2.4828113063407181E-2</v>
      </c>
      <c r="I204">
        <v>0</v>
      </c>
      <c r="J204">
        <v>46</v>
      </c>
      <c r="K204">
        <v>1363</v>
      </c>
      <c r="L204">
        <f t="shared" si="5"/>
        <v>3.3749082905355832E-2</v>
      </c>
      <c r="M204">
        <v>0</v>
      </c>
      <c r="N204">
        <v>19</v>
      </c>
      <c r="O204">
        <v>1255</v>
      </c>
      <c r="P204">
        <f t="shared" si="6"/>
        <v>1.5139442231075698E-2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 t="s">
        <v>592</v>
      </c>
      <c r="AA204">
        <v>0</v>
      </c>
    </row>
    <row r="205" spans="1:27" x14ac:dyDescent="0.25">
      <c r="A205" t="s">
        <v>139</v>
      </c>
      <c r="B205" t="s">
        <v>587</v>
      </c>
      <c r="C205" t="s">
        <v>588</v>
      </c>
      <c r="D205" t="s">
        <v>589</v>
      </c>
      <c r="E205" t="s">
        <v>140</v>
      </c>
      <c r="F205">
        <v>31</v>
      </c>
      <c r="G205">
        <v>224</v>
      </c>
      <c r="H205">
        <f t="shared" si="4"/>
        <v>0.13839285714285715</v>
      </c>
      <c r="I205">
        <v>0</v>
      </c>
      <c r="J205">
        <v>20</v>
      </c>
      <c r="K205">
        <v>106</v>
      </c>
      <c r="L205">
        <f t="shared" si="5"/>
        <v>0.18867924528301888</v>
      </c>
      <c r="M205">
        <v>0</v>
      </c>
      <c r="N205">
        <v>11</v>
      </c>
      <c r="O205">
        <v>118</v>
      </c>
      <c r="P205">
        <f t="shared" si="6"/>
        <v>9.3220338983050849E-2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 t="s">
        <v>402</v>
      </c>
      <c r="Z205" t="s">
        <v>590</v>
      </c>
      <c r="AA205">
        <v>0</v>
      </c>
    </row>
    <row r="206" spans="1:27" x14ac:dyDescent="0.25">
      <c r="A206" t="s">
        <v>139</v>
      </c>
      <c r="B206" t="s">
        <v>675</v>
      </c>
      <c r="C206" t="s">
        <v>379</v>
      </c>
      <c r="D206" t="s">
        <v>659</v>
      </c>
      <c r="E206" t="s">
        <v>140</v>
      </c>
      <c r="F206">
        <v>0</v>
      </c>
      <c r="G206">
        <v>1</v>
      </c>
      <c r="H206">
        <f t="shared" si="4"/>
        <v>0</v>
      </c>
      <c r="I206">
        <v>0</v>
      </c>
      <c r="J206">
        <v>0</v>
      </c>
      <c r="K206">
        <v>1</v>
      </c>
      <c r="L206">
        <f t="shared" si="5"/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3</v>
      </c>
      <c r="X206">
        <v>0</v>
      </c>
      <c r="Y206">
        <v>0</v>
      </c>
      <c r="Z206" t="s">
        <v>567</v>
      </c>
      <c r="AA206">
        <v>0</v>
      </c>
    </row>
    <row r="207" spans="1:27" x14ac:dyDescent="0.25">
      <c r="A207" t="s">
        <v>139</v>
      </c>
      <c r="B207" t="s">
        <v>676</v>
      </c>
      <c r="C207" t="s">
        <v>379</v>
      </c>
      <c r="D207" t="s">
        <v>496</v>
      </c>
      <c r="E207" t="s">
        <v>140</v>
      </c>
      <c r="F207">
        <v>3</v>
      </c>
      <c r="G207">
        <v>641</v>
      </c>
      <c r="H207">
        <f t="shared" si="4"/>
        <v>4.6801872074882997E-3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 t="s">
        <v>497</v>
      </c>
      <c r="AA207" t="s">
        <v>570</v>
      </c>
    </row>
    <row r="208" spans="1:27" x14ac:dyDescent="0.25">
      <c r="A208" t="s">
        <v>139</v>
      </c>
      <c r="B208" t="s">
        <v>583</v>
      </c>
      <c r="C208" t="s">
        <v>672</v>
      </c>
      <c r="D208" t="s">
        <v>672</v>
      </c>
      <c r="E208" t="s">
        <v>140</v>
      </c>
      <c r="F208">
        <v>4</v>
      </c>
      <c r="G208">
        <v>10</v>
      </c>
      <c r="H208">
        <f t="shared" si="4"/>
        <v>0.4</v>
      </c>
      <c r="I208">
        <v>0</v>
      </c>
      <c r="J208">
        <v>8</v>
      </c>
      <c r="K208">
        <v>16</v>
      </c>
      <c r="L208">
        <f t="shared" si="5"/>
        <v>0.5</v>
      </c>
      <c r="M208">
        <v>0</v>
      </c>
      <c r="N208">
        <v>1</v>
      </c>
      <c r="O208">
        <v>5</v>
      </c>
      <c r="P208">
        <f t="shared" si="6"/>
        <v>0.2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4</v>
      </c>
      <c r="W208">
        <v>8</v>
      </c>
      <c r="X208">
        <f>V208/W208</f>
        <v>0.5</v>
      </c>
      <c r="Y208">
        <v>0</v>
      </c>
      <c r="Z208" t="s">
        <v>584</v>
      </c>
      <c r="AA208">
        <v>0</v>
      </c>
    </row>
    <row r="209" spans="1:27" x14ac:dyDescent="0.25">
      <c r="A209" t="s">
        <v>139</v>
      </c>
      <c r="B209" t="s">
        <v>245</v>
      </c>
      <c r="C209" t="s">
        <v>293</v>
      </c>
      <c r="D209" t="s">
        <v>336</v>
      </c>
      <c r="E209" t="s">
        <v>140</v>
      </c>
      <c r="F209">
        <v>16</v>
      </c>
      <c r="G209">
        <v>69</v>
      </c>
      <c r="H209">
        <f t="shared" si="4"/>
        <v>0.2318840579710145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 t="s">
        <v>337</v>
      </c>
      <c r="AA209">
        <v>0</v>
      </c>
    </row>
    <row r="210" spans="1:27" x14ac:dyDescent="0.25">
      <c r="A210" t="s">
        <v>139</v>
      </c>
      <c r="B210" t="s">
        <v>246</v>
      </c>
      <c r="C210" t="s">
        <v>265</v>
      </c>
      <c r="D210" t="s">
        <v>141</v>
      </c>
      <c r="E210" t="s">
        <v>140</v>
      </c>
      <c r="F210">
        <v>0</v>
      </c>
      <c r="G210">
        <v>4</v>
      </c>
      <c r="H210">
        <f t="shared" si="4"/>
        <v>0</v>
      </c>
      <c r="I210">
        <v>0</v>
      </c>
      <c r="J210">
        <v>0</v>
      </c>
      <c r="K210">
        <v>3</v>
      </c>
      <c r="L210">
        <f t="shared" si="5"/>
        <v>0</v>
      </c>
      <c r="M210">
        <v>0</v>
      </c>
      <c r="N210">
        <v>0</v>
      </c>
      <c r="O210">
        <v>1</v>
      </c>
      <c r="P210">
        <f t="shared" si="6"/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 t="s">
        <v>322</v>
      </c>
      <c r="AA210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matriz</vt:lpstr>
      <vt:lpstr>fr_todos os periodos</vt:lpstr>
      <vt:lpstr>Planilha1</vt:lpstr>
      <vt:lpstr>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2021-03-16T13:13:04Z</dcterms:created>
  <dcterms:modified xsi:type="dcterms:W3CDTF">2021-04-23T03:30:10Z</dcterms:modified>
</cp:coreProperties>
</file>