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iente\Documents\PROJETOS\Human-conflict\"/>
    </mc:Choice>
  </mc:AlternateContent>
  <bookViews>
    <workbookView xWindow="0" yWindow="0" windowWidth="28800" windowHeight="11700" activeTab="2"/>
  </bookViews>
  <sheets>
    <sheet name="Planilha1" sheetId="1" r:id="rId1"/>
    <sheet name="Planilha2" sheetId="2" r:id="rId2"/>
    <sheet name="Planilha3" sheetId="3" r:id="rId3"/>
  </sheets>
  <definedNames>
    <definedName name="_xlnm._FilterDatabase" localSheetId="2" hidden="1">Planilha3!$A$1:$Z$155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5" i="3" l="1"/>
  <c r="N154" i="3"/>
  <c r="N153" i="3"/>
  <c r="N152" i="3"/>
  <c r="N150" i="3"/>
  <c r="N149" i="3"/>
  <c r="N148" i="3"/>
  <c r="N144" i="3"/>
  <c r="N142" i="3"/>
  <c r="N140" i="3"/>
  <c r="N139" i="3"/>
  <c r="N138" i="3"/>
  <c r="N137" i="3"/>
  <c r="N136" i="3"/>
  <c r="N135" i="3"/>
  <c r="N134" i="3"/>
  <c r="N133" i="3"/>
  <c r="N132" i="3"/>
  <c r="N131" i="3"/>
  <c r="N126" i="3"/>
  <c r="N125" i="3"/>
  <c r="N124" i="3"/>
  <c r="N123" i="3"/>
  <c r="N122" i="3"/>
  <c r="N120" i="3"/>
  <c r="N119" i="3"/>
  <c r="N116" i="3"/>
  <c r="N114" i="3"/>
  <c r="N113" i="3"/>
  <c r="N112" i="3"/>
  <c r="N111" i="3"/>
  <c r="N109" i="3"/>
  <c r="N108" i="3"/>
  <c r="N107" i="3"/>
  <c r="N106" i="3"/>
  <c r="N105" i="3"/>
  <c r="N103" i="3"/>
  <c r="N102" i="3"/>
  <c r="N101" i="3"/>
  <c r="N100" i="3"/>
  <c r="N98" i="3"/>
  <c r="N93" i="3"/>
  <c r="N92" i="3"/>
  <c r="N91" i="3"/>
  <c r="N90" i="3"/>
  <c r="N89" i="3"/>
  <c r="N88" i="3"/>
  <c r="N87" i="3"/>
  <c r="N86" i="3"/>
  <c r="N85" i="3"/>
  <c r="N84" i="3"/>
  <c r="N80" i="3"/>
  <c r="N72" i="3"/>
  <c r="N71" i="3"/>
  <c r="N69" i="3"/>
  <c r="N68" i="3"/>
  <c r="N67" i="3"/>
  <c r="N66" i="3"/>
  <c r="N65" i="3"/>
  <c r="N64" i="3"/>
  <c r="N62" i="3"/>
  <c r="N60" i="3"/>
  <c r="N57" i="3"/>
  <c r="N55" i="3"/>
  <c r="N53" i="3"/>
  <c r="N52" i="3"/>
  <c r="N50" i="3"/>
  <c r="N49" i="3"/>
  <c r="N46" i="3"/>
  <c r="N45" i="3"/>
  <c r="N44" i="3"/>
  <c r="N40" i="3"/>
  <c r="N39" i="3"/>
  <c r="N38" i="3"/>
  <c r="N27" i="3"/>
  <c r="N26" i="3"/>
  <c r="N25" i="3"/>
  <c r="N24" i="3"/>
  <c r="N20" i="3"/>
  <c r="N10" i="3"/>
  <c r="N3" i="3"/>
  <c r="N2" i="3"/>
  <c r="J155" i="3"/>
  <c r="J154" i="3"/>
  <c r="J153" i="3"/>
  <c r="J152" i="3"/>
  <c r="J150" i="3"/>
  <c r="J149" i="3"/>
  <c r="J148" i="3"/>
  <c r="J144" i="3"/>
  <c r="J142" i="3"/>
  <c r="J140" i="3"/>
  <c r="J139" i="3"/>
  <c r="J138" i="3"/>
  <c r="J137" i="3"/>
  <c r="J136" i="3"/>
  <c r="J135" i="3"/>
  <c r="J134" i="3"/>
  <c r="J133" i="3"/>
  <c r="J132" i="3"/>
  <c r="J131" i="3"/>
  <c r="J126" i="3"/>
  <c r="J125" i="3"/>
  <c r="J124" i="3"/>
  <c r="J123" i="3"/>
  <c r="J122" i="3"/>
  <c r="J120" i="3"/>
  <c r="J119" i="3"/>
  <c r="J116" i="3"/>
  <c r="J114" i="3"/>
  <c r="J113" i="3"/>
  <c r="J112" i="3"/>
  <c r="J111" i="3"/>
  <c r="J109" i="3"/>
  <c r="J108" i="3"/>
  <c r="J107" i="3"/>
  <c r="J106" i="3"/>
  <c r="J105" i="3"/>
  <c r="J103" i="3"/>
  <c r="J102" i="3"/>
  <c r="J101" i="3"/>
  <c r="J100" i="3"/>
  <c r="J98" i="3"/>
  <c r="J93" i="3"/>
  <c r="J92" i="3"/>
  <c r="J91" i="3"/>
  <c r="J90" i="3"/>
  <c r="J89" i="3"/>
  <c r="J88" i="3"/>
  <c r="J87" i="3"/>
  <c r="J86" i="3"/>
  <c r="J85" i="3"/>
  <c r="J84" i="3"/>
  <c r="J80" i="3"/>
  <c r="J72" i="3"/>
  <c r="J71" i="3"/>
  <c r="J69" i="3"/>
  <c r="J68" i="3"/>
  <c r="J67" i="3"/>
  <c r="J66" i="3"/>
  <c r="J65" i="3"/>
  <c r="J64" i="3"/>
  <c r="J62" i="3"/>
  <c r="J60" i="3"/>
  <c r="J57" i="3"/>
  <c r="J55" i="3"/>
  <c r="J53" i="3"/>
  <c r="J52" i="3"/>
  <c r="J50" i="3"/>
  <c r="J49" i="3"/>
  <c r="J46" i="3"/>
  <c r="J45" i="3"/>
  <c r="J44" i="3"/>
  <c r="J40" i="3"/>
  <c r="J39" i="3"/>
  <c r="J38" i="3"/>
  <c r="J27" i="3"/>
  <c r="J26" i="3"/>
  <c r="J25" i="3"/>
  <c r="J24" i="3"/>
  <c r="J20" i="3"/>
  <c r="J10" i="3"/>
  <c r="J3" i="3"/>
  <c r="J2" i="3"/>
  <c r="O155" i="3"/>
  <c r="K155" i="3"/>
  <c r="O154" i="3"/>
  <c r="K154" i="3"/>
  <c r="O153" i="3"/>
  <c r="K153" i="3"/>
  <c r="O152" i="3"/>
  <c r="K152" i="3"/>
  <c r="O151" i="3"/>
  <c r="O150" i="3"/>
  <c r="K150" i="3"/>
  <c r="O149" i="3"/>
  <c r="K149" i="3"/>
  <c r="O148" i="3"/>
  <c r="K148" i="3"/>
  <c r="O144" i="3"/>
  <c r="K144" i="3"/>
  <c r="K143" i="3"/>
  <c r="O142" i="3"/>
  <c r="K142" i="3"/>
  <c r="K141" i="3"/>
  <c r="O140" i="3"/>
  <c r="K140" i="3"/>
  <c r="O139" i="3"/>
  <c r="K139" i="3"/>
  <c r="O138" i="3"/>
  <c r="K138" i="3"/>
  <c r="O137" i="3"/>
  <c r="K137" i="3"/>
  <c r="O136" i="3"/>
  <c r="K136" i="3"/>
  <c r="O135" i="3"/>
  <c r="K135" i="3"/>
  <c r="O134" i="3"/>
  <c r="K134" i="3"/>
  <c r="O133" i="3"/>
  <c r="K133" i="3"/>
  <c r="O132" i="3"/>
  <c r="K132" i="3"/>
  <c r="O131" i="3"/>
  <c r="K131" i="3"/>
  <c r="K130" i="3"/>
  <c r="O126" i="3"/>
  <c r="K126" i="3"/>
  <c r="O125" i="3"/>
  <c r="K125" i="3"/>
  <c r="O124" i="3"/>
  <c r="K124" i="3"/>
  <c r="O123" i="3"/>
  <c r="K123" i="3"/>
  <c r="O122" i="3"/>
  <c r="K122" i="3"/>
  <c r="K121" i="3"/>
  <c r="O120" i="3"/>
  <c r="K120" i="3"/>
  <c r="O119" i="3"/>
  <c r="K119" i="3"/>
  <c r="O118" i="3"/>
  <c r="K117" i="3"/>
  <c r="O116" i="3"/>
  <c r="K116" i="3"/>
  <c r="K115" i="3"/>
  <c r="O114" i="3"/>
  <c r="K114" i="3"/>
  <c r="O113" i="3"/>
  <c r="K113" i="3"/>
  <c r="O112" i="3"/>
  <c r="K112" i="3"/>
  <c r="O111" i="3"/>
  <c r="K111" i="3"/>
  <c r="K110" i="3"/>
  <c r="O109" i="3"/>
  <c r="K109" i="3"/>
  <c r="O108" i="3"/>
  <c r="K108" i="3"/>
  <c r="O107" i="3"/>
  <c r="K107" i="3"/>
  <c r="O106" i="3"/>
  <c r="K106" i="3"/>
  <c r="O105" i="3"/>
  <c r="K105" i="3"/>
  <c r="K104" i="3"/>
  <c r="O103" i="3"/>
  <c r="K103" i="3"/>
  <c r="O102" i="3"/>
  <c r="K102" i="3"/>
  <c r="O101" i="3"/>
  <c r="K101" i="3"/>
  <c r="O100" i="3"/>
  <c r="K100" i="3"/>
  <c r="O99" i="3"/>
  <c r="O98" i="3"/>
  <c r="K98" i="3"/>
  <c r="K95" i="3"/>
  <c r="K94" i="3"/>
  <c r="O93" i="3"/>
  <c r="K93" i="3"/>
  <c r="O92" i="3"/>
  <c r="K92" i="3"/>
  <c r="O91" i="3"/>
  <c r="K91" i="3"/>
  <c r="O90" i="3"/>
  <c r="K90" i="3"/>
  <c r="O89" i="3"/>
  <c r="K89" i="3"/>
  <c r="O88" i="3"/>
  <c r="K88" i="3"/>
  <c r="O87" i="3"/>
  <c r="K87" i="3"/>
  <c r="O86" i="3"/>
  <c r="K86" i="3"/>
  <c r="O85" i="3"/>
  <c r="K85" i="3"/>
  <c r="O84" i="3"/>
  <c r="K84" i="3"/>
  <c r="O83" i="3"/>
  <c r="K81" i="3"/>
  <c r="O80" i="3"/>
  <c r="K80" i="3"/>
  <c r="K79" i="3"/>
  <c r="K77" i="3"/>
  <c r="K76" i="3"/>
  <c r="K75" i="3"/>
  <c r="K74" i="3"/>
  <c r="K73" i="3"/>
  <c r="O72" i="3"/>
  <c r="K72" i="3"/>
  <c r="O71" i="3"/>
  <c r="K71" i="3"/>
  <c r="O70" i="3"/>
  <c r="O69" i="3"/>
  <c r="K69" i="3"/>
  <c r="O68" i="3"/>
  <c r="K68" i="3"/>
  <c r="O67" i="3"/>
  <c r="K67" i="3"/>
  <c r="O66" i="3"/>
  <c r="K66" i="3"/>
  <c r="O65" i="3"/>
  <c r="K65" i="3"/>
  <c r="O64" i="3"/>
  <c r="K64" i="3"/>
  <c r="O62" i="3"/>
  <c r="K62" i="3"/>
  <c r="K61" i="3"/>
  <c r="O60" i="3"/>
  <c r="K60" i="3"/>
  <c r="K59" i="3"/>
  <c r="O57" i="3"/>
  <c r="K57" i="3"/>
  <c r="K56" i="3"/>
  <c r="O55" i="3"/>
  <c r="K55" i="3"/>
  <c r="O53" i="3"/>
  <c r="K53" i="3"/>
  <c r="O52" i="3"/>
  <c r="K52" i="3"/>
  <c r="K51" i="3"/>
  <c r="O50" i="3"/>
  <c r="K50" i="3"/>
  <c r="O49" i="3"/>
  <c r="K49" i="3"/>
  <c r="O48" i="3"/>
  <c r="K47" i="3"/>
  <c r="O46" i="3"/>
  <c r="K46" i="3"/>
  <c r="O45" i="3"/>
  <c r="K45" i="3"/>
  <c r="O44" i="3"/>
  <c r="K44" i="3"/>
  <c r="K43" i="3"/>
  <c r="O40" i="3"/>
  <c r="K40" i="3"/>
  <c r="O39" i="3"/>
  <c r="K39" i="3"/>
  <c r="O38" i="3"/>
  <c r="K38" i="3"/>
  <c r="O37" i="3"/>
  <c r="K36" i="3"/>
  <c r="K35" i="3"/>
  <c r="O33" i="3"/>
  <c r="K32" i="3"/>
  <c r="O31" i="3"/>
  <c r="O29" i="3"/>
  <c r="K28" i="3"/>
  <c r="O27" i="3"/>
  <c r="K27" i="3"/>
  <c r="O26" i="3"/>
  <c r="K26" i="3"/>
  <c r="O25" i="3"/>
  <c r="K25" i="3"/>
  <c r="O24" i="3"/>
  <c r="K24" i="3"/>
  <c r="K23" i="3"/>
  <c r="K22" i="3"/>
  <c r="K21" i="3"/>
  <c r="O20" i="3"/>
  <c r="K20" i="3"/>
  <c r="K19" i="3"/>
  <c r="K18" i="3"/>
  <c r="K16" i="3"/>
  <c r="O15" i="3"/>
  <c r="K11" i="3"/>
  <c r="O10" i="3"/>
  <c r="K10" i="3"/>
  <c r="K7" i="3"/>
  <c r="K5" i="3"/>
  <c r="O3" i="3"/>
  <c r="K3" i="3"/>
  <c r="O2" i="3"/>
  <c r="K2" i="3"/>
  <c r="M155" i="2"/>
  <c r="J155" i="2"/>
  <c r="M154" i="2"/>
  <c r="J154" i="2"/>
  <c r="M153" i="2"/>
  <c r="J153" i="2"/>
  <c r="M152" i="2"/>
  <c r="J152" i="2"/>
  <c r="M151" i="2"/>
  <c r="M150" i="2"/>
  <c r="J150" i="2"/>
  <c r="M149" i="2"/>
  <c r="J149" i="2"/>
  <c r="M148" i="2"/>
  <c r="J148" i="2"/>
  <c r="M144" i="2"/>
  <c r="J144" i="2"/>
  <c r="J143" i="2"/>
  <c r="M142" i="2"/>
  <c r="J142" i="2"/>
  <c r="J141" i="2"/>
  <c r="M140" i="2"/>
  <c r="J140" i="2"/>
  <c r="M139" i="2"/>
  <c r="J139" i="2"/>
  <c r="M138" i="2"/>
  <c r="J138" i="2"/>
  <c r="M137" i="2"/>
  <c r="J137" i="2"/>
  <c r="M136" i="2"/>
  <c r="J136" i="2"/>
  <c r="M135" i="2"/>
  <c r="J135" i="2"/>
  <c r="M134" i="2"/>
  <c r="J134" i="2"/>
  <c r="M133" i="2"/>
  <c r="J133" i="2"/>
  <c r="M132" i="2"/>
  <c r="J132" i="2"/>
  <c r="M131" i="2"/>
  <c r="J131" i="2"/>
  <c r="J130" i="2"/>
  <c r="M126" i="2"/>
  <c r="J126" i="2"/>
  <c r="M125" i="2"/>
  <c r="J125" i="2"/>
  <c r="M124" i="2"/>
  <c r="J124" i="2"/>
  <c r="M123" i="2"/>
  <c r="J123" i="2"/>
  <c r="M122" i="2"/>
  <c r="J122" i="2"/>
  <c r="J121" i="2"/>
  <c r="M120" i="2"/>
  <c r="J120" i="2"/>
  <c r="M119" i="2"/>
  <c r="J119" i="2"/>
  <c r="M118" i="2"/>
  <c r="J117" i="2"/>
  <c r="M116" i="2"/>
  <c r="J116" i="2"/>
  <c r="J115" i="2"/>
  <c r="M114" i="2"/>
  <c r="J114" i="2"/>
  <c r="M113" i="2"/>
  <c r="J113" i="2"/>
  <c r="M112" i="2"/>
  <c r="J112" i="2"/>
  <c r="M111" i="2"/>
  <c r="J111" i="2"/>
  <c r="J110" i="2"/>
  <c r="M109" i="2"/>
  <c r="J109" i="2"/>
  <c r="M108" i="2"/>
  <c r="J108" i="2"/>
  <c r="M107" i="2"/>
  <c r="J107" i="2"/>
  <c r="M106" i="2"/>
  <c r="J106" i="2"/>
  <c r="M105" i="2"/>
  <c r="J105" i="2"/>
  <c r="J104" i="2"/>
  <c r="M103" i="2"/>
  <c r="J103" i="2"/>
  <c r="M102" i="2"/>
  <c r="J102" i="2"/>
  <c r="M101" i="2"/>
  <c r="J101" i="2"/>
  <c r="M100" i="2"/>
  <c r="J100" i="2"/>
  <c r="M99" i="2"/>
  <c r="M98" i="2"/>
  <c r="J98" i="2"/>
  <c r="J95" i="2"/>
  <c r="J94" i="2"/>
  <c r="M93" i="2"/>
  <c r="J93" i="2"/>
  <c r="M92" i="2"/>
  <c r="J92" i="2"/>
  <c r="M91" i="2"/>
  <c r="J91" i="2"/>
  <c r="M90" i="2"/>
  <c r="J90" i="2"/>
  <c r="M89" i="2"/>
  <c r="J89" i="2"/>
  <c r="M88" i="2"/>
  <c r="J88" i="2"/>
  <c r="M87" i="2"/>
  <c r="J87" i="2"/>
  <c r="M86" i="2"/>
  <c r="J86" i="2"/>
  <c r="M85" i="2"/>
  <c r="J85" i="2"/>
  <c r="M84" i="2"/>
  <c r="J84" i="2"/>
  <c r="M83" i="2"/>
  <c r="J81" i="2"/>
  <c r="M80" i="2"/>
  <c r="J80" i="2"/>
  <c r="J79" i="2"/>
  <c r="J77" i="2"/>
  <c r="J76" i="2"/>
  <c r="J75" i="2"/>
  <c r="J74" i="2"/>
  <c r="J73" i="2"/>
  <c r="M72" i="2"/>
  <c r="J72" i="2"/>
  <c r="M71" i="2"/>
  <c r="J71" i="2"/>
  <c r="M70" i="2"/>
  <c r="M69" i="2"/>
  <c r="J69" i="2"/>
  <c r="M68" i="2"/>
  <c r="J68" i="2"/>
  <c r="M67" i="2"/>
  <c r="J67" i="2"/>
  <c r="M66" i="2"/>
  <c r="J66" i="2"/>
  <c r="M65" i="2"/>
  <c r="J65" i="2"/>
  <c r="M64" i="2"/>
  <c r="J64" i="2"/>
  <c r="M62" i="2"/>
  <c r="J62" i="2"/>
  <c r="J61" i="2"/>
  <c r="M60" i="2"/>
  <c r="J60" i="2"/>
  <c r="J59" i="2"/>
  <c r="M57" i="2"/>
  <c r="J57" i="2"/>
  <c r="J56" i="2"/>
  <c r="M55" i="2"/>
  <c r="J55" i="2"/>
  <c r="M53" i="2"/>
  <c r="J53" i="2"/>
  <c r="M52" i="2"/>
  <c r="J52" i="2"/>
  <c r="J51" i="2"/>
  <c r="M50" i="2"/>
  <c r="J50" i="2"/>
  <c r="M49" i="2"/>
  <c r="J49" i="2"/>
  <c r="M48" i="2"/>
  <c r="J47" i="2"/>
  <c r="M46" i="2"/>
  <c r="J46" i="2"/>
  <c r="M45" i="2"/>
  <c r="J45" i="2"/>
  <c r="M44" i="2"/>
  <c r="J44" i="2"/>
  <c r="J43" i="2"/>
  <c r="M40" i="2"/>
  <c r="J40" i="2"/>
  <c r="M39" i="2"/>
  <c r="J39" i="2"/>
  <c r="M38" i="2"/>
  <c r="J38" i="2"/>
  <c r="M37" i="2"/>
  <c r="J36" i="2"/>
  <c r="J35" i="2"/>
  <c r="M33" i="2"/>
  <c r="J32" i="2"/>
  <c r="M31" i="2"/>
  <c r="M29" i="2"/>
  <c r="J28" i="2"/>
  <c r="M27" i="2"/>
  <c r="J27" i="2"/>
  <c r="M26" i="2"/>
  <c r="J26" i="2"/>
  <c r="M25" i="2"/>
  <c r="J25" i="2"/>
  <c r="M24" i="2"/>
  <c r="J24" i="2"/>
  <c r="J23" i="2"/>
  <c r="J22" i="2"/>
  <c r="J21" i="2"/>
  <c r="M20" i="2"/>
  <c r="J20" i="2"/>
  <c r="J19" i="2"/>
  <c r="J18" i="2"/>
  <c r="J16" i="2"/>
  <c r="M15" i="2"/>
  <c r="J11" i="2"/>
  <c r="M10" i="2"/>
  <c r="J10" i="2"/>
  <c r="J7" i="2"/>
  <c r="J5" i="2"/>
  <c r="M3" i="2"/>
  <c r="J3" i="2"/>
  <c r="M2" i="2"/>
  <c r="J2" i="2"/>
  <c r="P208" i="1"/>
  <c r="M208" i="1"/>
  <c r="J208" i="1"/>
  <c r="J207" i="1"/>
  <c r="P206" i="1"/>
  <c r="M206" i="1"/>
  <c r="J206" i="1"/>
  <c r="J205" i="1"/>
  <c r="M204" i="1"/>
  <c r="J204" i="1"/>
  <c r="P203" i="1"/>
  <c r="M203" i="1"/>
  <c r="J203" i="1"/>
  <c r="P202" i="1"/>
  <c r="M202" i="1"/>
  <c r="J202" i="1"/>
  <c r="J201" i="1"/>
  <c r="P200" i="1"/>
  <c r="M200" i="1"/>
  <c r="J200" i="1"/>
  <c r="P199" i="1"/>
  <c r="M199" i="1"/>
  <c r="J199" i="1"/>
  <c r="P198" i="1"/>
  <c r="M198" i="1"/>
  <c r="J198" i="1"/>
  <c r="J197" i="1"/>
  <c r="P196" i="1"/>
  <c r="M196" i="1"/>
  <c r="J196" i="1"/>
  <c r="P195" i="1"/>
  <c r="J195" i="1"/>
  <c r="P194" i="1"/>
  <c r="M194" i="1"/>
  <c r="J194" i="1"/>
  <c r="P193" i="1"/>
  <c r="M193" i="1"/>
  <c r="J193" i="1"/>
  <c r="P192" i="1"/>
  <c r="M192" i="1"/>
  <c r="J192" i="1"/>
  <c r="J191" i="1"/>
  <c r="J190" i="1"/>
  <c r="J189" i="1"/>
  <c r="J188" i="1"/>
  <c r="J187" i="1"/>
  <c r="J186" i="1"/>
  <c r="P185" i="1"/>
  <c r="M185" i="1"/>
  <c r="J185" i="1"/>
  <c r="J184" i="1"/>
  <c r="M183" i="1"/>
  <c r="J183" i="1"/>
  <c r="P182" i="1"/>
  <c r="M182" i="1"/>
  <c r="J182" i="1"/>
  <c r="M181" i="1"/>
  <c r="J181" i="1"/>
  <c r="J180" i="1"/>
  <c r="P179" i="1"/>
  <c r="M179" i="1"/>
  <c r="J179" i="1"/>
  <c r="P178" i="1"/>
  <c r="M178" i="1"/>
  <c r="J178" i="1"/>
  <c r="P177" i="1"/>
  <c r="M177" i="1"/>
  <c r="J177" i="1"/>
  <c r="P176" i="1"/>
  <c r="M176" i="1"/>
  <c r="J176" i="1"/>
  <c r="P175" i="1"/>
  <c r="M175" i="1"/>
  <c r="J175" i="1"/>
  <c r="P174" i="1"/>
  <c r="M174" i="1"/>
  <c r="J174" i="1"/>
  <c r="P173" i="1"/>
  <c r="M173" i="1"/>
  <c r="J173" i="1"/>
  <c r="P172" i="1"/>
  <c r="M172" i="1"/>
  <c r="J172" i="1"/>
  <c r="P171" i="1"/>
  <c r="M171" i="1"/>
  <c r="J171" i="1"/>
  <c r="J170" i="1"/>
  <c r="J169" i="1"/>
  <c r="J168" i="1"/>
  <c r="P167" i="1"/>
  <c r="M167" i="1"/>
  <c r="J167" i="1"/>
  <c r="P166" i="1"/>
  <c r="M166" i="1"/>
  <c r="J166" i="1"/>
  <c r="P165" i="1"/>
  <c r="J165" i="1"/>
  <c r="P164" i="1"/>
  <c r="M164" i="1"/>
  <c r="J164" i="1"/>
  <c r="M163" i="1"/>
  <c r="J163" i="1"/>
  <c r="P162" i="1"/>
  <c r="M162" i="1"/>
  <c r="J162" i="1"/>
  <c r="P161" i="1"/>
  <c r="M161" i="1"/>
  <c r="J161" i="1"/>
  <c r="P160" i="1"/>
  <c r="M160" i="1"/>
  <c r="J160" i="1"/>
  <c r="P159" i="1"/>
  <c r="M159" i="1"/>
  <c r="J159" i="1"/>
  <c r="P158" i="1"/>
  <c r="M158" i="1"/>
  <c r="J158" i="1"/>
  <c r="P157" i="1"/>
  <c r="M157" i="1"/>
  <c r="J157" i="1"/>
  <c r="P156" i="1"/>
  <c r="M156" i="1"/>
  <c r="J156" i="1"/>
  <c r="P155" i="1"/>
  <c r="M155" i="1"/>
  <c r="J155" i="1"/>
  <c r="P154" i="1"/>
  <c r="M154" i="1"/>
  <c r="J154" i="1"/>
  <c r="P153" i="1"/>
  <c r="M153" i="1"/>
  <c r="J153" i="1"/>
  <c r="P152" i="1"/>
  <c r="M152" i="1"/>
  <c r="J152" i="1"/>
  <c r="P151" i="1"/>
  <c r="M151" i="1"/>
  <c r="J151" i="1"/>
  <c r="P150" i="1"/>
  <c r="M150" i="1"/>
  <c r="J150" i="1"/>
  <c r="P149" i="1"/>
  <c r="M149" i="1"/>
  <c r="J149" i="1"/>
  <c r="P148" i="1"/>
  <c r="M148" i="1"/>
  <c r="J148" i="1"/>
  <c r="J147" i="1"/>
  <c r="P146" i="1"/>
  <c r="M146" i="1"/>
  <c r="J146" i="1"/>
  <c r="P145" i="1"/>
  <c r="M145" i="1"/>
  <c r="J145" i="1"/>
  <c r="P144" i="1"/>
  <c r="M144" i="1"/>
  <c r="J144" i="1"/>
  <c r="P143" i="1"/>
  <c r="M143" i="1"/>
  <c r="J143" i="1"/>
  <c r="P142" i="1"/>
  <c r="M142" i="1"/>
  <c r="J142" i="1"/>
  <c r="P141" i="1"/>
  <c r="M141" i="1"/>
  <c r="J141" i="1"/>
  <c r="J140" i="1"/>
  <c r="P139" i="1"/>
  <c r="M139" i="1"/>
  <c r="J139" i="1"/>
  <c r="P138" i="1"/>
  <c r="M138" i="1"/>
  <c r="J138" i="1"/>
  <c r="P137" i="1"/>
  <c r="M137" i="1"/>
  <c r="J137" i="1"/>
  <c r="P136" i="1"/>
  <c r="M136" i="1"/>
  <c r="J136" i="1"/>
  <c r="P135" i="1"/>
  <c r="M135" i="1"/>
  <c r="J135" i="1"/>
  <c r="P134" i="1"/>
  <c r="M134" i="1"/>
  <c r="J134" i="1"/>
  <c r="P133" i="1"/>
  <c r="J133" i="1"/>
  <c r="J132" i="1"/>
  <c r="P131" i="1"/>
  <c r="M131" i="1"/>
  <c r="J131" i="1"/>
  <c r="M130" i="1"/>
  <c r="J130" i="1"/>
  <c r="P129" i="1"/>
  <c r="M129" i="1"/>
  <c r="J129" i="1"/>
  <c r="J128" i="1"/>
  <c r="M127" i="1"/>
  <c r="J127" i="1"/>
  <c r="M126" i="1"/>
  <c r="J126" i="1"/>
  <c r="P125" i="1"/>
  <c r="M125" i="1"/>
  <c r="J125" i="1"/>
  <c r="P124" i="1"/>
  <c r="M124" i="1"/>
  <c r="J124" i="1"/>
  <c r="J123" i="1"/>
  <c r="P122" i="1"/>
  <c r="M122" i="1"/>
  <c r="J122" i="1"/>
  <c r="J121" i="1"/>
  <c r="J120" i="1"/>
  <c r="P119" i="1"/>
  <c r="M119" i="1"/>
  <c r="J119" i="1"/>
  <c r="P117" i="1"/>
  <c r="M117" i="1"/>
  <c r="J117" i="1"/>
  <c r="P116" i="1"/>
  <c r="M116" i="1"/>
  <c r="J116" i="1"/>
  <c r="J115" i="1"/>
  <c r="P114" i="1"/>
  <c r="M114" i="1"/>
  <c r="J114" i="1"/>
  <c r="J113" i="1"/>
  <c r="P112" i="1"/>
  <c r="M112" i="1"/>
  <c r="J112" i="1"/>
  <c r="P111" i="1"/>
  <c r="M111" i="1"/>
  <c r="J111" i="1"/>
  <c r="P110" i="1"/>
  <c r="M110" i="1"/>
  <c r="J110" i="1"/>
  <c r="P109" i="1"/>
  <c r="M109" i="1"/>
  <c r="J109" i="1"/>
  <c r="J108" i="1"/>
  <c r="P107" i="1"/>
  <c r="M107" i="1"/>
  <c r="J107" i="1"/>
  <c r="P106" i="1"/>
  <c r="M106" i="1"/>
  <c r="J106" i="1"/>
  <c r="P105" i="1"/>
  <c r="M105" i="1"/>
  <c r="J105" i="1"/>
  <c r="P104" i="1"/>
  <c r="M104" i="1"/>
  <c r="J104" i="1"/>
  <c r="M103" i="1"/>
  <c r="J103" i="1"/>
  <c r="P102" i="1"/>
  <c r="M102" i="1"/>
  <c r="J102" i="1"/>
  <c r="P101" i="1"/>
  <c r="M101" i="1"/>
  <c r="J101" i="1"/>
  <c r="P100" i="1"/>
  <c r="M100" i="1"/>
  <c r="J100" i="1"/>
  <c r="P99" i="1"/>
  <c r="M99" i="1"/>
  <c r="J99" i="1"/>
  <c r="P98" i="1"/>
  <c r="M98" i="1"/>
  <c r="J98" i="1"/>
  <c r="P97" i="1"/>
  <c r="M97" i="1"/>
  <c r="J97" i="1"/>
  <c r="P96" i="1"/>
  <c r="M96" i="1"/>
  <c r="J96" i="1"/>
  <c r="P95" i="1"/>
  <c r="M95" i="1"/>
  <c r="J95" i="1"/>
  <c r="P94" i="1"/>
  <c r="M94" i="1"/>
  <c r="J94" i="1"/>
  <c r="P93" i="1"/>
  <c r="M93" i="1"/>
  <c r="J93" i="1"/>
  <c r="J92" i="1"/>
  <c r="P91" i="1"/>
  <c r="M91" i="1"/>
  <c r="J91" i="1"/>
  <c r="P90" i="1"/>
  <c r="M90" i="1"/>
  <c r="J90" i="1"/>
  <c r="P89" i="1"/>
  <c r="M89" i="1"/>
  <c r="J89" i="1"/>
  <c r="P88" i="1"/>
  <c r="M88" i="1"/>
  <c r="J88" i="1"/>
  <c r="P87" i="1"/>
  <c r="M87" i="1"/>
  <c r="J87" i="1"/>
  <c r="P86" i="1"/>
  <c r="J86" i="1"/>
  <c r="P85" i="1"/>
  <c r="M85" i="1"/>
  <c r="J85" i="1"/>
  <c r="P84" i="1"/>
  <c r="M84" i="1"/>
  <c r="J84" i="1"/>
  <c r="J83" i="1"/>
  <c r="P82" i="1"/>
  <c r="M82" i="1"/>
  <c r="J82" i="1"/>
  <c r="P81" i="1"/>
  <c r="M81" i="1"/>
  <c r="J81" i="1"/>
  <c r="P80" i="1"/>
  <c r="M80" i="1"/>
  <c r="J80" i="1"/>
  <c r="J79" i="1"/>
  <c r="J78" i="1"/>
  <c r="P76" i="1"/>
  <c r="P75" i="1"/>
  <c r="M75" i="1"/>
  <c r="J75" i="1"/>
  <c r="M74" i="1"/>
  <c r="J74" i="1"/>
  <c r="P73" i="1"/>
  <c r="M73" i="1"/>
  <c r="J73" i="1"/>
  <c r="P72" i="1"/>
  <c r="M72" i="1"/>
  <c r="J72" i="1"/>
  <c r="P71" i="1"/>
  <c r="J71" i="1"/>
  <c r="P70" i="1"/>
  <c r="M70" i="1"/>
  <c r="J70" i="1"/>
  <c r="J69" i="1"/>
  <c r="P68" i="1"/>
  <c r="M68" i="1"/>
  <c r="J68" i="1"/>
  <c r="P67" i="1"/>
  <c r="M67" i="1"/>
  <c r="J67" i="1"/>
  <c r="P66" i="1"/>
  <c r="M66" i="1"/>
  <c r="J66" i="1"/>
  <c r="P65" i="1"/>
  <c r="M65" i="1"/>
  <c r="J65" i="1"/>
  <c r="P64" i="1"/>
  <c r="M64" i="1"/>
  <c r="J64" i="1"/>
  <c r="M63" i="1"/>
  <c r="J63" i="1"/>
  <c r="P62" i="1"/>
  <c r="M62" i="1"/>
  <c r="J62" i="1"/>
  <c r="P61" i="1"/>
  <c r="M61" i="1"/>
  <c r="J61" i="1"/>
  <c r="P60" i="1"/>
  <c r="M60" i="1"/>
  <c r="J60" i="1"/>
  <c r="P59" i="1"/>
  <c r="M59" i="1"/>
  <c r="J59" i="1"/>
  <c r="P58" i="1"/>
  <c r="M58" i="1"/>
  <c r="J58" i="1"/>
  <c r="J57" i="1"/>
  <c r="P56" i="1"/>
  <c r="M56" i="1"/>
  <c r="J56" i="1"/>
  <c r="J55" i="1"/>
  <c r="P54" i="1"/>
  <c r="M54" i="1"/>
  <c r="J54" i="1"/>
  <c r="P53" i="1"/>
  <c r="M53" i="1"/>
  <c r="J53" i="1"/>
  <c r="J52" i="1"/>
  <c r="J51" i="1"/>
  <c r="J50" i="1"/>
  <c r="J49" i="1"/>
  <c r="P48" i="1"/>
  <c r="M48" i="1"/>
  <c r="J48" i="1"/>
  <c r="P47" i="1"/>
  <c r="M47" i="1"/>
  <c r="J47" i="1"/>
  <c r="P46" i="1"/>
  <c r="M46" i="1"/>
  <c r="J46" i="1"/>
  <c r="M45" i="1"/>
  <c r="J45" i="1"/>
  <c r="M44" i="1"/>
  <c r="J44" i="1"/>
  <c r="M43" i="1"/>
  <c r="J43" i="1"/>
  <c r="P42" i="1"/>
  <c r="M42" i="1"/>
  <c r="J42" i="1"/>
  <c r="M41" i="1"/>
  <c r="J41" i="1"/>
  <c r="P40" i="1"/>
  <c r="J40" i="1"/>
  <c r="M39" i="1"/>
  <c r="J39" i="1"/>
  <c r="J38" i="1"/>
  <c r="J37" i="1"/>
  <c r="J36" i="1"/>
  <c r="P35" i="1"/>
  <c r="M35" i="1"/>
  <c r="J35" i="1"/>
  <c r="J34" i="1"/>
  <c r="M33" i="1"/>
  <c r="J33" i="1"/>
  <c r="P32" i="1"/>
  <c r="M32" i="1"/>
  <c r="J32" i="1"/>
  <c r="P31" i="1"/>
  <c r="M31" i="1"/>
  <c r="J31" i="1"/>
  <c r="P30" i="1"/>
  <c r="M30" i="1"/>
  <c r="J30" i="1"/>
  <c r="P29" i="1"/>
  <c r="M29" i="1"/>
  <c r="J29" i="1"/>
  <c r="J28" i="1"/>
  <c r="M27" i="1"/>
  <c r="J27" i="1"/>
  <c r="M26" i="1"/>
  <c r="J26" i="1"/>
  <c r="P25" i="1"/>
  <c r="M25" i="1"/>
  <c r="J25" i="1"/>
  <c r="J24" i="1"/>
  <c r="J23" i="1"/>
  <c r="P22" i="1"/>
  <c r="M22" i="1"/>
  <c r="J22" i="1"/>
  <c r="P21" i="1"/>
  <c r="M21" i="1"/>
  <c r="J21" i="1"/>
  <c r="P20" i="1"/>
  <c r="M20" i="1"/>
  <c r="J20" i="1"/>
  <c r="P19" i="1"/>
  <c r="M19" i="1"/>
  <c r="J19" i="1"/>
  <c r="P18" i="1"/>
  <c r="M18" i="1"/>
  <c r="J18" i="1"/>
  <c r="P17" i="1"/>
  <c r="M17" i="1"/>
  <c r="J17" i="1"/>
  <c r="P16" i="1"/>
  <c r="M16" i="1"/>
  <c r="J16" i="1"/>
  <c r="P15" i="1"/>
  <c r="M15" i="1"/>
  <c r="J15" i="1"/>
  <c r="P14" i="1"/>
  <c r="M14" i="1"/>
  <c r="J14" i="1"/>
  <c r="P13" i="1"/>
  <c r="M13" i="1"/>
  <c r="J13" i="1"/>
  <c r="P12" i="1"/>
  <c r="M12" i="1"/>
  <c r="J12" i="1"/>
  <c r="J11" i="1"/>
  <c r="M10" i="1"/>
  <c r="J10" i="1"/>
  <c r="P9" i="1"/>
  <c r="J9" i="1"/>
  <c r="M8" i="1"/>
  <c r="J8" i="1"/>
  <c r="J7" i="1"/>
  <c r="P6" i="1"/>
  <c r="M6" i="1"/>
  <c r="J6" i="1"/>
  <c r="P5" i="1"/>
  <c r="M5" i="1"/>
  <c r="J5" i="1"/>
  <c r="P4" i="1"/>
  <c r="M4" i="1"/>
  <c r="J4" i="1"/>
  <c r="P3" i="1"/>
  <c r="M3" i="1"/>
  <c r="J3" i="1"/>
  <c r="P2" i="1"/>
  <c r="M2" i="1"/>
  <c r="J2" i="1"/>
</calcChain>
</file>

<file path=xl/comments1.xml><?xml version="1.0" encoding="utf-8"?>
<comments xmlns="http://schemas.openxmlformats.org/spreadsheetml/2006/main">
  <authors>
    <author>cliente</author>
  </authors>
  <commentList>
    <comment ref="H1" authorId="0" shapeId="0">
      <text>
        <r>
          <rPr>
            <b/>
            <sz val="9"/>
            <color indexed="81"/>
            <rFont val="Segoe UI"/>
            <family val="2"/>
          </rPr>
          <t xml:space="preserve">cliente: ADULTOS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1" authorId="0" shapeId="0">
      <text>
        <r>
          <rPr>
            <b/>
            <sz val="9"/>
            <color indexed="81"/>
            <rFont val="Segoe UI"/>
            <family val="2"/>
          </rPr>
          <t xml:space="preserve">cliente:ADULTOS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<sst xmlns="http://schemas.openxmlformats.org/spreadsheetml/2006/main" count="3021" uniqueCount="492">
  <si>
    <t>Time Per</t>
  </si>
  <si>
    <t>Region</t>
  </si>
  <si>
    <t>Site</t>
  </si>
  <si>
    <t>Altitude</t>
  </si>
  <si>
    <t>Longitude</t>
  </si>
  <si>
    <t>Latitude</t>
  </si>
  <si>
    <t>Culture or site</t>
  </si>
  <si>
    <t>Total Affected</t>
  </si>
  <si>
    <t>Total Observed</t>
  </si>
  <si>
    <t>fr</t>
  </si>
  <si>
    <t>Masc_Afetado</t>
  </si>
  <si>
    <t>Masc_Observado</t>
  </si>
  <si>
    <t>Fem_afetado</t>
  </si>
  <si>
    <t>Fem_Observado</t>
  </si>
  <si>
    <t>%</t>
  </si>
  <si>
    <t>Org_sociopolítica</t>
  </si>
  <si>
    <t>Tipo de momumentalidade</t>
  </si>
  <si>
    <t>Reference</t>
  </si>
  <si>
    <t xml:space="preserve">Trauma ritual </t>
  </si>
  <si>
    <t>Masculino</t>
  </si>
  <si>
    <t>Patologia</t>
  </si>
  <si>
    <t>Afetado</t>
  </si>
  <si>
    <t>Observado</t>
  </si>
  <si>
    <t>Referência</t>
  </si>
  <si>
    <t>ARC</t>
  </si>
  <si>
    <t>North Chile</t>
  </si>
  <si>
    <t>Morro de Arica de Uhle</t>
  </si>
  <si>
    <t>Chinchorro</t>
  </si>
  <si>
    <t>Costa_Junquiera et al 2000_ Arriaza et al 2001</t>
  </si>
  <si>
    <t>Acha 2_3_ Morro1_ Morro 1_6_ MCEeras Enco_ Playa Miller 8</t>
  </si>
  <si>
    <t>Standen and Arriaza 1997_ 2000</t>
  </si>
  <si>
    <t>Tiviliche_2</t>
  </si>
  <si>
    <t xml:space="preserve"> Standen and Nunez 1984</t>
  </si>
  <si>
    <t>Caleta Huelen 42</t>
  </si>
  <si>
    <t>Chinchorro_related?</t>
  </si>
  <si>
    <t>Cocilovo et al 2005</t>
  </si>
  <si>
    <t>North Peru</t>
  </si>
  <si>
    <t>La Galgada</t>
  </si>
  <si>
    <t>Kotosh</t>
  </si>
  <si>
    <t>Malina 1988a_ 1988b</t>
  </si>
  <si>
    <t>Central Peru</t>
  </si>
  <si>
    <t>Paloma</t>
  </si>
  <si>
    <t xml:space="preserve">  Benfer 1990_ 1999_ 2007_ Pers_ Comm_ 2009</t>
  </si>
  <si>
    <t>Acha_3</t>
  </si>
  <si>
    <t>Standen and Santoro 2004</t>
  </si>
  <si>
    <t>Patapatane</t>
  </si>
  <si>
    <t>Santoro et al 2005</t>
  </si>
  <si>
    <t>South Peru</t>
  </si>
  <si>
    <t>Santo Domingo Pampa</t>
  </si>
  <si>
    <t>Benyon and Siegel 1981</t>
  </si>
  <si>
    <t>Rio Grande Valley_ Nasca</t>
  </si>
  <si>
    <t>Pernil Alto</t>
  </si>
  <si>
    <t>Tomasto 2009 _ Pers_ Comm_ 2010</t>
  </si>
  <si>
    <t xml:space="preserve"> St Elena Peninsula_ Ecuador</t>
  </si>
  <si>
    <t>Real Alto</t>
  </si>
  <si>
    <t>Ubelaker 2003</t>
  </si>
  <si>
    <t>Archaic_late preceramic</t>
  </si>
  <si>
    <t>Titicaca Basin</t>
  </si>
  <si>
    <t>Muruqullu</t>
  </si>
  <si>
    <t>Muruqullu (Sampaya)</t>
  </si>
  <si>
    <t>Juengst et al_ 2017</t>
  </si>
  <si>
    <t>F</t>
  </si>
  <si>
    <t>Azapa</t>
  </si>
  <si>
    <t>Fouant 1984</t>
  </si>
  <si>
    <t>Bolivia</t>
  </si>
  <si>
    <t>Chiripa</t>
  </si>
  <si>
    <t>Blom and Bandy 1999</t>
  </si>
  <si>
    <t>Puemape</t>
  </si>
  <si>
    <t>Early _ Classic Cupisnique</t>
  </si>
  <si>
    <t>Gillespie 1998 e Pezo 2010</t>
  </si>
  <si>
    <t>Middle Formative</t>
  </si>
  <si>
    <t>Northern Peru</t>
  </si>
  <si>
    <t>Pacopampa</t>
  </si>
  <si>
    <t>719845.94 leste</t>
  </si>
  <si>
    <t>9299418.85 Sul</t>
  </si>
  <si>
    <t>Pacopampa I</t>
  </si>
  <si>
    <t>Nagaoka et al_ 2017</t>
  </si>
  <si>
    <t>Early-Middle Formative</t>
  </si>
  <si>
    <t>Central coast</t>
  </si>
  <si>
    <t>La Capitana (central coast)</t>
  </si>
  <si>
    <t>De la Veja 2016</t>
  </si>
  <si>
    <t>Early-Late Formative</t>
  </si>
  <si>
    <t>South Central coast)</t>
  </si>
  <si>
    <t>Asia-LD (south-central coast)</t>
  </si>
  <si>
    <t>Early Huacaloma-Kuntur Wasi</t>
  </si>
  <si>
    <t>Cajamarca</t>
  </si>
  <si>
    <t>Early Huacaloma-Kuntur Was</t>
  </si>
  <si>
    <t>Matsura et al. 1997</t>
  </si>
  <si>
    <t>Cardal (central coast)</t>
  </si>
  <si>
    <t>Vradenburg 2001</t>
  </si>
  <si>
    <t>Late Formative</t>
  </si>
  <si>
    <t>Pacopampa II</t>
  </si>
  <si>
    <t>FF</t>
  </si>
  <si>
    <t>Coastal Peru</t>
  </si>
  <si>
    <t>Juaranga (and other sites)</t>
  </si>
  <si>
    <t>Paracas</t>
  </si>
  <si>
    <t>and Pers_ Comm_ 2010</t>
  </si>
  <si>
    <t>North Coast</t>
  </si>
  <si>
    <t>Cerro Oreja</t>
  </si>
  <si>
    <t>Salinar</t>
  </si>
  <si>
    <t>Lambert 2011</t>
  </si>
  <si>
    <t>Gillespie 1998</t>
  </si>
  <si>
    <t>Pezo 2010</t>
  </si>
  <si>
    <t>AZ_146</t>
  </si>
  <si>
    <t>Juan in the CAZ_146_ San erro Moreno area</t>
  </si>
  <si>
    <t>Standen et al_ 2010</t>
  </si>
  <si>
    <t>Yaya-Mama Religious Tradition</t>
  </si>
  <si>
    <t>Copacabana Pen. (Bolivia)</t>
  </si>
  <si>
    <t>Juengst 2015</t>
  </si>
  <si>
    <t>Tablada de Lurín (burial pits) (central coast)</t>
  </si>
  <si>
    <t>De la Vega 2016</t>
  </si>
  <si>
    <t>Tablada de Lurín (cista burials) (central coast)</t>
  </si>
  <si>
    <t>Villa El Salvador (central coast)</t>
  </si>
  <si>
    <t>Bolivian Middle-Upper Formative</t>
  </si>
  <si>
    <t>Kea Kollu Chico</t>
  </si>
  <si>
    <t>Torres-Rouff 2013</t>
  </si>
  <si>
    <t>Late paracas</t>
  </si>
  <si>
    <t>Karwa (south coast)</t>
  </si>
  <si>
    <t>Karwa</t>
  </si>
  <si>
    <t>Vega e Dulanto 2013</t>
  </si>
  <si>
    <t>EIP</t>
  </si>
  <si>
    <t>Solcor 3</t>
  </si>
  <si>
    <t>Late Formative-Middle Period</t>
  </si>
  <si>
    <t xml:space="preserve"> -</t>
  </si>
  <si>
    <t xml:space="preserve"> - </t>
  </si>
  <si>
    <t>Torres-Rouff and King 2014</t>
  </si>
  <si>
    <t>Pre-Tiwanaku</t>
  </si>
  <si>
    <t>Lessa and Mendonça 2004</t>
  </si>
  <si>
    <t>Costa et al. 1998</t>
  </si>
  <si>
    <t>south highlands</t>
  </si>
  <si>
    <t>Wata</t>
  </si>
  <si>
    <t xml:space="preserve"> -  </t>
  </si>
  <si>
    <t>Andrushko 2007 *sem acesso</t>
  </si>
  <si>
    <t>Nasca and Taruga</t>
  </si>
  <si>
    <t>Nasca</t>
  </si>
  <si>
    <t>Tung and Schreiber 2010</t>
  </si>
  <si>
    <t>Palpa Valley</t>
  </si>
  <si>
    <t>Early-Late Nazca</t>
  </si>
  <si>
    <t>Tomasto 2009</t>
  </si>
  <si>
    <t>north central0coast</t>
  </si>
  <si>
    <t>El Castillo</t>
  </si>
  <si>
    <t>Moche</t>
  </si>
  <si>
    <t>Phillips 2009</t>
  </si>
  <si>
    <t>Virú/Gallinazo</t>
  </si>
  <si>
    <t>Gagné 2009 *sem acesso</t>
  </si>
  <si>
    <t>north coast</t>
  </si>
  <si>
    <t>Huacas Sta Clara and Gallinazo</t>
  </si>
  <si>
    <t>Dillon 2015</t>
  </si>
  <si>
    <t>north</t>
  </si>
  <si>
    <t>Sipán</t>
  </si>
  <si>
    <t>Verano 1997</t>
  </si>
  <si>
    <t>Huaca de la Luna- Plaza 3C</t>
  </si>
  <si>
    <t>Phillips 2009 Verano et al. 2008</t>
  </si>
  <si>
    <t>Huaca de la Luna- Plaza 3A</t>
  </si>
  <si>
    <t>Huaca de la Luna</t>
  </si>
  <si>
    <t>Anderson 1998* Delabarde 2008* Escudero 2004* Millones 2000*, 2004* Uceda et al. 2003</t>
  </si>
  <si>
    <t>Cerro Culebra</t>
  </si>
  <si>
    <t>Middle Lima</t>
  </si>
  <si>
    <t>Villa El Salvador XII</t>
  </si>
  <si>
    <t>Pechenkina and Delgado 2006</t>
  </si>
  <si>
    <t>Gallinazo_ Early Moche</t>
  </si>
  <si>
    <t>Sipan Tomb 1 (Lord of Sipan)</t>
  </si>
  <si>
    <t>Verano 2007</t>
  </si>
  <si>
    <t>El Brujo</t>
  </si>
  <si>
    <t>Cabuza</t>
  </si>
  <si>
    <t>Tiwanaku</t>
  </si>
  <si>
    <t>North coast Peru</t>
  </si>
  <si>
    <t>Pacatnamu</t>
  </si>
  <si>
    <t>El Pampon_ La Marcha_ Los Medanos</t>
  </si>
  <si>
    <t>Kellner 2002</t>
  </si>
  <si>
    <t>Nasca_Palpa sites</t>
  </si>
  <si>
    <t>Nasca _ Taruga Valley sites</t>
  </si>
  <si>
    <t>This study</t>
  </si>
  <si>
    <t>Conchopata</t>
  </si>
  <si>
    <t>Huarpa context at Conchopata</t>
  </si>
  <si>
    <t>Tung 2007_ Tung 2012</t>
  </si>
  <si>
    <t>Toconao Oriente</t>
  </si>
  <si>
    <t>Tiwanaku_ affiliated?</t>
  </si>
  <si>
    <t xml:space="preserve">Costa 2006Torres_Rouff and </t>
  </si>
  <si>
    <t>MH (late lima)</t>
  </si>
  <si>
    <t>Catalina Huanca</t>
  </si>
  <si>
    <t>Late lima</t>
  </si>
  <si>
    <t>Álvarez 2013 *sem acesso</t>
  </si>
  <si>
    <t>Huaca Pucllana</t>
  </si>
  <si>
    <t>Barreto 2012*</t>
  </si>
  <si>
    <t>Cajamarquilla- Villar Córdova</t>
  </si>
  <si>
    <t>Vega 2015 *sem acesso</t>
  </si>
  <si>
    <t>Cajamarquilla-Tello</t>
  </si>
  <si>
    <t>Fierro c.1998 *sem acesso</t>
  </si>
  <si>
    <t>Copacabana</t>
  </si>
  <si>
    <t>Huaca 20</t>
  </si>
  <si>
    <t>MH</t>
  </si>
  <si>
    <t>Runashayana and Huepón</t>
  </si>
  <si>
    <t>Jakobsen et al. 1986-1987</t>
  </si>
  <si>
    <t>Ancón</t>
  </si>
  <si>
    <t>Larache, Solcor Plaza, and Tchecar</t>
  </si>
  <si>
    <t>Coyo Oriente</t>
  </si>
  <si>
    <t>Lessa and Mendonça 2006</t>
  </si>
  <si>
    <t>Verano 2013</t>
  </si>
  <si>
    <t>Moquegua-Titicaca Basin</t>
  </si>
  <si>
    <t>Blom et al. 2003</t>
  </si>
  <si>
    <t>central highlands</t>
  </si>
  <si>
    <t>Carhuacoto</t>
  </si>
  <si>
    <t>Lund et al. 2013</t>
  </si>
  <si>
    <t>northeast highlands</t>
  </si>
  <si>
    <t>Timbambo and Achil</t>
  </si>
  <si>
    <t>San José de Moro</t>
  </si>
  <si>
    <t>Lambayeque</t>
  </si>
  <si>
    <t>Nelson et al. 2000</t>
  </si>
  <si>
    <t>Huaca Sta Clara</t>
  </si>
  <si>
    <t>Tomaval</t>
  </si>
  <si>
    <t>Pacatnamú</t>
  </si>
  <si>
    <t>Huaca Malena</t>
  </si>
  <si>
    <t>Wari</t>
  </si>
  <si>
    <t>Chan 2011*sem acesso</t>
  </si>
  <si>
    <t>El Castillo de Huarmey</t>
  </si>
  <si>
    <t>Więckowski 2014</t>
  </si>
  <si>
    <t>Ancon I</t>
  </si>
  <si>
    <t>Rojas-Sepúlveda and Dutour 2009</t>
  </si>
  <si>
    <t>Turpo</t>
  </si>
  <si>
    <t>Kurin 2012, 2014</t>
  </si>
  <si>
    <t>Uraca</t>
  </si>
  <si>
    <t>Koontz 2011</t>
  </si>
  <si>
    <t>northern Highlands</t>
  </si>
  <si>
    <t>Jakobsen et al. 1986-1987 *sem acesso</t>
  </si>
  <si>
    <t>Miraflores 3A</t>
  </si>
  <si>
    <t>Late Nazca-Wari</t>
  </si>
  <si>
    <t>Vega 2004</t>
  </si>
  <si>
    <t>Las Trancas V</t>
  </si>
  <si>
    <t>Beringa</t>
  </si>
  <si>
    <t>Wari_affiliated</t>
  </si>
  <si>
    <t>Tung 2007 Tung 2003 2012 2014</t>
  </si>
  <si>
    <t>La Real</t>
  </si>
  <si>
    <t>Nasca_Loro (Burials w_ local ceramics)</t>
  </si>
  <si>
    <t xml:space="preserve"> El Pampon_ La Marcha_ Los Medanos</t>
  </si>
  <si>
    <t>Nasca_ Chakipampa (Burials w_ Wari goods)</t>
  </si>
  <si>
    <t>Nasca MH</t>
  </si>
  <si>
    <t>Ayacucho_ central Peru</t>
  </si>
  <si>
    <t>Tung 2012_ Tung unpublished data</t>
  </si>
  <si>
    <t>Nawinpukio</t>
  </si>
  <si>
    <t>Tung 2014a</t>
  </si>
  <si>
    <t>Huari_Cheqo Wasi</t>
  </si>
  <si>
    <t>Tung 2014a_b</t>
  </si>
  <si>
    <t>Tung unpublished data</t>
  </si>
  <si>
    <t>Tanta Orqo_Trigo Pampa</t>
  </si>
  <si>
    <t>Tung 2014a Tung unpublished data</t>
  </si>
  <si>
    <t>Cusco_ Peru</t>
  </si>
  <si>
    <t>Qotakalli_ Ak'awillay_ Choquepukio_ Cotocotuyoc</t>
  </si>
  <si>
    <t>Wari _ Cusco</t>
  </si>
  <si>
    <t>Andrushko and Torres 2011</t>
  </si>
  <si>
    <t>Pikillacta_ Cusco</t>
  </si>
  <si>
    <t>Pikkillacta</t>
  </si>
  <si>
    <t>Bauer and Bauer 1984 Verano 2005c</t>
  </si>
  <si>
    <t>Torres_Rouff and Costa 2006</t>
  </si>
  <si>
    <t>Andahuaylas_ Peru</t>
  </si>
  <si>
    <t>Qasawirka _ Wari_affiliated</t>
  </si>
  <si>
    <t>Kurin 2012_162_ 2016_132_33</t>
  </si>
  <si>
    <t>Tiwanaku period</t>
  </si>
  <si>
    <t>Blom and Bandy1999</t>
  </si>
  <si>
    <t>Uyuni salt flats_ Bolivia</t>
  </si>
  <si>
    <t>Juch'uypampa Cave</t>
  </si>
  <si>
    <t>Tiwanaku_ affiliated</t>
  </si>
  <si>
    <t>Maitas</t>
  </si>
  <si>
    <t>Between Huarmey and Culebras Valley</t>
  </si>
  <si>
    <t>Castillo de Huarmey</t>
  </si>
  <si>
    <t>Wieckowski 2019</t>
  </si>
  <si>
    <t>MH_LIP</t>
  </si>
  <si>
    <t>La Leche</t>
  </si>
  <si>
    <t>Sican capital (Lambayeque)</t>
  </si>
  <si>
    <t>Farnum 2002_ 2006</t>
  </si>
  <si>
    <t>Sican (Lambayeque)</t>
  </si>
  <si>
    <t>Quitor 6 Tardío, Yaye 3 and Yaye 4</t>
  </si>
  <si>
    <t>Middle Period-Beginnings of LIP</t>
  </si>
  <si>
    <t>Coyo 3</t>
  </si>
  <si>
    <t>Post-Tiwanaku</t>
  </si>
  <si>
    <t>Lessa and Mendonça 2007</t>
  </si>
  <si>
    <t>Pica 8</t>
  </si>
  <si>
    <t>Tarapacá phase</t>
  </si>
  <si>
    <t>Pacheco and Retamal 2017</t>
  </si>
  <si>
    <t>LIP</t>
  </si>
  <si>
    <t>Yaye, Quitor 6, Catarpe 4-5</t>
  </si>
  <si>
    <t>Torres-Rouff and Costa 2006 Torres-Rouff et al. 2005</t>
  </si>
  <si>
    <t>Quitor 6</t>
  </si>
  <si>
    <t>Catarpe 2</t>
  </si>
  <si>
    <t>Lessa 2006</t>
  </si>
  <si>
    <t>Kupa Pukio Chullpa and Tama Tam Chullpa</t>
  </si>
  <si>
    <t>Pucullu</t>
  </si>
  <si>
    <t>Quichua</t>
  </si>
  <si>
    <t>Andahuaylas</t>
  </si>
  <si>
    <t>Chanka</t>
  </si>
  <si>
    <t>Huari-Vegachayoq Moqo and machays</t>
  </si>
  <si>
    <t>Post-Wari</t>
  </si>
  <si>
    <t>Tung et al. 2016</t>
  </si>
  <si>
    <t>south highlands)</t>
  </si>
  <si>
    <t>Huari-Monqachayoq</t>
  </si>
  <si>
    <t>Tung 2008b, 2014a</t>
  </si>
  <si>
    <t>north0central highlands</t>
  </si>
  <si>
    <t>Marcajirca</t>
  </si>
  <si>
    <t>Titelbaum et al. 2013</t>
  </si>
  <si>
    <t>NE highlands</t>
  </si>
  <si>
    <t>Muyucsha and Laguna de los Cóndores</t>
  </si>
  <si>
    <t>Chachapoya</t>
  </si>
  <si>
    <t>Urizar 2009</t>
  </si>
  <si>
    <t>Huayabama, Revash, &amp; Kuelap</t>
  </si>
  <si>
    <t>Nystrom and Toyne 2014</t>
  </si>
  <si>
    <t>Osmore Valley</t>
  </si>
  <si>
    <t>Chiribaya</t>
  </si>
  <si>
    <t>Burgess 1999</t>
  </si>
  <si>
    <t>Estuquiña</t>
  </si>
  <si>
    <t>Lupaca</t>
  </si>
  <si>
    <t>Williams 1990</t>
  </si>
  <si>
    <t>Cerro Lampay</t>
  </si>
  <si>
    <t>Vega-Centeno et al. 2006</t>
  </si>
  <si>
    <t>Punta Lobos</t>
  </si>
  <si>
    <t>Chimú</t>
  </si>
  <si>
    <t>Verano and Toyne 2011</t>
  </si>
  <si>
    <t>Verano 1986</t>
  </si>
  <si>
    <t>Lambayeque Valley</t>
  </si>
  <si>
    <t>Klaus 2014</t>
  </si>
  <si>
    <t>Escudero 2004 Millones 2004 * sem acesso</t>
  </si>
  <si>
    <t>Santa Rita B</t>
  </si>
  <si>
    <t>Pre-Chimú</t>
  </si>
  <si>
    <t>Gaither et al. 2008</t>
  </si>
  <si>
    <t>Las Shicras</t>
  </si>
  <si>
    <t>Chancay</t>
  </si>
  <si>
    <t>Vega 2014* sem acesso</t>
  </si>
  <si>
    <t>Huaca 33-Maranga</t>
  </si>
  <si>
    <t>Late Ychsma</t>
  </si>
  <si>
    <t>Barreto 2014</t>
  </si>
  <si>
    <t>Armatambo</t>
  </si>
  <si>
    <t>Ychsma</t>
  </si>
  <si>
    <t>Vega 2003*sem acesso</t>
  </si>
  <si>
    <t>Armatambo-H. del Pacífico</t>
  </si>
  <si>
    <t>Early-Middle Ychsma?</t>
  </si>
  <si>
    <t>Chan 2011</t>
  </si>
  <si>
    <t>Armatambo- 22 de Octubre</t>
  </si>
  <si>
    <t>Middle-Late Ychsma</t>
  </si>
  <si>
    <t>Various LIP sites in_near Cusco</t>
  </si>
  <si>
    <t>pre_Inca</t>
  </si>
  <si>
    <t>Yaye_ Quitor 6</t>
  </si>
  <si>
    <t>Atacama</t>
  </si>
  <si>
    <t>Catarpe 4_5</t>
  </si>
  <si>
    <t>Kuelap_ Chachapoya</t>
  </si>
  <si>
    <t>Chachapoya_ Revash (Reichlen collection)</t>
  </si>
  <si>
    <t>Nystrom and Verano 2003</t>
  </si>
  <si>
    <t>Chachapoya region_ Dept_ of San Martin</t>
  </si>
  <si>
    <t>Laguna Huayabamba (Vira Vira)</t>
  </si>
  <si>
    <t>Nystrom 2004</t>
  </si>
  <si>
    <t>Cachi</t>
  </si>
  <si>
    <t>Kurin 2012_175_ 2016_132_137</t>
  </si>
  <si>
    <t>Natividad Museum (Turpo District)</t>
  </si>
  <si>
    <t>Kurin 2012_172_ 2016_132_137</t>
  </si>
  <si>
    <t>Ranracancha (Anccohuallo ayllu_ lower moiety)</t>
  </si>
  <si>
    <t>Kurin 2012_169_ 2016_132_137</t>
  </si>
  <si>
    <t>Kurin 2012_165_ 2016_134_35</t>
  </si>
  <si>
    <t>Luya sites_ Dept_ of Amazona_ Peru</t>
  </si>
  <si>
    <t>Darcy et al_ 2010</t>
  </si>
  <si>
    <t>Azapa (RDP)</t>
  </si>
  <si>
    <t>Regional</t>
  </si>
  <si>
    <t>Molino_ Chilacachi</t>
  </si>
  <si>
    <t>Lupaqua</t>
  </si>
  <si>
    <t>de la Vega et_ al_ 2005</t>
  </si>
  <si>
    <t>Ch'isi on the Copacabana Peninsula</t>
  </si>
  <si>
    <t>Ch'isi</t>
  </si>
  <si>
    <t>Valle Calchaqui_ Northwest Argentina</t>
  </si>
  <si>
    <t>Volcan</t>
  </si>
  <si>
    <t>Gheggi 2016</t>
  </si>
  <si>
    <t>La Poma</t>
  </si>
  <si>
    <t>La Paya</t>
  </si>
  <si>
    <t>Kipon_Payogasta</t>
  </si>
  <si>
    <t>Fuerte Alto</t>
  </si>
  <si>
    <t>Luracatao</t>
  </si>
  <si>
    <t>Taculi</t>
  </si>
  <si>
    <t>Northwest Argentina</t>
  </si>
  <si>
    <t>Los Amarillos</t>
  </si>
  <si>
    <t>Gheggi and Seldes 2012</t>
  </si>
  <si>
    <t>Campo Morado</t>
  </si>
  <si>
    <t>Angosto Chico</t>
  </si>
  <si>
    <t>La Huerta</t>
  </si>
  <si>
    <t>Juella</t>
  </si>
  <si>
    <t>Calchaqui</t>
  </si>
  <si>
    <t>Andalhuala</t>
  </si>
  <si>
    <t>Fuerte Quemado</t>
  </si>
  <si>
    <t>Tolombón</t>
  </si>
  <si>
    <t>Molinos_Cachi</t>
  </si>
  <si>
    <t>Nasca_ Peru</t>
  </si>
  <si>
    <t>Nasca and Taruga Valleys</t>
  </si>
  <si>
    <t>LIP_Nasca</t>
  </si>
  <si>
    <t>Highland Nasca_ Peru</t>
  </si>
  <si>
    <t>11 tombs in Nasca highlands</t>
  </si>
  <si>
    <t>McCool et al__ in press</t>
  </si>
  <si>
    <t>LIP_LH</t>
  </si>
  <si>
    <t>San Damian</t>
  </si>
  <si>
    <t>San Damian (Hrdlicka collection)</t>
  </si>
  <si>
    <t>Verano 2002_232</t>
  </si>
  <si>
    <t>Cinco Cerros</t>
  </si>
  <si>
    <t>Cinco Cerros (Hrdlicka collection)</t>
  </si>
  <si>
    <t>Matucana</t>
  </si>
  <si>
    <t>Matucana(Hrdlicka collection)</t>
  </si>
  <si>
    <t>Chuquibamba sites</t>
  </si>
  <si>
    <t>Combined Chuquibamba sites_ Runashayana_ Timbambo_ Huerpon_ Achil_and Joya</t>
  </si>
  <si>
    <t>Jakobsen et_ al_ 1986</t>
  </si>
  <si>
    <t>Central highland Peru</t>
  </si>
  <si>
    <t>Urubamba sites</t>
  </si>
  <si>
    <t>Pre_Inca_ Inca</t>
  </si>
  <si>
    <t>MacCurdy 1923</t>
  </si>
  <si>
    <t>southern Peru</t>
  </si>
  <si>
    <t>Malata</t>
  </si>
  <si>
    <t>Collagua_ Inka</t>
  </si>
  <si>
    <t>Tung et al_ 2008</t>
  </si>
  <si>
    <t>LH</t>
  </si>
  <si>
    <t>Catarpe 1 and 5</t>
  </si>
  <si>
    <t>Inca</t>
  </si>
  <si>
    <t>Lessa 2009</t>
  </si>
  <si>
    <t>Catarpe 1-2</t>
  </si>
  <si>
    <t>Torres-Rouff and Costa 2006</t>
  </si>
  <si>
    <t>Catarpe</t>
  </si>
  <si>
    <t>Torres-Rouff et al. 2005</t>
  </si>
  <si>
    <t>Machu Picchu</t>
  </si>
  <si>
    <t>Verano 2003c</t>
  </si>
  <si>
    <t>Huarochirí Province</t>
  </si>
  <si>
    <t>Yauyos Yauyos-Inca</t>
  </si>
  <si>
    <t>Verano 2003b</t>
  </si>
  <si>
    <t>Cashamarca</t>
  </si>
  <si>
    <t>Tarama-Inca</t>
  </si>
  <si>
    <t>Baraybar 2009</t>
  </si>
  <si>
    <t>northeastern highlands</t>
  </si>
  <si>
    <t>Los Pinchudos</t>
  </si>
  <si>
    <t>Bracamonte 2002, 2004 Nystrom and Toyne 2014</t>
  </si>
  <si>
    <t>Chotuna-Huaca Gloria</t>
  </si>
  <si>
    <t>Chimú-Inca</t>
  </si>
  <si>
    <t>Verano 2011</t>
  </si>
  <si>
    <t>Túcume-Huaca Larga</t>
  </si>
  <si>
    <t>Toyne 2002</t>
  </si>
  <si>
    <t>Túcume-Templo de la Piedra Sagrada</t>
  </si>
  <si>
    <t>Toyne 2008</t>
  </si>
  <si>
    <t>Pampa de Las Flores</t>
  </si>
  <si>
    <t>Ychsma-Manchay</t>
  </si>
  <si>
    <t>Eeckhout 1999</t>
  </si>
  <si>
    <t>Pachacamac</t>
  </si>
  <si>
    <t>Ychsma-Pachacamac</t>
  </si>
  <si>
    <t>Eeckhout and Owens 2008</t>
  </si>
  <si>
    <t>Huantinamarca</t>
  </si>
  <si>
    <t>Ychsma-Malanca</t>
  </si>
  <si>
    <t>Vega 2011c</t>
  </si>
  <si>
    <t>Parque de Las Leyendas</t>
  </si>
  <si>
    <t>Boza 2010</t>
  </si>
  <si>
    <t>Makat-Tampu</t>
  </si>
  <si>
    <t>Altamirano et al. 2006</t>
  </si>
  <si>
    <t>San Juan de Pariachi</t>
  </si>
  <si>
    <t>Ychsma-Lati</t>
  </si>
  <si>
    <t>Vega 2008</t>
  </si>
  <si>
    <t>North Highlands</t>
  </si>
  <si>
    <t>Rinconada</t>
  </si>
  <si>
    <t>Frame et al. 2004</t>
  </si>
  <si>
    <t>Salter-Pedersen 2011a</t>
  </si>
  <si>
    <t>Puruchuco-Huaquerones</t>
  </si>
  <si>
    <t>Murphy 2004</t>
  </si>
  <si>
    <t>Puruchuco- 57AS03</t>
  </si>
  <si>
    <t>Malanche 22</t>
  </si>
  <si>
    <t>Ychsma-Caringa</t>
  </si>
  <si>
    <t>Baraybar 1999 Mujica et al. 1992</t>
  </si>
  <si>
    <t>Pueblo Viejo-Pucará</t>
  </si>
  <si>
    <t>2 sites at Puruchuco_ Huaquerones_ Puruchuco_ 57AS03</t>
  </si>
  <si>
    <t>Local Lima culture and Inca</t>
  </si>
  <si>
    <t>Murphy et al_ 2010_640_41</t>
  </si>
  <si>
    <t>Catarpe 1_2</t>
  </si>
  <si>
    <t>Chachapoyas</t>
  </si>
  <si>
    <t>Jakobsen et al_ 1986_156_ 164_ 178</t>
  </si>
  <si>
    <t>Various Inca sites</t>
  </si>
  <si>
    <t>Colonial</t>
  </si>
  <si>
    <t>American SE</t>
  </si>
  <si>
    <t>King</t>
  </si>
  <si>
    <t>16th Century</t>
  </si>
  <si>
    <t>Blakely and Mathews 1990</t>
  </si>
  <si>
    <t>Eastern Island</t>
  </si>
  <si>
    <t>Early Spanish colonial</t>
  </si>
  <si>
    <t>Owsley et al. 1994</t>
  </si>
  <si>
    <t>Río Grande Pueblos</t>
  </si>
  <si>
    <t>San Cristóbal and Hawikku</t>
  </si>
  <si>
    <t>Stodder 1994</t>
  </si>
  <si>
    <t>Puruchuco0 57AS03</t>
  </si>
  <si>
    <t>De la Vegja 2016</t>
  </si>
  <si>
    <t>Lima_ Peru</t>
  </si>
  <si>
    <t>Ayacucho_ Peru</t>
  </si>
  <si>
    <t>Vinchos</t>
  </si>
  <si>
    <t>Tung et al__ 2019</t>
  </si>
  <si>
    <t>p&lt;0,05</t>
  </si>
  <si>
    <t>sem_evidencia</t>
  </si>
  <si>
    <t xml:space="preserve">MH </t>
  </si>
  <si>
    <t>Masc_sem trauma</t>
  </si>
  <si>
    <t>Fem_sem trauma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</si>
</sst>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Fill="1"/>
    <xf numFmtId="0" fontId="0" fillId="0" borderId="0" xfId="0" applyFill="1"/>
    <xf numFmtId="9" fontId="2" fillId="0" borderId="0" xfId="1" applyFont="1" applyFill="1"/>
    <xf numFmtId="9" fontId="0" fillId="0" borderId="0" xfId="1" applyFont="1" applyFill="1"/>
    <xf numFmtId="9" fontId="0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08"/>
  <sheetViews>
    <sheetView workbookViewId="0">
      <selection activeCell="A187" sqref="A1:XFD1048576"/>
    </sheetView>
  </sheetViews>
  <sheetFormatPr defaultRowHeight="15" x14ac:dyDescent="0.25"/>
  <cols>
    <col min="3" max="3" width="55.28515625" bestFit="1" customWidth="1"/>
    <col min="4" max="4" width="17.28515625" customWidth="1"/>
    <col min="19" max="19" width="25.570312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9</v>
      </c>
      <c r="N1" s="1" t="s">
        <v>12</v>
      </c>
      <c r="O1" s="1" t="s">
        <v>13</v>
      </c>
      <c r="P1" s="1" t="s">
        <v>14</v>
      </c>
      <c r="Q1" s="1" t="s">
        <v>487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9</v>
      </c>
      <c r="AA1" s="1" t="s">
        <v>23</v>
      </c>
    </row>
    <row r="2" spans="1:27" x14ac:dyDescent="0.25">
      <c r="A2" s="2" t="s">
        <v>24</v>
      </c>
      <c r="B2" s="2" t="s">
        <v>25</v>
      </c>
      <c r="C2" s="2" t="s">
        <v>26</v>
      </c>
      <c r="D2" s="2"/>
      <c r="E2" s="2"/>
      <c r="F2" s="2"/>
      <c r="G2" s="2" t="s">
        <v>27</v>
      </c>
      <c r="H2" s="2">
        <v>19</v>
      </c>
      <c r="I2" s="2">
        <v>83</v>
      </c>
      <c r="J2" s="2">
        <f>H2/I2</f>
        <v>0.2289156626506024</v>
      </c>
      <c r="K2" s="2">
        <v>12</v>
      </c>
      <c r="L2" s="2">
        <v>41</v>
      </c>
      <c r="M2" s="2">
        <f>K2/L2</f>
        <v>0.29268292682926828</v>
      </c>
      <c r="N2" s="2">
        <v>7</v>
      </c>
      <c r="O2" s="2">
        <v>53</v>
      </c>
      <c r="P2" s="2">
        <f>N2/O2</f>
        <v>0.13207547169811321</v>
      </c>
      <c r="Q2" s="2"/>
      <c r="R2" s="2"/>
      <c r="S2" s="2"/>
      <c r="T2" s="2" t="s">
        <v>28</v>
      </c>
      <c r="U2" s="2"/>
      <c r="V2" s="2"/>
      <c r="W2" s="2"/>
      <c r="X2" s="2"/>
      <c r="Y2" s="2"/>
      <c r="Z2" s="2"/>
      <c r="AA2" s="2"/>
    </row>
    <row r="3" spans="1:27" x14ac:dyDescent="0.25">
      <c r="A3" s="2" t="s">
        <v>24</v>
      </c>
      <c r="B3" s="2" t="s">
        <v>25</v>
      </c>
      <c r="C3" s="2" t="s">
        <v>29</v>
      </c>
      <c r="D3" s="2"/>
      <c r="E3" s="2"/>
      <c r="F3" s="2"/>
      <c r="G3" s="2" t="s">
        <v>27</v>
      </c>
      <c r="H3" s="2">
        <v>17</v>
      </c>
      <c r="I3" s="2">
        <v>69</v>
      </c>
      <c r="J3" s="2">
        <f t="shared" ref="J3:J144" si="0">H3/I3</f>
        <v>0.24637681159420291</v>
      </c>
      <c r="K3" s="2">
        <v>13</v>
      </c>
      <c r="L3" s="2">
        <v>38</v>
      </c>
      <c r="M3" s="2">
        <f t="shared" ref="M3:M144" si="1">K3/L3</f>
        <v>0.34210526315789475</v>
      </c>
      <c r="N3" s="2">
        <v>4</v>
      </c>
      <c r="O3" s="2">
        <v>31</v>
      </c>
      <c r="P3" s="2">
        <f t="shared" ref="P3:P144" si="2">N3/O3</f>
        <v>0.12903225806451613</v>
      </c>
      <c r="Q3" s="2"/>
      <c r="R3" s="2"/>
      <c r="S3" s="2"/>
      <c r="T3" s="2" t="s">
        <v>30</v>
      </c>
      <c r="U3" s="2"/>
      <c r="V3" s="2"/>
      <c r="W3" s="2"/>
      <c r="X3" s="2"/>
      <c r="Y3" s="2"/>
      <c r="Z3" s="2"/>
      <c r="AA3" s="2"/>
    </row>
    <row r="4" spans="1:27" x14ac:dyDescent="0.25">
      <c r="A4" s="2" t="s">
        <v>24</v>
      </c>
      <c r="B4" s="2" t="s">
        <v>25</v>
      </c>
      <c r="C4" s="2" t="s">
        <v>31</v>
      </c>
      <c r="D4" s="2"/>
      <c r="E4" s="2"/>
      <c r="F4" s="2"/>
      <c r="G4" s="2"/>
      <c r="H4" s="2">
        <v>0</v>
      </c>
      <c r="I4" s="2">
        <v>16</v>
      </c>
      <c r="J4" s="2">
        <f t="shared" si="0"/>
        <v>0</v>
      </c>
      <c r="K4" s="2">
        <v>0</v>
      </c>
      <c r="L4" s="2">
        <v>9</v>
      </c>
      <c r="M4" s="2">
        <f t="shared" si="1"/>
        <v>0</v>
      </c>
      <c r="N4" s="2">
        <v>0</v>
      </c>
      <c r="O4" s="2">
        <v>6</v>
      </c>
      <c r="P4" s="2">
        <f t="shared" si="2"/>
        <v>0</v>
      </c>
      <c r="Q4" s="2"/>
      <c r="R4" s="2"/>
      <c r="S4" s="2"/>
      <c r="T4" s="2" t="s">
        <v>32</v>
      </c>
      <c r="U4" s="2"/>
      <c r="V4" s="2"/>
      <c r="W4" s="2"/>
      <c r="X4" s="2"/>
      <c r="Y4" s="2"/>
      <c r="Z4" s="2"/>
      <c r="AA4" s="2"/>
    </row>
    <row r="5" spans="1:27" x14ac:dyDescent="0.25">
      <c r="A5" s="2" t="s">
        <v>24</v>
      </c>
      <c r="B5" s="2" t="s">
        <v>25</v>
      </c>
      <c r="C5" s="2" t="s">
        <v>33</v>
      </c>
      <c r="D5" s="2"/>
      <c r="E5" s="2"/>
      <c r="F5" s="2"/>
      <c r="G5" s="2" t="s">
        <v>34</v>
      </c>
      <c r="H5" s="2">
        <v>1</v>
      </c>
      <c r="I5" s="2">
        <v>27</v>
      </c>
      <c r="J5" s="2">
        <f t="shared" si="0"/>
        <v>3.7037037037037035E-2</v>
      </c>
      <c r="K5" s="2">
        <v>1</v>
      </c>
      <c r="L5" s="2">
        <v>11</v>
      </c>
      <c r="M5" s="2">
        <f t="shared" si="1"/>
        <v>9.0909090909090912E-2</v>
      </c>
      <c r="N5" s="2">
        <v>0</v>
      </c>
      <c r="O5" s="2">
        <v>16</v>
      </c>
      <c r="P5" s="2">
        <f t="shared" si="2"/>
        <v>0</v>
      </c>
      <c r="Q5" s="2"/>
      <c r="R5" s="2"/>
      <c r="S5" s="2"/>
      <c r="T5" s="2" t="s">
        <v>35</v>
      </c>
      <c r="U5" s="2"/>
      <c r="V5" s="2"/>
      <c r="W5" s="2"/>
      <c r="X5" s="2"/>
      <c r="Y5" s="2"/>
      <c r="Z5" s="2"/>
      <c r="AA5" s="2"/>
    </row>
    <row r="6" spans="1:27" x14ac:dyDescent="0.25">
      <c r="A6" s="2" t="s">
        <v>24</v>
      </c>
      <c r="B6" s="2" t="s">
        <v>36</v>
      </c>
      <c r="C6" s="2" t="s">
        <v>37</v>
      </c>
      <c r="D6" s="2"/>
      <c r="E6" s="2"/>
      <c r="F6" s="2"/>
      <c r="G6" s="2" t="s">
        <v>38</v>
      </c>
      <c r="H6" s="2">
        <v>0</v>
      </c>
      <c r="I6" s="2">
        <v>12</v>
      </c>
      <c r="J6" s="2">
        <f t="shared" si="0"/>
        <v>0</v>
      </c>
      <c r="K6" s="2">
        <v>0</v>
      </c>
      <c r="L6" s="2">
        <v>6</v>
      </c>
      <c r="M6" s="2">
        <f t="shared" si="1"/>
        <v>0</v>
      </c>
      <c r="N6" s="2">
        <v>0</v>
      </c>
      <c r="O6" s="2">
        <v>6</v>
      </c>
      <c r="P6" s="2">
        <f t="shared" si="2"/>
        <v>0</v>
      </c>
      <c r="Q6" s="2"/>
      <c r="R6" s="2"/>
      <c r="S6" s="2"/>
      <c r="T6" s="2" t="s">
        <v>39</v>
      </c>
      <c r="U6" s="2"/>
      <c r="V6" s="2"/>
      <c r="W6" s="2"/>
      <c r="X6" s="2"/>
      <c r="Y6" s="2"/>
      <c r="Z6" s="2"/>
      <c r="AA6" s="2"/>
    </row>
    <row r="7" spans="1:27" x14ac:dyDescent="0.25">
      <c r="A7" s="2" t="s">
        <v>24</v>
      </c>
      <c r="B7" s="2" t="s">
        <v>40</v>
      </c>
      <c r="C7" s="2" t="s">
        <v>41</v>
      </c>
      <c r="D7" s="2"/>
      <c r="E7" s="2"/>
      <c r="F7" s="2"/>
      <c r="G7" s="2" t="s">
        <v>41</v>
      </c>
      <c r="H7" s="2">
        <v>0</v>
      </c>
      <c r="I7" s="2">
        <v>69</v>
      </c>
      <c r="J7" s="2">
        <f t="shared" si="0"/>
        <v>0</v>
      </c>
      <c r="K7" s="2"/>
      <c r="L7" s="2"/>
      <c r="M7" s="2"/>
      <c r="N7" s="2"/>
      <c r="O7" s="2"/>
      <c r="P7" s="2"/>
      <c r="Q7" s="2"/>
      <c r="R7" s="2"/>
      <c r="S7" s="2"/>
      <c r="T7" s="2" t="s">
        <v>42</v>
      </c>
      <c r="U7" s="2"/>
      <c r="V7" s="2"/>
      <c r="W7" s="2"/>
      <c r="X7" s="2"/>
      <c r="Y7" s="2"/>
      <c r="Z7" s="2"/>
      <c r="AA7" s="2"/>
    </row>
    <row r="8" spans="1:27" x14ac:dyDescent="0.25">
      <c r="A8" s="2" t="s">
        <v>24</v>
      </c>
      <c r="B8" s="2" t="s">
        <v>25</v>
      </c>
      <c r="C8" s="2" t="s">
        <v>43</v>
      </c>
      <c r="D8" s="2"/>
      <c r="E8" s="2"/>
      <c r="F8" s="2"/>
      <c r="G8" s="2" t="s">
        <v>43</v>
      </c>
      <c r="H8" s="2">
        <v>1</v>
      </c>
      <c r="I8" s="2">
        <v>2</v>
      </c>
      <c r="J8" s="2">
        <f t="shared" si="0"/>
        <v>0.5</v>
      </c>
      <c r="K8" s="2">
        <v>1</v>
      </c>
      <c r="L8" s="2">
        <v>2</v>
      </c>
      <c r="M8" s="2">
        <f t="shared" si="1"/>
        <v>0.5</v>
      </c>
      <c r="N8" s="2">
        <v>0</v>
      </c>
      <c r="O8" s="2">
        <v>0</v>
      </c>
      <c r="P8" s="2"/>
      <c r="Q8" s="2"/>
      <c r="R8" s="2"/>
      <c r="S8" s="2"/>
      <c r="T8" s="2" t="s">
        <v>44</v>
      </c>
      <c r="U8" s="2"/>
      <c r="V8" s="2"/>
      <c r="W8" s="2"/>
      <c r="X8" s="2"/>
      <c r="Y8" s="2"/>
      <c r="Z8" s="2"/>
      <c r="AA8" s="2"/>
    </row>
    <row r="9" spans="1:27" x14ac:dyDescent="0.25">
      <c r="A9" s="2" t="s">
        <v>24</v>
      </c>
      <c r="B9" s="2" t="s">
        <v>25</v>
      </c>
      <c r="C9" s="2" t="s">
        <v>45</v>
      </c>
      <c r="D9" s="2"/>
      <c r="E9" s="2"/>
      <c r="F9" s="2"/>
      <c r="G9" s="2" t="s">
        <v>45</v>
      </c>
      <c r="H9" s="2">
        <v>0</v>
      </c>
      <c r="I9" s="2">
        <v>1</v>
      </c>
      <c r="J9" s="2">
        <f t="shared" si="0"/>
        <v>0</v>
      </c>
      <c r="K9" s="2">
        <v>0</v>
      </c>
      <c r="L9" s="2">
        <v>0</v>
      </c>
      <c r="M9" s="2"/>
      <c r="N9" s="2">
        <v>0</v>
      </c>
      <c r="O9" s="2">
        <v>1</v>
      </c>
      <c r="P9" s="2">
        <f t="shared" si="2"/>
        <v>0</v>
      </c>
      <c r="Q9" s="2"/>
      <c r="R9" s="2"/>
      <c r="S9" s="2"/>
      <c r="T9" s="2" t="s">
        <v>46</v>
      </c>
      <c r="U9" s="2"/>
      <c r="V9" s="2"/>
      <c r="W9" s="2"/>
      <c r="X9" s="2"/>
      <c r="Y9" s="2"/>
      <c r="Z9" s="2"/>
      <c r="AA9" s="2"/>
    </row>
    <row r="10" spans="1:27" x14ac:dyDescent="0.25">
      <c r="A10" s="2" t="s">
        <v>24</v>
      </c>
      <c r="B10" s="2" t="s">
        <v>47</v>
      </c>
      <c r="C10" s="2" t="s">
        <v>48</v>
      </c>
      <c r="D10" s="2"/>
      <c r="E10" s="2"/>
      <c r="F10" s="2"/>
      <c r="G10" s="2" t="s">
        <v>48</v>
      </c>
      <c r="H10" s="2">
        <v>0</v>
      </c>
      <c r="I10" s="2">
        <v>2</v>
      </c>
      <c r="J10" s="2">
        <f t="shared" si="0"/>
        <v>0</v>
      </c>
      <c r="K10" s="2">
        <v>0</v>
      </c>
      <c r="L10" s="2">
        <v>2</v>
      </c>
      <c r="M10" s="2">
        <f t="shared" si="1"/>
        <v>0</v>
      </c>
      <c r="N10" s="2">
        <v>0</v>
      </c>
      <c r="O10" s="2">
        <v>0</v>
      </c>
      <c r="P10" s="2"/>
      <c r="Q10" s="2"/>
      <c r="R10" s="2"/>
      <c r="S10" s="2"/>
      <c r="T10" s="2" t="s">
        <v>49</v>
      </c>
      <c r="U10" s="2"/>
      <c r="V10" s="2"/>
      <c r="W10" s="2"/>
      <c r="X10" s="2"/>
      <c r="Y10" s="2"/>
      <c r="Z10" s="2"/>
      <c r="AA10" s="2"/>
    </row>
    <row r="11" spans="1:27" x14ac:dyDescent="0.25">
      <c r="A11" s="2" t="s">
        <v>24</v>
      </c>
      <c r="B11" s="2" t="s">
        <v>50</v>
      </c>
      <c r="C11" s="2" t="s">
        <v>51</v>
      </c>
      <c r="D11" s="2"/>
      <c r="E11" s="2"/>
      <c r="F11" s="2"/>
      <c r="G11" s="2" t="s">
        <v>51</v>
      </c>
      <c r="H11" s="2">
        <v>1</v>
      </c>
      <c r="I11" s="2">
        <v>2</v>
      </c>
      <c r="J11" s="2">
        <f t="shared" si="0"/>
        <v>0.5</v>
      </c>
      <c r="K11" s="2"/>
      <c r="L11" s="2"/>
      <c r="M11" s="2"/>
      <c r="N11" s="2"/>
      <c r="O11" s="2"/>
      <c r="P11" s="2"/>
      <c r="Q11" s="2"/>
      <c r="R11" s="2"/>
      <c r="S11" s="2"/>
      <c r="T11" s="2" t="s">
        <v>52</v>
      </c>
      <c r="U11" s="2"/>
      <c r="V11" s="2"/>
      <c r="W11" s="2"/>
      <c r="X11" s="2"/>
      <c r="Y11" s="2"/>
      <c r="Z11" s="2"/>
      <c r="AA11" s="2"/>
    </row>
    <row r="12" spans="1:27" x14ac:dyDescent="0.25">
      <c r="A12" s="2" t="s">
        <v>24</v>
      </c>
      <c r="B12" s="2" t="s">
        <v>53</v>
      </c>
      <c r="C12" s="2" t="s">
        <v>54</v>
      </c>
      <c r="D12" s="2"/>
      <c r="E12" s="2"/>
      <c r="F12" s="2"/>
      <c r="G12" s="2" t="s">
        <v>54</v>
      </c>
      <c r="H12" s="2">
        <v>4</v>
      </c>
      <c r="I12" s="2">
        <v>24</v>
      </c>
      <c r="J12" s="2">
        <f t="shared" si="0"/>
        <v>0.16666666666666666</v>
      </c>
      <c r="K12" s="2">
        <v>3</v>
      </c>
      <c r="L12" s="2">
        <v>15</v>
      </c>
      <c r="M12" s="2">
        <f t="shared" si="1"/>
        <v>0.2</v>
      </c>
      <c r="N12" s="2">
        <v>1</v>
      </c>
      <c r="O12" s="2">
        <v>8</v>
      </c>
      <c r="P12" s="2">
        <f t="shared" si="2"/>
        <v>0.125</v>
      </c>
      <c r="Q12" s="2"/>
      <c r="R12" s="2"/>
      <c r="S12" s="2"/>
      <c r="T12" s="2" t="s">
        <v>55</v>
      </c>
      <c r="U12" s="2"/>
      <c r="V12" s="2"/>
      <c r="W12" s="2"/>
      <c r="X12" s="2"/>
      <c r="Y12" s="2"/>
      <c r="Z12" s="2"/>
      <c r="AA12" s="2"/>
    </row>
    <row r="13" spans="1:27" x14ac:dyDescent="0.25">
      <c r="A13" s="2" t="s">
        <v>56</v>
      </c>
      <c r="B13" s="2" t="s">
        <v>57</v>
      </c>
      <c r="C13" s="2" t="s">
        <v>58</v>
      </c>
      <c r="D13" s="2"/>
      <c r="E13" s="2"/>
      <c r="F13" s="2"/>
      <c r="G13" s="2" t="s">
        <v>59</v>
      </c>
      <c r="H13" s="2">
        <v>1</v>
      </c>
      <c r="I13" s="2">
        <v>14</v>
      </c>
      <c r="J13" s="2">
        <f t="shared" si="0"/>
        <v>7.1428571428571425E-2</v>
      </c>
      <c r="K13" s="2">
        <v>1</v>
      </c>
      <c r="L13" s="2">
        <v>7</v>
      </c>
      <c r="M13" s="2">
        <f t="shared" si="1"/>
        <v>0.14285714285714285</v>
      </c>
      <c r="N13" s="2">
        <v>0</v>
      </c>
      <c r="O13" s="2">
        <v>2</v>
      </c>
      <c r="P13" s="2">
        <f t="shared" si="2"/>
        <v>0</v>
      </c>
      <c r="Q13" s="2"/>
      <c r="R13" s="2"/>
      <c r="S13" s="2"/>
      <c r="T13" s="2" t="s">
        <v>60</v>
      </c>
      <c r="U13" s="2"/>
      <c r="V13" s="2"/>
      <c r="W13" s="2"/>
      <c r="X13" s="2"/>
      <c r="Y13" s="2"/>
      <c r="Z13" s="2"/>
      <c r="AA13" s="2"/>
    </row>
    <row r="14" spans="1:27" x14ac:dyDescent="0.25">
      <c r="A14" s="2" t="s">
        <v>61</v>
      </c>
      <c r="B14" s="2" t="s">
        <v>25</v>
      </c>
      <c r="C14" s="2" t="s">
        <v>62</v>
      </c>
      <c r="D14" s="2"/>
      <c r="E14" s="2"/>
      <c r="F14" s="2"/>
      <c r="G14" s="2" t="s">
        <v>62</v>
      </c>
      <c r="H14" s="2">
        <v>0</v>
      </c>
      <c r="I14" s="2">
        <v>5</v>
      </c>
      <c r="J14" s="2">
        <f t="shared" si="0"/>
        <v>0</v>
      </c>
      <c r="K14" s="2">
        <v>0</v>
      </c>
      <c r="L14" s="2">
        <v>2</v>
      </c>
      <c r="M14" s="2">
        <f t="shared" si="1"/>
        <v>0</v>
      </c>
      <c r="N14" s="2">
        <v>0</v>
      </c>
      <c r="O14" s="2">
        <v>3</v>
      </c>
      <c r="P14" s="2">
        <f t="shared" si="2"/>
        <v>0</v>
      </c>
      <c r="Q14" s="2"/>
      <c r="R14" s="2"/>
      <c r="S14" s="2"/>
      <c r="T14" s="2" t="s">
        <v>63</v>
      </c>
      <c r="U14" s="2"/>
      <c r="V14" s="2"/>
      <c r="W14" s="2"/>
      <c r="X14" s="2"/>
      <c r="Y14" s="2"/>
      <c r="Z14" s="2"/>
      <c r="AA14" s="2"/>
    </row>
    <row r="15" spans="1:27" x14ac:dyDescent="0.25">
      <c r="A15" s="2" t="s">
        <v>61</v>
      </c>
      <c r="B15" s="2" t="s">
        <v>64</v>
      </c>
      <c r="C15" s="2" t="s">
        <v>65</v>
      </c>
      <c r="D15" s="2"/>
      <c r="E15" s="2"/>
      <c r="F15" s="2"/>
      <c r="G15" s="2" t="s">
        <v>65</v>
      </c>
      <c r="H15" s="2">
        <v>0</v>
      </c>
      <c r="I15" s="2">
        <v>6</v>
      </c>
      <c r="J15" s="2">
        <f t="shared" si="0"/>
        <v>0</v>
      </c>
      <c r="K15" s="2">
        <v>0</v>
      </c>
      <c r="L15" s="2">
        <v>1</v>
      </c>
      <c r="M15" s="2">
        <f t="shared" si="1"/>
        <v>0</v>
      </c>
      <c r="N15" s="2">
        <v>0</v>
      </c>
      <c r="O15" s="2">
        <v>5</v>
      </c>
      <c r="P15" s="2">
        <f t="shared" si="2"/>
        <v>0</v>
      </c>
      <c r="Q15" s="2"/>
      <c r="R15" s="2"/>
      <c r="S15" s="2"/>
      <c r="T15" s="2" t="s">
        <v>66</v>
      </c>
      <c r="U15" s="2"/>
      <c r="V15" s="2"/>
      <c r="W15" s="2"/>
      <c r="X15" s="2"/>
      <c r="Y15" s="2"/>
      <c r="Z15" s="2"/>
      <c r="AA15" s="2"/>
    </row>
    <row r="16" spans="1:27" x14ac:dyDescent="0.25">
      <c r="A16" s="2" t="s">
        <v>61</v>
      </c>
      <c r="B16" s="2" t="s">
        <v>36</v>
      </c>
      <c r="C16" s="2" t="s">
        <v>67</v>
      </c>
      <c r="D16" s="2"/>
      <c r="E16" s="2"/>
      <c r="F16" s="2"/>
      <c r="G16" s="2" t="s">
        <v>68</v>
      </c>
      <c r="H16" s="2">
        <v>0</v>
      </c>
      <c r="I16" s="2">
        <v>36</v>
      </c>
      <c r="J16" s="2">
        <f t="shared" si="0"/>
        <v>0</v>
      </c>
      <c r="K16" s="2">
        <v>0</v>
      </c>
      <c r="L16" s="2">
        <v>7</v>
      </c>
      <c r="M16" s="2">
        <f t="shared" si="1"/>
        <v>0</v>
      </c>
      <c r="N16" s="2">
        <v>0</v>
      </c>
      <c r="O16" s="2">
        <v>19</v>
      </c>
      <c r="P16" s="2">
        <f t="shared" si="2"/>
        <v>0</v>
      </c>
      <c r="Q16" s="2"/>
      <c r="R16" s="2"/>
      <c r="S16" s="2"/>
      <c r="T16" s="2" t="s">
        <v>69</v>
      </c>
      <c r="U16" s="2"/>
      <c r="V16" s="2"/>
      <c r="W16" s="2"/>
      <c r="X16" s="2"/>
      <c r="Y16" s="2"/>
      <c r="Z16" s="2"/>
      <c r="AA16" s="2"/>
    </row>
    <row r="17" spans="1:27" x14ac:dyDescent="0.25">
      <c r="A17" s="2" t="s">
        <v>70</v>
      </c>
      <c r="B17" s="2" t="s">
        <v>71</v>
      </c>
      <c r="C17" s="2" t="s">
        <v>72</v>
      </c>
      <c r="D17" s="2">
        <v>2500</v>
      </c>
      <c r="E17" s="2" t="s">
        <v>73</v>
      </c>
      <c r="F17" s="2" t="s">
        <v>74</v>
      </c>
      <c r="G17" s="2" t="s">
        <v>75</v>
      </c>
      <c r="H17" s="2">
        <v>1</v>
      </c>
      <c r="I17" s="2">
        <v>3</v>
      </c>
      <c r="J17" s="2">
        <f t="shared" si="0"/>
        <v>0.33333333333333331</v>
      </c>
      <c r="K17" s="2">
        <v>0</v>
      </c>
      <c r="L17" s="2">
        <v>2</v>
      </c>
      <c r="M17" s="2">
        <f t="shared" si="1"/>
        <v>0</v>
      </c>
      <c r="N17" s="2">
        <v>1</v>
      </c>
      <c r="O17" s="2">
        <v>1</v>
      </c>
      <c r="P17" s="2">
        <f t="shared" si="2"/>
        <v>1</v>
      </c>
      <c r="Q17" s="2"/>
      <c r="R17" s="2"/>
      <c r="S17" s="2"/>
      <c r="T17" s="2" t="s">
        <v>76</v>
      </c>
      <c r="U17" s="2"/>
      <c r="V17" s="2"/>
      <c r="W17" s="2"/>
      <c r="X17" s="2"/>
      <c r="Y17" s="2"/>
      <c r="Z17" s="2"/>
      <c r="AA17" s="2"/>
    </row>
    <row r="18" spans="1:27" x14ac:dyDescent="0.25">
      <c r="A18" s="2" t="s">
        <v>77</v>
      </c>
      <c r="B18" s="2" t="s">
        <v>78</v>
      </c>
      <c r="C18" s="2" t="s">
        <v>79</v>
      </c>
      <c r="D18" s="2"/>
      <c r="E18" s="2"/>
      <c r="F18" s="2"/>
      <c r="G18" s="2" t="s">
        <v>77</v>
      </c>
      <c r="H18" s="2">
        <v>1</v>
      </c>
      <c r="I18" s="2">
        <v>16</v>
      </c>
      <c r="J18" s="2">
        <f t="shared" si="0"/>
        <v>6.25E-2</v>
      </c>
      <c r="K18" s="2">
        <v>1</v>
      </c>
      <c r="L18" s="2">
        <v>12</v>
      </c>
      <c r="M18" s="2">
        <f t="shared" si="1"/>
        <v>8.3333333333333329E-2</v>
      </c>
      <c r="N18" s="2">
        <v>0</v>
      </c>
      <c r="O18" s="2">
        <v>4</v>
      </c>
      <c r="P18" s="2">
        <f t="shared" si="2"/>
        <v>0</v>
      </c>
      <c r="Q18" s="2"/>
      <c r="R18" s="2"/>
      <c r="S18" s="2"/>
      <c r="T18" s="2" t="s">
        <v>80</v>
      </c>
      <c r="U18" s="2"/>
      <c r="V18" s="2"/>
      <c r="W18" s="2"/>
      <c r="X18" s="2"/>
      <c r="Y18" s="2"/>
      <c r="Z18" s="2"/>
      <c r="AA18" s="2"/>
    </row>
    <row r="19" spans="1:27" x14ac:dyDescent="0.25">
      <c r="A19" s="2" t="s">
        <v>81</v>
      </c>
      <c r="B19" s="2" t="s">
        <v>82</v>
      </c>
      <c r="C19" s="2" t="s">
        <v>83</v>
      </c>
      <c r="D19" s="2"/>
      <c r="E19" s="2"/>
      <c r="F19" s="2"/>
      <c r="G19" s="2" t="s">
        <v>81</v>
      </c>
      <c r="H19" s="2">
        <v>0</v>
      </c>
      <c r="I19" s="2">
        <v>19</v>
      </c>
      <c r="J19" s="2">
        <f t="shared" si="0"/>
        <v>0</v>
      </c>
      <c r="K19" s="2">
        <v>0</v>
      </c>
      <c r="L19" s="2">
        <v>11</v>
      </c>
      <c r="M19" s="2">
        <f t="shared" si="1"/>
        <v>0</v>
      </c>
      <c r="N19" s="2">
        <v>0</v>
      </c>
      <c r="O19" s="2">
        <v>8</v>
      </c>
      <c r="P19" s="2">
        <f t="shared" si="2"/>
        <v>0</v>
      </c>
      <c r="Q19" s="2"/>
      <c r="R19" s="2"/>
      <c r="S19" s="2"/>
      <c r="T19" s="2" t="s">
        <v>80</v>
      </c>
      <c r="U19" s="2"/>
      <c r="V19" s="2"/>
      <c r="W19" s="2"/>
      <c r="X19" s="2"/>
      <c r="Y19" s="2"/>
      <c r="Z19" s="2"/>
      <c r="AA19" s="2"/>
    </row>
    <row r="20" spans="1:27" x14ac:dyDescent="0.25">
      <c r="A20" s="2" t="s">
        <v>84</v>
      </c>
      <c r="B20" s="2" t="s">
        <v>36</v>
      </c>
      <c r="C20" s="2" t="s">
        <v>85</v>
      </c>
      <c r="D20" s="2"/>
      <c r="E20" s="2"/>
      <c r="F20" s="2"/>
      <c r="G20" s="2" t="s">
        <v>86</v>
      </c>
      <c r="H20" s="2">
        <v>1</v>
      </c>
      <c r="I20" s="2">
        <v>8</v>
      </c>
      <c r="J20" s="2">
        <f t="shared" si="0"/>
        <v>0.125</v>
      </c>
      <c r="K20" s="2">
        <v>1</v>
      </c>
      <c r="L20" s="2">
        <v>6</v>
      </c>
      <c r="M20" s="2">
        <f t="shared" si="1"/>
        <v>0.16666666666666666</v>
      </c>
      <c r="N20" s="2">
        <v>0</v>
      </c>
      <c r="O20" s="2">
        <v>2</v>
      </c>
      <c r="P20" s="2">
        <f t="shared" si="2"/>
        <v>0</v>
      </c>
      <c r="Q20" s="2"/>
      <c r="R20" s="2"/>
      <c r="S20" s="2"/>
      <c r="T20" s="2" t="s">
        <v>87</v>
      </c>
      <c r="U20" s="2"/>
      <c r="V20" s="2"/>
      <c r="W20" s="2"/>
      <c r="X20" s="2"/>
      <c r="Y20" s="2"/>
      <c r="Z20" s="2"/>
      <c r="AA20" s="2"/>
    </row>
    <row r="21" spans="1:27" x14ac:dyDescent="0.25">
      <c r="A21" s="2" t="s">
        <v>77</v>
      </c>
      <c r="B21" s="2" t="s">
        <v>78</v>
      </c>
      <c r="C21" s="2" t="s">
        <v>88</v>
      </c>
      <c r="D21" s="2"/>
      <c r="E21" s="2"/>
      <c r="F21" s="2"/>
      <c r="G21" s="2" t="s">
        <v>77</v>
      </c>
      <c r="H21" s="2">
        <v>1</v>
      </c>
      <c r="I21" s="2">
        <v>18</v>
      </c>
      <c r="J21" s="2">
        <f t="shared" si="0"/>
        <v>5.5555555555555552E-2</v>
      </c>
      <c r="K21" s="2">
        <v>1</v>
      </c>
      <c r="L21" s="2">
        <v>10</v>
      </c>
      <c r="M21" s="2">
        <f t="shared" si="1"/>
        <v>0.1</v>
      </c>
      <c r="N21" s="2">
        <v>0</v>
      </c>
      <c r="O21" s="2">
        <v>8</v>
      </c>
      <c r="P21" s="2">
        <f t="shared" si="2"/>
        <v>0</v>
      </c>
      <c r="Q21" s="2"/>
      <c r="R21" s="2"/>
      <c r="S21" s="2"/>
      <c r="T21" s="2" t="s">
        <v>89</v>
      </c>
      <c r="U21" s="2"/>
      <c r="V21" s="2"/>
      <c r="W21" s="2"/>
      <c r="X21" s="2"/>
      <c r="Y21" s="2"/>
      <c r="Z21" s="2"/>
      <c r="AA21" s="2"/>
    </row>
    <row r="22" spans="1:27" x14ac:dyDescent="0.25">
      <c r="A22" s="2" t="s">
        <v>90</v>
      </c>
      <c r="B22" s="2" t="s">
        <v>71</v>
      </c>
      <c r="C22" s="2" t="s">
        <v>72</v>
      </c>
      <c r="D22" s="2"/>
      <c r="E22" s="2"/>
      <c r="F22" s="2"/>
      <c r="G22" s="2" t="s">
        <v>91</v>
      </c>
      <c r="H22" s="2">
        <v>3</v>
      </c>
      <c r="I22" s="2">
        <v>63</v>
      </c>
      <c r="J22" s="2">
        <f t="shared" si="0"/>
        <v>4.7619047619047616E-2</v>
      </c>
      <c r="K22" s="2">
        <v>2</v>
      </c>
      <c r="L22" s="2">
        <v>22</v>
      </c>
      <c r="M22" s="2">
        <f t="shared" si="1"/>
        <v>9.0909090909090912E-2</v>
      </c>
      <c r="N22" s="2">
        <v>1</v>
      </c>
      <c r="O22" s="2">
        <v>29</v>
      </c>
      <c r="P22" s="2">
        <f t="shared" si="2"/>
        <v>3.4482758620689655E-2</v>
      </c>
      <c r="Q22" s="2"/>
      <c r="R22" s="2"/>
      <c r="S22" s="2"/>
      <c r="T22" s="2" t="s">
        <v>76</v>
      </c>
      <c r="U22" s="2"/>
      <c r="V22" s="2"/>
      <c r="W22" s="2"/>
      <c r="X22" s="2"/>
      <c r="Y22" s="2"/>
      <c r="Z22" s="2"/>
      <c r="AA22" s="2"/>
    </row>
    <row r="23" spans="1:27" x14ac:dyDescent="0.25">
      <c r="A23" s="2" t="s">
        <v>92</v>
      </c>
      <c r="B23" s="2" t="s">
        <v>93</v>
      </c>
      <c r="C23" s="2" t="s">
        <v>94</v>
      </c>
      <c r="D23" s="2"/>
      <c r="E23" s="2"/>
      <c r="F23" s="2"/>
      <c r="G23" s="2" t="s">
        <v>95</v>
      </c>
      <c r="H23" s="2">
        <v>5</v>
      </c>
      <c r="I23" s="2">
        <v>20</v>
      </c>
      <c r="J23" s="2">
        <f t="shared" si="0"/>
        <v>0.25</v>
      </c>
      <c r="K23" s="2"/>
      <c r="L23" s="2"/>
      <c r="M23" s="2"/>
      <c r="N23" s="2"/>
      <c r="O23" s="2"/>
      <c r="P23" s="2"/>
      <c r="Q23" s="2"/>
      <c r="R23" s="2"/>
      <c r="S23" s="2"/>
      <c r="T23" s="2" t="s">
        <v>96</v>
      </c>
      <c r="U23" s="2"/>
      <c r="V23" s="2"/>
      <c r="W23" s="2"/>
      <c r="X23" s="2"/>
      <c r="Y23" s="2"/>
      <c r="Z23" s="2"/>
      <c r="AA23" s="2"/>
    </row>
    <row r="24" spans="1:27" x14ac:dyDescent="0.25">
      <c r="A24" s="2" t="s">
        <v>92</v>
      </c>
      <c r="B24" s="2" t="s">
        <v>97</v>
      </c>
      <c r="C24" s="2" t="s">
        <v>98</v>
      </c>
      <c r="D24" s="2"/>
      <c r="E24" s="2"/>
      <c r="F24" s="2"/>
      <c r="G24" s="2" t="s">
        <v>99</v>
      </c>
      <c r="H24" s="2">
        <v>5</v>
      </c>
      <c r="I24" s="2">
        <v>15</v>
      </c>
      <c r="J24" s="2">
        <f t="shared" si="0"/>
        <v>0.33333333333333331</v>
      </c>
      <c r="K24" s="2"/>
      <c r="L24" s="2"/>
      <c r="M24" s="2"/>
      <c r="N24" s="2"/>
      <c r="O24" s="2"/>
      <c r="P24" s="2"/>
      <c r="Q24" s="2"/>
      <c r="R24" s="2"/>
      <c r="S24" s="2"/>
      <c r="T24" s="2" t="s">
        <v>100</v>
      </c>
      <c r="U24" s="2"/>
      <c r="V24" s="2"/>
      <c r="W24" s="2"/>
      <c r="X24" s="2"/>
      <c r="Y24" s="2"/>
      <c r="Z24" s="2"/>
      <c r="AA24" s="2"/>
    </row>
    <row r="25" spans="1:27" x14ac:dyDescent="0.25">
      <c r="A25" s="2" t="s">
        <v>92</v>
      </c>
      <c r="B25" s="2" t="s">
        <v>97</v>
      </c>
      <c r="C25" s="2" t="s">
        <v>67</v>
      </c>
      <c r="D25" s="2"/>
      <c r="E25" s="2"/>
      <c r="F25" s="2"/>
      <c r="G25" s="2" t="s">
        <v>99</v>
      </c>
      <c r="H25" s="2">
        <v>1</v>
      </c>
      <c r="I25" s="2">
        <v>23</v>
      </c>
      <c r="J25" s="2">
        <f t="shared" si="0"/>
        <v>4.3478260869565216E-2</v>
      </c>
      <c r="K25" s="2">
        <v>1</v>
      </c>
      <c r="L25" s="2">
        <v>14</v>
      </c>
      <c r="M25" s="2">
        <f t="shared" si="1"/>
        <v>7.1428571428571425E-2</v>
      </c>
      <c r="N25" s="2">
        <v>0</v>
      </c>
      <c r="O25" s="2">
        <v>8</v>
      </c>
      <c r="P25" s="2">
        <f t="shared" si="2"/>
        <v>0</v>
      </c>
      <c r="Q25" s="2"/>
      <c r="R25" s="2"/>
      <c r="S25" s="2"/>
      <c r="T25" s="2" t="s">
        <v>101</v>
      </c>
      <c r="U25" s="2"/>
      <c r="V25" s="2"/>
      <c r="W25" s="2"/>
      <c r="X25" s="2"/>
      <c r="Y25" s="2"/>
      <c r="Z25" s="2"/>
      <c r="AA25" s="2"/>
    </row>
    <row r="26" spans="1:27" x14ac:dyDescent="0.25">
      <c r="A26" s="2" t="s">
        <v>92</v>
      </c>
      <c r="B26" s="2" t="s">
        <v>97</v>
      </c>
      <c r="C26" s="2" t="s">
        <v>67</v>
      </c>
      <c r="D26" s="2"/>
      <c r="E26" s="2"/>
      <c r="F26" s="2"/>
      <c r="G26" s="2" t="s">
        <v>99</v>
      </c>
      <c r="H26" s="2">
        <v>8</v>
      </c>
      <c r="I26" s="2">
        <v>17</v>
      </c>
      <c r="J26" s="2">
        <f t="shared" si="0"/>
        <v>0.47058823529411764</v>
      </c>
      <c r="K26" s="2">
        <v>8</v>
      </c>
      <c r="L26" s="2">
        <v>14</v>
      </c>
      <c r="M26" s="2">
        <f t="shared" si="1"/>
        <v>0.5714285714285714</v>
      </c>
      <c r="N26" s="2">
        <v>0</v>
      </c>
      <c r="O26" s="2">
        <v>3</v>
      </c>
      <c r="P26" s="2"/>
      <c r="Q26" s="2"/>
      <c r="R26" s="2"/>
      <c r="S26" s="2"/>
      <c r="T26" s="2" t="s">
        <v>102</v>
      </c>
      <c r="U26" s="2"/>
      <c r="V26" s="2"/>
      <c r="W26" s="2"/>
      <c r="X26" s="2"/>
      <c r="Y26" s="2"/>
      <c r="Z26" s="2"/>
      <c r="AA26" s="2"/>
    </row>
    <row r="27" spans="1:27" x14ac:dyDescent="0.25">
      <c r="A27" s="2" t="s">
        <v>90</v>
      </c>
      <c r="B27" s="2" t="s">
        <v>25</v>
      </c>
      <c r="C27" s="2" t="s">
        <v>103</v>
      </c>
      <c r="D27" s="2"/>
      <c r="E27" s="2"/>
      <c r="F27" s="2"/>
      <c r="G27" s="2" t="s">
        <v>104</v>
      </c>
      <c r="H27" s="2">
        <v>3</v>
      </c>
      <c r="I27" s="2">
        <v>3</v>
      </c>
      <c r="J27" s="2">
        <f t="shared" si="0"/>
        <v>1</v>
      </c>
      <c r="K27" s="2">
        <v>3</v>
      </c>
      <c r="L27" s="2">
        <v>3</v>
      </c>
      <c r="M27" s="2">
        <f t="shared" si="1"/>
        <v>1</v>
      </c>
      <c r="N27" s="2">
        <v>0</v>
      </c>
      <c r="O27" s="2">
        <v>0</v>
      </c>
      <c r="P27" s="2"/>
      <c r="Q27" s="2"/>
      <c r="R27" s="2"/>
      <c r="S27" s="2"/>
      <c r="T27" s="2" t="s">
        <v>105</v>
      </c>
      <c r="U27" s="2"/>
      <c r="V27" s="2"/>
      <c r="W27" s="2"/>
      <c r="X27" s="2"/>
      <c r="Y27" s="2"/>
      <c r="Z27" s="2"/>
      <c r="AA27" s="2"/>
    </row>
    <row r="28" spans="1:27" x14ac:dyDescent="0.25">
      <c r="A28" s="2" t="s">
        <v>106</v>
      </c>
      <c r="B28" s="2" t="s">
        <v>64</v>
      </c>
      <c r="C28" s="2" t="s">
        <v>107</v>
      </c>
      <c r="D28" s="2"/>
      <c r="E28" s="2"/>
      <c r="F28" s="2"/>
      <c r="G28" s="2" t="s">
        <v>106</v>
      </c>
      <c r="H28" s="2">
        <v>6</v>
      </c>
      <c r="I28" s="2">
        <v>99</v>
      </c>
      <c r="J28" s="2">
        <f t="shared" si="0"/>
        <v>6.0606060606060608E-2</v>
      </c>
      <c r="K28" s="2"/>
      <c r="L28" s="2"/>
      <c r="M28" s="2"/>
      <c r="N28" s="2"/>
      <c r="O28" s="2"/>
      <c r="P28" s="2"/>
      <c r="Q28" s="2"/>
      <c r="R28" s="2"/>
      <c r="S28" s="2"/>
      <c r="T28" s="2" t="s">
        <v>108</v>
      </c>
      <c r="U28" s="2"/>
      <c r="V28" s="2"/>
      <c r="W28" s="2"/>
      <c r="X28" s="2"/>
      <c r="Y28" s="2"/>
      <c r="Z28" s="2"/>
      <c r="AA28" s="2"/>
    </row>
    <row r="29" spans="1:27" x14ac:dyDescent="0.25">
      <c r="A29" s="2"/>
      <c r="B29" s="2" t="s">
        <v>78</v>
      </c>
      <c r="C29" s="2" t="s">
        <v>109</v>
      </c>
      <c r="D29" s="2"/>
      <c r="E29" s="2"/>
      <c r="F29" s="2"/>
      <c r="G29" s="2"/>
      <c r="H29" s="2">
        <v>7</v>
      </c>
      <c r="I29" s="2">
        <v>16</v>
      </c>
      <c r="J29" s="2">
        <f t="shared" si="0"/>
        <v>0.4375</v>
      </c>
      <c r="K29" s="2">
        <v>5</v>
      </c>
      <c r="L29" s="2">
        <v>8</v>
      </c>
      <c r="M29" s="2">
        <f>K29/L29</f>
        <v>0.625</v>
      </c>
      <c r="N29" s="2">
        <v>2</v>
      </c>
      <c r="O29" s="2">
        <v>8</v>
      </c>
      <c r="P29" s="2">
        <f>N29/O29</f>
        <v>0.25</v>
      </c>
      <c r="Q29" s="2"/>
      <c r="R29" s="2"/>
      <c r="S29" s="2"/>
      <c r="T29" s="2" t="s">
        <v>110</v>
      </c>
      <c r="U29" s="2"/>
      <c r="V29" s="2"/>
      <c r="W29" s="2"/>
      <c r="X29" s="2"/>
      <c r="Y29" s="2"/>
      <c r="Z29" s="2"/>
      <c r="AA29" s="2"/>
    </row>
    <row r="30" spans="1:27" x14ac:dyDescent="0.25">
      <c r="A30" s="2"/>
      <c r="B30" s="2" t="s">
        <v>78</v>
      </c>
      <c r="C30" s="2" t="s">
        <v>111</v>
      </c>
      <c r="D30" s="2"/>
      <c r="E30" s="2"/>
      <c r="F30" s="2"/>
      <c r="G30" s="2"/>
      <c r="H30" s="2">
        <v>2</v>
      </c>
      <c r="I30" s="2">
        <v>21</v>
      </c>
      <c r="J30" s="2">
        <f t="shared" si="0"/>
        <v>9.5238095238095233E-2</v>
      </c>
      <c r="K30" s="2">
        <v>1</v>
      </c>
      <c r="L30" s="2">
        <v>11</v>
      </c>
      <c r="M30" s="2">
        <f>K30/L30</f>
        <v>9.0909090909090912E-2</v>
      </c>
      <c r="N30" s="2">
        <v>1</v>
      </c>
      <c r="O30" s="2">
        <v>10</v>
      </c>
      <c r="P30" s="2">
        <f>N30/O30</f>
        <v>0.1</v>
      </c>
      <c r="Q30" s="2"/>
      <c r="R30" s="2"/>
      <c r="S30" s="2"/>
      <c r="T30" s="2" t="s">
        <v>89</v>
      </c>
      <c r="U30" s="2"/>
      <c r="V30" s="2"/>
      <c r="W30" s="2"/>
      <c r="X30" s="2"/>
      <c r="Y30" s="2"/>
      <c r="Z30" s="2"/>
      <c r="AA30" s="2"/>
    </row>
    <row r="31" spans="1:27" x14ac:dyDescent="0.25">
      <c r="A31" s="2"/>
      <c r="B31" s="2" t="s">
        <v>78</v>
      </c>
      <c r="C31" s="2" t="s">
        <v>112</v>
      </c>
      <c r="D31" s="2"/>
      <c r="E31" s="2"/>
      <c r="F31" s="2"/>
      <c r="G31" s="2"/>
      <c r="H31" s="2">
        <v>11</v>
      </c>
      <c r="I31" s="2">
        <v>36</v>
      </c>
      <c r="J31" s="2">
        <f t="shared" si="0"/>
        <v>0.30555555555555558</v>
      </c>
      <c r="K31" s="2">
        <v>10</v>
      </c>
      <c r="L31" s="2">
        <v>19</v>
      </c>
      <c r="M31" s="2">
        <f>K31/L31</f>
        <v>0.52631578947368418</v>
      </c>
      <c r="N31" s="2">
        <v>1</v>
      </c>
      <c r="O31" s="2">
        <v>17</v>
      </c>
      <c r="P31" s="2">
        <f>N31/O31</f>
        <v>5.8823529411764705E-2</v>
      </c>
      <c r="Q31" s="2"/>
      <c r="R31" s="2"/>
      <c r="S31" s="2"/>
      <c r="T31" s="2" t="s">
        <v>89</v>
      </c>
      <c r="U31" s="2"/>
      <c r="V31" s="2"/>
      <c r="W31" s="2"/>
      <c r="X31" s="2"/>
      <c r="Y31" s="2"/>
      <c r="Z31" s="2"/>
      <c r="AA31" s="2"/>
    </row>
    <row r="32" spans="1:27" x14ac:dyDescent="0.25">
      <c r="A32" s="2" t="s">
        <v>113</v>
      </c>
      <c r="B32" s="2" t="s">
        <v>57</v>
      </c>
      <c r="C32" s="2" t="s">
        <v>114</v>
      </c>
      <c r="D32" s="2"/>
      <c r="E32" s="2"/>
      <c r="F32" s="2"/>
      <c r="G32" s="2" t="s">
        <v>113</v>
      </c>
      <c r="H32" s="2">
        <v>4</v>
      </c>
      <c r="I32" s="2">
        <v>18</v>
      </c>
      <c r="J32" s="2">
        <f t="shared" si="0"/>
        <v>0.22222222222222221</v>
      </c>
      <c r="K32" s="2">
        <v>2</v>
      </c>
      <c r="L32" s="2">
        <v>8</v>
      </c>
      <c r="M32" s="2">
        <f>K32/L32</f>
        <v>0.25</v>
      </c>
      <c r="N32" s="2">
        <v>2</v>
      </c>
      <c r="O32" s="2">
        <v>10</v>
      </c>
      <c r="P32" s="2">
        <f>N32/O32</f>
        <v>0.2</v>
      </c>
      <c r="Q32" s="2"/>
      <c r="R32" s="2"/>
      <c r="S32" s="2"/>
      <c r="T32" s="2" t="s">
        <v>115</v>
      </c>
      <c r="U32" s="2"/>
      <c r="V32" s="2"/>
      <c r="W32" s="2"/>
      <c r="X32" s="2"/>
      <c r="Y32" s="2"/>
      <c r="Z32" s="2"/>
      <c r="AA32" s="2"/>
    </row>
    <row r="33" spans="1:27" x14ac:dyDescent="0.25">
      <c r="A33" s="2" t="s">
        <v>116</v>
      </c>
      <c r="B33" s="2" t="s">
        <v>47</v>
      </c>
      <c r="C33" s="2" t="s">
        <v>117</v>
      </c>
      <c r="D33" s="2"/>
      <c r="E33" s="2"/>
      <c r="F33" s="2"/>
      <c r="G33" s="2" t="s">
        <v>118</v>
      </c>
      <c r="H33" s="2">
        <v>3</v>
      </c>
      <c r="I33" s="2">
        <v>3</v>
      </c>
      <c r="J33" s="2">
        <f t="shared" si="0"/>
        <v>1</v>
      </c>
      <c r="K33" s="2">
        <v>3</v>
      </c>
      <c r="L33" s="2">
        <v>3</v>
      </c>
      <c r="M33" s="2">
        <f>K33/L33</f>
        <v>1</v>
      </c>
      <c r="N33" s="2"/>
      <c r="O33" s="2"/>
      <c r="P33" s="2"/>
      <c r="Q33" s="2"/>
      <c r="R33" s="2"/>
      <c r="S33" s="2"/>
      <c r="T33" s="2" t="s">
        <v>119</v>
      </c>
      <c r="U33" s="2"/>
      <c r="V33" s="2"/>
      <c r="W33" s="2"/>
      <c r="X33" s="2"/>
      <c r="Y33" s="2"/>
      <c r="Z33" s="2"/>
      <c r="AA33" s="2"/>
    </row>
    <row r="34" spans="1:27" x14ac:dyDescent="0.25">
      <c r="A34" s="2" t="s">
        <v>120</v>
      </c>
      <c r="B34" s="2" t="s">
        <v>25</v>
      </c>
      <c r="C34" s="2" t="s">
        <v>121</v>
      </c>
      <c r="D34" s="2"/>
      <c r="E34" s="2"/>
      <c r="F34" s="2"/>
      <c r="G34" s="2" t="s">
        <v>122</v>
      </c>
      <c r="H34" s="2">
        <v>5</v>
      </c>
      <c r="I34" s="2">
        <v>50</v>
      </c>
      <c r="J34" s="2">
        <f t="shared" si="0"/>
        <v>0.1</v>
      </c>
      <c r="K34" s="2" t="s">
        <v>123</v>
      </c>
      <c r="L34" s="2" t="s">
        <v>124</v>
      </c>
      <c r="M34" s="2" t="s">
        <v>124</v>
      </c>
      <c r="N34" s="2" t="s">
        <v>124</v>
      </c>
      <c r="O34" s="2" t="s">
        <v>124</v>
      </c>
      <c r="P34" s="2" t="s">
        <v>123</v>
      </c>
      <c r="Q34" s="2"/>
      <c r="R34" s="2"/>
      <c r="S34" s="2"/>
      <c r="T34" s="2" t="s">
        <v>125</v>
      </c>
      <c r="U34" s="2"/>
      <c r="V34" s="2"/>
      <c r="W34" s="2"/>
      <c r="X34" s="2"/>
      <c r="Y34" s="2"/>
      <c r="Z34" s="2"/>
      <c r="AA34" s="2"/>
    </row>
    <row r="35" spans="1:27" x14ac:dyDescent="0.25">
      <c r="A35" s="2" t="s">
        <v>120</v>
      </c>
      <c r="B35" s="2" t="s">
        <v>25</v>
      </c>
      <c r="C35" s="2" t="s">
        <v>121</v>
      </c>
      <c r="D35" s="2"/>
      <c r="E35" s="2"/>
      <c r="F35" s="2"/>
      <c r="G35" s="2" t="s">
        <v>126</v>
      </c>
      <c r="H35" s="2">
        <v>1</v>
      </c>
      <c r="I35" s="2">
        <v>30</v>
      </c>
      <c r="J35" s="2">
        <f t="shared" si="0"/>
        <v>3.3333333333333333E-2</v>
      </c>
      <c r="K35" s="2">
        <v>0</v>
      </c>
      <c r="L35" s="2">
        <v>17</v>
      </c>
      <c r="M35" s="2">
        <f>K35/L35</f>
        <v>0</v>
      </c>
      <c r="N35" s="2">
        <v>1</v>
      </c>
      <c r="O35" s="2">
        <v>13</v>
      </c>
      <c r="P35" s="2">
        <f>N35/O35</f>
        <v>7.6923076923076927E-2</v>
      </c>
      <c r="Q35" s="2"/>
      <c r="R35" s="2"/>
      <c r="S35" s="2"/>
      <c r="T35" s="2" t="s">
        <v>127</v>
      </c>
      <c r="U35" s="2"/>
      <c r="V35" s="2"/>
      <c r="W35" s="2"/>
      <c r="X35" s="2"/>
      <c r="Y35" s="2"/>
      <c r="Z35" s="2"/>
      <c r="AA35" s="2"/>
    </row>
    <row r="36" spans="1:27" x14ac:dyDescent="0.25">
      <c r="A36" s="2" t="s">
        <v>120</v>
      </c>
      <c r="B36" s="2" t="s">
        <v>25</v>
      </c>
      <c r="C36" s="2" t="s">
        <v>121</v>
      </c>
      <c r="D36" s="2"/>
      <c r="E36" s="2"/>
      <c r="F36" s="2"/>
      <c r="G36" s="2" t="s">
        <v>126</v>
      </c>
      <c r="H36" s="2">
        <v>3</v>
      </c>
      <c r="I36" s="2">
        <v>33</v>
      </c>
      <c r="J36" s="2">
        <f t="shared" si="0"/>
        <v>9.0909090909090912E-2</v>
      </c>
      <c r="K36" s="2" t="s">
        <v>124</v>
      </c>
      <c r="L36" s="2" t="s">
        <v>123</v>
      </c>
      <c r="M36" s="2" t="s">
        <v>123</v>
      </c>
      <c r="N36" s="2" t="s">
        <v>124</v>
      </c>
      <c r="O36" s="2" t="s">
        <v>124</v>
      </c>
      <c r="P36" s="2" t="s">
        <v>124</v>
      </c>
      <c r="Q36" s="2"/>
      <c r="R36" s="2"/>
      <c r="S36" s="2"/>
      <c r="T36" s="2" t="s">
        <v>128</v>
      </c>
      <c r="U36" s="2"/>
      <c r="V36" s="2"/>
      <c r="W36" s="2"/>
      <c r="X36" s="2"/>
      <c r="Y36" s="2"/>
      <c r="Z36" s="2"/>
      <c r="AA36" s="2"/>
    </row>
    <row r="37" spans="1:27" x14ac:dyDescent="0.25">
      <c r="A37" s="2" t="s">
        <v>120</v>
      </c>
      <c r="B37" s="2" t="s">
        <v>129</v>
      </c>
      <c r="C37" s="2" t="s">
        <v>130</v>
      </c>
      <c r="D37" s="2"/>
      <c r="E37" s="2"/>
      <c r="F37" s="2"/>
      <c r="G37" s="2" t="s">
        <v>131</v>
      </c>
      <c r="H37" s="2">
        <v>2</v>
      </c>
      <c r="I37" s="2">
        <v>8</v>
      </c>
      <c r="J37" s="2">
        <f t="shared" si="0"/>
        <v>0.25</v>
      </c>
      <c r="K37" s="2" t="s">
        <v>123</v>
      </c>
      <c r="L37" s="2" t="s">
        <v>123</v>
      </c>
      <c r="M37" s="2" t="s">
        <v>124</v>
      </c>
      <c r="N37" s="2" t="s">
        <v>124</v>
      </c>
      <c r="O37" s="2" t="s">
        <v>123</v>
      </c>
      <c r="P37" s="2" t="s">
        <v>123</v>
      </c>
      <c r="Q37" s="2"/>
      <c r="R37" s="2"/>
      <c r="S37" s="2"/>
      <c r="T37" s="2" t="s">
        <v>132</v>
      </c>
      <c r="U37" s="2"/>
      <c r="V37" s="2"/>
      <c r="W37" s="2"/>
      <c r="X37" s="2"/>
      <c r="Y37" s="2"/>
      <c r="Z37" s="2"/>
      <c r="AA37" s="2"/>
    </row>
    <row r="38" spans="1:27" x14ac:dyDescent="0.25">
      <c r="A38" s="2" t="s">
        <v>120</v>
      </c>
      <c r="B38" s="2" t="s">
        <v>47</v>
      </c>
      <c r="C38" s="2" t="s">
        <v>133</v>
      </c>
      <c r="D38" s="2"/>
      <c r="E38" s="2"/>
      <c r="F38" s="2"/>
      <c r="G38" s="2" t="s">
        <v>134</v>
      </c>
      <c r="H38" s="2">
        <v>1</v>
      </c>
      <c r="I38" s="2">
        <v>19</v>
      </c>
      <c r="J38" s="2">
        <f t="shared" si="0"/>
        <v>5.2631578947368418E-2</v>
      </c>
      <c r="K38" s="2"/>
      <c r="L38" s="2"/>
      <c r="M38" s="2"/>
      <c r="N38" s="2"/>
      <c r="O38" s="2"/>
      <c r="P38" s="2"/>
      <c r="Q38" s="2"/>
      <c r="R38" s="2"/>
      <c r="S38" s="2"/>
      <c r="T38" s="2" t="s">
        <v>135</v>
      </c>
      <c r="U38" s="2"/>
      <c r="V38" s="2"/>
      <c r="W38" s="2"/>
      <c r="X38" s="2"/>
      <c r="Y38" s="2"/>
      <c r="Z38" s="2"/>
      <c r="AA38" s="2"/>
    </row>
    <row r="39" spans="1:27" x14ac:dyDescent="0.25">
      <c r="A39" s="2" t="s">
        <v>120</v>
      </c>
      <c r="B39" s="2" t="s">
        <v>47</v>
      </c>
      <c r="C39" s="2" t="s">
        <v>136</v>
      </c>
      <c r="D39" s="2"/>
      <c r="E39" s="2"/>
      <c r="F39" s="2"/>
      <c r="G39" s="2" t="s">
        <v>137</v>
      </c>
      <c r="H39" s="2">
        <v>0</v>
      </c>
      <c r="I39" s="2">
        <v>16</v>
      </c>
      <c r="J39" s="2">
        <f t="shared" si="0"/>
        <v>0</v>
      </c>
      <c r="K39" s="2">
        <v>0</v>
      </c>
      <c r="L39" s="2">
        <v>7</v>
      </c>
      <c r="M39" s="2">
        <f>K39/L39</f>
        <v>0</v>
      </c>
      <c r="N39" s="2">
        <v>0</v>
      </c>
      <c r="O39" s="2">
        <v>9</v>
      </c>
      <c r="P39" s="2">
        <v>0</v>
      </c>
      <c r="Q39" s="2"/>
      <c r="R39" s="2"/>
      <c r="S39" s="2"/>
      <c r="T39" s="2" t="s">
        <v>138</v>
      </c>
      <c r="U39" s="2"/>
      <c r="V39" s="2"/>
      <c r="W39" s="2"/>
      <c r="X39" s="2"/>
      <c r="Y39" s="2"/>
      <c r="Z39" s="2"/>
      <c r="AA39" s="2"/>
    </row>
    <row r="40" spans="1:27" x14ac:dyDescent="0.25">
      <c r="A40" s="2" t="s">
        <v>120</v>
      </c>
      <c r="B40" s="2" t="s">
        <v>139</v>
      </c>
      <c r="C40" s="2" t="s">
        <v>140</v>
      </c>
      <c r="D40" s="2"/>
      <c r="E40" s="2"/>
      <c r="F40" s="2"/>
      <c r="G40" s="2" t="s">
        <v>141</v>
      </c>
      <c r="H40" s="2">
        <v>2</v>
      </c>
      <c r="I40" s="2">
        <v>3</v>
      </c>
      <c r="J40" s="2">
        <f t="shared" si="0"/>
        <v>0.66666666666666663</v>
      </c>
      <c r="K40" s="2"/>
      <c r="L40" s="2"/>
      <c r="M40" s="2"/>
      <c r="N40" s="2">
        <v>2</v>
      </c>
      <c r="O40" s="2">
        <v>3</v>
      </c>
      <c r="P40" s="2">
        <f>N40/O40</f>
        <v>0.66666666666666663</v>
      </c>
      <c r="Q40" s="2"/>
      <c r="R40" s="2"/>
      <c r="S40" s="2"/>
      <c r="T40" s="2" t="s">
        <v>142</v>
      </c>
      <c r="U40" s="2"/>
      <c r="V40" s="2"/>
      <c r="W40" s="2"/>
      <c r="X40" s="2"/>
      <c r="Y40" s="2"/>
      <c r="Z40" s="2"/>
      <c r="AA40" s="2"/>
    </row>
    <row r="41" spans="1:27" x14ac:dyDescent="0.25">
      <c r="A41" s="2" t="s">
        <v>120</v>
      </c>
      <c r="B41" s="2" t="s">
        <v>139</v>
      </c>
      <c r="C41" s="2" t="s">
        <v>140</v>
      </c>
      <c r="D41" s="2"/>
      <c r="E41" s="2"/>
      <c r="F41" s="2"/>
      <c r="G41" s="2" t="s">
        <v>143</v>
      </c>
      <c r="H41" s="2">
        <v>1</v>
      </c>
      <c r="I41" s="2">
        <v>7</v>
      </c>
      <c r="J41" s="2">
        <f t="shared" si="0"/>
        <v>0.14285714285714285</v>
      </c>
      <c r="K41" s="2">
        <v>1</v>
      </c>
      <c r="L41" s="2">
        <v>2</v>
      </c>
      <c r="M41" s="2">
        <f t="shared" ref="M41:M47" si="3">K41/L41</f>
        <v>0.5</v>
      </c>
      <c r="N41" s="2">
        <v>0</v>
      </c>
      <c r="O41" s="2">
        <v>5</v>
      </c>
      <c r="P41" s="2">
        <v>0</v>
      </c>
      <c r="Q41" s="2"/>
      <c r="R41" s="2"/>
      <c r="S41" s="2"/>
      <c r="T41" s="2" t="s">
        <v>144</v>
      </c>
      <c r="U41" s="2"/>
      <c r="V41" s="2"/>
      <c r="W41" s="2"/>
      <c r="X41" s="2"/>
      <c r="Y41" s="2"/>
      <c r="Z41" s="2"/>
      <c r="AA41" s="2"/>
    </row>
    <row r="42" spans="1:27" x14ac:dyDescent="0.25">
      <c r="A42" s="2" t="s">
        <v>120</v>
      </c>
      <c r="B42" s="2" t="s">
        <v>145</v>
      </c>
      <c r="C42" s="2" t="s">
        <v>146</v>
      </c>
      <c r="D42" s="2"/>
      <c r="E42" s="2"/>
      <c r="F42" s="2"/>
      <c r="G42" s="2" t="s">
        <v>143</v>
      </c>
      <c r="H42" s="2">
        <v>1</v>
      </c>
      <c r="I42" s="2">
        <v>6</v>
      </c>
      <c r="J42" s="2">
        <f t="shared" si="0"/>
        <v>0.16666666666666666</v>
      </c>
      <c r="K42" s="2">
        <v>0</v>
      </c>
      <c r="L42" s="2">
        <v>2</v>
      </c>
      <c r="M42" s="2">
        <f t="shared" si="3"/>
        <v>0</v>
      </c>
      <c r="N42" s="2">
        <v>1</v>
      </c>
      <c r="O42" s="2">
        <v>4</v>
      </c>
      <c r="P42" s="2">
        <f>N42/O42</f>
        <v>0.25</v>
      </c>
      <c r="Q42" s="2"/>
      <c r="R42" s="2"/>
      <c r="S42" s="2"/>
      <c r="T42" s="2" t="s">
        <v>147</v>
      </c>
      <c r="U42" s="2"/>
      <c r="V42" s="2"/>
      <c r="W42" s="2"/>
      <c r="X42" s="2"/>
      <c r="Y42" s="2"/>
      <c r="Z42" s="2"/>
      <c r="AA42" s="2"/>
    </row>
    <row r="43" spans="1:27" x14ac:dyDescent="0.25">
      <c r="A43" s="2" t="s">
        <v>120</v>
      </c>
      <c r="B43" s="2" t="s">
        <v>148</v>
      </c>
      <c r="C43" s="2" t="s">
        <v>149</v>
      </c>
      <c r="D43" s="2"/>
      <c r="E43" s="2"/>
      <c r="F43" s="2"/>
      <c r="G43" s="2" t="s">
        <v>141</v>
      </c>
      <c r="H43" s="2">
        <v>0</v>
      </c>
      <c r="I43" s="2">
        <v>1</v>
      </c>
      <c r="J43" s="2">
        <f t="shared" si="0"/>
        <v>0</v>
      </c>
      <c r="K43" s="2">
        <v>0</v>
      </c>
      <c r="L43" s="2">
        <v>1</v>
      </c>
      <c r="M43" s="2">
        <f t="shared" si="3"/>
        <v>0</v>
      </c>
      <c r="N43" s="2"/>
      <c r="O43" s="2"/>
      <c r="P43" s="2"/>
      <c r="Q43" s="2"/>
      <c r="R43" s="2"/>
      <c r="S43" s="2"/>
      <c r="T43" s="2" t="s">
        <v>150</v>
      </c>
      <c r="U43" s="2"/>
      <c r="V43" s="2"/>
      <c r="W43" s="2"/>
      <c r="X43" s="2"/>
      <c r="Y43" s="2"/>
      <c r="Z43" s="2"/>
      <c r="AA43" s="2"/>
    </row>
    <row r="44" spans="1:27" x14ac:dyDescent="0.25">
      <c r="A44" s="2" t="s">
        <v>120</v>
      </c>
      <c r="B44" s="2" t="s">
        <v>145</v>
      </c>
      <c r="C44" s="2" t="s">
        <v>151</v>
      </c>
      <c r="D44" s="2"/>
      <c r="E44" s="2"/>
      <c r="F44" s="2"/>
      <c r="G44" s="2" t="s">
        <v>141</v>
      </c>
      <c r="H44" s="2">
        <v>6</v>
      </c>
      <c r="I44" s="2">
        <v>30</v>
      </c>
      <c r="J44" s="2">
        <f t="shared" si="0"/>
        <v>0.2</v>
      </c>
      <c r="K44" s="2">
        <v>6</v>
      </c>
      <c r="L44" s="2">
        <v>30</v>
      </c>
      <c r="M44" s="2">
        <f t="shared" si="3"/>
        <v>0.2</v>
      </c>
      <c r="N44" s="2"/>
      <c r="O44" s="2"/>
      <c r="P44" s="2"/>
      <c r="Q44" s="2"/>
      <c r="R44" s="2"/>
      <c r="S44" s="2"/>
      <c r="T44" s="2" t="s">
        <v>152</v>
      </c>
      <c r="U44" s="2"/>
      <c r="V44" s="2"/>
      <c r="W44" s="2"/>
      <c r="X44" s="2"/>
      <c r="Y44" s="2"/>
      <c r="Z44" s="2"/>
      <c r="AA44" s="2"/>
    </row>
    <row r="45" spans="1:27" x14ac:dyDescent="0.25">
      <c r="A45" s="2" t="s">
        <v>120</v>
      </c>
      <c r="B45" s="2" t="s">
        <v>145</v>
      </c>
      <c r="C45" s="2" t="s">
        <v>153</v>
      </c>
      <c r="D45" s="2"/>
      <c r="E45" s="2"/>
      <c r="F45" s="2"/>
      <c r="G45" s="2" t="s">
        <v>141</v>
      </c>
      <c r="H45" s="2">
        <v>8</v>
      </c>
      <c r="I45" s="2">
        <v>43</v>
      </c>
      <c r="J45" s="2">
        <f t="shared" si="0"/>
        <v>0.18604651162790697</v>
      </c>
      <c r="K45" s="2">
        <v>8</v>
      </c>
      <c r="L45" s="2">
        <v>43</v>
      </c>
      <c r="M45" s="2">
        <f t="shared" si="3"/>
        <v>0.18604651162790697</v>
      </c>
      <c r="N45" s="2"/>
      <c r="O45" s="2"/>
      <c r="P45" s="2"/>
      <c r="Q45" s="2"/>
      <c r="R45" s="2"/>
      <c r="S45" s="2"/>
      <c r="T45" s="2" t="s">
        <v>142</v>
      </c>
      <c r="U45" s="2"/>
      <c r="V45" s="2"/>
      <c r="W45" s="2"/>
      <c r="X45" s="2"/>
      <c r="Y45" s="2"/>
      <c r="Z45" s="2"/>
      <c r="AA45" s="2"/>
    </row>
    <row r="46" spans="1:27" x14ac:dyDescent="0.25">
      <c r="A46" s="2" t="s">
        <v>120</v>
      </c>
      <c r="B46" s="2" t="s">
        <v>145</v>
      </c>
      <c r="C46" s="2" t="s">
        <v>154</v>
      </c>
      <c r="D46" s="2"/>
      <c r="E46" s="2"/>
      <c r="F46" s="2"/>
      <c r="G46" s="2" t="s">
        <v>141</v>
      </c>
      <c r="H46" s="2">
        <v>1</v>
      </c>
      <c r="I46" s="2">
        <v>10</v>
      </c>
      <c r="J46" s="2">
        <f t="shared" si="0"/>
        <v>0.1</v>
      </c>
      <c r="K46" s="2">
        <v>0</v>
      </c>
      <c r="L46" s="2">
        <v>7</v>
      </c>
      <c r="M46" s="2">
        <f t="shared" si="3"/>
        <v>0</v>
      </c>
      <c r="N46" s="2">
        <v>1</v>
      </c>
      <c r="O46" s="2">
        <v>3</v>
      </c>
      <c r="P46" s="2">
        <f>N46/O46</f>
        <v>0.33333333333333331</v>
      </c>
      <c r="Q46" s="2"/>
      <c r="R46" s="2"/>
      <c r="S46" s="2"/>
      <c r="T46" s="2" t="s">
        <v>155</v>
      </c>
      <c r="U46" s="2"/>
      <c r="V46" s="2"/>
      <c r="W46" s="2"/>
      <c r="X46" s="2"/>
      <c r="Y46" s="2"/>
      <c r="Z46" s="2"/>
      <c r="AA46" s="2"/>
    </row>
    <row r="47" spans="1:27" x14ac:dyDescent="0.25">
      <c r="A47" s="2" t="s">
        <v>120</v>
      </c>
      <c r="B47" s="2" t="s">
        <v>78</v>
      </c>
      <c r="C47" s="2" t="s">
        <v>156</v>
      </c>
      <c r="D47" s="2"/>
      <c r="E47" s="2"/>
      <c r="F47" s="2"/>
      <c r="G47" s="2" t="s">
        <v>157</v>
      </c>
      <c r="H47" s="2">
        <v>6</v>
      </c>
      <c r="I47" s="2">
        <v>14</v>
      </c>
      <c r="J47" s="2">
        <f t="shared" si="0"/>
        <v>0.42857142857142855</v>
      </c>
      <c r="K47" s="2">
        <v>2</v>
      </c>
      <c r="L47" s="2">
        <v>4</v>
      </c>
      <c r="M47" s="2">
        <f t="shared" si="3"/>
        <v>0.5</v>
      </c>
      <c r="N47" s="2">
        <v>4</v>
      </c>
      <c r="O47" s="2">
        <v>10</v>
      </c>
      <c r="P47" s="2">
        <f>N47/O47</f>
        <v>0.4</v>
      </c>
      <c r="Q47" s="2"/>
      <c r="R47" s="2"/>
      <c r="S47" s="2"/>
      <c r="T47" s="2" t="s">
        <v>110</v>
      </c>
      <c r="U47" s="2"/>
      <c r="V47" s="2"/>
      <c r="W47" s="2"/>
      <c r="X47" s="2"/>
      <c r="Y47" s="2"/>
      <c r="Z47" s="2"/>
      <c r="AA47" s="2"/>
    </row>
    <row r="48" spans="1:27" x14ac:dyDescent="0.25">
      <c r="A48" s="2" t="s">
        <v>120</v>
      </c>
      <c r="B48" s="2" t="s">
        <v>78</v>
      </c>
      <c r="C48" s="2" t="s">
        <v>158</v>
      </c>
      <c r="D48" s="2"/>
      <c r="E48" s="2"/>
      <c r="F48" s="2"/>
      <c r="G48" s="2" t="s">
        <v>158</v>
      </c>
      <c r="H48" s="2">
        <v>9</v>
      </c>
      <c r="I48" s="2">
        <v>61</v>
      </c>
      <c r="J48" s="2">
        <f t="shared" si="0"/>
        <v>0.14754098360655737</v>
      </c>
      <c r="K48" s="2">
        <v>6</v>
      </c>
      <c r="L48" s="2">
        <v>30</v>
      </c>
      <c r="M48" s="2">
        <f t="shared" si="1"/>
        <v>0.2</v>
      </c>
      <c r="N48" s="2">
        <v>3</v>
      </c>
      <c r="O48" s="2">
        <v>31</v>
      </c>
      <c r="P48" s="2">
        <f t="shared" si="2"/>
        <v>9.6774193548387094E-2</v>
      </c>
      <c r="Q48" s="2"/>
      <c r="R48" s="2"/>
      <c r="S48" s="2"/>
      <c r="T48" s="2" t="s">
        <v>159</v>
      </c>
      <c r="U48" s="2"/>
      <c r="V48" s="2"/>
      <c r="W48" s="2"/>
      <c r="X48" s="2"/>
      <c r="Y48" s="2"/>
      <c r="Z48" s="2"/>
      <c r="AA48" s="2"/>
    </row>
    <row r="49" spans="1:27" x14ac:dyDescent="0.25">
      <c r="A49" s="2" t="s">
        <v>120</v>
      </c>
      <c r="B49" s="2" t="s">
        <v>145</v>
      </c>
      <c r="C49" s="2" t="s">
        <v>98</v>
      </c>
      <c r="D49" s="2"/>
      <c r="E49" s="2"/>
      <c r="F49" s="2"/>
      <c r="G49" s="2" t="s">
        <v>160</v>
      </c>
      <c r="H49" s="2">
        <v>14</v>
      </c>
      <c r="I49" s="2">
        <v>73</v>
      </c>
      <c r="J49" s="2">
        <f t="shared" si="0"/>
        <v>0.19178082191780821</v>
      </c>
      <c r="K49" s="2"/>
      <c r="L49" s="2"/>
      <c r="M49" s="2"/>
      <c r="N49" s="2"/>
      <c r="O49" s="2"/>
      <c r="P49" s="2"/>
      <c r="Q49" s="2"/>
      <c r="R49" s="2"/>
      <c r="S49" s="2"/>
      <c r="T49" s="2" t="s">
        <v>100</v>
      </c>
      <c r="U49" s="2"/>
      <c r="V49" s="2"/>
      <c r="W49" s="2"/>
      <c r="X49" s="2"/>
      <c r="Y49" s="2"/>
      <c r="Z49" s="2"/>
      <c r="AA49" s="2"/>
    </row>
    <row r="50" spans="1:27" x14ac:dyDescent="0.25">
      <c r="A50" s="2" t="s">
        <v>120</v>
      </c>
      <c r="B50" s="2" t="s">
        <v>78</v>
      </c>
      <c r="C50" s="2" t="s">
        <v>161</v>
      </c>
      <c r="D50" s="2"/>
      <c r="E50" s="2"/>
      <c r="F50" s="2"/>
      <c r="G50" s="2" t="s">
        <v>141</v>
      </c>
      <c r="H50" s="2">
        <v>0</v>
      </c>
      <c r="I50" s="2">
        <v>9</v>
      </c>
      <c r="J50" s="2">
        <f t="shared" si="0"/>
        <v>0</v>
      </c>
      <c r="K50" s="2"/>
      <c r="L50" s="2"/>
      <c r="M50" s="2"/>
      <c r="N50" s="2"/>
      <c r="O50" s="2"/>
      <c r="P50" s="2"/>
      <c r="Q50" s="2"/>
      <c r="R50" s="2"/>
      <c r="S50" s="2"/>
      <c r="T50" s="2" t="s">
        <v>162</v>
      </c>
      <c r="U50" s="2"/>
      <c r="V50" s="2"/>
      <c r="W50" s="2"/>
      <c r="X50" s="2"/>
      <c r="Y50" s="2"/>
      <c r="Z50" s="2"/>
      <c r="AA50" s="2"/>
    </row>
    <row r="51" spans="1:27" x14ac:dyDescent="0.25">
      <c r="A51" s="2" t="s">
        <v>120</v>
      </c>
      <c r="B51" s="2" t="s">
        <v>145</v>
      </c>
      <c r="C51" s="2" t="s">
        <v>163</v>
      </c>
      <c r="D51" s="2"/>
      <c r="E51" s="2"/>
      <c r="F51" s="2"/>
      <c r="G51" s="2" t="s">
        <v>141</v>
      </c>
      <c r="H51" s="2">
        <v>7</v>
      </c>
      <c r="I51" s="2">
        <v>28</v>
      </c>
      <c r="J51" s="2">
        <f t="shared" si="0"/>
        <v>0.25</v>
      </c>
      <c r="K51" s="2"/>
      <c r="L51" s="2"/>
      <c r="M51" s="2"/>
      <c r="N51" s="2"/>
      <c r="O51" s="2"/>
      <c r="P51" s="2"/>
      <c r="Q51" s="2"/>
      <c r="R51" s="2"/>
      <c r="S51" s="2"/>
      <c r="T51" s="2" t="s">
        <v>142</v>
      </c>
      <c r="U51" s="2"/>
      <c r="V51" s="2"/>
      <c r="W51" s="2"/>
      <c r="X51" s="2"/>
      <c r="Y51" s="2"/>
      <c r="Z51" s="2"/>
      <c r="AA51" s="2"/>
    </row>
    <row r="52" spans="1:27" x14ac:dyDescent="0.25">
      <c r="A52" s="2" t="s">
        <v>120</v>
      </c>
      <c r="B52" s="2" t="s">
        <v>145</v>
      </c>
      <c r="C52" s="2" t="s">
        <v>140</v>
      </c>
      <c r="D52" s="2"/>
      <c r="E52" s="2"/>
      <c r="F52" s="2"/>
      <c r="G52" s="2" t="s">
        <v>141</v>
      </c>
      <c r="H52" s="2">
        <v>3</v>
      </c>
      <c r="I52" s="2">
        <v>6</v>
      </c>
      <c r="J52" s="2">
        <f t="shared" si="0"/>
        <v>0.5</v>
      </c>
      <c r="K52" s="2"/>
      <c r="L52" s="2"/>
      <c r="M52" s="2"/>
      <c r="N52" s="2"/>
      <c r="O52" s="2"/>
      <c r="P52" s="2"/>
      <c r="Q52" s="2"/>
      <c r="R52" s="2"/>
      <c r="S52" s="2"/>
      <c r="T52" s="2" t="s">
        <v>142</v>
      </c>
      <c r="U52" s="2"/>
      <c r="V52" s="2"/>
      <c r="W52" s="2"/>
      <c r="X52" s="2"/>
      <c r="Y52" s="2"/>
      <c r="Z52" s="2"/>
      <c r="AA52" s="2"/>
    </row>
    <row r="53" spans="1:27" x14ac:dyDescent="0.25">
      <c r="A53" s="2" t="s">
        <v>120</v>
      </c>
      <c r="B53" s="2" t="s">
        <v>25</v>
      </c>
      <c r="C53" s="2" t="s">
        <v>62</v>
      </c>
      <c r="D53" s="2"/>
      <c r="E53" s="2"/>
      <c r="F53" s="2"/>
      <c r="G53" s="2" t="s">
        <v>164</v>
      </c>
      <c r="H53" s="2">
        <v>2</v>
      </c>
      <c r="I53" s="2">
        <v>16</v>
      </c>
      <c r="J53" s="2">
        <f t="shared" si="0"/>
        <v>0.125</v>
      </c>
      <c r="K53" s="2">
        <v>1</v>
      </c>
      <c r="L53" s="2">
        <v>4</v>
      </c>
      <c r="M53" s="2">
        <f t="shared" si="1"/>
        <v>0.25</v>
      </c>
      <c r="N53" s="2">
        <v>1</v>
      </c>
      <c r="O53" s="2">
        <v>12</v>
      </c>
      <c r="P53" s="2">
        <f t="shared" si="2"/>
        <v>8.3333333333333329E-2</v>
      </c>
      <c r="Q53" s="2"/>
      <c r="R53" s="2"/>
      <c r="S53" s="2"/>
      <c r="T53" s="2" t="s">
        <v>63</v>
      </c>
      <c r="U53" s="2"/>
      <c r="V53" s="2"/>
      <c r="W53" s="2"/>
      <c r="X53" s="2"/>
      <c r="Y53" s="2"/>
      <c r="Z53" s="2"/>
      <c r="AA53" s="2"/>
    </row>
    <row r="54" spans="1:27" x14ac:dyDescent="0.25">
      <c r="A54" s="2" t="s">
        <v>120</v>
      </c>
      <c r="B54" s="2" t="s">
        <v>25</v>
      </c>
      <c r="C54" s="2" t="s">
        <v>62</v>
      </c>
      <c r="D54" s="2"/>
      <c r="E54" s="2"/>
      <c r="F54" s="2"/>
      <c r="G54" s="2" t="s">
        <v>165</v>
      </c>
      <c r="H54" s="2">
        <v>0</v>
      </c>
      <c r="I54" s="2">
        <v>10</v>
      </c>
      <c r="J54" s="2">
        <f t="shared" si="0"/>
        <v>0</v>
      </c>
      <c r="K54" s="2">
        <v>0</v>
      </c>
      <c r="L54" s="2">
        <v>3</v>
      </c>
      <c r="M54" s="2">
        <f t="shared" si="1"/>
        <v>0</v>
      </c>
      <c r="N54" s="2">
        <v>0</v>
      </c>
      <c r="O54" s="2">
        <v>7</v>
      </c>
      <c r="P54" s="2">
        <f t="shared" si="2"/>
        <v>0</v>
      </c>
      <c r="Q54" s="2"/>
      <c r="R54" s="2"/>
      <c r="S54" s="2"/>
      <c r="T54" s="2" t="s">
        <v>63</v>
      </c>
      <c r="U54" s="2"/>
      <c r="V54" s="2"/>
      <c r="W54" s="2"/>
      <c r="X54" s="2"/>
      <c r="Y54" s="2"/>
      <c r="Z54" s="2"/>
      <c r="AA54" s="2"/>
    </row>
    <row r="55" spans="1:27" x14ac:dyDescent="0.25">
      <c r="A55" s="2" t="s">
        <v>120</v>
      </c>
      <c r="B55" s="2" t="s">
        <v>166</v>
      </c>
      <c r="C55" s="2" t="s">
        <v>167</v>
      </c>
      <c r="D55" s="2"/>
      <c r="E55" s="2"/>
      <c r="F55" s="2"/>
      <c r="G55" s="2" t="s">
        <v>141</v>
      </c>
      <c r="H55" s="2">
        <v>4</v>
      </c>
      <c r="I55" s="2">
        <v>30</v>
      </c>
      <c r="J55" s="2">
        <f t="shared" si="0"/>
        <v>0.13333333333333333</v>
      </c>
      <c r="K55" s="2"/>
      <c r="L55" s="2"/>
      <c r="M55" s="2"/>
      <c r="N55" s="2"/>
      <c r="O55" s="2"/>
      <c r="P55" s="2"/>
      <c r="Q55" s="2"/>
      <c r="R55" s="2"/>
      <c r="S55" s="2"/>
      <c r="T55" s="2" t="s">
        <v>142</v>
      </c>
      <c r="U55" s="2"/>
      <c r="V55" s="2"/>
      <c r="W55" s="2"/>
      <c r="X55" s="2"/>
      <c r="Y55" s="2"/>
      <c r="Z55" s="2"/>
      <c r="AA55" s="2"/>
    </row>
    <row r="56" spans="1:27" x14ac:dyDescent="0.25">
      <c r="A56" s="2" t="s">
        <v>120</v>
      </c>
      <c r="B56" s="2" t="s">
        <v>47</v>
      </c>
      <c r="C56" s="2" t="s">
        <v>168</v>
      </c>
      <c r="D56" s="2"/>
      <c r="E56" s="2"/>
      <c r="F56" s="2"/>
      <c r="G56" s="2" t="s">
        <v>134</v>
      </c>
      <c r="H56" s="2">
        <v>7</v>
      </c>
      <c r="I56" s="2">
        <v>63</v>
      </c>
      <c r="J56" s="2">
        <f t="shared" si="0"/>
        <v>0.1111111111111111</v>
      </c>
      <c r="K56" s="2">
        <v>4</v>
      </c>
      <c r="L56" s="2">
        <v>39</v>
      </c>
      <c r="M56" s="2">
        <f t="shared" si="1"/>
        <v>0.10256410256410256</v>
      </c>
      <c r="N56" s="2">
        <v>3</v>
      </c>
      <c r="O56" s="2">
        <v>24</v>
      </c>
      <c r="P56" s="2">
        <f t="shared" si="2"/>
        <v>0.125</v>
      </c>
      <c r="Q56" s="2"/>
      <c r="R56" s="2"/>
      <c r="S56" s="2"/>
      <c r="T56" s="2" t="s">
        <v>169</v>
      </c>
      <c r="U56" s="2"/>
      <c r="V56" s="2"/>
      <c r="W56" s="2"/>
      <c r="X56" s="2"/>
      <c r="Y56" s="2"/>
      <c r="Z56" s="2"/>
      <c r="AA56" s="2"/>
    </row>
    <row r="57" spans="1:27" x14ac:dyDescent="0.25">
      <c r="A57" s="2" t="s">
        <v>120</v>
      </c>
      <c r="B57" s="2" t="s">
        <v>47</v>
      </c>
      <c r="C57" s="2" t="s">
        <v>170</v>
      </c>
      <c r="D57" s="2"/>
      <c r="E57" s="2"/>
      <c r="F57" s="2"/>
      <c r="G57" s="2" t="s">
        <v>134</v>
      </c>
      <c r="H57" s="2">
        <v>1</v>
      </c>
      <c r="I57" s="2">
        <v>19</v>
      </c>
      <c r="J57" s="2">
        <f t="shared" si="0"/>
        <v>5.2631578947368418E-2</v>
      </c>
      <c r="K57" s="2"/>
      <c r="L57" s="2"/>
      <c r="M57" s="2"/>
      <c r="N57" s="2"/>
      <c r="O57" s="2"/>
      <c r="P57" s="2"/>
      <c r="Q57" s="2"/>
      <c r="R57" s="2"/>
      <c r="S57" s="2"/>
      <c r="T57" s="2" t="s">
        <v>96</v>
      </c>
      <c r="U57" s="2"/>
      <c r="V57" s="2"/>
      <c r="W57" s="2"/>
      <c r="X57" s="2"/>
      <c r="Y57" s="2"/>
      <c r="Z57" s="2"/>
      <c r="AA57" s="2"/>
    </row>
    <row r="58" spans="1:27" x14ac:dyDescent="0.25">
      <c r="A58" s="2" t="s">
        <v>120</v>
      </c>
      <c r="B58" s="2" t="s">
        <v>47</v>
      </c>
      <c r="C58" s="2" t="s">
        <v>171</v>
      </c>
      <c r="D58" s="2"/>
      <c r="E58" s="2"/>
      <c r="F58" s="2"/>
      <c r="G58" s="2" t="s">
        <v>134</v>
      </c>
      <c r="H58" s="2">
        <v>1</v>
      </c>
      <c r="I58" s="2">
        <v>19</v>
      </c>
      <c r="J58" s="2">
        <f t="shared" si="0"/>
        <v>5.2631578947368418E-2</v>
      </c>
      <c r="K58" s="2">
        <v>0</v>
      </c>
      <c r="L58" s="2">
        <v>2</v>
      </c>
      <c r="M58" s="2">
        <f t="shared" si="1"/>
        <v>0</v>
      </c>
      <c r="N58" s="2">
        <v>0</v>
      </c>
      <c r="O58" s="2">
        <v>7</v>
      </c>
      <c r="P58" s="2">
        <f t="shared" si="2"/>
        <v>0</v>
      </c>
      <c r="Q58" s="2"/>
      <c r="R58" s="2"/>
      <c r="S58" s="2"/>
      <c r="T58" s="2" t="s">
        <v>172</v>
      </c>
      <c r="U58" s="2"/>
      <c r="V58" s="2"/>
      <c r="W58" s="2"/>
      <c r="X58" s="2"/>
      <c r="Y58" s="2"/>
      <c r="Z58" s="2"/>
      <c r="AA58" s="2"/>
    </row>
    <row r="59" spans="1:27" x14ac:dyDescent="0.25">
      <c r="A59" s="2" t="s">
        <v>120</v>
      </c>
      <c r="B59" s="2" t="s">
        <v>47</v>
      </c>
      <c r="C59" s="2" t="s">
        <v>173</v>
      </c>
      <c r="D59" s="2"/>
      <c r="E59" s="2"/>
      <c r="F59" s="2"/>
      <c r="G59" s="2" t="s">
        <v>174</v>
      </c>
      <c r="H59" s="2">
        <v>1</v>
      </c>
      <c r="I59" s="2">
        <v>11</v>
      </c>
      <c r="J59" s="2">
        <f t="shared" si="0"/>
        <v>9.0909090909090912E-2</v>
      </c>
      <c r="K59" s="2">
        <v>1</v>
      </c>
      <c r="L59" s="2">
        <v>1</v>
      </c>
      <c r="M59" s="2">
        <f t="shared" si="1"/>
        <v>1</v>
      </c>
      <c r="N59" s="2">
        <v>0</v>
      </c>
      <c r="O59" s="2">
        <v>4</v>
      </c>
      <c r="P59" s="2">
        <f t="shared" si="2"/>
        <v>0</v>
      </c>
      <c r="Q59" s="2"/>
      <c r="R59" s="2"/>
      <c r="S59" s="2"/>
      <c r="T59" s="2" t="s">
        <v>175</v>
      </c>
      <c r="U59" s="2"/>
      <c r="V59" s="2"/>
      <c r="W59" s="2"/>
      <c r="X59" s="2"/>
      <c r="Y59" s="2"/>
      <c r="Z59" s="2"/>
      <c r="AA59" s="2"/>
    </row>
    <row r="60" spans="1:27" x14ac:dyDescent="0.25">
      <c r="A60" s="2" t="s">
        <v>120</v>
      </c>
      <c r="B60" s="2" t="s">
        <v>25</v>
      </c>
      <c r="C60" s="2" t="s">
        <v>176</v>
      </c>
      <c r="D60" s="2"/>
      <c r="E60" s="2"/>
      <c r="F60" s="2"/>
      <c r="G60" s="2" t="s">
        <v>177</v>
      </c>
      <c r="H60" s="2">
        <v>5</v>
      </c>
      <c r="I60" s="2">
        <v>99</v>
      </c>
      <c r="J60" s="2">
        <f t="shared" si="0"/>
        <v>5.0505050505050504E-2</v>
      </c>
      <c r="K60" s="2">
        <v>1</v>
      </c>
      <c r="L60" s="2">
        <v>60</v>
      </c>
      <c r="M60" s="2">
        <f t="shared" si="1"/>
        <v>1.6666666666666666E-2</v>
      </c>
      <c r="N60" s="2">
        <v>4</v>
      </c>
      <c r="O60" s="2">
        <v>39</v>
      </c>
      <c r="P60" s="2">
        <f t="shared" si="2"/>
        <v>0.10256410256410256</v>
      </c>
      <c r="Q60" s="2"/>
      <c r="R60" s="2"/>
      <c r="S60" s="2"/>
      <c r="T60" s="2" t="s">
        <v>178</v>
      </c>
      <c r="U60" s="2"/>
      <c r="V60" s="2"/>
      <c r="W60" s="2"/>
      <c r="X60" s="2"/>
      <c r="Y60" s="2"/>
      <c r="Z60" s="2"/>
      <c r="AA60" s="2"/>
    </row>
    <row r="61" spans="1:27" x14ac:dyDescent="0.25">
      <c r="A61" s="2" t="s">
        <v>179</v>
      </c>
      <c r="B61" s="2" t="s">
        <v>78</v>
      </c>
      <c r="C61" s="2" t="s">
        <v>180</v>
      </c>
      <c r="D61" s="2"/>
      <c r="E61" s="2"/>
      <c r="F61" s="2"/>
      <c r="G61" s="2" t="s">
        <v>181</v>
      </c>
      <c r="H61" s="2">
        <v>4</v>
      </c>
      <c r="I61" s="2">
        <v>16</v>
      </c>
      <c r="J61" s="2">
        <f t="shared" si="0"/>
        <v>0.25</v>
      </c>
      <c r="K61" s="2">
        <v>3</v>
      </c>
      <c r="L61" s="2">
        <v>11</v>
      </c>
      <c r="M61" s="2">
        <f t="shared" si="1"/>
        <v>0.27272727272727271</v>
      </c>
      <c r="N61" s="2">
        <v>1</v>
      </c>
      <c r="O61" s="2">
        <v>5</v>
      </c>
      <c r="P61" s="2">
        <f t="shared" si="2"/>
        <v>0.2</v>
      </c>
      <c r="Q61" s="2"/>
      <c r="R61" s="2"/>
      <c r="S61" s="2"/>
      <c r="T61" s="2" t="s">
        <v>182</v>
      </c>
      <c r="U61" s="2"/>
      <c r="V61" s="2"/>
      <c r="W61" s="2"/>
      <c r="X61" s="2"/>
      <c r="Y61" s="2"/>
      <c r="Z61" s="2"/>
      <c r="AA61" s="2"/>
    </row>
    <row r="62" spans="1:27" x14ac:dyDescent="0.25">
      <c r="A62" s="2" t="s">
        <v>179</v>
      </c>
      <c r="B62" s="2" t="s">
        <v>78</v>
      </c>
      <c r="C62" s="2" t="s">
        <v>183</v>
      </c>
      <c r="D62" s="2"/>
      <c r="E62" s="2"/>
      <c r="F62" s="2"/>
      <c r="G62" s="2" t="s">
        <v>181</v>
      </c>
      <c r="H62" s="2">
        <v>4</v>
      </c>
      <c r="I62" s="2">
        <v>32</v>
      </c>
      <c r="J62" s="2">
        <f t="shared" si="0"/>
        <v>0.125</v>
      </c>
      <c r="K62" s="2">
        <v>3</v>
      </c>
      <c r="L62" s="2">
        <v>12</v>
      </c>
      <c r="M62" s="2">
        <f t="shared" si="1"/>
        <v>0.25</v>
      </c>
      <c r="N62" s="2">
        <v>1</v>
      </c>
      <c r="O62" s="2">
        <v>20</v>
      </c>
      <c r="P62" s="2">
        <f t="shared" si="2"/>
        <v>0.05</v>
      </c>
      <c r="Q62" s="2"/>
      <c r="R62" s="2"/>
      <c r="S62" s="2"/>
      <c r="T62" s="2" t="s">
        <v>184</v>
      </c>
      <c r="U62" s="2"/>
      <c r="V62" s="2"/>
      <c r="W62" s="2"/>
      <c r="X62" s="2"/>
      <c r="Y62" s="2"/>
      <c r="Z62" s="2"/>
      <c r="AA62" s="2"/>
    </row>
    <row r="63" spans="1:27" x14ac:dyDescent="0.25">
      <c r="A63" s="2" t="s">
        <v>179</v>
      </c>
      <c r="B63" s="2" t="s">
        <v>78</v>
      </c>
      <c r="C63" s="2" t="s">
        <v>185</v>
      </c>
      <c r="D63" s="2"/>
      <c r="E63" s="2"/>
      <c r="F63" s="2"/>
      <c r="G63" s="2" t="s">
        <v>181</v>
      </c>
      <c r="H63" s="2">
        <v>0</v>
      </c>
      <c r="I63" s="2">
        <v>1</v>
      </c>
      <c r="J63" s="2">
        <f t="shared" si="0"/>
        <v>0</v>
      </c>
      <c r="K63" s="2">
        <v>0</v>
      </c>
      <c r="L63" s="2">
        <v>1</v>
      </c>
      <c r="M63" s="2">
        <f t="shared" si="1"/>
        <v>0</v>
      </c>
      <c r="N63" s="2" t="s">
        <v>124</v>
      </c>
      <c r="O63" s="2" t="s">
        <v>123</v>
      </c>
      <c r="P63" s="2" t="s">
        <v>124</v>
      </c>
      <c r="Q63" s="2"/>
      <c r="R63" s="2"/>
      <c r="S63" s="2"/>
      <c r="T63" s="2" t="s">
        <v>186</v>
      </c>
      <c r="U63" s="2"/>
      <c r="V63" s="2"/>
      <c r="W63" s="2"/>
      <c r="X63" s="2"/>
      <c r="Y63" s="2"/>
      <c r="Z63" s="2"/>
      <c r="AA63" s="2"/>
    </row>
    <row r="64" spans="1:27" x14ac:dyDescent="0.25">
      <c r="A64" s="2" t="s">
        <v>179</v>
      </c>
      <c r="B64" s="2" t="s">
        <v>78</v>
      </c>
      <c r="C64" s="2" t="s">
        <v>187</v>
      </c>
      <c r="D64" s="2"/>
      <c r="E64" s="2"/>
      <c r="F64" s="2"/>
      <c r="G64" s="2" t="s">
        <v>181</v>
      </c>
      <c r="H64" s="2">
        <v>1</v>
      </c>
      <c r="I64" s="2">
        <v>6</v>
      </c>
      <c r="J64" s="2">
        <f t="shared" si="0"/>
        <v>0.16666666666666666</v>
      </c>
      <c r="K64" s="2">
        <v>0</v>
      </c>
      <c r="L64" s="2">
        <v>3</v>
      </c>
      <c r="M64" s="2">
        <f t="shared" si="1"/>
        <v>0</v>
      </c>
      <c r="N64" s="2">
        <v>1</v>
      </c>
      <c r="O64" s="2">
        <v>3</v>
      </c>
      <c r="P64" s="2">
        <f t="shared" si="2"/>
        <v>0.33333333333333331</v>
      </c>
      <c r="Q64" s="2"/>
      <c r="R64" s="2"/>
      <c r="S64" s="2"/>
      <c r="T64" s="2" t="s">
        <v>188</v>
      </c>
      <c r="U64" s="2"/>
      <c r="V64" s="2"/>
      <c r="W64" s="2"/>
      <c r="X64" s="2"/>
      <c r="Y64" s="2"/>
      <c r="Z64" s="2"/>
      <c r="AA64" s="2"/>
    </row>
    <row r="65" spans="1:27" x14ac:dyDescent="0.25">
      <c r="A65" s="2" t="s">
        <v>179</v>
      </c>
      <c r="B65" s="2" t="s">
        <v>78</v>
      </c>
      <c r="C65" s="2" t="s">
        <v>189</v>
      </c>
      <c r="D65" s="2"/>
      <c r="E65" s="2"/>
      <c r="F65" s="2"/>
      <c r="G65" s="2" t="s">
        <v>181</v>
      </c>
      <c r="H65" s="2">
        <v>4</v>
      </c>
      <c r="I65" s="2">
        <v>12</v>
      </c>
      <c r="J65" s="2">
        <f t="shared" si="0"/>
        <v>0.33333333333333331</v>
      </c>
      <c r="K65" s="2">
        <v>3</v>
      </c>
      <c r="L65" s="2">
        <v>6</v>
      </c>
      <c r="M65" s="2">
        <f t="shared" si="1"/>
        <v>0.5</v>
      </c>
      <c r="N65" s="2">
        <v>1</v>
      </c>
      <c r="O65" s="2">
        <v>6</v>
      </c>
      <c r="P65" s="2">
        <f t="shared" si="2"/>
        <v>0.16666666666666666</v>
      </c>
      <c r="Q65" s="2"/>
      <c r="R65" s="2"/>
      <c r="S65" s="2"/>
      <c r="T65" s="2" t="s">
        <v>110</v>
      </c>
      <c r="U65" s="2"/>
      <c r="V65" s="2"/>
      <c r="W65" s="2"/>
      <c r="X65" s="2"/>
      <c r="Y65" s="2"/>
      <c r="Z65" s="2"/>
      <c r="AA65" s="2"/>
    </row>
    <row r="66" spans="1:27" x14ac:dyDescent="0.25">
      <c r="A66" s="2" t="s">
        <v>179</v>
      </c>
      <c r="B66" s="2" t="s">
        <v>78</v>
      </c>
      <c r="C66" s="2" t="s">
        <v>190</v>
      </c>
      <c r="D66" s="2"/>
      <c r="E66" s="2"/>
      <c r="F66" s="2"/>
      <c r="G66" s="2" t="s">
        <v>181</v>
      </c>
      <c r="H66" s="2">
        <v>12</v>
      </c>
      <c r="I66" s="2">
        <v>52</v>
      </c>
      <c r="J66" s="2">
        <f t="shared" si="0"/>
        <v>0.23076923076923078</v>
      </c>
      <c r="K66" s="2">
        <v>7</v>
      </c>
      <c r="L66" s="2">
        <v>30</v>
      </c>
      <c r="M66" s="2">
        <f t="shared" si="1"/>
        <v>0.23333333333333334</v>
      </c>
      <c r="N66" s="2">
        <v>5</v>
      </c>
      <c r="O66" s="2">
        <v>22</v>
      </c>
      <c r="P66" s="2">
        <f t="shared" si="2"/>
        <v>0.22727272727272727</v>
      </c>
      <c r="Q66" s="2"/>
      <c r="R66" s="2"/>
      <c r="S66" s="2"/>
      <c r="T66" s="2" t="s">
        <v>110</v>
      </c>
      <c r="U66" s="2"/>
      <c r="V66" s="2"/>
      <c r="W66" s="2"/>
      <c r="X66" s="2"/>
      <c r="Y66" s="2"/>
      <c r="Z66" s="2"/>
      <c r="AA66" s="2"/>
    </row>
    <row r="67" spans="1:27" x14ac:dyDescent="0.25">
      <c r="A67" s="2" t="s">
        <v>191</v>
      </c>
      <c r="B67" s="2" t="s">
        <v>36</v>
      </c>
      <c r="C67" s="2" t="s">
        <v>192</v>
      </c>
      <c r="D67" s="2"/>
      <c r="E67" s="2"/>
      <c r="F67" s="2"/>
      <c r="G67" s="2" t="s">
        <v>123</v>
      </c>
      <c r="H67" s="2">
        <v>6</v>
      </c>
      <c r="I67" s="2">
        <v>47</v>
      </c>
      <c r="J67" s="2">
        <f t="shared" si="0"/>
        <v>0.1276595744680851</v>
      </c>
      <c r="K67" s="2">
        <v>5</v>
      </c>
      <c r="L67" s="2">
        <v>28</v>
      </c>
      <c r="M67" s="2">
        <f t="shared" si="1"/>
        <v>0.17857142857142858</v>
      </c>
      <c r="N67" s="2">
        <v>0</v>
      </c>
      <c r="O67" s="2">
        <v>12</v>
      </c>
      <c r="P67" s="2">
        <f t="shared" si="2"/>
        <v>0</v>
      </c>
      <c r="Q67" s="2"/>
      <c r="R67" s="2"/>
      <c r="S67" s="2"/>
      <c r="T67" s="2" t="s">
        <v>193</v>
      </c>
      <c r="U67" s="2"/>
      <c r="V67" s="2"/>
      <c r="W67" s="2"/>
      <c r="X67" s="2"/>
      <c r="Y67" s="2"/>
      <c r="Z67" s="2"/>
      <c r="AA67" s="2"/>
    </row>
    <row r="68" spans="1:27" x14ac:dyDescent="0.25">
      <c r="A68" s="2" t="s">
        <v>191</v>
      </c>
      <c r="B68" s="2" t="s">
        <v>78</v>
      </c>
      <c r="C68" s="2" t="s">
        <v>194</v>
      </c>
      <c r="D68" s="2"/>
      <c r="E68" s="2"/>
      <c r="F68" s="2"/>
      <c r="G68" s="2" t="s">
        <v>123</v>
      </c>
      <c r="H68" s="2">
        <v>5</v>
      </c>
      <c r="I68" s="2">
        <v>9</v>
      </c>
      <c r="J68" s="2">
        <f t="shared" si="0"/>
        <v>0.55555555555555558</v>
      </c>
      <c r="K68" s="2">
        <v>4</v>
      </c>
      <c r="L68" s="2">
        <v>5</v>
      </c>
      <c r="M68" s="2">
        <f t="shared" si="1"/>
        <v>0.8</v>
      </c>
      <c r="N68" s="2">
        <v>1</v>
      </c>
      <c r="O68" s="2">
        <v>4</v>
      </c>
      <c r="P68" s="2">
        <f t="shared" si="2"/>
        <v>0.25</v>
      </c>
      <c r="Q68" s="2"/>
      <c r="R68" s="2"/>
      <c r="S68" s="2"/>
      <c r="T68" s="2" t="s">
        <v>110</v>
      </c>
      <c r="U68" s="2"/>
      <c r="V68" s="2"/>
      <c r="W68" s="2"/>
      <c r="X68" s="2"/>
      <c r="Y68" s="2"/>
      <c r="Z68" s="2"/>
      <c r="AA68" s="2"/>
    </row>
    <row r="69" spans="1:27" x14ac:dyDescent="0.25">
      <c r="A69" s="2" t="s">
        <v>191</v>
      </c>
      <c r="B69" s="2" t="s">
        <v>25</v>
      </c>
      <c r="C69" s="2" t="s">
        <v>195</v>
      </c>
      <c r="D69" s="2"/>
      <c r="E69" s="2"/>
      <c r="F69" s="2"/>
      <c r="G69" s="2" t="s">
        <v>165</v>
      </c>
      <c r="H69" s="2">
        <v>44</v>
      </c>
      <c r="I69" s="2">
        <v>257</v>
      </c>
      <c r="J69" s="2">
        <f t="shared" si="0"/>
        <v>0.17120622568093385</v>
      </c>
      <c r="K69" s="2" t="s">
        <v>123</v>
      </c>
      <c r="L69" s="2" t="s">
        <v>123</v>
      </c>
      <c r="M69" s="2" t="s">
        <v>123</v>
      </c>
      <c r="N69" s="2" t="s">
        <v>123</v>
      </c>
      <c r="O69" s="2" t="s">
        <v>123</v>
      </c>
      <c r="P69" s="2" t="s">
        <v>123</v>
      </c>
      <c r="Q69" s="2"/>
      <c r="R69" s="2"/>
      <c r="S69" s="2"/>
      <c r="T69" s="2" t="s">
        <v>125</v>
      </c>
      <c r="U69" s="2"/>
      <c r="V69" s="2"/>
      <c r="W69" s="2"/>
      <c r="X69" s="2"/>
      <c r="Y69" s="2"/>
      <c r="Z69" s="2"/>
      <c r="AA69" s="2"/>
    </row>
    <row r="70" spans="1:27" x14ac:dyDescent="0.25">
      <c r="A70" s="2" t="s">
        <v>191</v>
      </c>
      <c r="B70" s="2" t="s">
        <v>25</v>
      </c>
      <c r="C70" s="2" t="s">
        <v>196</v>
      </c>
      <c r="D70" s="2"/>
      <c r="E70" s="2"/>
      <c r="F70" s="2"/>
      <c r="G70" s="2" t="s">
        <v>165</v>
      </c>
      <c r="H70" s="2">
        <v>25</v>
      </c>
      <c r="I70" s="2">
        <v>226</v>
      </c>
      <c r="J70" s="2">
        <f t="shared" si="0"/>
        <v>0.11061946902654868</v>
      </c>
      <c r="K70" s="2">
        <v>15</v>
      </c>
      <c r="L70" s="2">
        <v>125</v>
      </c>
      <c r="M70" s="2">
        <f t="shared" si="1"/>
        <v>0.12</v>
      </c>
      <c r="N70" s="2">
        <v>10</v>
      </c>
      <c r="O70" s="2">
        <v>101</v>
      </c>
      <c r="P70" s="2">
        <f t="shared" si="2"/>
        <v>9.9009900990099015E-2</v>
      </c>
      <c r="Q70" s="2"/>
      <c r="R70" s="2"/>
      <c r="S70" s="2"/>
      <c r="T70" s="2" t="s">
        <v>197</v>
      </c>
      <c r="U70" s="2"/>
      <c r="V70" s="2"/>
      <c r="W70" s="2"/>
      <c r="X70" s="2"/>
      <c r="Y70" s="2"/>
      <c r="Z70" s="2"/>
      <c r="AA70" s="2"/>
    </row>
    <row r="71" spans="1:27" x14ac:dyDescent="0.25">
      <c r="A71" s="2" t="s">
        <v>191</v>
      </c>
      <c r="B71" s="2" t="s">
        <v>57</v>
      </c>
      <c r="C71" s="2" t="s">
        <v>65</v>
      </c>
      <c r="D71" s="2"/>
      <c r="E71" s="2"/>
      <c r="F71" s="2"/>
      <c r="G71" s="2" t="s">
        <v>165</v>
      </c>
      <c r="H71" s="2">
        <v>0</v>
      </c>
      <c r="I71" s="2">
        <v>3</v>
      </c>
      <c r="J71" s="2">
        <f t="shared" si="0"/>
        <v>0</v>
      </c>
      <c r="K71" s="2" t="s">
        <v>123</v>
      </c>
      <c r="L71" s="2" t="s">
        <v>123</v>
      </c>
      <c r="M71" s="2" t="s">
        <v>123</v>
      </c>
      <c r="N71" s="2">
        <v>0</v>
      </c>
      <c r="O71" s="2">
        <v>2</v>
      </c>
      <c r="P71" s="2">
        <f t="shared" si="2"/>
        <v>0</v>
      </c>
      <c r="Q71" s="2"/>
      <c r="R71" s="2"/>
      <c r="S71" s="2"/>
      <c r="T71" s="2" t="s">
        <v>66</v>
      </c>
      <c r="U71" s="2"/>
      <c r="V71" s="2"/>
      <c r="W71" s="2"/>
      <c r="X71" s="2"/>
      <c r="Y71" s="2"/>
      <c r="Z71" s="2"/>
      <c r="AA71" s="2"/>
    </row>
    <row r="72" spans="1:27" x14ac:dyDescent="0.25">
      <c r="A72" s="2" t="s">
        <v>191</v>
      </c>
      <c r="B72" s="2" t="s">
        <v>57</v>
      </c>
      <c r="C72" s="2" t="s">
        <v>165</v>
      </c>
      <c r="D72" s="2"/>
      <c r="E72" s="2"/>
      <c r="F72" s="2"/>
      <c r="G72" s="2" t="s">
        <v>165</v>
      </c>
      <c r="H72" s="2">
        <v>0</v>
      </c>
      <c r="I72" s="2">
        <v>3</v>
      </c>
      <c r="J72" s="2">
        <f t="shared" si="0"/>
        <v>0</v>
      </c>
      <c r="K72" s="2">
        <v>0</v>
      </c>
      <c r="L72" s="2">
        <v>2</v>
      </c>
      <c r="M72" s="2">
        <f t="shared" si="1"/>
        <v>0</v>
      </c>
      <c r="N72" s="2">
        <v>0</v>
      </c>
      <c r="O72" s="2">
        <v>1</v>
      </c>
      <c r="P72" s="2">
        <f t="shared" si="2"/>
        <v>0</v>
      </c>
      <c r="Q72" s="2"/>
      <c r="R72" s="2"/>
      <c r="S72" s="2"/>
      <c r="T72" s="2" t="s">
        <v>198</v>
      </c>
      <c r="U72" s="2"/>
      <c r="V72" s="2"/>
      <c r="W72" s="2"/>
      <c r="X72" s="2"/>
      <c r="Y72" s="2"/>
      <c r="Z72" s="2"/>
      <c r="AA72" s="2"/>
    </row>
    <row r="73" spans="1:27" x14ac:dyDescent="0.25">
      <c r="A73" s="2" t="s">
        <v>191</v>
      </c>
      <c r="B73" s="2" t="s">
        <v>57</v>
      </c>
      <c r="C73" s="2" t="s">
        <v>199</v>
      </c>
      <c r="D73" s="2"/>
      <c r="E73" s="2"/>
      <c r="F73" s="2"/>
      <c r="G73" s="2" t="s">
        <v>165</v>
      </c>
      <c r="H73" s="2">
        <v>5</v>
      </c>
      <c r="I73" s="2">
        <v>191</v>
      </c>
      <c r="J73" s="2">
        <f t="shared" si="0"/>
        <v>2.6178010471204188E-2</v>
      </c>
      <c r="K73" s="2">
        <v>4</v>
      </c>
      <c r="L73" s="2">
        <v>72</v>
      </c>
      <c r="M73" s="2">
        <f t="shared" si="1"/>
        <v>5.5555555555555552E-2</v>
      </c>
      <c r="N73" s="2">
        <v>1</v>
      </c>
      <c r="O73" s="2">
        <v>119</v>
      </c>
      <c r="P73" s="2">
        <f t="shared" si="2"/>
        <v>8.4033613445378148E-3</v>
      </c>
      <c r="Q73" s="2"/>
      <c r="R73" s="2"/>
      <c r="S73" s="2"/>
      <c r="T73" s="2" t="s">
        <v>200</v>
      </c>
      <c r="U73" s="2"/>
      <c r="V73" s="2"/>
      <c r="W73" s="2"/>
      <c r="X73" s="2"/>
      <c r="Y73" s="2"/>
      <c r="Z73" s="2"/>
      <c r="AA73" s="2"/>
    </row>
    <row r="74" spans="1:27" x14ac:dyDescent="0.25">
      <c r="A74" s="2" t="s">
        <v>191</v>
      </c>
      <c r="B74" s="2" t="s">
        <v>201</v>
      </c>
      <c r="C74" s="2" t="s">
        <v>202</v>
      </c>
      <c r="D74" s="2"/>
      <c r="E74" s="2"/>
      <c r="F74" s="2"/>
      <c r="G74" s="2" t="s">
        <v>123</v>
      </c>
      <c r="H74" s="2">
        <v>1</v>
      </c>
      <c r="I74" s="2">
        <v>1</v>
      </c>
      <c r="J74" s="2">
        <f t="shared" si="0"/>
        <v>1</v>
      </c>
      <c r="K74" s="2">
        <v>1</v>
      </c>
      <c r="L74" s="2">
        <v>1</v>
      </c>
      <c r="M74" s="2">
        <f t="shared" si="1"/>
        <v>1</v>
      </c>
      <c r="N74" s="2" t="s">
        <v>124</v>
      </c>
      <c r="O74" s="2" t="s">
        <v>123</v>
      </c>
      <c r="P74" s="2" t="s">
        <v>123</v>
      </c>
      <c r="Q74" s="2"/>
      <c r="R74" s="2"/>
      <c r="S74" s="2"/>
      <c r="T74" s="2" t="s">
        <v>203</v>
      </c>
      <c r="U74" s="2"/>
      <c r="V74" s="2"/>
      <c r="W74" s="2"/>
      <c r="X74" s="2"/>
      <c r="Y74" s="2"/>
      <c r="Z74" s="2"/>
      <c r="AA74" s="2"/>
    </row>
    <row r="75" spans="1:27" x14ac:dyDescent="0.25">
      <c r="A75" s="2" t="s">
        <v>191</v>
      </c>
      <c r="B75" s="2" t="s">
        <v>204</v>
      </c>
      <c r="C75" s="2" t="s">
        <v>205</v>
      </c>
      <c r="D75" s="2"/>
      <c r="E75" s="2"/>
      <c r="F75" s="2"/>
      <c r="G75" s="2" t="s">
        <v>123</v>
      </c>
      <c r="H75" s="2">
        <v>6</v>
      </c>
      <c r="I75" s="2">
        <v>66</v>
      </c>
      <c r="J75" s="2">
        <f t="shared" si="0"/>
        <v>9.0909090909090912E-2</v>
      </c>
      <c r="K75" s="2">
        <v>5</v>
      </c>
      <c r="L75" s="2">
        <v>39</v>
      </c>
      <c r="M75" s="2">
        <f t="shared" si="1"/>
        <v>0.12820512820512819</v>
      </c>
      <c r="N75" s="2">
        <v>1</v>
      </c>
      <c r="O75" s="2">
        <v>17</v>
      </c>
      <c r="P75" s="2">
        <f t="shared" si="2"/>
        <v>5.8823529411764705E-2</v>
      </c>
      <c r="Q75" s="2"/>
      <c r="R75" s="2"/>
      <c r="S75" s="2"/>
      <c r="T75" s="2" t="s">
        <v>193</v>
      </c>
      <c r="U75" s="2"/>
      <c r="V75" s="2"/>
      <c r="W75" s="2"/>
      <c r="X75" s="2"/>
      <c r="Y75" s="2"/>
      <c r="Z75" s="2"/>
      <c r="AA75" s="2"/>
    </row>
    <row r="76" spans="1:27" x14ac:dyDescent="0.25">
      <c r="A76" s="2" t="s">
        <v>191</v>
      </c>
      <c r="B76" s="2" t="s">
        <v>145</v>
      </c>
      <c r="C76" s="2" t="s">
        <v>206</v>
      </c>
      <c r="D76" s="2"/>
      <c r="E76" s="2"/>
      <c r="F76" s="2"/>
      <c r="G76" s="2" t="s">
        <v>207</v>
      </c>
      <c r="H76" s="2">
        <v>0</v>
      </c>
      <c r="I76" s="2">
        <v>1</v>
      </c>
      <c r="J76" s="2" t="s">
        <v>123</v>
      </c>
      <c r="K76" s="2" t="s">
        <v>123</v>
      </c>
      <c r="L76" s="2" t="s">
        <v>123</v>
      </c>
      <c r="M76" s="2" t="s">
        <v>123</v>
      </c>
      <c r="N76" s="2">
        <v>0</v>
      </c>
      <c r="O76" s="2">
        <v>1</v>
      </c>
      <c r="P76" s="2">
        <f t="shared" si="2"/>
        <v>0</v>
      </c>
      <c r="Q76" s="2"/>
      <c r="R76" s="2"/>
      <c r="S76" s="2"/>
      <c r="T76" s="2" t="s">
        <v>208</v>
      </c>
      <c r="U76" s="2"/>
      <c r="V76" s="2"/>
      <c r="W76" s="2"/>
      <c r="X76" s="2"/>
      <c r="Y76" s="2"/>
      <c r="Z76" s="2"/>
      <c r="AA76" s="2"/>
    </row>
    <row r="77" spans="1:27" x14ac:dyDescent="0.25">
      <c r="A77" s="2" t="s">
        <v>191</v>
      </c>
      <c r="B77" s="2" t="s">
        <v>145</v>
      </c>
      <c r="C77" s="2" t="s">
        <v>209</v>
      </c>
      <c r="D77" s="2"/>
      <c r="E77" s="2"/>
      <c r="F77" s="2"/>
      <c r="G77" s="2" t="s">
        <v>210</v>
      </c>
      <c r="H77" s="2" t="s">
        <v>123</v>
      </c>
      <c r="I77" s="2" t="s">
        <v>123</v>
      </c>
      <c r="J77" s="2" t="s">
        <v>123</v>
      </c>
      <c r="K77" s="2" t="s">
        <v>123</v>
      </c>
      <c r="L77" s="2" t="s">
        <v>123</v>
      </c>
      <c r="M77" s="2" t="s">
        <v>123</v>
      </c>
      <c r="N77" s="2" t="s">
        <v>123</v>
      </c>
      <c r="O77" s="2" t="s">
        <v>123</v>
      </c>
      <c r="P77" s="2" t="s">
        <v>123</v>
      </c>
      <c r="Q77" s="2"/>
      <c r="R77" s="2"/>
      <c r="S77" s="2"/>
      <c r="T77" s="2" t="s">
        <v>147</v>
      </c>
      <c r="U77" s="2"/>
      <c r="V77" s="2"/>
      <c r="W77" s="2"/>
      <c r="X77" s="2"/>
      <c r="Y77" s="2"/>
      <c r="Z77" s="2"/>
      <c r="AA77" s="2"/>
    </row>
    <row r="78" spans="1:27" x14ac:dyDescent="0.25">
      <c r="A78" s="2" t="s">
        <v>191</v>
      </c>
      <c r="B78" s="2" t="s">
        <v>145</v>
      </c>
      <c r="C78" s="2" t="s">
        <v>211</v>
      </c>
      <c r="D78" s="2"/>
      <c r="E78" s="2"/>
      <c r="F78" s="2"/>
      <c r="G78" s="2" t="s">
        <v>141</v>
      </c>
      <c r="H78" s="2">
        <v>4</v>
      </c>
      <c r="I78" s="2">
        <v>30</v>
      </c>
      <c r="J78" s="2">
        <f t="shared" si="0"/>
        <v>0.13333333333333333</v>
      </c>
      <c r="K78" s="2" t="s">
        <v>124</v>
      </c>
      <c r="L78" s="2" t="s">
        <v>123</v>
      </c>
      <c r="M78" s="2" t="s">
        <v>123</v>
      </c>
      <c r="N78" s="2" t="s">
        <v>123</v>
      </c>
      <c r="O78" s="2" t="s">
        <v>123</v>
      </c>
      <c r="P78" s="2" t="s">
        <v>123</v>
      </c>
      <c r="Q78" s="2"/>
      <c r="R78" s="2"/>
      <c r="S78" s="2"/>
      <c r="T78" s="2" t="s">
        <v>142</v>
      </c>
      <c r="U78" s="2"/>
      <c r="V78" s="2"/>
      <c r="W78" s="2"/>
      <c r="X78" s="2"/>
      <c r="Y78" s="2"/>
      <c r="Z78" s="2"/>
      <c r="AA78" s="2"/>
    </row>
    <row r="79" spans="1:27" x14ac:dyDescent="0.25">
      <c r="A79" s="2" t="s">
        <v>191</v>
      </c>
      <c r="B79" s="2" t="s">
        <v>47</v>
      </c>
      <c r="C79" s="2" t="s">
        <v>212</v>
      </c>
      <c r="D79" s="2"/>
      <c r="E79" s="2"/>
      <c r="F79" s="2"/>
      <c r="G79" s="2" t="s">
        <v>213</v>
      </c>
      <c r="H79" s="2">
        <v>0</v>
      </c>
      <c r="I79" s="2">
        <v>5</v>
      </c>
      <c r="J79" s="2">
        <f t="shared" si="0"/>
        <v>0</v>
      </c>
      <c r="K79" s="2" t="s">
        <v>123</v>
      </c>
      <c r="L79" s="2" t="s">
        <v>123</v>
      </c>
      <c r="M79" s="2" t="s">
        <v>123</v>
      </c>
      <c r="N79" s="2" t="s">
        <v>123</v>
      </c>
      <c r="O79" s="2" t="s">
        <v>123</v>
      </c>
      <c r="P79" s="2" t="s">
        <v>123</v>
      </c>
      <c r="Q79" s="2"/>
      <c r="R79" s="2"/>
      <c r="S79" s="2"/>
      <c r="T79" s="2" t="s">
        <v>214</v>
      </c>
      <c r="U79" s="2"/>
      <c r="V79" s="2"/>
      <c r="W79" s="2"/>
      <c r="X79" s="2"/>
      <c r="Y79" s="2"/>
      <c r="Z79" s="2"/>
      <c r="AA79" s="2"/>
    </row>
    <row r="80" spans="1:27" x14ac:dyDescent="0.25">
      <c r="A80" s="2" t="s">
        <v>191</v>
      </c>
      <c r="B80" s="2" t="s">
        <v>78</v>
      </c>
      <c r="C80" s="2" t="s">
        <v>215</v>
      </c>
      <c r="D80" s="2"/>
      <c r="E80" s="2"/>
      <c r="F80" s="2"/>
      <c r="G80" s="2" t="s">
        <v>213</v>
      </c>
      <c r="H80" s="2">
        <v>1</v>
      </c>
      <c r="I80" s="2">
        <v>54</v>
      </c>
      <c r="J80" s="2">
        <f t="shared" si="0"/>
        <v>1.8518518518518517E-2</v>
      </c>
      <c r="K80" s="2">
        <v>1</v>
      </c>
      <c r="L80" s="2">
        <v>1</v>
      </c>
      <c r="M80" s="2">
        <f t="shared" si="1"/>
        <v>1</v>
      </c>
      <c r="N80" s="2">
        <v>0</v>
      </c>
      <c r="O80" s="2">
        <v>53</v>
      </c>
      <c r="P80" s="2">
        <f t="shared" si="2"/>
        <v>0</v>
      </c>
      <c r="Q80" s="2"/>
      <c r="R80" s="2"/>
      <c r="S80" s="2"/>
      <c r="T80" s="2" t="s">
        <v>216</v>
      </c>
      <c r="U80" s="2"/>
      <c r="V80" s="2"/>
      <c r="W80" s="2"/>
      <c r="X80" s="2"/>
      <c r="Y80" s="2"/>
      <c r="Z80" s="2"/>
      <c r="AA80" s="2"/>
    </row>
    <row r="81" spans="1:27" x14ac:dyDescent="0.25">
      <c r="A81" s="2" t="s">
        <v>191</v>
      </c>
      <c r="B81" s="2" t="s">
        <v>78</v>
      </c>
      <c r="C81" s="2" t="s">
        <v>217</v>
      </c>
      <c r="D81" s="2"/>
      <c r="E81" s="2"/>
      <c r="F81" s="2"/>
      <c r="G81" s="2" t="s">
        <v>213</v>
      </c>
      <c r="H81" s="2">
        <v>4</v>
      </c>
      <c r="I81" s="2">
        <v>113</v>
      </c>
      <c r="J81" s="2">
        <f t="shared" si="0"/>
        <v>3.5398230088495575E-2</v>
      </c>
      <c r="K81" s="2">
        <v>2</v>
      </c>
      <c r="L81" s="2">
        <v>48</v>
      </c>
      <c r="M81" s="2">
        <f t="shared" si="1"/>
        <v>4.1666666666666664E-2</v>
      </c>
      <c r="N81" s="2">
        <v>2</v>
      </c>
      <c r="O81" s="2">
        <v>63</v>
      </c>
      <c r="P81" s="2">
        <f t="shared" si="2"/>
        <v>3.1746031746031744E-2</v>
      </c>
      <c r="Q81" s="2"/>
      <c r="R81" s="2"/>
      <c r="S81" s="2"/>
      <c r="T81" s="2" t="s">
        <v>218</v>
      </c>
      <c r="U81" s="2"/>
      <c r="V81" s="2"/>
      <c r="W81" s="2"/>
      <c r="X81" s="2"/>
      <c r="Y81" s="2"/>
      <c r="Z81" s="2"/>
      <c r="AA81" s="2"/>
    </row>
    <row r="82" spans="1:27" x14ac:dyDescent="0.25">
      <c r="A82" s="2" t="s">
        <v>191</v>
      </c>
      <c r="B82" s="2" t="s">
        <v>129</v>
      </c>
      <c r="C82" s="2" t="s">
        <v>219</v>
      </c>
      <c r="D82" s="2"/>
      <c r="E82" s="2"/>
      <c r="F82" s="2"/>
      <c r="G82" s="2" t="s">
        <v>213</v>
      </c>
      <c r="H82" s="2">
        <v>2</v>
      </c>
      <c r="I82" s="2">
        <v>26</v>
      </c>
      <c r="J82" s="2">
        <f t="shared" si="0"/>
        <v>7.6923076923076927E-2</v>
      </c>
      <c r="K82" s="2">
        <v>2</v>
      </c>
      <c r="L82" s="2">
        <v>11</v>
      </c>
      <c r="M82" s="2">
        <f t="shared" si="1"/>
        <v>0.18181818181818182</v>
      </c>
      <c r="N82" s="2">
        <v>0</v>
      </c>
      <c r="O82" s="2">
        <v>5</v>
      </c>
      <c r="P82" s="2">
        <f t="shared" si="2"/>
        <v>0</v>
      </c>
      <c r="Q82" s="2"/>
      <c r="R82" s="2"/>
      <c r="S82" s="2"/>
      <c r="T82" s="2" t="s">
        <v>220</v>
      </c>
      <c r="U82" s="2"/>
      <c r="V82" s="2"/>
      <c r="W82" s="2"/>
      <c r="X82" s="2"/>
      <c r="Y82" s="2"/>
      <c r="Z82" s="2"/>
      <c r="AA82" s="2"/>
    </row>
    <row r="83" spans="1:27" x14ac:dyDescent="0.25">
      <c r="A83" s="2" t="s">
        <v>191</v>
      </c>
      <c r="B83" s="2" t="s">
        <v>129</v>
      </c>
      <c r="C83" s="2" t="s">
        <v>221</v>
      </c>
      <c r="D83" s="2"/>
      <c r="E83" s="2"/>
      <c r="F83" s="2"/>
      <c r="G83" s="2" t="s">
        <v>213</v>
      </c>
      <c r="H83" s="2">
        <v>19</v>
      </c>
      <c r="I83" s="2">
        <v>32</v>
      </c>
      <c r="J83" s="2">
        <f t="shared" si="0"/>
        <v>0.59375</v>
      </c>
      <c r="K83" s="2" t="s">
        <v>123</v>
      </c>
      <c r="L83" s="2" t="s">
        <v>123</v>
      </c>
      <c r="M83" s="2" t="s">
        <v>123</v>
      </c>
      <c r="N83" s="2" t="s">
        <v>123</v>
      </c>
      <c r="O83" s="2" t="s">
        <v>123</v>
      </c>
      <c r="P83" s="2" t="s">
        <v>123</v>
      </c>
      <c r="Q83" s="2"/>
      <c r="R83" s="2"/>
      <c r="S83" s="2"/>
      <c r="T83" s="2" t="s">
        <v>222</v>
      </c>
      <c r="U83" s="2"/>
      <c r="V83" s="2"/>
      <c r="W83" s="2"/>
      <c r="X83" s="2"/>
      <c r="Y83" s="2"/>
      <c r="Z83" s="2"/>
      <c r="AA83" s="2"/>
    </row>
    <row r="84" spans="1:27" x14ac:dyDescent="0.25">
      <c r="A84" s="2" t="s">
        <v>191</v>
      </c>
      <c r="B84" s="2" t="s">
        <v>223</v>
      </c>
      <c r="C84" s="2" t="s">
        <v>205</v>
      </c>
      <c r="D84" s="2"/>
      <c r="E84" s="2"/>
      <c r="F84" s="2"/>
      <c r="G84" s="2" t="s">
        <v>124</v>
      </c>
      <c r="H84" s="2">
        <v>6</v>
      </c>
      <c r="I84" s="2">
        <v>66</v>
      </c>
      <c r="J84" s="2">
        <f t="shared" si="0"/>
        <v>9.0909090909090912E-2</v>
      </c>
      <c r="K84" s="2">
        <v>5</v>
      </c>
      <c r="L84" s="2">
        <v>39</v>
      </c>
      <c r="M84" s="2">
        <f t="shared" si="1"/>
        <v>0.12820512820512819</v>
      </c>
      <c r="N84" s="2">
        <v>1</v>
      </c>
      <c r="O84" s="2">
        <v>17</v>
      </c>
      <c r="P84" s="2">
        <f t="shared" si="2"/>
        <v>5.8823529411764705E-2</v>
      </c>
      <c r="Q84" s="2"/>
      <c r="R84" s="2"/>
      <c r="S84" s="2"/>
      <c r="T84" s="2" t="s">
        <v>224</v>
      </c>
      <c r="U84" s="2"/>
      <c r="V84" s="2"/>
      <c r="W84" s="2"/>
      <c r="X84" s="2"/>
      <c r="Y84" s="2"/>
      <c r="Z84" s="2"/>
      <c r="AA84" s="2"/>
    </row>
    <row r="85" spans="1:27" x14ac:dyDescent="0.25">
      <c r="A85" s="2" t="s">
        <v>191</v>
      </c>
      <c r="B85" s="2" t="s">
        <v>47</v>
      </c>
      <c r="C85" s="2" t="s">
        <v>225</v>
      </c>
      <c r="D85" s="2"/>
      <c r="E85" s="2"/>
      <c r="F85" s="2"/>
      <c r="G85" s="2" t="s">
        <v>226</v>
      </c>
      <c r="H85" s="2">
        <v>6</v>
      </c>
      <c r="I85" s="2">
        <v>24</v>
      </c>
      <c r="J85" s="2">
        <f t="shared" si="0"/>
        <v>0.25</v>
      </c>
      <c r="K85" s="2">
        <v>4</v>
      </c>
      <c r="L85" s="2">
        <v>12</v>
      </c>
      <c r="M85" s="2">
        <f t="shared" si="1"/>
        <v>0.33333333333333331</v>
      </c>
      <c r="N85" s="2">
        <v>1</v>
      </c>
      <c r="O85" s="2">
        <v>11</v>
      </c>
      <c r="P85" s="2">
        <f t="shared" si="2"/>
        <v>9.0909090909090912E-2</v>
      </c>
      <c r="Q85" s="2"/>
      <c r="R85" s="2"/>
      <c r="S85" s="2"/>
      <c r="T85" s="2" t="s">
        <v>227</v>
      </c>
      <c r="U85" s="2"/>
      <c r="V85" s="2"/>
      <c r="W85" s="2"/>
      <c r="X85" s="2"/>
      <c r="Y85" s="2"/>
      <c r="Z85" s="2"/>
      <c r="AA85" s="2"/>
    </row>
    <row r="86" spans="1:27" x14ac:dyDescent="0.25">
      <c r="A86" s="2" t="s">
        <v>191</v>
      </c>
      <c r="B86" s="2" t="s">
        <v>47</v>
      </c>
      <c r="C86" s="2" t="s">
        <v>136</v>
      </c>
      <c r="D86" s="2"/>
      <c r="E86" s="2"/>
      <c r="F86" s="2"/>
      <c r="G86" s="2" t="s">
        <v>213</v>
      </c>
      <c r="H86" s="2">
        <v>0</v>
      </c>
      <c r="I86" s="2">
        <v>7</v>
      </c>
      <c r="J86" s="2">
        <f t="shared" si="0"/>
        <v>0</v>
      </c>
      <c r="K86" s="2" t="s">
        <v>124</v>
      </c>
      <c r="L86" s="2" t="s">
        <v>123</v>
      </c>
      <c r="M86" s="2" t="s">
        <v>123</v>
      </c>
      <c r="N86" s="2">
        <v>0</v>
      </c>
      <c r="O86" s="2">
        <v>7</v>
      </c>
      <c r="P86" s="2">
        <f t="shared" si="2"/>
        <v>0</v>
      </c>
      <c r="Q86" s="2"/>
      <c r="R86" s="2"/>
      <c r="S86" s="2"/>
      <c r="T86" s="2" t="s">
        <v>138</v>
      </c>
      <c r="U86" s="2"/>
      <c r="V86" s="2"/>
      <c r="W86" s="2"/>
      <c r="X86" s="2"/>
      <c r="Y86" s="2"/>
      <c r="Z86" s="2"/>
      <c r="AA86" s="2"/>
    </row>
    <row r="87" spans="1:27" x14ac:dyDescent="0.25">
      <c r="A87" s="2" t="s">
        <v>191</v>
      </c>
      <c r="B87" s="2" t="s">
        <v>47</v>
      </c>
      <c r="C87" s="2" t="s">
        <v>228</v>
      </c>
      <c r="D87" s="2"/>
      <c r="E87" s="2"/>
      <c r="F87" s="2"/>
      <c r="G87" s="2" t="s">
        <v>213</v>
      </c>
      <c r="H87" s="2">
        <v>9</v>
      </c>
      <c r="I87" s="2">
        <v>80</v>
      </c>
      <c r="J87" s="2">
        <f t="shared" si="0"/>
        <v>0.1125</v>
      </c>
      <c r="K87" s="2">
        <v>6</v>
      </c>
      <c r="L87" s="2">
        <v>36</v>
      </c>
      <c r="M87" s="2">
        <f t="shared" si="1"/>
        <v>0.16666666666666666</v>
      </c>
      <c r="N87" s="2">
        <v>3</v>
      </c>
      <c r="O87" s="2">
        <v>44</v>
      </c>
      <c r="P87" s="2">
        <f t="shared" si="2"/>
        <v>6.8181818181818177E-2</v>
      </c>
      <c r="Q87" s="2"/>
      <c r="R87" s="2"/>
      <c r="S87" s="2"/>
      <c r="T87" s="2" t="s">
        <v>169</v>
      </c>
      <c r="U87" s="2"/>
      <c r="V87" s="2"/>
      <c r="W87" s="2"/>
      <c r="X87" s="2"/>
      <c r="Y87" s="2"/>
      <c r="Z87" s="2"/>
      <c r="AA87" s="2"/>
    </row>
    <row r="88" spans="1:27" x14ac:dyDescent="0.25">
      <c r="A88" s="2" t="s">
        <v>191</v>
      </c>
      <c r="B88" s="2" t="s">
        <v>47</v>
      </c>
      <c r="C88" s="2" t="s">
        <v>229</v>
      </c>
      <c r="D88" s="2"/>
      <c r="E88" s="2"/>
      <c r="F88" s="2"/>
      <c r="G88" s="2" t="s">
        <v>230</v>
      </c>
      <c r="H88" s="2">
        <v>13</v>
      </c>
      <c r="I88" s="2">
        <v>39</v>
      </c>
      <c r="J88" s="2">
        <f t="shared" si="0"/>
        <v>0.33333333333333331</v>
      </c>
      <c r="K88" s="2">
        <v>5</v>
      </c>
      <c r="L88" s="2">
        <v>10</v>
      </c>
      <c r="M88" s="2">
        <f t="shared" si="1"/>
        <v>0.5</v>
      </c>
      <c r="N88" s="2">
        <v>4</v>
      </c>
      <c r="O88" s="2">
        <v>13</v>
      </c>
      <c r="P88" s="2">
        <f t="shared" si="2"/>
        <v>0.30769230769230771</v>
      </c>
      <c r="Q88" s="2"/>
      <c r="R88" s="2"/>
      <c r="S88" s="2"/>
      <c r="T88" s="2" t="s">
        <v>231</v>
      </c>
      <c r="U88" s="2"/>
      <c r="V88" s="2"/>
      <c r="W88" s="2"/>
      <c r="X88" s="2"/>
      <c r="Y88" s="2"/>
      <c r="Z88" s="2"/>
      <c r="AA88" s="2"/>
    </row>
    <row r="89" spans="1:27" x14ac:dyDescent="0.25">
      <c r="A89" s="2" t="s">
        <v>191</v>
      </c>
      <c r="B89" s="2" t="s">
        <v>47</v>
      </c>
      <c r="C89" s="2" t="s">
        <v>232</v>
      </c>
      <c r="D89" s="2"/>
      <c r="E89" s="2"/>
      <c r="F89" s="2"/>
      <c r="G89" s="2" t="s">
        <v>230</v>
      </c>
      <c r="H89" s="2">
        <v>32</v>
      </c>
      <c r="I89" s="2">
        <v>104</v>
      </c>
      <c r="J89" s="2">
        <f t="shared" si="0"/>
        <v>0.30769230769230771</v>
      </c>
      <c r="K89" s="2">
        <v>16</v>
      </c>
      <c r="L89" s="2">
        <v>39</v>
      </c>
      <c r="M89" s="2">
        <f t="shared" si="1"/>
        <v>0.41025641025641024</v>
      </c>
      <c r="N89" s="2">
        <v>5</v>
      </c>
      <c r="O89" s="2">
        <v>26</v>
      </c>
      <c r="P89" s="2">
        <f t="shared" si="2"/>
        <v>0.19230769230769232</v>
      </c>
      <c r="Q89" s="2"/>
      <c r="R89" s="2"/>
      <c r="S89" s="2"/>
      <c r="T89" s="2" t="s">
        <v>231</v>
      </c>
      <c r="U89" s="2"/>
      <c r="V89" s="2"/>
      <c r="W89" s="2"/>
      <c r="X89" s="2"/>
      <c r="Y89" s="2"/>
      <c r="Z89" s="2"/>
      <c r="AA89" s="2"/>
    </row>
    <row r="90" spans="1:27" x14ac:dyDescent="0.25">
      <c r="A90" s="2" t="s">
        <v>191</v>
      </c>
      <c r="B90" s="2" t="s">
        <v>47</v>
      </c>
      <c r="C90" s="2" t="s">
        <v>168</v>
      </c>
      <c r="D90" s="2"/>
      <c r="E90" s="2"/>
      <c r="F90" s="2"/>
      <c r="G90" s="2" t="s">
        <v>233</v>
      </c>
      <c r="H90" s="2">
        <v>5</v>
      </c>
      <c r="I90" s="2">
        <v>64</v>
      </c>
      <c r="J90" s="2">
        <f t="shared" si="0"/>
        <v>7.8125E-2</v>
      </c>
      <c r="K90" s="2">
        <v>3</v>
      </c>
      <c r="L90" s="2">
        <v>28</v>
      </c>
      <c r="M90" s="2">
        <f t="shared" si="1"/>
        <v>0.10714285714285714</v>
      </c>
      <c r="N90" s="2">
        <v>2</v>
      </c>
      <c r="O90" s="2">
        <v>36</v>
      </c>
      <c r="P90" s="2">
        <f t="shared" si="2"/>
        <v>5.5555555555555552E-2</v>
      </c>
      <c r="Q90" s="2"/>
      <c r="R90" s="2"/>
      <c r="S90" s="2"/>
      <c r="T90" s="2" t="s">
        <v>169</v>
      </c>
      <c r="U90" s="2"/>
      <c r="V90" s="2"/>
      <c r="W90" s="2"/>
      <c r="X90" s="2"/>
      <c r="Y90" s="2"/>
      <c r="Z90" s="2"/>
      <c r="AA90" s="2"/>
    </row>
    <row r="91" spans="1:27" x14ac:dyDescent="0.25">
      <c r="A91" s="2" t="s">
        <v>191</v>
      </c>
      <c r="B91" s="2" t="s">
        <v>47</v>
      </c>
      <c r="C91" s="2" t="s">
        <v>234</v>
      </c>
      <c r="D91" s="2"/>
      <c r="E91" s="2"/>
      <c r="F91" s="2"/>
      <c r="G91" s="2" t="s">
        <v>235</v>
      </c>
      <c r="H91" s="2">
        <v>4</v>
      </c>
      <c r="I91" s="2">
        <v>16</v>
      </c>
      <c r="J91" s="2">
        <f t="shared" si="0"/>
        <v>0.25</v>
      </c>
      <c r="K91" s="2">
        <v>3</v>
      </c>
      <c r="L91" s="2">
        <v>8</v>
      </c>
      <c r="M91" s="2">
        <f t="shared" si="1"/>
        <v>0.375</v>
      </c>
      <c r="N91" s="2">
        <v>1</v>
      </c>
      <c r="O91" s="2">
        <v>8</v>
      </c>
      <c r="P91" s="2">
        <f t="shared" si="2"/>
        <v>0.125</v>
      </c>
      <c r="Q91" s="2"/>
      <c r="R91" s="2"/>
      <c r="S91" s="2"/>
      <c r="T91" s="2" t="s">
        <v>169</v>
      </c>
      <c r="U91" s="2"/>
      <c r="V91" s="2"/>
      <c r="W91" s="2"/>
      <c r="X91" s="2"/>
      <c r="Y91" s="2"/>
      <c r="Z91" s="2"/>
      <c r="AA91" s="2"/>
    </row>
    <row r="92" spans="1:27" x14ac:dyDescent="0.25">
      <c r="A92" s="2" t="s">
        <v>191</v>
      </c>
      <c r="B92" s="2" t="s">
        <v>47</v>
      </c>
      <c r="C92" s="2" t="s">
        <v>170</v>
      </c>
      <c r="D92" s="2"/>
      <c r="E92" s="2"/>
      <c r="F92" s="2"/>
      <c r="G92" s="2" t="s">
        <v>236</v>
      </c>
      <c r="H92" s="2">
        <v>0</v>
      </c>
      <c r="I92" s="2">
        <v>7</v>
      </c>
      <c r="J92" s="2">
        <f t="shared" si="0"/>
        <v>0</v>
      </c>
      <c r="K92" s="2"/>
      <c r="L92" s="2"/>
      <c r="M92" s="2"/>
      <c r="N92" s="2"/>
      <c r="O92" s="2"/>
      <c r="P92" s="2"/>
      <c r="Q92" s="2"/>
      <c r="R92" s="2"/>
      <c r="S92" s="2"/>
      <c r="T92" s="2" t="s">
        <v>96</v>
      </c>
      <c r="U92" s="2"/>
      <c r="V92" s="2"/>
      <c r="W92" s="2"/>
      <c r="X92" s="2"/>
      <c r="Y92" s="2"/>
      <c r="Z92" s="2"/>
      <c r="AA92" s="2"/>
    </row>
    <row r="93" spans="1:27" x14ac:dyDescent="0.25">
      <c r="A93" s="2" t="s">
        <v>191</v>
      </c>
      <c r="B93" s="2" t="s">
        <v>237</v>
      </c>
      <c r="C93" s="2" t="s">
        <v>173</v>
      </c>
      <c r="D93" s="2"/>
      <c r="E93" s="2"/>
      <c r="F93" s="2"/>
      <c r="G93" s="2" t="s">
        <v>213</v>
      </c>
      <c r="H93" s="2">
        <v>10</v>
      </c>
      <c r="I93" s="2">
        <v>44</v>
      </c>
      <c r="J93" s="2">
        <f t="shared" si="0"/>
        <v>0.22727272727272727</v>
      </c>
      <c r="K93" s="2">
        <v>4</v>
      </c>
      <c r="L93" s="2">
        <v>14</v>
      </c>
      <c r="M93" s="2">
        <f t="shared" si="1"/>
        <v>0.2857142857142857</v>
      </c>
      <c r="N93" s="2">
        <v>6</v>
      </c>
      <c r="O93" s="2">
        <v>25</v>
      </c>
      <c r="P93" s="2">
        <f t="shared" si="2"/>
        <v>0.24</v>
      </c>
      <c r="Q93" s="2"/>
      <c r="R93" s="2"/>
      <c r="S93" s="2"/>
      <c r="T93" s="2" t="s">
        <v>238</v>
      </c>
      <c r="U93" s="2"/>
      <c r="V93" s="2"/>
      <c r="W93" s="2"/>
      <c r="X93" s="2"/>
      <c r="Y93" s="2"/>
      <c r="Z93" s="2"/>
      <c r="AA93" s="2"/>
    </row>
    <row r="94" spans="1:27" x14ac:dyDescent="0.25">
      <c r="A94" s="2" t="s">
        <v>191</v>
      </c>
      <c r="B94" s="2" t="s">
        <v>237</v>
      </c>
      <c r="C94" s="2" t="s">
        <v>239</v>
      </c>
      <c r="D94" s="2"/>
      <c r="E94" s="2"/>
      <c r="F94" s="2"/>
      <c r="G94" s="2" t="s">
        <v>213</v>
      </c>
      <c r="H94" s="2">
        <v>1</v>
      </c>
      <c r="I94" s="2">
        <v>4</v>
      </c>
      <c r="J94" s="2">
        <f t="shared" si="0"/>
        <v>0.25</v>
      </c>
      <c r="K94" s="2">
        <v>0</v>
      </c>
      <c r="L94" s="2">
        <v>1</v>
      </c>
      <c r="M94" s="2">
        <f t="shared" si="1"/>
        <v>0</v>
      </c>
      <c r="N94" s="2">
        <v>1</v>
      </c>
      <c r="O94" s="2">
        <v>2</v>
      </c>
      <c r="P94" s="2">
        <f t="shared" si="2"/>
        <v>0.5</v>
      </c>
      <c r="Q94" s="2"/>
      <c r="R94" s="2"/>
      <c r="S94" s="2"/>
      <c r="T94" s="2" t="s">
        <v>240</v>
      </c>
      <c r="U94" s="2"/>
      <c r="V94" s="2"/>
      <c r="W94" s="2"/>
      <c r="X94" s="2"/>
      <c r="Y94" s="2"/>
      <c r="Z94" s="2"/>
      <c r="AA94" s="2"/>
    </row>
    <row r="95" spans="1:27" x14ac:dyDescent="0.25">
      <c r="A95" s="2" t="s">
        <v>191</v>
      </c>
      <c r="B95" s="2" t="s">
        <v>237</v>
      </c>
      <c r="C95" s="2" t="s">
        <v>241</v>
      </c>
      <c r="D95" s="2"/>
      <c r="E95" s="2"/>
      <c r="F95" s="2"/>
      <c r="G95" s="2" t="s">
        <v>213</v>
      </c>
      <c r="H95" s="2">
        <v>12</v>
      </c>
      <c r="I95" s="2">
        <v>24</v>
      </c>
      <c r="J95" s="2">
        <f t="shared" si="0"/>
        <v>0.5</v>
      </c>
      <c r="K95" s="2">
        <v>5</v>
      </c>
      <c r="L95" s="2">
        <v>10</v>
      </c>
      <c r="M95" s="2">
        <f t="shared" si="1"/>
        <v>0.5</v>
      </c>
      <c r="N95" s="2">
        <v>7</v>
      </c>
      <c r="O95" s="2">
        <v>11</v>
      </c>
      <c r="P95" s="2">
        <f t="shared" si="2"/>
        <v>0.63636363636363635</v>
      </c>
      <c r="Q95" s="2"/>
      <c r="R95" s="2"/>
      <c r="S95" s="2"/>
      <c r="T95" s="2" t="s">
        <v>242</v>
      </c>
      <c r="U95" s="2"/>
      <c r="V95" s="2"/>
      <c r="W95" s="2"/>
      <c r="X95" s="2"/>
      <c r="Y95" s="2"/>
      <c r="Z95" s="2"/>
      <c r="AA95" s="2"/>
    </row>
    <row r="96" spans="1:27" x14ac:dyDescent="0.25">
      <c r="A96" s="2" t="s">
        <v>191</v>
      </c>
      <c r="B96" s="2" t="s">
        <v>237</v>
      </c>
      <c r="C96" s="2" t="s">
        <v>241</v>
      </c>
      <c r="D96" s="2"/>
      <c r="E96" s="2"/>
      <c r="F96" s="2"/>
      <c r="G96" s="2" t="s">
        <v>213</v>
      </c>
      <c r="H96" s="2">
        <v>11</v>
      </c>
      <c r="I96" s="2">
        <v>13</v>
      </c>
      <c r="J96" s="2">
        <f t="shared" si="0"/>
        <v>0.84615384615384615</v>
      </c>
      <c r="K96" s="2">
        <v>4</v>
      </c>
      <c r="L96" s="2">
        <v>5</v>
      </c>
      <c r="M96" s="2">
        <f t="shared" si="1"/>
        <v>0.8</v>
      </c>
      <c r="N96" s="2">
        <v>5</v>
      </c>
      <c r="O96" s="2">
        <v>6</v>
      </c>
      <c r="P96" s="2">
        <f t="shared" si="2"/>
        <v>0.83333333333333337</v>
      </c>
      <c r="Q96" s="2"/>
      <c r="R96" s="2"/>
      <c r="S96" s="2"/>
      <c r="T96" s="2" t="s">
        <v>243</v>
      </c>
      <c r="U96" s="2"/>
      <c r="V96" s="2"/>
      <c r="W96" s="2"/>
      <c r="X96" s="2"/>
      <c r="Y96" s="2"/>
      <c r="Z96" s="2"/>
      <c r="AA96" s="2"/>
    </row>
    <row r="97" spans="1:27" x14ac:dyDescent="0.25">
      <c r="A97" s="2" t="s">
        <v>191</v>
      </c>
      <c r="B97" s="2" t="s">
        <v>237</v>
      </c>
      <c r="C97" s="2" t="s">
        <v>244</v>
      </c>
      <c r="D97" s="2"/>
      <c r="E97" s="2"/>
      <c r="F97" s="2"/>
      <c r="G97" s="2" t="s">
        <v>213</v>
      </c>
      <c r="H97" s="2">
        <v>0</v>
      </c>
      <c r="I97" s="2">
        <v>5</v>
      </c>
      <c r="J97" s="2">
        <f t="shared" si="0"/>
        <v>0</v>
      </c>
      <c r="K97" s="2">
        <v>2</v>
      </c>
      <c r="L97" s="2">
        <v>2</v>
      </c>
      <c r="M97" s="2">
        <f t="shared" si="1"/>
        <v>1</v>
      </c>
      <c r="N97" s="2">
        <v>0</v>
      </c>
      <c r="O97" s="2">
        <v>3</v>
      </c>
      <c r="P97" s="2">
        <f t="shared" si="2"/>
        <v>0</v>
      </c>
      <c r="Q97" s="2"/>
      <c r="R97" s="2"/>
      <c r="S97" s="2"/>
      <c r="T97" s="2" t="s">
        <v>245</v>
      </c>
      <c r="U97" s="2"/>
      <c r="V97" s="2"/>
      <c r="W97" s="2"/>
      <c r="X97" s="2"/>
      <c r="Y97" s="2"/>
      <c r="Z97" s="2"/>
      <c r="AA97" s="2"/>
    </row>
    <row r="98" spans="1:27" x14ac:dyDescent="0.25">
      <c r="A98" s="2" t="s">
        <v>191</v>
      </c>
      <c r="B98" s="2" t="s">
        <v>246</v>
      </c>
      <c r="C98" s="2" t="s">
        <v>247</v>
      </c>
      <c r="D98" s="2"/>
      <c r="E98" s="2"/>
      <c r="F98" s="2"/>
      <c r="G98" s="2" t="s">
        <v>248</v>
      </c>
      <c r="H98" s="2">
        <v>3</v>
      </c>
      <c r="I98" s="2">
        <v>36</v>
      </c>
      <c r="J98" s="2">
        <f t="shared" si="0"/>
        <v>8.3333333333333329E-2</v>
      </c>
      <c r="K98" s="2">
        <v>3</v>
      </c>
      <c r="L98" s="2">
        <v>16</v>
      </c>
      <c r="M98" s="2">
        <f t="shared" si="1"/>
        <v>0.1875</v>
      </c>
      <c r="N98" s="2">
        <v>0</v>
      </c>
      <c r="O98" s="2">
        <v>16</v>
      </c>
      <c r="P98" s="2">
        <f t="shared" si="2"/>
        <v>0</v>
      </c>
      <c r="Q98" s="2"/>
      <c r="R98" s="2"/>
      <c r="S98" s="2"/>
      <c r="T98" s="2" t="s">
        <v>249</v>
      </c>
      <c r="U98" s="2"/>
      <c r="V98" s="2"/>
      <c r="W98" s="2"/>
      <c r="X98" s="2"/>
      <c r="Y98" s="2"/>
      <c r="Z98" s="2"/>
      <c r="AA98" s="2"/>
    </row>
    <row r="99" spans="1:27" x14ac:dyDescent="0.25">
      <c r="A99" s="2" t="s">
        <v>191</v>
      </c>
      <c r="B99" s="2" t="s">
        <v>250</v>
      </c>
      <c r="C99" s="2" t="s">
        <v>251</v>
      </c>
      <c r="D99" s="2"/>
      <c r="E99" s="2"/>
      <c r="F99" s="2"/>
      <c r="G99" s="2" t="s">
        <v>213</v>
      </c>
      <c r="H99" s="2">
        <v>1</v>
      </c>
      <c r="I99" s="2">
        <v>12</v>
      </c>
      <c r="J99" s="2">
        <f t="shared" si="0"/>
        <v>8.3333333333333329E-2</v>
      </c>
      <c r="K99" s="2">
        <v>1</v>
      </c>
      <c r="L99" s="2">
        <v>5</v>
      </c>
      <c r="M99" s="2">
        <f t="shared" si="1"/>
        <v>0.2</v>
      </c>
      <c r="N99" s="2">
        <v>0</v>
      </c>
      <c r="O99" s="2">
        <v>7</v>
      </c>
      <c r="P99" s="2">
        <f t="shared" si="2"/>
        <v>0</v>
      </c>
      <c r="Q99" s="2"/>
      <c r="R99" s="2"/>
      <c r="S99" s="2"/>
      <c r="T99" s="2" t="s">
        <v>252</v>
      </c>
      <c r="U99" s="2"/>
      <c r="V99" s="2"/>
      <c r="W99" s="2"/>
      <c r="X99" s="2"/>
      <c r="Y99" s="2"/>
      <c r="Z99" s="2"/>
      <c r="AA99" s="2"/>
    </row>
    <row r="100" spans="1:27" x14ac:dyDescent="0.25">
      <c r="A100" s="2" t="s">
        <v>191</v>
      </c>
      <c r="B100" s="2" t="s">
        <v>25</v>
      </c>
      <c r="C100" s="2" t="s">
        <v>121</v>
      </c>
      <c r="D100" s="2"/>
      <c r="E100" s="2"/>
      <c r="F100" s="2"/>
      <c r="G100" s="2" t="s">
        <v>177</v>
      </c>
      <c r="H100" s="2">
        <v>10</v>
      </c>
      <c r="I100" s="2">
        <v>92</v>
      </c>
      <c r="J100" s="2">
        <f t="shared" si="0"/>
        <v>0.10869565217391304</v>
      </c>
      <c r="K100" s="2">
        <v>6</v>
      </c>
      <c r="L100" s="2">
        <v>49</v>
      </c>
      <c r="M100" s="2">
        <f t="shared" si="1"/>
        <v>0.12244897959183673</v>
      </c>
      <c r="N100" s="2">
        <v>4</v>
      </c>
      <c r="O100" s="2">
        <v>43</v>
      </c>
      <c r="P100" s="2">
        <f t="shared" si="2"/>
        <v>9.3023255813953487E-2</v>
      </c>
      <c r="Q100" s="2"/>
      <c r="R100" s="2"/>
      <c r="S100" s="2"/>
      <c r="T100" s="2" t="s">
        <v>253</v>
      </c>
      <c r="U100" s="2"/>
      <c r="V100" s="2"/>
      <c r="W100" s="2"/>
      <c r="X100" s="2"/>
      <c r="Y100" s="2"/>
      <c r="Z100" s="2"/>
      <c r="AA100" s="2"/>
    </row>
    <row r="101" spans="1:27" x14ac:dyDescent="0.25">
      <c r="A101" s="2" t="s">
        <v>191</v>
      </c>
      <c r="B101" s="2" t="s">
        <v>254</v>
      </c>
      <c r="C101" s="2" t="s">
        <v>219</v>
      </c>
      <c r="D101" s="2"/>
      <c r="E101" s="2"/>
      <c r="F101" s="2"/>
      <c r="G101" s="2" t="s">
        <v>255</v>
      </c>
      <c r="H101" s="2">
        <v>2</v>
      </c>
      <c r="I101" s="2">
        <v>26</v>
      </c>
      <c r="J101" s="2">
        <f t="shared" si="0"/>
        <v>7.6923076923076927E-2</v>
      </c>
      <c r="K101" s="2">
        <v>2</v>
      </c>
      <c r="L101" s="2">
        <v>11</v>
      </c>
      <c r="M101" s="2">
        <f t="shared" si="1"/>
        <v>0.18181818181818182</v>
      </c>
      <c r="N101" s="2">
        <v>0</v>
      </c>
      <c r="O101" s="2">
        <v>5</v>
      </c>
      <c r="P101" s="2">
        <f t="shared" si="2"/>
        <v>0</v>
      </c>
      <c r="Q101" s="2"/>
      <c r="R101" s="2"/>
      <c r="S101" s="2"/>
      <c r="T101" s="2" t="s">
        <v>256</v>
      </c>
      <c r="U101" s="2"/>
      <c r="V101" s="2"/>
      <c r="W101" s="2"/>
      <c r="X101" s="2"/>
      <c r="Y101" s="2"/>
      <c r="Z101" s="2"/>
      <c r="AA101" s="2"/>
    </row>
    <row r="102" spans="1:27" x14ac:dyDescent="0.25">
      <c r="A102" s="2" t="s">
        <v>191</v>
      </c>
      <c r="B102" s="2" t="s">
        <v>57</v>
      </c>
      <c r="C102" s="2" t="s">
        <v>65</v>
      </c>
      <c r="D102" s="2"/>
      <c r="E102" s="2"/>
      <c r="F102" s="2"/>
      <c r="G102" s="2" t="s">
        <v>257</v>
      </c>
      <c r="H102" s="2">
        <v>0</v>
      </c>
      <c r="I102" s="2">
        <v>9</v>
      </c>
      <c r="J102" s="2">
        <f t="shared" si="0"/>
        <v>0</v>
      </c>
      <c r="K102" s="2">
        <v>0</v>
      </c>
      <c r="L102" s="2">
        <v>1</v>
      </c>
      <c r="M102" s="2">
        <f t="shared" si="1"/>
        <v>0</v>
      </c>
      <c r="N102" s="2">
        <v>0</v>
      </c>
      <c r="O102" s="2">
        <v>3</v>
      </c>
      <c r="P102" s="2">
        <f t="shared" si="2"/>
        <v>0</v>
      </c>
      <c r="Q102" s="2"/>
      <c r="R102" s="2"/>
      <c r="S102" s="2"/>
      <c r="T102" s="2" t="s">
        <v>258</v>
      </c>
      <c r="U102" s="2"/>
      <c r="V102" s="2"/>
      <c r="W102" s="2"/>
      <c r="X102" s="2"/>
      <c r="Y102" s="2"/>
      <c r="Z102" s="2"/>
      <c r="AA102" s="2"/>
    </row>
    <row r="103" spans="1:27" x14ac:dyDescent="0.25">
      <c r="A103" s="2" t="s">
        <v>191</v>
      </c>
      <c r="B103" s="2" t="s">
        <v>259</v>
      </c>
      <c r="C103" s="2" t="s">
        <v>260</v>
      </c>
      <c r="D103" s="2"/>
      <c r="E103" s="2"/>
      <c r="F103" s="2"/>
      <c r="G103" s="2" t="s">
        <v>261</v>
      </c>
      <c r="H103" s="2">
        <v>1</v>
      </c>
      <c r="I103" s="2">
        <v>3</v>
      </c>
      <c r="J103" s="2">
        <f t="shared" si="0"/>
        <v>0.33333333333333331</v>
      </c>
      <c r="K103" s="2">
        <v>1</v>
      </c>
      <c r="L103" s="2">
        <v>3</v>
      </c>
      <c r="M103" s="2">
        <f t="shared" si="1"/>
        <v>0.33333333333333331</v>
      </c>
      <c r="N103" s="2">
        <v>0</v>
      </c>
      <c r="O103" s="2">
        <v>0</v>
      </c>
      <c r="P103" s="2"/>
      <c r="Q103" s="2"/>
      <c r="R103" s="2"/>
      <c r="S103" s="2"/>
      <c r="T103" s="2" t="s">
        <v>172</v>
      </c>
      <c r="U103" s="2"/>
      <c r="V103" s="2"/>
      <c r="W103" s="2"/>
      <c r="X103" s="2"/>
      <c r="Y103" s="2"/>
      <c r="Z103" s="2"/>
      <c r="AA103" s="2"/>
    </row>
    <row r="104" spans="1:27" x14ac:dyDescent="0.25">
      <c r="A104" s="2" t="s">
        <v>191</v>
      </c>
      <c r="B104" s="2" t="s">
        <v>25</v>
      </c>
      <c r="C104" s="2" t="s">
        <v>62</v>
      </c>
      <c r="D104" s="2"/>
      <c r="E104" s="2"/>
      <c r="F104" s="2"/>
      <c r="G104" s="2" t="s">
        <v>262</v>
      </c>
      <c r="H104" s="2">
        <v>10</v>
      </c>
      <c r="I104" s="2">
        <v>68</v>
      </c>
      <c r="J104" s="2">
        <f t="shared" si="0"/>
        <v>0.14705882352941177</v>
      </c>
      <c r="K104" s="2">
        <v>3</v>
      </c>
      <c r="L104" s="2">
        <v>25</v>
      </c>
      <c r="M104" s="2">
        <f t="shared" si="1"/>
        <v>0.12</v>
      </c>
      <c r="N104" s="2">
        <v>7</v>
      </c>
      <c r="O104" s="2">
        <v>43</v>
      </c>
      <c r="P104" s="2">
        <f t="shared" si="2"/>
        <v>0.16279069767441862</v>
      </c>
      <c r="Q104" s="2"/>
      <c r="R104" s="2"/>
      <c r="S104" s="2"/>
      <c r="T104" s="2" t="s">
        <v>63</v>
      </c>
      <c r="U104" s="2"/>
      <c r="V104" s="2"/>
      <c r="W104" s="2"/>
      <c r="X104" s="2"/>
      <c r="Y104" s="2"/>
      <c r="Z104" s="2"/>
      <c r="AA104" s="2"/>
    </row>
    <row r="105" spans="1:27" x14ac:dyDescent="0.25">
      <c r="A105" s="2" t="s">
        <v>191</v>
      </c>
      <c r="B105" s="2" t="s">
        <v>263</v>
      </c>
      <c r="C105" s="2" t="s">
        <v>264</v>
      </c>
      <c r="D105" s="2"/>
      <c r="E105" s="2"/>
      <c r="F105" s="2"/>
      <c r="G105" s="2" t="s">
        <v>213</v>
      </c>
      <c r="H105" s="2">
        <v>1</v>
      </c>
      <c r="I105" s="2">
        <v>60</v>
      </c>
      <c r="J105" s="2">
        <f t="shared" si="0"/>
        <v>1.6666666666666666E-2</v>
      </c>
      <c r="K105" s="2">
        <v>1</v>
      </c>
      <c r="L105" s="2">
        <v>2</v>
      </c>
      <c r="M105" s="2">
        <f t="shared" si="1"/>
        <v>0.5</v>
      </c>
      <c r="N105" s="2">
        <v>0</v>
      </c>
      <c r="O105" s="2">
        <v>54</v>
      </c>
      <c r="P105" s="2">
        <f t="shared" si="2"/>
        <v>0</v>
      </c>
      <c r="Q105" s="2"/>
      <c r="R105" s="2"/>
      <c r="S105" s="2"/>
      <c r="T105" s="2" t="s">
        <v>265</v>
      </c>
      <c r="U105" s="2"/>
      <c r="V105" s="2"/>
      <c r="W105" s="2"/>
      <c r="X105" s="2"/>
      <c r="Y105" s="2"/>
      <c r="Z105" s="2"/>
      <c r="AA105" s="2"/>
    </row>
    <row r="106" spans="1:27" x14ac:dyDescent="0.25">
      <c r="A106" s="2" t="s">
        <v>266</v>
      </c>
      <c r="B106" s="2" t="s">
        <v>36</v>
      </c>
      <c r="C106" s="2" t="s">
        <v>267</v>
      </c>
      <c r="D106" s="2"/>
      <c r="E106" s="2"/>
      <c r="F106" s="2"/>
      <c r="G106" s="2" t="s">
        <v>268</v>
      </c>
      <c r="H106" s="2">
        <v>1</v>
      </c>
      <c r="I106" s="2">
        <v>35</v>
      </c>
      <c r="J106" s="2">
        <f t="shared" si="0"/>
        <v>2.8571428571428571E-2</v>
      </c>
      <c r="K106" s="2">
        <v>0</v>
      </c>
      <c r="L106" s="2">
        <v>5</v>
      </c>
      <c r="M106" s="2">
        <f t="shared" si="1"/>
        <v>0</v>
      </c>
      <c r="N106" s="2">
        <v>0</v>
      </c>
      <c r="O106" s="2">
        <v>28</v>
      </c>
      <c r="P106" s="2">
        <f t="shared" si="2"/>
        <v>0</v>
      </c>
      <c r="Q106" s="2"/>
      <c r="R106" s="2"/>
      <c r="S106" s="2"/>
      <c r="T106" s="2" t="s">
        <v>269</v>
      </c>
      <c r="U106" s="2"/>
      <c r="V106" s="2"/>
      <c r="W106" s="2"/>
      <c r="X106" s="2"/>
      <c r="Y106" s="2"/>
      <c r="Z106" s="2"/>
      <c r="AA106" s="2"/>
    </row>
    <row r="107" spans="1:27" x14ac:dyDescent="0.25">
      <c r="A107" s="2" t="s">
        <v>266</v>
      </c>
      <c r="B107" s="2" t="s">
        <v>36</v>
      </c>
      <c r="C107" s="2" t="s">
        <v>163</v>
      </c>
      <c r="D107" s="2"/>
      <c r="E107" s="2"/>
      <c r="F107" s="2"/>
      <c r="G107" s="2" t="s">
        <v>270</v>
      </c>
      <c r="H107" s="2">
        <v>2</v>
      </c>
      <c r="I107" s="2">
        <v>27</v>
      </c>
      <c r="J107" s="2">
        <f t="shared" si="0"/>
        <v>7.407407407407407E-2</v>
      </c>
      <c r="K107" s="2">
        <v>0</v>
      </c>
      <c r="L107" s="2">
        <v>16</v>
      </c>
      <c r="M107" s="2">
        <f t="shared" si="1"/>
        <v>0</v>
      </c>
      <c r="N107" s="2">
        <v>2</v>
      </c>
      <c r="O107" s="2">
        <v>11</v>
      </c>
      <c r="P107" s="2">
        <f t="shared" si="2"/>
        <v>0.18181818181818182</v>
      </c>
      <c r="Q107" s="2"/>
      <c r="R107" s="2"/>
      <c r="S107" s="2"/>
      <c r="T107" s="2" t="s">
        <v>269</v>
      </c>
      <c r="U107" s="2"/>
      <c r="V107" s="2"/>
      <c r="W107" s="2"/>
      <c r="X107" s="2"/>
      <c r="Y107" s="2"/>
      <c r="Z107" s="2"/>
      <c r="AA107" s="2"/>
    </row>
    <row r="108" spans="1:27" x14ac:dyDescent="0.25">
      <c r="A108" s="2" t="s">
        <v>266</v>
      </c>
      <c r="B108" s="2" t="s">
        <v>25</v>
      </c>
      <c r="C108" s="2" t="s">
        <v>271</v>
      </c>
      <c r="D108" s="2"/>
      <c r="E108" s="2"/>
      <c r="F108" s="2"/>
      <c r="G108" s="2" t="s">
        <v>272</v>
      </c>
      <c r="H108" s="2">
        <v>17</v>
      </c>
      <c r="I108" s="2">
        <v>93</v>
      </c>
      <c r="J108" s="2">
        <f t="shared" si="0"/>
        <v>0.18279569892473119</v>
      </c>
      <c r="K108" s="2" t="s">
        <v>124</v>
      </c>
      <c r="L108" s="2" t="s">
        <v>124</v>
      </c>
      <c r="M108" s="2" t="s">
        <v>123</v>
      </c>
      <c r="N108" s="2" t="s">
        <v>123</v>
      </c>
      <c r="O108" s="2" t="s">
        <v>123</v>
      </c>
      <c r="P108" s="2" t="s">
        <v>123</v>
      </c>
      <c r="Q108" s="2"/>
      <c r="R108" s="2"/>
      <c r="S108" s="2"/>
      <c r="T108" s="2" t="s">
        <v>125</v>
      </c>
      <c r="U108" s="2"/>
      <c r="V108" s="2"/>
      <c r="W108" s="2"/>
      <c r="X108" s="2"/>
      <c r="Y108" s="2"/>
      <c r="Z108" s="2"/>
      <c r="AA108" s="2"/>
    </row>
    <row r="109" spans="1:27" x14ac:dyDescent="0.25">
      <c r="A109" s="2" t="s">
        <v>266</v>
      </c>
      <c r="B109" s="2" t="s">
        <v>25</v>
      </c>
      <c r="C109" s="2" t="s">
        <v>273</v>
      </c>
      <c r="D109" s="2"/>
      <c r="E109" s="2"/>
      <c r="F109" s="2"/>
      <c r="G109" s="2" t="s">
        <v>274</v>
      </c>
      <c r="H109" s="2">
        <v>7</v>
      </c>
      <c r="I109" s="2">
        <v>46</v>
      </c>
      <c r="J109" s="2">
        <f t="shared" si="0"/>
        <v>0.15217391304347827</v>
      </c>
      <c r="K109" s="2">
        <v>6</v>
      </c>
      <c r="L109" s="2">
        <v>24</v>
      </c>
      <c r="M109" s="2">
        <f t="shared" si="1"/>
        <v>0.25</v>
      </c>
      <c r="N109" s="2">
        <v>1</v>
      </c>
      <c r="O109" s="2">
        <v>22</v>
      </c>
      <c r="P109" s="2">
        <f t="shared" si="2"/>
        <v>4.5454545454545456E-2</v>
      </c>
      <c r="Q109" s="2"/>
      <c r="R109" s="2"/>
      <c r="S109" s="2"/>
      <c r="T109" s="2" t="s">
        <v>275</v>
      </c>
      <c r="U109" s="2"/>
      <c r="V109" s="2"/>
      <c r="W109" s="2"/>
      <c r="X109" s="2"/>
      <c r="Y109" s="2"/>
      <c r="Z109" s="2"/>
      <c r="AA109" s="2"/>
    </row>
    <row r="110" spans="1:27" x14ac:dyDescent="0.25">
      <c r="A110" s="2" t="s">
        <v>266</v>
      </c>
      <c r="B110" s="2" t="s">
        <v>25</v>
      </c>
      <c r="C110" s="2" t="s">
        <v>273</v>
      </c>
      <c r="D110" s="2"/>
      <c r="E110" s="2"/>
      <c r="F110" s="2"/>
      <c r="G110" s="2" t="s">
        <v>177</v>
      </c>
      <c r="H110" s="2">
        <v>16</v>
      </c>
      <c r="I110" s="2">
        <v>44</v>
      </c>
      <c r="J110" s="2">
        <f t="shared" si="0"/>
        <v>0.36363636363636365</v>
      </c>
      <c r="K110" s="2">
        <v>9</v>
      </c>
      <c r="L110" s="2">
        <v>24</v>
      </c>
      <c r="M110" s="2">
        <f t="shared" si="1"/>
        <v>0.375</v>
      </c>
      <c r="N110" s="2">
        <v>7</v>
      </c>
      <c r="O110" s="2">
        <v>20</v>
      </c>
      <c r="P110" s="2">
        <f t="shared" si="2"/>
        <v>0.35</v>
      </c>
      <c r="Q110" s="2"/>
      <c r="R110" s="2"/>
      <c r="S110" s="2"/>
      <c r="T110" s="2" t="s">
        <v>253</v>
      </c>
      <c r="U110" s="2"/>
      <c r="V110" s="2"/>
      <c r="W110" s="2"/>
      <c r="X110" s="2"/>
      <c r="Y110" s="2"/>
      <c r="Z110" s="2"/>
      <c r="AA110" s="2"/>
    </row>
    <row r="111" spans="1:27" x14ac:dyDescent="0.25">
      <c r="A111" s="2" t="s">
        <v>266</v>
      </c>
      <c r="B111" s="2" t="s">
        <v>25</v>
      </c>
      <c r="C111" s="2" t="s">
        <v>276</v>
      </c>
      <c r="D111" s="2"/>
      <c r="E111" s="2"/>
      <c r="F111" s="2"/>
      <c r="G111" s="2" t="s">
        <v>277</v>
      </c>
      <c r="H111" s="2">
        <v>6</v>
      </c>
      <c r="I111" s="2">
        <v>68</v>
      </c>
      <c r="J111" s="2">
        <f t="shared" si="0"/>
        <v>8.8235294117647065E-2</v>
      </c>
      <c r="K111" s="2">
        <v>4</v>
      </c>
      <c r="L111" s="2">
        <v>29</v>
      </c>
      <c r="M111" s="2">
        <f t="shared" si="1"/>
        <v>0.13793103448275862</v>
      </c>
      <c r="N111" s="2">
        <v>2</v>
      </c>
      <c r="O111" s="2">
        <v>38</v>
      </c>
      <c r="P111" s="2">
        <f t="shared" si="2"/>
        <v>5.2631578947368418E-2</v>
      </c>
      <c r="Q111" s="2"/>
      <c r="R111" s="2"/>
      <c r="S111" s="2"/>
      <c r="T111" s="2" t="s">
        <v>278</v>
      </c>
      <c r="U111" s="2"/>
      <c r="V111" s="2"/>
      <c r="W111" s="2"/>
      <c r="X111" s="2"/>
      <c r="Y111" s="2"/>
      <c r="Z111" s="2"/>
      <c r="AA111" s="2"/>
    </row>
    <row r="112" spans="1:27" x14ac:dyDescent="0.25">
      <c r="A112" s="2" t="s">
        <v>279</v>
      </c>
      <c r="B112" s="2" t="s">
        <v>25</v>
      </c>
      <c r="C112" s="2" t="s">
        <v>280</v>
      </c>
      <c r="D112" s="2"/>
      <c r="E112" s="2"/>
      <c r="F112" s="2"/>
      <c r="G112" s="2" t="s">
        <v>274</v>
      </c>
      <c r="H112" s="2">
        <v>51</v>
      </c>
      <c r="I112" s="2">
        <v>187</v>
      </c>
      <c r="J112" s="2">
        <f t="shared" si="0"/>
        <v>0.27272727272727271</v>
      </c>
      <c r="K112" s="2">
        <v>27</v>
      </c>
      <c r="L112" s="2">
        <v>104</v>
      </c>
      <c r="M112" s="2">
        <f t="shared" si="1"/>
        <v>0.25961538461538464</v>
      </c>
      <c r="N112" s="2">
        <v>24</v>
      </c>
      <c r="O112" s="2">
        <v>79</v>
      </c>
      <c r="P112" s="2">
        <f t="shared" si="2"/>
        <v>0.30379746835443039</v>
      </c>
      <c r="Q112" s="2"/>
      <c r="R112" s="2"/>
      <c r="S112" s="2"/>
      <c r="T112" s="2" t="s">
        <v>281</v>
      </c>
      <c r="U112" s="2"/>
      <c r="V112" s="2"/>
      <c r="W112" s="2"/>
      <c r="X112" s="2"/>
      <c r="Y112" s="2"/>
      <c r="Z112" s="2"/>
      <c r="AA112" s="2"/>
    </row>
    <row r="113" spans="1:27" x14ac:dyDescent="0.25">
      <c r="A113" s="2" t="s">
        <v>279</v>
      </c>
      <c r="B113" s="2" t="s">
        <v>25</v>
      </c>
      <c r="C113" s="2" t="s">
        <v>282</v>
      </c>
      <c r="D113" s="2"/>
      <c r="E113" s="2"/>
      <c r="F113" s="2"/>
      <c r="G113" s="2" t="s">
        <v>274</v>
      </c>
      <c r="H113" s="2">
        <v>6</v>
      </c>
      <c r="I113" s="2">
        <v>30</v>
      </c>
      <c r="J113" s="2">
        <f t="shared" si="0"/>
        <v>0.2</v>
      </c>
      <c r="K113" s="2" t="s">
        <v>123</v>
      </c>
      <c r="L113" s="2" t="s">
        <v>123</v>
      </c>
      <c r="M113" s="2" t="s">
        <v>123</v>
      </c>
      <c r="N113" s="2" t="s">
        <v>123</v>
      </c>
      <c r="O113" s="2" t="s">
        <v>123</v>
      </c>
      <c r="P113" s="2" t="s">
        <v>123</v>
      </c>
      <c r="Q113" s="2"/>
      <c r="R113" s="2"/>
      <c r="S113" s="2"/>
      <c r="T113" s="2" t="s">
        <v>128</v>
      </c>
      <c r="U113" s="2"/>
      <c r="V113" s="2"/>
      <c r="W113" s="2"/>
      <c r="X113" s="2"/>
      <c r="Y113" s="2"/>
      <c r="Z113" s="2"/>
      <c r="AA113" s="2"/>
    </row>
    <row r="114" spans="1:27" x14ac:dyDescent="0.25">
      <c r="A114" s="2" t="s">
        <v>279</v>
      </c>
      <c r="B114" s="2" t="s">
        <v>25</v>
      </c>
      <c r="C114" s="2" t="s">
        <v>283</v>
      </c>
      <c r="D114" s="2"/>
      <c r="E114" s="2"/>
      <c r="F114" s="2"/>
      <c r="G114" s="2" t="s">
        <v>274</v>
      </c>
      <c r="H114" s="2">
        <v>12</v>
      </c>
      <c r="I114" s="2">
        <v>161</v>
      </c>
      <c r="J114" s="2">
        <f t="shared" si="0"/>
        <v>7.4534161490683232E-2</v>
      </c>
      <c r="K114" s="2">
        <v>8</v>
      </c>
      <c r="L114" s="2">
        <v>105</v>
      </c>
      <c r="M114" s="2">
        <f t="shared" si="1"/>
        <v>7.6190476190476197E-2</v>
      </c>
      <c r="N114" s="2">
        <v>4</v>
      </c>
      <c r="O114" s="2">
        <v>56</v>
      </c>
      <c r="P114" s="2">
        <f t="shared" si="2"/>
        <v>7.1428571428571425E-2</v>
      </c>
      <c r="Q114" s="2"/>
      <c r="R114" s="2"/>
      <c r="S114" s="2"/>
      <c r="T114" s="2" t="s">
        <v>284</v>
      </c>
      <c r="U114" s="2"/>
      <c r="V114" s="2"/>
      <c r="W114" s="2"/>
      <c r="X114" s="2"/>
      <c r="Y114" s="2"/>
      <c r="Z114" s="2"/>
      <c r="AA114" s="2"/>
    </row>
    <row r="115" spans="1:27" x14ac:dyDescent="0.25">
      <c r="A115" s="2" t="s">
        <v>279</v>
      </c>
      <c r="B115" s="2" t="s">
        <v>57</v>
      </c>
      <c r="C115" s="2" t="s">
        <v>285</v>
      </c>
      <c r="D115" s="2"/>
      <c r="E115" s="2"/>
      <c r="F115" s="2"/>
      <c r="G115" s="2" t="s">
        <v>123</v>
      </c>
      <c r="H115" s="2">
        <v>36</v>
      </c>
      <c r="I115" s="2">
        <v>237</v>
      </c>
      <c r="J115" s="2">
        <f t="shared" si="0"/>
        <v>0.15189873417721519</v>
      </c>
      <c r="K115" s="2" t="s">
        <v>123</v>
      </c>
      <c r="L115" s="2" t="s">
        <v>123</v>
      </c>
      <c r="M115" s="2" t="s">
        <v>123</v>
      </c>
      <c r="N115" s="2" t="s">
        <v>123</v>
      </c>
      <c r="O115" s="2" t="s">
        <v>123</v>
      </c>
      <c r="P115" s="2" t="s">
        <v>123</v>
      </c>
      <c r="Q115" s="2"/>
      <c r="R115" s="2"/>
      <c r="S115" s="2"/>
      <c r="T115" s="2" t="s">
        <v>115</v>
      </c>
      <c r="U115" s="2"/>
      <c r="V115" s="2"/>
      <c r="W115" s="2"/>
      <c r="X115" s="2"/>
      <c r="Y115" s="2"/>
      <c r="Z115" s="2"/>
      <c r="AA115" s="2"/>
    </row>
    <row r="116" spans="1:27" x14ac:dyDescent="0.25">
      <c r="A116" s="2" t="s">
        <v>279</v>
      </c>
      <c r="B116" s="2" t="s">
        <v>129</v>
      </c>
      <c r="C116" s="2" t="s">
        <v>286</v>
      </c>
      <c r="D116" s="2"/>
      <c r="E116" s="2"/>
      <c r="F116" s="2"/>
      <c r="G116" s="2" t="s">
        <v>287</v>
      </c>
      <c r="H116" s="2">
        <v>17</v>
      </c>
      <c r="I116" s="2">
        <v>25</v>
      </c>
      <c r="J116" s="2">
        <f t="shared" si="0"/>
        <v>0.68</v>
      </c>
      <c r="K116" s="2">
        <v>12</v>
      </c>
      <c r="L116" s="2">
        <v>15</v>
      </c>
      <c r="M116" s="2">
        <f t="shared" si="1"/>
        <v>0.8</v>
      </c>
      <c r="N116" s="2">
        <v>5</v>
      </c>
      <c r="O116" s="2">
        <v>10</v>
      </c>
      <c r="P116" s="2">
        <f t="shared" si="2"/>
        <v>0.5</v>
      </c>
      <c r="Q116" s="2"/>
      <c r="R116" s="2"/>
      <c r="S116" s="2"/>
      <c r="T116" s="2" t="s">
        <v>220</v>
      </c>
      <c r="U116" s="2"/>
      <c r="V116" s="2"/>
      <c r="W116" s="2"/>
      <c r="X116" s="2"/>
      <c r="Y116" s="2"/>
      <c r="Z116" s="2"/>
      <c r="AA116" s="2"/>
    </row>
    <row r="117" spans="1:27" x14ac:dyDescent="0.25">
      <c r="A117" s="2" t="s">
        <v>279</v>
      </c>
      <c r="B117" s="2" t="s">
        <v>129</v>
      </c>
      <c r="C117" s="2" t="s">
        <v>288</v>
      </c>
      <c r="D117" s="2"/>
      <c r="E117" s="2"/>
      <c r="F117" s="2"/>
      <c r="G117" s="2" t="s">
        <v>289</v>
      </c>
      <c r="H117" s="2">
        <v>121</v>
      </c>
      <c r="I117" s="2">
        <v>218</v>
      </c>
      <c r="J117" s="2">
        <f t="shared" si="0"/>
        <v>0.55504587155963303</v>
      </c>
      <c r="K117" s="2">
        <v>58</v>
      </c>
      <c r="L117" s="2">
        <v>98</v>
      </c>
      <c r="M117" s="2">
        <f t="shared" si="1"/>
        <v>0.59183673469387754</v>
      </c>
      <c r="N117" s="2">
        <v>59</v>
      </c>
      <c r="O117" s="2">
        <v>92</v>
      </c>
      <c r="P117" s="2">
        <f t="shared" si="2"/>
        <v>0.64130434782608692</v>
      </c>
      <c r="Q117" s="2"/>
      <c r="R117" s="2"/>
      <c r="S117" s="2"/>
      <c r="T117" s="2" t="s">
        <v>220</v>
      </c>
      <c r="U117" s="2"/>
      <c r="V117" s="2"/>
      <c r="W117" s="2"/>
      <c r="X117" s="2"/>
      <c r="Y117" s="2"/>
      <c r="Z117" s="2"/>
      <c r="AA117" s="2"/>
    </row>
    <row r="118" spans="1:27" x14ac:dyDescent="0.25">
      <c r="A118" s="2" t="s">
        <v>279</v>
      </c>
      <c r="B118" s="2" t="s">
        <v>129</v>
      </c>
      <c r="C118" s="2" t="s">
        <v>290</v>
      </c>
      <c r="D118" s="2"/>
      <c r="E118" s="2"/>
      <c r="F118" s="2"/>
      <c r="G118" s="2" t="s">
        <v>291</v>
      </c>
      <c r="H118" s="2" t="s">
        <v>123</v>
      </c>
      <c r="I118" s="2" t="s">
        <v>123</v>
      </c>
      <c r="J118" s="2" t="s">
        <v>123</v>
      </c>
      <c r="K118" s="2" t="s">
        <v>123</v>
      </c>
      <c r="L118" s="2" t="s">
        <v>123</v>
      </c>
      <c r="M118" s="2" t="s">
        <v>123</v>
      </c>
      <c r="N118" s="2" t="s">
        <v>123</v>
      </c>
      <c r="O118" s="2" t="s">
        <v>123</v>
      </c>
      <c r="P118" s="2" t="s">
        <v>123</v>
      </c>
      <c r="Q118" s="2"/>
      <c r="R118" s="2"/>
      <c r="S118" s="2"/>
      <c r="T118" s="2" t="s">
        <v>292</v>
      </c>
      <c r="U118" s="2"/>
      <c r="V118" s="2"/>
      <c r="W118" s="2"/>
      <c r="X118" s="2"/>
      <c r="Y118" s="2"/>
      <c r="Z118" s="2"/>
      <c r="AA118" s="2"/>
    </row>
    <row r="119" spans="1:27" x14ac:dyDescent="0.25">
      <c r="A119" s="2" t="s">
        <v>279</v>
      </c>
      <c r="B119" s="2" t="s">
        <v>293</v>
      </c>
      <c r="C119" s="2" t="s">
        <v>294</v>
      </c>
      <c r="D119" s="2"/>
      <c r="E119" s="2"/>
      <c r="F119" s="2"/>
      <c r="G119" s="2" t="s">
        <v>291</v>
      </c>
      <c r="H119" s="2">
        <v>26</v>
      </c>
      <c r="I119" s="2">
        <v>31</v>
      </c>
      <c r="J119" s="2">
        <f t="shared" si="0"/>
        <v>0.83870967741935487</v>
      </c>
      <c r="K119" s="2">
        <v>15</v>
      </c>
      <c r="L119" s="2">
        <v>18</v>
      </c>
      <c r="M119" s="2">
        <f t="shared" si="1"/>
        <v>0.83333333333333337</v>
      </c>
      <c r="N119" s="2">
        <v>10</v>
      </c>
      <c r="O119" s="2">
        <v>11</v>
      </c>
      <c r="P119" s="2">
        <f t="shared" si="2"/>
        <v>0.90909090909090906</v>
      </c>
      <c r="Q119" s="2"/>
      <c r="R119" s="2"/>
      <c r="S119" s="2"/>
      <c r="T119" s="2" t="s">
        <v>295</v>
      </c>
      <c r="U119" s="2"/>
      <c r="V119" s="2"/>
      <c r="W119" s="2"/>
      <c r="X119" s="2"/>
      <c r="Y119" s="2"/>
      <c r="Z119" s="2"/>
      <c r="AA119" s="2"/>
    </row>
    <row r="120" spans="1:27" x14ac:dyDescent="0.25">
      <c r="A120" s="2" t="s">
        <v>279</v>
      </c>
      <c r="B120" s="2" t="s">
        <v>296</v>
      </c>
      <c r="C120" s="2" t="s">
        <v>297</v>
      </c>
      <c r="D120" s="2"/>
      <c r="E120" s="2"/>
      <c r="F120" s="2"/>
      <c r="G120" s="2" t="s">
        <v>123</v>
      </c>
      <c r="H120" s="2">
        <v>8</v>
      </c>
      <c r="I120" s="2">
        <v>24</v>
      </c>
      <c r="J120" s="2">
        <f t="shared" si="0"/>
        <v>0.33333333333333331</v>
      </c>
      <c r="K120" s="2" t="s">
        <v>123</v>
      </c>
      <c r="L120" s="2" t="s">
        <v>123</v>
      </c>
      <c r="M120" s="2" t="s">
        <v>123</v>
      </c>
      <c r="N120" s="2" t="s">
        <v>123</v>
      </c>
      <c r="O120" s="2" t="s">
        <v>123</v>
      </c>
      <c r="P120" s="2" t="s">
        <v>123</v>
      </c>
      <c r="Q120" s="2"/>
      <c r="R120" s="2"/>
      <c r="S120" s="2"/>
      <c r="T120" s="2" t="s">
        <v>298</v>
      </c>
      <c r="U120" s="2"/>
      <c r="V120" s="2"/>
      <c r="W120" s="2"/>
      <c r="X120" s="2"/>
      <c r="Y120" s="2"/>
      <c r="Z120" s="2"/>
      <c r="AA120" s="2"/>
    </row>
    <row r="121" spans="1:27" x14ac:dyDescent="0.25">
      <c r="A121" s="2" t="s">
        <v>279</v>
      </c>
      <c r="B121" s="2" t="s">
        <v>299</v>
      </c>
      <c r="C121" s="2" t="s">
        <v>300</v>
      </c>
      <c r="D121" s="2"/>
      <c r="E121" s="2"/>
      <c r="F121" s="2"/>
      <c r="G121" s="2" t="s">
        <v>301</v>
      </c>
      <c r="H121" s="2">
        <v>67</v>
      </c>
      <c r="I121" s="2">
        <v>135</v>
      </c>
      <c r="J121" s="2">
        <f t="shared" si="0"/>
        <v>0.49629629629629629</v>
      </c>
      <c r="K121" s="2" t="s">
        <v>123</v>
      </c>
      <c r="L121" s="2" t="s">
        <v>123</v>
      </c>
      <c r="M121" s="2" t="s">
        <v>123</v>
      </c>
      <c r="N121" s="2" t="s">
        <v>123</v>
      </c>
      <c r="O121" s="2" t="s">
        <v>123</v>
      </c>
      <c r="P121" s="2" t="s">
        <v>123</v>
      </c>
      <c r="Q121" s="2"/>
      <c r="R121" s="2"/>
      <c r="S121" s="2"/>
      <c r="T121" s="2" t="s">
        <v>302</v>
      </c>
      <c r="U121" s="2"/>
      <c r="V121" s="2"/>
      <c r="W121" s="2"/>
      <c r="X121" s="2"/>
      <c r="Y121" s="2"/>
      <c r="Z121" s="2"/>
      <c r="AA121" s="2"/>
    </row>
    <row r="122" spans="1:27" x14ac:dyDescent="0.25">
      <c r="A122" s="2" t="s">
        <v>279</v>
      </c>
      <c r="B122" s="2" t="s">
        <v>299</v>
      </c>
      <c r="C122" s="2" t="s">
        <v>303</v>
      </c>
      <c r="D122" s="2"/>
      <c r="E122" s="2"/>
      <c r="F122" s="2"/>
      <c r="G122" s="2" t="s">
        <v>301</v>
      </c>
      <c r="H122" s="2">
        <v>71</v>
      </c>
      <c r="I122" s="2">
        <v>347</v>
      </c>
      <c r="J122" s="2">
        <f t="shared" si="0"/>
        <v>0.20461095100864554</v>
      </c>
      <c r="K122" s="2">
        <v>47</v>
      </c>
      <c r="L122" s="2">
        <v>201</v>
      </c>
      <c r="M122" s="2">
        <f t="shared" si="1"/>
        <v>0.23383084577114427</v>
      </c>
      <c r="N122" s="2">
        <v>22</v>
      </c>
      <c r="O122" s="2">
        <v>127</v>
      </c>
      <c r="P122" s="2">
        <f t="shared" si="2"/>
        <v>0.17322834645669291</v>
      </c>
      <c r="Q122" s="2"/>
      <c r="R122" s="2"/>
      <c r="S122" s="2"/>
      <c r="T122" s="2" t="s">
        <v>304</v>
      </c>
      <c r="U122" s="2"/>
      <c r="V122" s="2"/>
      <c r="W122" s="2"/>
      <c r="X122" s="2"/>
      <c r="Y122" s="2"/>
      <c r="Z122" s="2"/>
      <c r="AA122" s="2"/>
    </row>
    <row r="123" spans="1:27" x14ac:dyDescent="0.25">
      <c r="A123" s="2" t="s">
        <v>279</v>
      </c>
      <c r="B123" s="2" t="s">
        <v>47</v>
      </c>
      <c r="C123" s="2" t="s">
        <v>305</v>
      </c>
      <c r="D123" s="2"/>
      <c r="E123" s="2"/>
      <c r="F123" s="2"/>
      <c r="G123" s="2" t="s">
        <v>306</v>
      </c>
      <c r="H123" s="2">
        <v>2</v>
      </c>
      <c r="I123" s="2">
        <v>425</v>
      </c>
      <c r="J123" s="2">
        <f t="shared" si="0"/>
        <v>4.7058823529411761E-3</v>
      </c>
      <c r="K123" s="2" t="s">
        <v>123</v>
      </c>
      <c r="L123" s="2" t="s">
        <v>123</v>
      </c>
      <c r="M123" s="2" t="s">
        <v>123</v>
      </c>
      <c r="N123" s="2" t="s">
        <v>123</v>
      </c>
      <c r="O123" s="2" t="s">
        <v>123</v>
      </c>
      <c r="P123" s="2" t="s">
        <v>123</v>
      </c>
      <c r="Q123" s="2"/>
      <c r="R123" s="2"/>
      <c r="S123" s="2"/>
      <c r="T123" s="2" t="s">
        <v>307</v>
      </c>
      <c r="U123" s="2"/>
      <c r="V123" s="2"/>
      <c r="W123" s="2"/>
      <c r="X123" s="2"/>
      <c r="Y123" s="2"/>
      <c r="Z123" s="2"/>
      <c r="AA123" s="2"/>
    </row>
    <row r="124" spans="1:27" x14ac:dyDescent="0.25">
      <c r="A124" s="2" t="s">
        <v>279</v>
      </c>
      <c r="B124" s="2" t="s">
        <v>47</v>
      </c>
      <c r="C124" s="2" t="s">
        <v>308</v>
      </c>
      <c r="D124" s="2"/>
      <c r="E124" s="2"/>
      <c r="F124" s="2"/>
      <c r="G124" s="2" t="s">
        <v>309</v>
      </c>
      <c r="H124" s="2">
        <v>5</v>
      </c>
      <c r="I124" s="2">
        <v>103</v>
      </c>
      <c r="J124" s="2">
        <f t="shared" si="0"/>
        <v>4.8543689320388349E-2</v>
      </c>
      <c r="K124" s="2">
        <v>3</v>
      </c>
      <c r="L124" s="2">
        <v>60</v>
      </c>
      <c r="M124" s="2">
        <f t="shared" si="1"/>
        <v>0.05</v>
      </c>
      <c r="N124" s="2">
        <v>2</v>
      </c>
      <c r="O124" s="2">
        <v>43</v>
      </c>
      <c r="P124" s="2">
        <f t="shared" si="2"/>
        <v>4.6511627906976744E-2</v>
      </c>
      <c r="Q124" s="2"/>
      <c r="R124" s="2"/>
      <c r="S124" s="2"/>
      <c r="T124" s="2" t="s">
        <v>310</v>
      </c>
      <c r="U124" s="2"/>
      <c r="V124" s="2"/>
      <c r="W124" s="2"/>
      <c r="X124" s="2"/>
      <c r="Y124" s="2"/>
      <c r="Z124" s="2"/>
      <c r="AA124" s="2"/>
    </row>
    <row r="125" spans="1:27" x14ac:dyDescent="0.25">
      <c r="A125" s="2" t="s">
        <v>279</v>
      </c>
      <c r="B125" s="2" t="s">
        <v>78</v>
      </c>
      <c r="C125" s="2" t="s">
        <v>311</v>
      </c>
      <c r="D125" s="2"/>
      <c r="E125" s="2"/>
      <c r="F125" s="2"/>
      <c r="G125" s="2" t="s">
        <v>124</v>
      </c>
      <c r="H125" s="2">
        <v>0</v>
      </c>
      <c r="I125" s="2">
        <v>2</v>
      </c>
      <c r="J125" s="2">
        <f t="shared" si="0"/>
        <v>0</v>
      </c>
      <c r="K125" s="2">
        <v>0</v>
      </c>
      <c r="L125" s="2">
        <v>1</v>
      </c>
      <c r="M125" s="2">
        <f t="shared" si="1"/>
        <v>0</v>
      </c>
      <c r="N125" s="2">
        <v>0</v>
      </c>
      <c r="O125" s="2">
        <v>1</v>
      </c>
      <c r="P125" s="2">
        <f t="shared" si="2"/>
        <v>0</v>
      </c>
      <c r="Q125" s="2"/>
      <c r="R125" s="2"/>
      <c r="S125" s="2"/>
      <c r="T125" s="2" t="s">
        <v>312</v>
      </c>
      <c r="U125" s="2"/>
      <c r="V125" s="2"/>
      <c r="W125" s="2"/>
      <c r="X125" s="2"/>
      <c r="Y125" s="2"/>
      <c r="Z125" s="2"/>
      <c r="AA125" s="2"/>
    </row>
    <row r="126" spans="1:27" x14ac:dyDescent="0.25">
      <c r="A126" s="2" t="s">
        <v>279</v>
      </c>
      <c r="B126" s="2" t="s">
        <v>78</v>
      </c>
      <c r="C126" s="2" t="s">
        <v>313</v>
      </c>
      <c r="D126" s="2"/>
      <c r="E126" s="2"/>
      <c r="F126" s="2"/>
      <c r="G126" s="2" t="s">
        <v>314</v>
      </c>
      <c r="H126" s="2">
        <v>22</v>
      </c>
      <c r="I126" s="2">
        <v>121</v>
      </c>
      <c r="J126" s="2">
        <f t="shared" si="0"/>
        <v>0.18181818181818182</v>
      </c>
      <c r="K126" s="2">
        <v>22</v>
      </c>
      <c r="L126" s="2">
        <v>121</v>
      </c>
      <c r="M126" s="2">
        <f t="shared" si="1"/>
        <v>0.18181818181818182</v>
      </c>
      <c r="N126" s="2" t="s">
        <v>123</v>
      </c>
      <c r="O126" s="2" t="s">
        <v>123</v>
      </c>
      <c r="P126" s="2" t="s">
        <v>123</v>
      </c>
      <c r="Q126" s="2"/>
      <c r="R126" s="2"/>
      <c r="S126" s="2"/>
      <c r="T126" s="2" t="s">
        <v>315</v>
      </c>
      <c r="U126" s="2"/>
      <c r="V126" s="2"/>
      <c r="W126" s="2"/>
      <c r="X126" s="2"/>
      <c r="Y126" s="2"/>
      <c r="Z126" s="2"/>
      <c r="AA126" s="2"/>
    </row>
    <row r="127" spans="1:27" x14ac:dyDescent="0.25">
      <c r="A127" s="2" t="s">
        <v>279</v>
      </c>
      <c r="B127" s="2" t="s">
        <v>145</v>
      </c>
      <c r="C127" s="2" t="s">
        <v>211</v>
      </c>
      <c r="D127" s="2"/>
      <c r="E127" s="2"/>
      <c r="F127" s="2"/>
      <c r="G127" s="2" t="s">
        <v>314</v>
      </c>
      <c r="H127" s="2">
        <v>1</v>
      </c>
      <c r="I127" s="2">
        <v>12</v>
      </c>
      <c r="J127" s="2">
        <f t="shared" si="0"/>
        <v>8.3333333333333329E-2</v>
      </c>
      <c r="K127" s="2">
        <v>1</v>
      </c>
      <c r="L127" s="2">
        <v>12</v>
      </c>
      <c r="M127" s="2">
        <f t="shared" si="1"/>
        <v>8.3333333333333329E-2</v>
      </c>
      <c r="N127" s="2" t="s">
        <v>123</v>
      </c>
      <c r="O127" s="2" t="s">
        <v>123</v>
      </c>
      <c r="P127" s="2" t="s">
        <v>123</v>
      </c>
      <c r="Q127" s="2"/>
      <c r="R127" s="2"/>
      <c r="S127" s="2"/>
      <c r="T127" s="2" t="s">
        <v>316</v>
      </c>
      <c r="U127" s="2"/>
      <c r="V127" s="2"/>
      <c r="W127" s="2"/>
      <c r="X127" s="2"/>
      <c r="Y127" s="2"/>
      <c r="Z127" s="2"/>
      <c r="AA127" s="2"/>
    </row>
    <row r="128" spans="1:27" x14ac:dyDescent="0.25">
      <c r="A128" s="2" t="s">
        <v>279</v>
      </c>
      <c r="B128" s="2" t="s">
        <v>145</v>
      </c>
      <c r="C128" s="2" t="s">
        <v>317</v>
      </c>
      <c r="D128" s="2"/>
      <c r="E128" s="2"/>
      <c r="F128" s="2"/>
      <c r="G128" s="2" t="s">
        <v>314</v>
      </c>
      <c r="H128" s="2">
        <v>1</v>
      </c>
      <c r="I128" s="2">
        <v>69</v>
      </c>
      <c r="J128" s="2">
        <f t="shared" si="0"/>
        <v>1.4492753623188406E-2</v>
      </c>
      <c r="K128" s="2" t="s">
        <v>124</v>
      </c>
      <c r="L128" s="2" t="s">
        <v>123</v>
      </c>
      <c r="M128" s="2" t="s">
        <v>123</v>
      </c>
      <c r="N128" s="2" t="s">
        <v>123</v>
      </c>
      <c r="O128" s="2" t="s">
        <v>123</v>
      </c>
      <c r="P128" s="2" t="s">
        <v>123</v>
      </c>
      <c r="Q128" s="2"/>
      <c r="R128" s="2"/>
      <c r="S128" s="2"/>
      <c r="T128" s="2" t="s">
        <v>318</v>
      </c>
      <c r="U128" s="2"/>
      <c r="V128" s="2"/>
      <c r="W128" s="2"/>
      <c r="X128" s="2"/>
      <c r="Y128" s="2"/>
      <c r="Z128" s="2"/>
      <c r="AA128" s="2"/>
    </row>
    <row r="129" spans="1:27" x14ac:dyDescent="0.25">
      <c r="A129" s="2" t="s">
        <v>279</v>
      </c>
      <c r="B129" s="2" t="s">
        <v>145</v>
      </c>
      <c r="C129" s="2" t="s">
        <v>154</v>
      </c>
      <c r="D129" s="2"/>
      <c r="E129" s="2"/>
      <c r="F129" s="2"/>
      <c r="G129" s="2" t="s">
        <v>314</v>
      </c>
      <c r="H129" s="2">
        <v>0</v>
      </c>
      <c r="I129" s="2">
        <v>4</v>
      </c>
      <c r="J129" s="2">
        <f t="shared" si="0"/>
        <v>0</v>
      </c>
      <c r="K129" s="2">
        <v>0</v>
      </c>
      <c r="L129" s="2">
        <v>2</v>
      </c>
      <c r="M129" s="2">
        <f t="shared" si="1"/>
        <v>0</v>
      </c>
      <c r="N129" s="2">
        <v>0</v>
      </c>
      <c r="O129" s="2">
        <v>2</v>
      </c>
      <c r="P129" s="2">
        <f t="shared" si="2"/>
        <v>0</v>
      </c>
      <c r="Q129" s="2"/>
      <c r="R129" s="2"/>
      <c r="S129" s="2"/>
      <c r="T129" s="2" t="s">
        <v>319</v>
      </c>
      <c r="U129" s="2"/>
      <c r="V129" s="2"/>
      <c r="W129" s="2"/>
      <c r="X129" s="2"/>
      <c r="Y129" s="2"/>
      <c r="Z129" s="2"/>
      <c r="AA129" s="2"/>
    </row>
    <row r="130" spans="1:27" x14ac:dyDescent="0.25">
      <c r="A130" s="2" t="s">
        <v>279</v>
      </c>
      <c r="B130" s="2" t="s">
        <v>145</v>
      </c>
      <c r="C130" s="2" t="s">
        <v>320</v>
      </c>
      <c r="D130" s="2"/>
      <c r="E130" s="2"/>
      <c r="F130" s="2"/>
      <c r="G130" s="2" t="s">
        <v>321</v>
      </c>
      <c r="H130" s="2">
        <v>0</v>
      </c>
      <c r="I130" s="2">
        <v>1</v>
      </c>
      <c r="J130" s="2">
        <f t="shared" si="0"/>
        <v>0</v>
      </c>
      <c r="K130" s="2">
        <v>0</v>
      </c>
      <c r="L130" s="2">
        <v>1</v>
      </c>
      <c r="M130" s="2">
        <f t="shared" si="1"/>
        <v>0</v>
      </c>
      <c r="N130" s="2" t="s">
        <v>123</v>
      </c>
      <c r="O130" s="2" t="s">
        <v>123</v>
      </c>
      <c r="P130" s="2" t="s">
        <v>123</v>
      </c>
      <c r="Q130" s="2"/>
      <c r="R130" s="2"/>
      <c r="S130" s="2"/>
      <c r="T130" s="2" t="s">
        <v>322</v>
      </c>
      <c r="U130" s="2"/>
      <c r="V130" s="2"/>
      <c r="W130" s="2"/>
      <c r="X130" s="2"/>
      <c r="Y130" s="2"/>
      <c r="Z130" s="2"/>
      <c r="AA130" s="2"/>
    </row>
    <row r="131" spans="1:27" x14ac:dyDescent="0.25">
      <c r="A131" s="2" t="s">
        <v>279</v>
      </c>
      <c r="B131" s="2" t="s">
        <v>78</v>
      </c>
      <c r="C131" s="2" t="s">
        <v>323</v>
      </c>
      <c r="D131" s="2"/>
      <c r="E131" s="2"/>
      <c r="F131" s="2"/>
      <c r="G131" s="2" t="s">
        <v>324</v>
      </c>
      <c r="H131" s="2">
        <v>6</v>
      </c>
      <c r="I131" s="2">
        <v>8</v>
      </c>
      <c r="J131" s="2">
        <f t="shared" si="0"/>
        <v>0.75</v>
      </c>
      <c r="K131" s="2">
        <v>1</v>
      </c>
      <c r="L131" s="2">
        <v>2</v>
      </c>
      <c r="M131" s="2">
        <f t="shared" si="1"/>
        <v>0.5</v>
      </c>
      <c r="N131" s="2">
        <v>5</v>
      </c>
      <c r="O131" s="2">
        <v>6</v>
      </c>
      <c r="P131" s="2">
        <f t="shared" si="2"/>
        <v>0.83333333333333337</v>
      </c>
      <c r="Q131" s="2"/>
      <c r="R131" s="2"/>
      <c r="S131" s="2"/>
      <c r="T131" s="2" t="s">
        <v>325</v>
      </c>
      <c r="U131" s="2"/>
      <c r="V131" s="2"/>
      <c r="W131" s="2"/>
      <c r="X131" s="2"/>
      <c r="Y131" s="2"/>
      <c r="Z131" s="2"/>
      <c r="AA131" s="2"/>
    </row>
    <row r="132" spans="1:27" x14ac:dyDescent="0.25">
      <c r="A132" s="2" t="s">
        <v>279</v>
      </c>
      <c r="B132" s="2" t="s">
        <v>78</v>
      </c>
      <c r="C132" s="2" t="s">
        <v>326</v>
      </c>
      <c r="D132" s="2"/>
      <c r="E132" s="2"/>
      <c r="F132" s="2"/>
      <c r="G132" s="2" t="s">
        <v>327</v>
      </c>
      <c r="H132" s="2">
        <v>15</v>
      </c>
      <c r="I132" s="2">
        <v>26</v>
      </c>
      <c r="J132" s="2">
        <f t="shared" si="0"/>
        <v>0.57692307692307687</v>
      </c>
      <c r="K132" s="2" t="s">
        <v>123</v>
      </c>
      <c r="L132" s="2" t="s">
        <v>123</v>
      </c>
      <c r="M132" s="2" t="s">
        <v>123</v>
      </c>
      <c r="N132" s="2" t="s">
        <v>123</v>
      </c>
      <c r="O132" s="2" t="s">
        <v>123</v>
      </c>
      <c r="P132" s="2" t="s">
        <v>123</v>
      </c>
      <c r="Q132" s="2"/>
      <c r="R132" s="2"/>
      <c r="S132" s="2"/>
      <c r="T132" s="2" t="s">
        <v>328</v>
      </c>
      <c r="U132" s="2"/>
      <c r="V132" s="2"/>
      <c r="W132" s="2"/>
      <c r="X132" s="2"/>
      <c r="Y132" s="2"/>
      <c r="Z132" s="2"/>
      <c r="AA132" s="2"/>
    </row>
    <row r="133" spans="1:27" x14ac:dyDescent="0.25">
      <c r="A133" s="2" t="s">
        <v>279</v>
      </c>
      <c r="B133" s="2" t="s">
        <v>78</v>
      </c>
      <c r="C133" s="2" t="s">
        <v>329</v>
      </c>
      <c r="D133" s="2"/>
      <c r="E133" s="2"/>
      <c r="F133" s="2"/>
      <c r="G133" s="2" t="s">
        <v>330</v>
      </c>
      <c r="H133" s="2">
        <v>0</v>
      </c>
      <c r="I133" s="2">
        <v>3</v>
      </c>
      <c r="J133" s="2">
        <f t="shared" si="0"/>
        <v>0</v>
      </c>
      <c r="K133" s="2" t="s">
        <v>124</v>
      </c>
      <c r="L133" s="2" t="s">
        <v>123</v>
      </c>
      <c r="M133" s="2" t="s">
        <v>123</v>
      </c>
      <c r="N133" s="2">
        <v>0</v>
      </c>
      <c r="O133" s="2">
        <v>3</v>
      </c>
      <c r="P133" s="2">
        <f t="shared" si="2"/>
        <v>0</v>
      </c>
      <c r="Q133" s="2"/>
      <c r="R133" s="2"/>
      <c r="S133" s="2"/>
      <c r="T133" s="2" t="s">
        <v>331</v>
      </c>
      <c r="U133" s="2"/>
      <c r="V133" s="2"/>
      <c r="W133" s="2"/>
      <c r="X133" s="2"/>
      <c r="Y133" s="2"/>
      <c r="Z133" s="2"/>
      <c r="AA133" s="2"/>
    </row>
    <row r="134" spans="1:27" x14ac:dyDescent="0.25">
      <c r="A134" s="2" t="s">
        <v>279</v>
      </c>
      <c r="B134" s="2" t="s">
        <v>78</v>
      </c>
      <c r="C134" s="2" t="s">
        <v>332</v>
      </c>
      <c r="D134" s="2"/>
      <c r="E134" s="2"/>
      <c r="F134" s="2"/>
      <c r="G134" s="2" t="s">
        <v>333</v>
      </c>
      <c r="H134" s="2">
        <v>7</v>
      </c>
      <c r="I134" s="2">
        <v>26</v>
      </c>
      <c r="J134" s="2">
        <f t="shared" si="0"/>
        <v>0.26923076923076922</v>
      </c>
      <c r="K134" s="2">
        <v>4</v>
      </c>
      <c r="L134" s="2">
        <v>11</v>
      </c>
      <c r="M134" s="2">
        <f t="shared" si="1"/>
        <v>0.36363636363636365</v>
      </c>
      <c r="N134" s="2">
        <v>3</v>
      </c>
      <c r="O134" s="2">
        <v>15</v>
      </c>
      <c r="P134" s="2">
        <f t="shared" si="2"/>
        <v>0.2</v>
      </c>
      <c r="Q134" s="2"/>
      <c r="R134" s="2"/>
      <c r="S134" s="2"/>
      <c r="T134" s="2" t="s">
        <v>334</v>
      </c>
      <c r="U134" s="2"/>
      <c r="V134" s="2"/>
      <c r="W134" s="2"/>
      <c r="X134" s="2"/>
      <c r="Y134" s="2"/>
      <c r="Z134" s="2"/>
      <c r="AA134" s="2"/>
    </row>
    <row r="135" spans="1:27" x14ac:dyDescent="0.25">
      <c r="A135" s="2" t="s">
        <v>279</v>
      </c>
      <c r="B135" s="2" t="s">
        <v>78</v>
      </c>
      <c r="C135" s="2" t="s">
        <v>335</v>
      </c>
      <c r="D135" s="2"/>
      <c r="E135" s="2"/>
      <c r="F135" s="2"/>
      <c r="G135" s="2" t="s">
        <v>336</v>
      </c>
      <c r="H135" s="2">
        <v>13</v>
      </c>
      <c r="I135" s="2">
        <v>30</v>
      </c>
      <c r="J135" s="2">
        <f t="shared" si="0"/>
        <v>0.43333333333333335</v>
      </c>
      <c r="K135" s="2">
        <v>7</v>
      </c>
      <c r="L135" s="2">
        <v>14</v>
      </c>
      <c r="M135" s="2">
        <f t="shared" si="1"/>
        <v>0.5</v>
      </c>
      <c r="N135" s="2">
        <v>6</v>
      </c>
      <c r="O135" s="2">
        <v>16</v>
      </c>
      <c r="P135" s="2">
        <f t="shared" si="2"/>
        <v>0.375</v>
      </c>
      <c r="Q135" s="2"/>
      <c r="R135" s="2"/>
      <c r="S135" s="2"/>
      <c r="T135" s="2" t="s">
        <v>110</v>
      </c>
      <c r="U135" s="2"/>
      <c r="V135" s="2"/>
      <c r="W135" s="2"/>
      <c r="X135" s="2"/>
      <c r="Y135" s="2"/>
      <c r="Z135" s="2"/>
      <c r="AA135" s="2"/>
    </row>
    <row r="136" spans="1:27" x14ac:dyDescent="0.25">
      <c r="A136" s="2" t="s">
        <v>279</v>
      </c>
      <c r="B136" s="2" t="s">
        <v>246</v>
      </c>
      <c r="C136" s="2" t="s">
        <v>337</v>
      </c>
      <c r="D136" s="2"/>
      <c r="E136" s="2"/>
      <c r="F136" s="2"/>
      <c r="G136" s="2" t="s">
        <v>338</v>
      </c>
      <c r="H136" s="2">
        <v>47</v>
      </c>
      <c r="I136" s="2">
        <v>199</v>
      </c>
      <c r="J136" s="2">
        <f t="shared" si="0"/>
        <v>0.23618090452261306</v>
      </c>
      <c r="K136" s="2">
        <v>30</v>
      </c>
      <c r="L136" s="2">
        <v>77</v>
      </c>
      <c r="M136" s="2">
        <f t="shared" si="1"/>
        <v>0.38961038961038963</v>
      </c>
      <c r="N136" s="2">
        <v>8</v>
      </c>
      <c r="O136" s="2">
        <v>62</v>
      </c>
      <c r="P136" s="2">
        <f t="shared" si="2"/>
        <v>0.12903225806451613</v>
      </c>
      <c r="Q136" s="2"/>
      <c r="R136" s="2"/>
      <c r="S136" s="2"/>
      <c r="T136" s="2" t="s">
        <v>249</v>
      </c>
      <c r="U136" s="2"/>
      <c r="V136" s="2"/>
      <c r="W136" s="2"/>
      <c r="X136" s="2"/>
      <c r="Y136" s="2"/>
      <c r="Z136" s="2"/>
      <c r="AA136" s="2"/>
    </row>
    <row r="137" spans="1:27" x14ac:dyDescent="0.25">
      <c r="A137" s="2" t="s">
        <v>279</v>
      </c>
      <c r="B137" s="2" t="s">
        <v>25</v>
      </c>
      <c r="C137" s="2" t="s">
        <v>339</v>
      </c>
      <c r="D137" s="2"/>
      <c r="E137" s="2"/>
      <c r="F137" s="2"/>
      <c r="G137" s="2" t="s">
        <v>340</v>
      </c>
      <c r="H137" s="2">
        <v>46</v>
      </c>
      <c r="I137" s="2">
        <v>151</v>
      </c>
      <c r="J137" s="2">
        <f t="shared" si="0"/>
        <v>0.30463576158940397</v>
      </c>
      <c r="K137" s="2">
        <v>22</v>
      </c>
      <c r="L137" s="2">
        <v>83</v>
      </c>
      <c r="M137" s="2">
        <f t="shared" si="1"/>
        <v>0.26506024096385544</v>
      </c>
      <c r="N137" s="2">
        <v>24</v>
      </c>
      <c r="O137" s="2">
        <v>65</v>
      </c>
      <c r="P137" s="2">
        <f t="shared" si="2"/>
        <v>0.36923076923076925</v>
      </c>
      <c r="Q137" s="2"/>
      <c r="R137" s="2"/>
      <c r="S137" s="2"/>
      <c r="T137" s="2" t="s">
        <v>253</v>
      </c>
      <c r="U137" s="2"/>
      <c r="V137" s="2"/>
      <c r="W137" s="2"/>
      <c r="X137" s="2"/>
      <c r="Y137" s="2"/>
      <c r="Z137" s="2"/>
      <c r="AA137" s="2"/>
    </row>
    <row r="138" spans="1:27" x14ac:dyDescent="0.25">
      <c r="A138" s="2" t="s">
        <v>279</v>
      </c>
      <c r="B138" s="2" t="s">
        <v>25</v>
      </c>
      <c r="C138" s="2" t="s">
        <v>341</v>
      </c>
      <c r="D138" s="2"/>
      <c r="E138" s="2"/>
      <c r="F138" s="2"/>
      <c r="G138" s="2" t="s">
        <v>340</v>
      </c>
      <c r="H138" s="2">
        <v>3</v>
      </c>
      <c r="I138" s="2">
        <v>36</v>
      </c>
      <c r="J138" s="2">
        <f t="shared" si="0"/>
        <v>8.3333333333333329E-2</v>
      </c>
      <c r="K138" s="2">
        <v>3</v>
      </c>
      <c r="L138" s="2">
        <v>21</v>
      </c>
      <c r="M138" s="2">
        <f t="shared" si="1"/>
        <v>0.14285714285714285</v>
      </c>
      <c r="N138" s="2">
        <v>0</v>
      </c>
      <c r="O138" s="2">
        <v>14</v>
      </c>
      <c r="P138" s="2">
        <f t="shared" si="2"/>
        <v>0</v>
      </c>
      <c r="Q138" s="2"/>
      <c r="R138" s="2"/>
      <c r="S138" s="2"/>
      <c r="T138" s="2" t="s">
        <v>253</v>
      </c>
      <c r="U138" s="2"/>
      <c r="V138" s="2"/>
      <c r="W138" s="2"/>
      <c r="X138" s="2"/>
      <c r="Y138" s="2"/>
      <c r="Z138" s="2"/>
      <c r="AA138" s="2"/>
    </row>
    <row r="139" spans="1:27" x14ac:dyDescent="0.25">
      <c r="A139" s="2" t="s">
        <v>279</v>
      </c>
      <c r="B139" s="2" t="s">
        <v>342</v>
      </c>
      <c r="C139" s="2" t="s">
        <v>343</v>
      </c>
      <c r="D139" s="2"/>
      <c r="E139" s="2"/>
      <c r="F139" s="2"/>
      <c r="G139" s="2" t="s">
        <v>301</v>
      </c>
      <c r="H139" s="2">
        <v>13</v>
      </c>
      <c r="I139" s="2">
        <v>78</v>
      </c>
      <c r="J139" s="2">
        <f t="shared" si="0"/>
        <v>0.16666666666666666</v>
      </c>
      <c r="K139" s="2">
        <v>6</v>
      </c>
      <c r="L139" s="2">
        <v>42</v>
      </c>
      <c r="M139" s="2">
        <f t="shared" si="1"/>
        <v>0.14285714285714285</v>
      </c>
      <c r="N139" s="2">
        <v>6</v>
      </c>
      <c r="O139" s="2">
        <v>27</v>
      </c>
      <c r="P139" s="2">
        <f t="shared" si="2"/>
        <v>0.22222222222222221</v>
      </c>
      <c r="Q139" s="2"/>
      <c r="R139" s="2"/>
      <c r="S139" s="2"/>
      <c r="T139" s="2" t="s">
        <v>344</v>
      </c>
      <c r="U139" s="2"/>
      <c r="V139" s="2"/>
      <c r="W139" s="2"/>
      <c r="X139" s="2"/>
      <c r="Y139" s="2"/>
      <c r="Z139" s="2"/>
      <c r="AA139" s="2"/>
    </row>
    <row r="140" spans="1:27" x14ac:dyDescent="0.25">
      <c r="A140" s="2" t="s">
        <v>279</v>
      </c>
      <c r="B140" s="2" t="s">
        <v>345</v>
      </c>
      <c r="C140" s="2" t="s">
        <v>346</v>
      </c>
      <c r="D140" s="2"/>
      <c r="E140" s="2"/>
      <c r="F140" s="2"/>
      <c r="G140" s="2" t="s">
        <v>301</v>
      </c>
      <c r="H140" s="2">
        <v>2</v>
      </c>
      <c r="I140" s="2">
        <v>25</v>
      </c>
      <c r="J140" s="2">
        <f t="shared" si="0"/>
        <v>0.08</v>
      </c>
      <c r="K140" s="2"/>
      <c r="L140" s="2"/>
      <c r="M140" s="2"/>
      <c r="N140" s="2"/>
      <c r="O140" s="2"/>
      <c r="P140" s="2"/>
      <c r="Q140" s="2"/>
      <c r="R140" s="2"/>
      <c r="S140" s="2"/>
      <c r="T140" s="2" t="s">
        <v>347</v>
      </c>
      <c r="U140" s="2"/>
      <c r="V140" s="2"/>
      <c r="W140" s="2"/>
      <c r="X140" s="2"/>
      <c r="Y140" s="2"/>
      <c r="Z140" s="2"/>
      <c r="AA140" s="2"/>
    </row>
    <row r="141" spans="1:27" x14ac:dyDescent="0.25">
      <c r="A141" s="2" t="s">
        <v>279</v>
      </c>
      <c r="B141" s="2" t="s">
        <v>254</v>
      </c>
      <c r="C141" s="2" t="s">
        <v>348</v>
      </c>
      <c r="D141" s="2"/>
      <c r="E141" s="2"/>
      <c r="F141" s="2"/>
      <c r="G141" s="2" t="s">
        <v>289</v>
      </c>
      <c r="H141" s="2">
        <v>84</v>
      </c>
      <c r="I141" s="2">
        <v>162</v>
      </c>
      <c r="J141" s="2">
        <f t="shared" si="0"/>
        <v>0.51851851851851849</v>
      </c>
      <c r="K141" s="2">
        <v>36</v>
      </c>
      <c r="L141" s="2">
        <v>63</v>
      </c>
      <c r="M141" s="2">
        <f t="shared" si="1"/>
        <v>0.5714285714285714</v>
      </c>
      <c r="N141" s="2">
        <v>45</v>
      </c>
      <c r="O141" s="2">
        <v>72</v>
      </c>
      <c r="P141" s="2">
        <f t="shared" si="2"/>
        <v>0.625</v>
      </c>
      <c r="Q141" s="2"/>
      <c r="R141" s="2"/>
      <c r="S141" s="2"/>
      <c r="T141" s="2" t="s">
        <v>349</v>
      </c>
      <c r="U141" s="2"/>
      <c r="V141" s="2"/>
      <c r="W141" s="2"/>
      <c r="X141" s="2"/>
      <c r="Y141" s="2"/>
      <c r="Z141" s="2"/>
      <c r="AA141" s="2"/>
    </row>
    <row r="142" spans="1:27" x14ac:dyDescent="0.25">
      <c r="A142" s="2" t="s">
        <v>279</v>
      </c>
      <c r="B142" s="2" t="s">
        <v>254</v>
      </c>
      <c r="C142" s="2" t="s">
        <v>350</v>
      </c>
      <c r="D142" s="2"/>
      <c r="E142" s="2"/>
      <c r="F142" s="2"/>
      <c r="G142" s="2" t="s">
        <v>289</v>
      </c>
      <c r="H142" s="2">
        <v>10</v>
      </c>
      <c r="I142" s="2">
        <v>19</v>
      </c>
      <c r="J142" s="2">
        <f t="shared" si="0"/>
        <v>0.52631578947368418</v>
      </c>
      <c r="K142" s="2">
        <v>11</v>
      </c>
      <c r="L142" s="2">
        <v>16</v>
      </c>
      <c r="M142" s="2">
        <f t="shared" si="1"/>
        <v>0.6875</v>
      </c>
      <c r="N142" s="2">
        <v>3</v>
      </c>
      <c r="O142" s="2">
        <v>3</v>
      </c>
      <c r="P142" s="2">
        <f t="shared" si="2"/>
        <v>1</v>
      </c>
      <c r="Q142" s="2"/>
      <c r="R142" s="2"/>
      <c r="S142" s="2"/>
      <c r="T142" s="2" t="s">
        <v>351</v>
      </c>
      <c r="U142" s="2"/>
      <c r="V142" s="2"/>
      <c r="W142" s="2"/>
      <c r="X142" s="2"/>
      <c r="Y142" s="2"/>
      <c r="Z142" s="2"/>
      <c r="AA142" s="2"/>
    </row>
    <row r="143" spans="1:27" x14ac:dyDescent="0.25">
      <c r="A143" s="2" t="s">
        <v>279</v>
      </c>
      <c r="B143" s="2" t="s">
        <v>254</v>
      </c>
      <c r="C143" s="2" t="s">
        <v>352</v>
      </c>
      <c r="D143" s="2"/>
      <c r="E143" s="2"/>
      <c r="F143" s="2"/>
      <c r="G143" s="2" t="s">
        <v>289</v>
      </c>
      <c r="H143" s="2">
        <v>23</v>
      </c>
      <c r="I143" s="2">
        <v>37</v>
      </c>
      <c r="J143" s="2">
        <f t="shared" si="0"/>
        <v>0.6216216216216216</v>
      </c>
      <c r="K143" s="2">
        <v>11</v>
      </c>
      <c r="L143" s="2">
        <v>19</v>
      </c>
      <c r="M143" s="2">
        <f t="shared" si="1"/>
        <v>0.57894736842105265</v>
      </c>
      <c r="N143" s="2">
        <v>11</v>
      </c>
      <c r="O143" s="2">
        <v>17</v>
      </c>
      <c r="P143" s="2">
        <f t="shared" si="2"/>
        <v>0.6470588235294118</v>
      </c>
      <c r="Q143" s="2"/>
      <c r="R143" s="2"/>
      <c r="S143" s="2"/>
      <c r="T143" s="2" t="s">
        <v>353</v>
      </c>
      <c r="U143" s="2"/>
      <c r="V143" s="2"/>
      <c r="W143" s="2"/>
      <c r="X143" s="2"/>
      <c r="Y143" s="2"/>
      <c r="Z143" s="2"/>
      <c r="AA143" s="2"/>
    </row>
    <row r="144" spans="1:27" x14ac:dyDescent="0.25">
      <c r="A144" s="2" t="s">
        <v>279</v>
      </c>
      <c r="B144" s="2" t="s">
        <v>254</v>
      </c>
      <c r="C144" s="2" t="s">
        <v>286</v>
      </c>
      <c r="D144" s="2"/>
      <c r="E144" s="2"/>
      <c r="F144" s="2"/>
      <c r="G144" s="2" t="s">
        <v>287</v>
      </c>
      <c r="H144" s="2">
        <v>17</v>
      </c>
      <c r="I144" s="2">
        <v>25</v>
      </c>
      <c r="J144" s="2">
        <f t="shared" si="0"/>
        <v>0.68</v>
      </c>
      <c r="K144" s="2">
        <v>12</v>
      </c>
      <c r="L144" s="2">
        <v>15</v>
      </c>
      <c r="M144" s="2">
        <f t="shared" si="1"/>
        <v>0.8</v>
      </c>
      <c r="N144" s="2">
        <v>5</v>
      </c>
      <c r="O144" s="2">
        <v>10</v>
      </c>
      <c r="P144" s="2">
        <f t="shared" si="2"/>
        <v>0.5</v>
      </c>
      <c r="Q144" s="2"/>
      <c r="R144" s="2"/>
      <c r="S144" s="2"/>
      <c r="T144" s="2" t="s">
        <v>354</v>
      </c>
      <c r="U144" s="2"/>
      <c r="V144" s="2"/>
      <c r="W144" s="2"/>
      <c r="X144" s="2"/>
      <c r="Y144" s="2"/>
      <c r="Z144" s="2"/>
      <c r="AA144" s="2"/>
    </row>
    <row r="145" spans="1:27" x14ac:dyDescent="0.25">
      <c r="A145" s="2" t="s">
        <v>279</v>
      </c>
      <c r="B145" s="2" t="s">
        <v>301</v>
      </c>
      <c r="C145" s="2" t="s">
        <v>355</v>
      </c>
      <c r="D145" s="2"/>
      <c r="E145" s="2"/>
      <c r="F145" s="2"/>
      <c r="G145" s="2" t="s">
        <v>301</v>
      </c>
      <c r="H145" s="2">
        <v>13</v>
      </c>
      <c r="I145" s="2">
        <v>27</v>
      </c>
      <c r="J145" s="2">
        <f t="shared" ref="J145:J208" si="4">H145/I145</f>
        <v>0.48148148148148145</v>
      </c>
      <c r="K145" s="2">
        <v>13</v>
      </c>
      <c r="L145" s="2">
        <v>18</v>
      </c>
      <c r="M145" s="2">
        <f t="shared" ref="M145:M208" si="5">K145/L145</f>
        <v>0.72222222222222221</v>
      </c>
      <c r="N145" s="2">
        <v>0</v>
      </c>
      <c r="O145" s="2">
        <v>9</v>
      </c>
      <c r="P145" s="2">
        <f t="shared" ref="P145:P208" si="6">N145/O145</f>
        <v>0</v>
      </c>
      <c r="Q145" s="2"/>
      <c r="R145" s="2"/>
      <c r="S145" s="2"/>
      <c r="T145" s="2" t="s">
        <v>356</v>
      </c>
      <c r="U145" s="2"/>
      <c r="V145" s="2"/>
      <c r="W145" s="2"/>
      <c r="X145" s="2"/>
      <c r="Y145" s="2"/>
      <c r="Z145" s="2"/>
      <c r="AA145" s="2"/>
    </row>
    <row r="146" spans="1:27" x14ac:dyDescent="0.25">
      <c r="A146" s="2" t="s">
        <v>279</v>
      </c>
      <c r="B146" s="2" t="s">
        <v>25</v>
      </c>
      <c r="C146" s="2" t="s">
        <v>357</v>
      </c>
      <c r="D146" s="2"/>
      <c r="E146" s="2"/>
      <c r="F146" s="2"/>
      <c r="G146" s="2" t="s">
        <v>358</v>
      </c>
      <c r="H146" s="2">
        <v>2</v>
      </c>
      <c r="I146" s="2">
        <v>13</v>
      </c>
      <c r="J146" s="2">
        <f t="shared" si="4"/>
        <v>0.15384615384615385</v>
      </c>
      <c r="K146" s="2">
        <v>1</v>
      </c>
      <c r="L146" s="2">
        <v>6</v>
      </c>
      <c r="M146" s="2">
        <f t="shared" si="5"/>
        <v>0.16666666666666666</v>
      </c>
      <c r="N146" s="2">
        <v>1</v>
      </c>
      <c r="O146" s="2">
        <v>7</v>
      </c>
      <c r="P146" s="2">
        <f t="shared" si="6"/>
        <v>0.14285714285714285</v>
      </c>
      <c r="Q146" s="2"/>
      <c r="R146" s="2"/>
      <c r="S146" s="2"/>
      <c r="T146" s="2" t="s">
        <v>63</v>
      </c>
      <c r="U146" s="2"/>
      <c r="V146" s="2"/>
      <c r="W146" s="2"/>
      <c r="X146" s="2"/>
      <c r="Y146" s="2"/>
      <c r="Z146" s="2"/>
      <c r="AA146" s="2"/>
    </row>
    <row r="147" spans="1:27" x14ac:dyDescent="0.25">
      <c r="A147" s="2" t="s">
        <v>279</v>
      </c>
      <c r="B147" s="2" t="s">
        <v>57</v>
      </c>
      <c r="C147" s="2" t="s">
        <v>359</v>
      </c>
      <c r="D147" s="2"/>
      <c r="E147" s="2"/>
      <c r="F147" s="2"/>
      <c r="G147" s="2" t="s">
        <v>360</v>
      </c>
      <c r="H147" s="2">
        <v>7</v>
      </c>
      <c r="I147" s="2">
        <v>48</v>
      </c>
      <c r="J147" s="2">
        <f t="shared" si="4"/>
        <v>0.14583333333333334</v>
      </c>
      <c r="K147" s="2"/>
      <c r="L147" s="2"/>
      <c r="M147" s="2"/>
      <c r="N147" s="2"/>
      <c r="O147" s="2"/>
      <c r="P147" s="2"/>
      <c r="Q147" s="2"/>
      <c r="R147" s="2"/>
      <c r="S147" s="2"/>
      <c r="T147" s="2" t="s">
        <v>361</v>
      </c>
      <c r="U147" s="2"/>
      <c r="V147" s="2"/>
      <c r="W147" s="2"/>
      <c r="X147" s="2"/>
      <c r="Y147" s="2"/>
      <c r="Z147" s="2"/>
      <c r="AA147" s="2"/>
    </row>
    <row r="148" spans="1:27" x14ac:dyDescent="0.25">
      <c r="A148" s="2" t="s">
        <v>279</v>
      </c>
      <c r="B148" s="2" t="s">
        <v>57</v>
      </c>
      <c r="C148" s="2" t="s">
        <v>362</v>
      </c>
      <c r="D148" s="2"/>
      <c r="E148" s="2"/>
      <c r="F148" s="2"/>
      <c r="G148" s="2" t="s">
        <v>363</v>
      </c>
      <c r="H148" s="2">
        <v>4</v>
      </c>
      <c r="I148" s="2">
        <v>9</v>
      </c>
      <c r="J148" s="2">
        <f t="shared" si="4"/>
        <v>0.44444444444444442</v>
      </c>
      <c r="K148" s="2">
        <v>2</v>
      </c>
      <c r="L148" s="2">
        <v>5</v>
      </c>
      <c r="M148" s="2">
        <f t="shared" si="5"/>
        <v>0.4</v>
      </c>
      <c r="N148" s="2">
        <v>2</v>
      </c>
      <c r="O148" s="2">
        <v>4</v>
      </c>
      <c r="P148" s="2">
        <f t="shared" si="6"/>
        <v>0.5</v>
      </c>
      <c r="Q148" s="2"/>
      <c r="R148" s="2"/>
      <c r="S148" s="2"/>
      <c r="T148" s="2" t="s">
        <v>60</v>
      </c>
      <c r="U148" s="2"/>
      <c r="V148" s="2"/>
      <c r="W148" s="2"/>
      <c r="X148" s="2"/>
      <c r="Y148" s="2"/>
      <c r="Z148" s="2"/>
      <c r="AA148" s="2"/>
    </row>
    <row r="149" spans="1:27" x14ac:dyDescent="0.25">
      <c r="A149" s="2" t="s">
        <v>279</v>
      </c>
      <c r="B149" s="2" t="s">
        <v>364</v>
      </c>
      <c r="C149" s="2" t="s">
        <v>365</v>
      </c>
      <c r="D149" s="2"/>
      <c r="E149" s="2"/>
      <c r="F149" s="2"/>
      <c r="G149" s="2" t="s">
        <v>365</v>
      </c>
      <c r="H149" s="2">
        <v>2</v>
      </c>
      <c r="I149" s="2">
        <v>9</v>
      </c>
      <c r="J149" s="2">
        <f t="shared" si="4"/>
        <v>0.22222222222222221</v>
      </c>
      <c r="K149" s="2">
        <v>2</v>
      </c>
      <c r="L149" s="2">
        <v>3</v>
      </c>
      <c r="M149" s="2">
        <f t="shared" si="5"/>
        <v>0.66666666666666663</v>
      </c>
      <c r="N149" s="2">
        <v>0</v>
      </c>
      <c r="O149" s="2">
        <v>6</v>
      </c>
      <c r="P149" s="2">
        <f t="shared" si="6"/>
        <v>0</v>
      </c>
      <c r="Q149" s="2"/>
      <c r="R149" s="2"/>
      <c r="S149" s="2"/>
      <c r="T149" s="2" t="s">
        <v>366</v>
      </c>
      <c r="U149" s="2"/>
      <c r="V149" s="2"/>
      <c r="W149" s="2"/>
      <c r="X149" s="2"/>
      <c r="Y149" s="2"/>
      <c r="Z149" s="2"/>
      <c r="AA149" s="2"/>
    </row>
    <row r="150" spans="1:27" x14ac:dyDescent="0.25">
      <c r="A150" s="2" t="s">
        <v>279</v>
      </c>
      <c r="B150" s="2" t="s">
        <v>364</v>
      </c>
      <c r="C150" s="2" t="s">
        <v>367</v>
      </c>
      <c r="D150" s="2"/>
      <c r="E150" s="2"/>
      <c r="F150" s="2"/>
      <c r="G150" s="2" t="s">
        <v>367</v>
      </c>
      <c r="H150" s="2">
        <v>20</v>
      </c>
      <c r="I150" s="2">
        <v>108</v>
      </c>
      <c r="J150" s="2">
        <f t="shared" si="4"/>
        <v>0.18518518518518517</v>
      </c>
      <c r="K150" s="2">
        <v>11</v>
      </c>
      <c r="L150" s="2">
        <v>44</v>
      </c>
      <c r="M150" s="2">
        <f t="shared" si="5"/>
        <v>0.25</v>
      </c>
      <c r="N150" s="2">
        <v>9</v>
      </c>
      <c r="O150" s="2">
        <v>64</v>
      </c>
      <c r="P150" s="2">
        <f t="shared" si="6"/>
        <v>0.140625</v>
      </c>
      <c r="Q150" s="2"/>
      <c r="R150" s="2"/>
      <c r="S150" s="2"/>
      <c r="T150" s="2" t="s">
        <v>366</v>
      </c>
      <c r="U150" s="2"/>
      <c r="V150" s="2"/>
      <c r="W150" s="2"/>
      <c r="X150" s="2"/>
      <c r="Y150" s="2"/>
      <c r="Z150" s="2"/>
      <c r="AA150" s="2"/>
    </row>
    <row r="151" spans="1:27" x14ac:dyDescent="0.25">
      <c r="A151" s="2" t="s">
        <v>279</v>
      </c>
      <c r="B151" s="2" t="s">
        <v>364</v>
      </c>
      <c r="C151" s="2" t="s">
        <v>368</v>
      </c>
      <c r="D151" s="2"/>
      <c r="E151" s="2"/>
      <c r="F151" s="2"/>
      <c r="G151" s="2" t="s">
        <v>368</v>
      </c>
      <c r="H151" s="2">
        <v>5</v>
      </c>
      <c r="I151" s="2">
        <v>25</v>
      </c>
      <c r="J151" s="2">
        <f t="shared" si="4"/>
        <v>0.2</v>
      </c>
      <c r="K151" s="2">
        <v>5</v>
      </c>
      <c r="L151" s="2">
        <v>16</v>
      </c>
      <c r="M151" s="2">
        <f t="shared" si="5"/>
        <v>0.3125</v>
      </c>
      <c r="N151" s="2">
        <v>0</v>
      </c>
      <c r="O151" s="2">
        <v>9</v>
      </c>
      <c r="P151" s="2">
        <f t="shared" si="6"/>
        <v>0</v>
      </c>
      <c r="Q151" s="2"/>
      <c r="R151" s="2"/>
      <c r="S151" s="2"/>
      <c r="T151" s="2" t="s">
        <v>366</v>
      </c>
      <c r="U151" s="2"/>
      <c r="V151" s="2"/>
      <c r="W151" s="2"/>
      <c r="X151" s="2"/>
      <c r="Y151" s="2"/>
      <c r="Z151" s="2"/>
      <c r="AA151" s="2"/>
    </row>
    <row r="152" spans="1:27" x14ac:dyDescent="0.25">
      <c r="A152" s="2" t="s">
        <v>279</v>
      </c>
      <c r="B152" s="2" t="s">
        <v>364</v>
      </c>
      <c r="C152" s="2" t="s">
        <v>369</v>
      </c>
      <c r="D152" s="2"/>
      <c r="E152" s="2"/>
      <c r="F152" s="2"/>
      <c r="G152" s="2" t="s">
        <v>369</v>
      </c>
      <c r="H152" s="2">
        <v>3</v>
      </c>
      <c r="I152" s="2">
        <v>14</v>
      </c>
      <c r="J152" s="2">
        <f t="shared" si="4"/>
        <v>0.21428571428571427</v>
      </c>
      <c r="K152" s="2">
        <v>1</v>
      </c>
      <c r="L152" s="2">
        <v>6</v>
      </c>
      <c r="M152" s="2">
        <f t="shared" si="5"/>
        <v>0.16666666666666666</v>
      </c>
      <c r="N152" s="2">
        <v>2</v>
      </c>
      <c r="O152" s="2">
        <v>8</v>
      </c>
      <c r="P152" s="2">
        <f t="shared" si="6"/>
        <v>0.25</v>
      </c>
      <c r="Q152" s="2"/>
      <c r="R152" s="2"/>
      <c r="S152" s="2"/>
      <c r="T152" s="2" t="s">
        <v>366</v>
      </c>
      <c r="U152" s="2"/>
      <c r="V152" s="2"/>
      <c r="W152" s="2"/>
      <c r="X152" s="2"/>
      <c r="Y152" s="2"/>
      <c r="Z152" s="2"/>
      <c r="AA152" s="2"/>
    </row>
    <row r="153" spans="1:27" x14ac:dyDescent="0.25">
      <c r="A153" s="2" t="s">
        <v>279</v>
      </c>
      <c r="B153" s="2" t="s">
        <v>364</v>
      </c>
      <c r="C153" s="2" t="s">
        <v>370</v>
      </c>
      <c r="D153" s="2"/>
      <c r="E153" s="2"/>
      <c r="F153" s="2"/>
      <c r="G153" s="2" t="s">
        <v>370</v>
      </c>
      <c r="H153" s="2">
        <v>2</v>
      </c>
      <c r="I153" s="2">
        <v>6</v>
      </c>
      <c r="J153" s="2">
        <f t="shared" si="4"/>
        <v>0.33333333333333331</v>
      </c>
      <c r="K153" s="2">
        <v>2</v>
      </c>
      <c r="L153" s="2">
        <v>3</v>
      </c>
      <c r="M153" s="2">
        <f t="shared" si="5"/>
        <v>0.66666666666666663</v>
      </c>
      <c r="N153" s="2">
        <v>0</v>
      </c>
      <c r="O153" s="2">
        <v>3</v>
      </c>
      <c r="P153" s="2">
        <f t="shared" si="6"/>
        <v>0</v>
      </c>
      <c r="Q153" s="2"/>
      <c r="R153" s="2"/>
      <c r="S153" s="2"/>
      <c r="T153" s="2" t="s">
        <v>366</v>
      </c>
      <c r="U153" s="2"/>
      <c r="V153" s="2"/>
      <c r="W153" s="2"/>
      <c r="X153" s="2"/>
      <c r="Y153" s="2"/>
      <c r="Z153" s="2"/>
      <c r="AA153" s="2"/>
    </row>
    <row r="154" spans="1:27" x14ac:dyDescent="0.25">
      <c r="A154" s="2" t="s">
        <v>279</v>
      </c>
      <c r="B154" s="2" t="s">
        <v>364</v>
      </c>
      <c r="C154" s="2" t="s">
        <v>371</v>
      </c>
      <c r="D154" s="2"/>
      <c r="E154" s="2"/>
      <c r="F154" s="2"/>
      <c r="G154" s="2" t="s">
        <v>371</v>
      </c>
      <c r="H154" s="2">
        <v>2</v>
      </c>
      <c r="I154" s="2">
        <v>11</v>
      </c>
      <c r="J154" s="2">
        <f t="shared" si="4"/>
        <v>0.18181818181818182</v>
      </c>
      <c r="K154" s="2">
        <v>0</v>
      </c>
      <c r="L154" s="2">
        <v>7</v>
      </c>
      <c r="M154" s="2">
        <f t="shared" si="5"/>
        <v>0</v>
      </c>
      <c r="N154" s="2">
        <v>2</v>
      </c>
      <c r="O154" s="2">
        <v>4</v>
      </c>
      <c r="P154" s="2">
        <f t="shared" si="6"/>
        <v>0.5</v>
      </c>
      <c r="Q154" s="2"/>
      <c r="R154" s="2"/>
      <c r="S154" s="2"/>
      <c r="T154" s="2" t="s">
        <v>366</v>
      </c>
      <c r="U154" s="2"/>
      <c r="V154" s="2"/>
      <c r="W154" s="2"/>
      <c r="X154" s="2"/>
      <c r="Y154" s="2"/>
      <c r="Z154" s="2"/>
      <c r="AA154" s="2"/>
    </row>
    <row r="155" spans="1:27" x14ac:dyDescent="0.25">
      <c r="A155" s="2" t="s">
        <v>279</v>
      </c>
      <c r="B155" s="2" t="s">
        <v>364</v>
      </c>
      <c r="C155" s="2" t="s">
        <v>372</v>
      </c>
      <c r="D155" s="2"/>
      <c r="E155" s="2"/>
      <c r="F155" s="2"/>
      <c r="G155" s="2" t="s">
        <v>372</v>
      </c>
      <c r="H155" s="2">
        <v>3</v>
      </c>
      <c r="I155" s="2">
        <v>11</v>
      </c>
      <c r="J155" s="2">
        <f t="shared" si="4"/>
        <v>0.27272727272727271</v>
      </c>
      <c r="K155" s="2">
        <v>1</v>
      </c>
      <c r="L155" s="2">
        <v>5</v>
      </c>
      <c r="M155" s="2">
        <f t="shared" si="5"/>
        <v>0.2</v>
      </c>
      <c r="N155" s="2">
        <v>2</v>
      </c>
      <c r="O155" s="2">
        <v>6</v>
      </c>
      <c r="P155" s="2">
        <f t="shared" si="6"/>
        <v>0.33333333333333331</v>
      </c>
      <c r="Q155" s="2"/>
      <c r="R155" s="2"/>
      <c r="S155" s="2"/>
      <c r="T155" s="2" t="s">
        <v>366</v>
      </c>
      <c r="U155" s="2"/>
      <c r="V155" s="2"/>
      <c r="W155" s="2"/>
      <c r="X155" s="2"/>
      <c r="Y155" s="2"/>
      <c r="Z155" s="2"/>
      <c r="AA155" s="2"/>
    </row>
    <row r="156" spans="1:27" x14ac:dyDescent="0.25">
      <c r="A156" s="2" t="s">
        <v>279</v>
      </c>
      <c r="B156" s="2" t="s">
        <v>373</v>
      </c>
      <c r="C156" s="2" t="s">
        <v>374</v>
      </c>
      <c r="D156" s="2"/>
      <c r="E156" s="2"/>
      <c r="F156" s="2"/>
      <c r="G156" s="2" t="s">
        <v>374</v>
      </c>
      <c r="H156" s="2">
        <v>9</v>
      </c>
      <c r="I156" s="2">
        <v>59</v>
      </c>
      <c r="J156" s="2">
        <f t="shared" si="4"/>
        <v>0.15254237288135594</v>
      </c>
      <c r="K156" s="2">
        <v>5</v>
      </c>
      <c r="L156" s="2">
        <v>26</v>
      </c>
      <c r="M156" s="2">
        <f t="shared" si="5"/>
        <v>0.19230769230769232</v>
      </c>
      <c r="N156" s="2">
        <v>3</v>
      </c>
      <c r="O156" s="2">
        <v>23</v>
      </c>
      <c r="P156" s="2">
        <f t="shared" si="6"/>
        <v>0.13043478260869565</v>
      </c>
      <c r="Q156" s="2"/>
      <c r="R156" s="2"/>
      <c r="S156" s="2"/>
      <c r="T156" s="2" t="s">
        <v>375</v>
      </c>
      <c r="U156" s="2"/>
      <c r="V156" s="2"/>
      <c r="W156" s="2"/>
      <c r="X156" s="2"/>
      <c r="Y156" s="2"/>
      <c r="Z156" s="2"/>
      <c r="AA156" s="2"/>
    </row>
    <row r="157" spans="1:27" x14ac:dyDescent="0.25">
      <c r="A157" s="2" t="s">
        <v>279</v>
      </c>
      <c r="B157" s="2" t="s">
        <v>373</v>
      </c>
      <c r="C157" s="2" t="s">
        <v>376</v>
      </c>
      <c r="D157" s="2"/>
      <c r="E157" s="2"/>
      <c r="F157" s="2"/>
      <c r="G157" s="2" t="s">
        <v>376</v>
      </c>
      <c r="H157" s="2">
        <v>7</v>
      </c>
      <c r="I157" s="2">
        <v>38</v>
      </c>
      <c r="J157" s="2">
        <f t="shared" si="4"/>
        <v>0.18421052631578946</v>
      </c>
      <c r="K157" s="2">
        <v>4</v>
      </c>
      <c r="L157" s="2">
        <v>21</v>
      </c>
      <c r="M157" s="2">
        <f t="shared" si="5"/>
        <v>0.19047619047619047</v>
      </c>
      <c r="N157" s="2">
        <v>0</v>
      </c>
      <c r="O157" s="2">
        <v>5</v>
      </c>
      <c r="P157" s="2">
        <f t="shared" si="6"/>
        <v>0</v>
      </c>
      <c r="Q157" s="2"/>
      <c r="R157" s="2"/>
      <c r="S157" s="2"/>
      <c r="T157" s="2" t="s">
        <v>375</v>
      </c>
      <c r="U157" s="2"/>
      <c r="V157" s="2"/>
      <c r="W157" s="2"/>
      <c r="X157" s="2"/>
      <c r="Y157" s="2"/>
      <c r="Z157" s="2"/>
      <c r="AA157" s="2"/>
    </row>
    <row r="158" spans="1:27" x14ac:dyDescent="0.25">
      <c r="A158" s="2" t="s">
        <v>279</v>
      </c>
      <c r="B158" s="2" t="s">
        <v>373</v>
      </c>
      <c r="C158" s="2" t="s">
        <v>377</v>
      </c>
      <c r="D158" s="2"/>
      <c r="E158" s="2"/>
      <c r="F158" s="2"/>
      <c r="G158" s="2" t="s">
        <v>377</v>
      </c>
      <c r="H158" s="2">
        <v>5</v>
      </c>
      <c r="I158" s="2">
        <v>16</v>
      </c>
      <c r="J158" s="2">
        <f t="shared" si="4"/>
        <v>0.3125</v>
      </c>
      <c r="K158" s="2">
        <v>3</v>
      </c>
      <c r="L158" s="2">
        <v>8</v>
      </c>
      <c r="M158" s="2">
        <f t="shared" si="5"/>
        <v>0.375</v>
      </c>
      <c r="N158" s="2">
        <v>1</v>
      </c>
      <c r="O158" s="2">
        <v>6</v>
      </c>
      <c r="P158" s="2">
        <f t="shared" si="6"/>
        <v>0.16666666666666666</v>
      </c>
      <c r="Q158" s="2"/>
      <c r="R158" s="2"/>
      <c r="S158" s="2"/>
      <c r="T158" s="2" t="s">
        <v>375</v>
      </c>
      <c r="U158" s="2"/>
      <c r="V158" s="2"/>
      <c r="W158" s="2"/>
      <c r="X158" s="2"/>
      <c r="Y158" s="2"/>
      <c r="Z158" s="2"/>
      <c r="AA158" s="2"/>
    </row>
    <row r="159" spans="1:27" x14ac:dyDescent="0.25">
      <c r="A159" s="2" t="s">
        <v>279</v>
      </c>
      <c r="B159" s="2" t="s">
        <v>373</v>
      </c>
      <c r="C159" s="2" t="s">
        <v>378</v>
      </c>
      <c r="D159" s="2"/>
      <c r="E159" s="2"/>
      <c r="F159" s="2"/>
      <c r="G159" s="2" t="s">
        <v>378</v>
      </c>
      <c r="H159" s="2">
        <v>9</v>
      </c>
      <c r="I159" s="2">
        <v>28</v>
      </c>
      <c r="J159" s="2">
        <f t="shared" si="4"/>
        <v>0.32142857142857145</v>
      </c>
      <c r="K159" s="2">
        <v>6</v>
      </c>
      <c r="L159" s="2">
        <v>18</v>
      </c>
      <c r="M159" s="2">
        <f t="shared" si="5"/>
        <v>0.33333333333333331</v>
      </c>
      <c r="N159" s="2">
        <v>3</v>
      </c>
      <c r="O159" s="2">
        <v>7</v>
      </c>
      <c r="P159" s="2">
        <f t="shared" si="6"/>
        <v>0.42857142857142855</v>
      </c>
      <c r="Q159" s="2"/>
      <c r="R159" s="2"/>
      <c r="S159" s="2"/>
      <c r="T159" s="2" t="s">
        <v>375</v>
      </c>
      <c r="U159" s="2"/>
      <c r="V159" s="2"/>
      <c r="W159" s="2"/>
      <c r="X159" s="2"/>
      <c r="Y159" s="2"/>
      <c r="Z159" s="2"/>
      <c r="AA159" s="2"/>
    </row>
    <row r="160" spans="1:27" x14ac:dyDescent="0.25">
      <c r="A160" s="2" t="s">
        <v>279</v>
      </c>
      <c r="B160" s="2" t="s">
        <v>373</v>
      </c>
      <c r="C160" s="2" t="s">
        <v>379</v>
      </c>
      <c r="D160" s="2"/>
      <c r="E160" s="2"/>
      <c r="F160" s="2"/>
      <c r="G160" s="2" t="s">
        <v>379</v>
      </c>
      <c r="H160" s="2">
        <v>0</v>
      </c>
      <c r="I160" s="2">
        <v>12</v>
      </c>
      <c r="J160" s="2">
        <f t="shared" si="4"/>
        <v>0</v>
      </c>
      <c r="K160" s="2">
        <v>0</v>
      </c>
      <c r="L160" s="2">
        <v>5</v>
      </c>
      <c r="M160" s="2">
        <f t="shared" si="5"/>
        <v>0</v>
      </c>
      <c r="N160" s="2">
        <v>0</v>
      </c>
      <c r="O160" s="2">
        <v>2</v>
      </c>
      <c r="P160" s="2">
        <f t="shared" si="6"/>
        <v>0</v>
      </c>
      <c r="Q160" s="2"/>
      <c r="R160" s="2"/>
      <c r="S160" s="2"/>
      <c r="T160" s="2" t="s">
        <v>375</v>
      </c>
      <c r="U160" s="2"/>
      <c r="V160" s="2"/>
      <c r="W160" s="2"/>
      <c r="X160" s="2"/>
      <c r="Y160" s="2"/>
      <c r="Z160" s="2"/>
      <c r="AA160" s="2"/>
    </row>
    <row r="161" spans="1:27" x14ac:dyDescent="0.25">
      <c r="A161" s="2" t="s">
        <v>279</v>
      </c>
      <c r="B161" s="2" t="s">
        <v>373</v>
      </c>
      <c r="C161" s="2" t="s">
        <v>380</v>
      </c>
      <c r="D161" s="2"/>
      <c r="E161" s="2"/>
      <c r="F161" s="2"/>
      <c r="G161" s="2" t="s">
        <v>380</v>
      </c>
      <c r="H161" s="2">
        <v>6</v>
      </c>
      <c r="I161" s="2">
        <v>66</v>
      </c>
      <c r="J161" s="2">
        <f t="shared" si="4"/>
        <v>9.0909090909090912E-2</v>
      </c>
      <c r="K161" s="2">
        <v>4</v>
      </c>
      <c r="L161" s="2">
        <v>23</v>
      </c>
      <c r="M161" s="2">
        <f t="shared" si="5"/>
        <v>0.17391304347826086</v>
      </c>
      <c r="N161" s="2">
        <v>1</v>
      </c>
      <c r="O161" s="2">
        <v>23</v>
      </c>
      <c r="P161" s="2">
        <f t="shared" si="6"/>
        <v>4.3478260869565216E-2</v>
      </c>
      <c r="Q161" s="2"/>
      <c r="R161" s="2"/>
      <c r="S161" s="2"/>
      <c r="T161" s="2" t="s">
        <v>375</v>
      </c>
      <c r="U161" s="2"/>
      <c r="V161" s="2"/>
      <c r="W161" s="2"/>
      <c r="X161" s="2"/>
      <c r="Y161" s="2"/>
      <c r="Z161" s="2"/>
      <c r="AA161" s="2"/>
    </row>
    <row r="162" spans="1:27" x14ac:dyDescent="0.25">
      <c r="A162" s="2" t="s">
        <v>279</v>
      </c>
      <c r="B162" s="2" t="s">
        <v>373</v>
      </c>
      <c r="C162" s="2" t="s">
        <v>381</v>
      </c>
      <c r="D162" s="2"/>
      <c r="E162" s="2"/>
      <c r="F162" s="2"/>
      <c r="G162" s="2" t="s">
        <v>381</v>
      </c>
      <c r="H162" s="2">
        <v>2</v>
      </c>
      <c r="I162" s="2">
        <v>23</v>
      </c>
      <c r="J162" s="2">
        <f t="shared" si="4"/>
        <v>8.6956521739130432E-2</v>
      </c>
      <c r="K162" s="2">
        <v>1</v>
      </c>
      <c r="L162" s="2">
        <v>13</v>
      </c>
      <c r="M162" s="2">
        <f t="shared" si="5"/>
        <v>7.6923076923076927E-2</v>
      </c>
      <c r="N162" s="2">
        <v>1</v>
      </c>
      <c r="O162" s="2">
        <v>9</v>
      </c>
      <c r="P162" s="2">
        <f t="shared" si="6"/>
        <v>0.1111111111111111</v>
      </c>
      <c r="Q162" s="2"/>
      <c r="R162" s="2"/>
      <c r="S162" s="2"/>
      <c r="T162" s="2" t="s">
        <v>375</v>
      </c>
      <c r="U162" s="2"/>
      <c r="V162" s="2"/>
      <c r="W162" s="2"/>
      <c r="X162" s="2"/>
      <c r="Y162" s="2"/>
      <c r="Z162" s="2"/>
      <c r="AA162" s="2"/>
    </row>
    <row r="163" spans="1:27" x14ac:dyDescent="0.25">
      <c r="A163" s="2" t="s">
        <v>279</v>
      </c>
      <c r="B163" s="2" t="s">
        <v>373</v>
      </c>
      <c r="C163" s="2" t="s">
        <v>382</v>
      </c>
      <c r="D163" s="2"/>
      <c r="E163" s="2"/>
      <c r="F163" s="2"/>
      <c r="G163" s="2" t="s">
        <v>382</v>
      </c>
      <c r="H163" s="2">
        <v>0</v>
      </c>
      <c r="I163" s="2">
        <v>1</v>
      </c>
      <c r="J163" s="2">
        <f t="shared" si="4"/>
        <v>0</v>
      </c>
      <c r="K163" s="2">
        <v>0</v>
      </c>
      <c r="L163" s="2">
        <v>1</v>
      </c>
      <c r="M163" s="2">
        <f t="shared" si="5"/>
        <v>0</v>
      </c>
      <c r="N163" s="2">
        <v>0</v>
      </c>
      <c r="O163" s="2">
        <v>0</v>
      </c>
      <c r="P163" s="2"/>
      <c r="Q163" s="2"/>
      <c r="R163" s="2"/>
      <c r="S163" s="2"/>
      <c r="T163" s="2" t="s">
        <v>375</v>
      </c>
      <c r="U163" s="2"/>
      <c r="V163" s="2"/>
      <c r="W163" s="2"/>
      <c r="X163" s="2"/>
      <c r="Y163" s="2"/>
      <c r="Z163" s="2"/>
      <c r="AA163" s="2"/>
    </row>
    <row r="164" spans="1:27" x14ac:dyDescent="0.25">
      <c r="A164" s="2" t="s">
        <v>279</v>
      </c>
      <c r="B164" s="2" t="s">
        <v>373</v>
      </c>
      <c r="C164" s="2" t="s">
        <v>383</v>
      </c>
      <c r="D164" s="2"/>
      <c r="E164" s="2"/>
      <c r="F164" s="2"/>
      <c r="G164" s="2" t="s">
        <v>383</v>
      </c>
      <c r="H164" s="2">
        <v>0</v>
      </c>
      <c r="I164" s="2">
        <v>11</v>
      </c>
      <c r="J164" s="2">
        <f t="shared" si="4"/>
        <v>0</v>
      </c>
      <c r="K164" s="2">
        <v>0</v>
      </c>
      <c r="L164" s="2">
        <v>6</v>
      </c>
      <c r="M164" s="2">
        <f t="shared" si="5"/>
        <v>0</v>
      </c>
      <c r="N164" s="2">
        <v>0</v>
      </c>
      <c r="O164" s="2">
        <v>2</v>
      </c>
      <c r="P164" s="2">
        <f t="shared" si="6"/>
        <v>0</v>
      </c>
      <c r="Q164" s="2"/>
      <c r="R164" s="2"/>
      <c r="S164" s="2"/>
      <c r="T164" s="2" t="s">
        <v>375</v>
      </c>
      <c r="U164" s="2"/>
      <c r="V164" s="2"/>
      <c r="W164" s="2"/>
      <c r="X164" s="2"/>
      <c r="Y164" s="2"/>
      <c r="Z164" s="2"/>
      <c r="AA164" s="2"/>
    </row>
    <row r="165" spans="1:27" x14ac:dyDescent="0.25">
      <c r="A165" s="2" t="s">
        <v>279</v>
      </c>
      <c r="B165" s="2" t="s">
        <v>373</v>
      </c>
      <c r="C165" s="2" t="s">
        <v>384</v>
      </c>
      <c r="D165" s="2"/>
      <c r="E165" s="2"/>
      <c r="F165" s="2"/>
      <c r="G165" s="2" t="s">
        <v>384</v>
      </c>
      <c r="H165" s="2">
        <v>0</v>
      </c>
      <c r="I165" s="2">
        <v>2</v>
      </c>
      <c r="J165" s="2">
        <f t="shared" si="4"/>
        <v>0</v>
      </c>
      <c r="K165" s="2">
        <v>0</v>
      </c>
      <c r="L165" s="2">
        <v>0</v>
      </c>
      <c r="M165" s="2"/>
      <c r="N165" s="2">
        <v>0</v>
      </c>
      <c r="O165" s="2">
        <v>2</v>
      </c>
      <c r="P165" s="2">
        <f t="shared" si="6"/>
        <v>0</v>
      </c>
      <c r="Q165" s="2"/>
      <c r="R165" s="2"/>
      <c r="S165" s="2"/>
      <c r="T165" s="2" t="s">
        <v>375</v>
      </c>
      <c r="U165" s="2"/>
      <c r="V165" s="2"/>
      <c r="W165" s="2"/>
      <c r="X165" s="2"/>
      <c r="Y165" s="2"/>
      <c r="Z165" s="2"/>
      <c r="AA165" s="2"/>
    </row>
    <row r="166" spans="1:27" x14ac:dyDescent="0.25">
      <c r="A166" s="2" t="s">
        <v>279</v>
      </c>
      <c r="B166" s="2" t="s">
        <v>385</v>
      </c>
      <c r="C166" s="2" t="s">
        <v>386</v>
      </c>
      <c r="D166" s="2"/>
      <c r="E166" s="2"/>
      <c r="F166" s="2"/>
      <c r="G166" s="2" t="s">
        <v>387</v>
      </c>
      <c r="H166" s="2">
        <v>3</v>
      </c>
      <c r="I166" s="2">
        <v>36</v>
      </c>
      <c r="J166" s="2">
        <f t="shared" si="4"/>
        <v>8.3333333333333329E-2</v>
      </c>
      <c r="K166" s="2">
        <v>1</v>
      </c>
      <c r="L166" s="2">
        <v>9</v>
      </c>
      <c r="M166" s="2">
        <f t="shared" si="5"/>
        <v>0.1111111111111111</v>
      </c>
      <c r="N166" s="2">
        <v>0</v>
      </c>
      <c r="O166" s="2">
        <v>5</v>
      </c>
      <c r="P166" s="2">
        <f t="shared" si="6"/>
        <v>0</v>
      </c>
      <c r="Q166" s="2"/>
      <c r="R166" s="2"/>
      <c r="S166" s="2"/>
      <c r="T166" s="2" t="s">
        <v>172</v>
      </c>
      <c r="U166" s="2"/>
      <c r="V166" s="2"/>
      <c r="W166" s="2"/>
      <c r="X166" s="2"/>
      <c r="Y166" s="2"/>
      <c r="Z166" s="2"/>
      <c r="AA166" s="2"/>
    </row>
    <row r="167" spans="1:27" x14ac:dyDescent="0.25">
      <c r="A167" s="2" t="s">
        <v>279</v>
      </c>
      <c r="B167" s="2" t="s">
        <v>388</v>
      </c>
      <c r="C167" s="2" t="s">
        <v>389</v>
      </c>
      <c r="D167" s="2"/>
      <c r="E167" s="2"/>
      <c r="F167" s="2"/>
      <c r="G167" s="2" t="s">
        <v>134</v>
      </c>
      <c r="H167" s="2">
        <v>82</v>
      </c>
      <c r="I167" s="2">
        <v>238</v>
      </c>
      <c r="J167" s="2">
        <f t="shared" si="4"/>
        <v>0.34453781512605042</v>
      </c>
      <c r="K167" s="2">
        <v>43</v>
      </c>
      <c r="L167" s="2">
        <v>97</v>
      </c>
      <c r="M167" s="2">
        <f t="shared" si="5"/>
        <v>0.44329896907216493</v>
      </c>
      <c r="N167" s="2">
        <v>32</v>
      </c>
      <c r="O167" s="2">
        <v>112</v>
      </c>
      <c r="P167" s="2">
        <f t="shared" si="6"/>
        <v>0.2857142857142857</v>
      </c>
      <c r="Q167" s="2"/>
      <c r="R167" s="2"/>
      <c r="S167" s="2"/>
      <c r="T167" s="2" t="s">
        <v>390</v>
      </c>
      <c r="U167" s="2"/>
      <c r="V167" s="2"/>
      <c r="W167" s="2"/>
      <c r="X167" s="2"/>
      <c r="Y167" s="2"/>
      <c r="Z167" s="2"/>
      <c r="AA167" s="2"/>
    </row>
    <row r="168" spans="1:27" x14ac:dyDescent="0.25">
      <c r="A168" s="2" t="s">
        <v>391</v>
      </c>
      <c r="B168" s="2" t="s">
        <v>40</v>
      </c>
      <c r="C168" s="2" t="s">
        <v>392</v>
      </c>
      <c r="D168" s="2"/>
      <c r="E168" s="2"/>
      <c r="F168" s="2"/>
      <c r="G168" s="2" t="s">
        <v>393</v>
      </c>
      <c r="H168" s="2">
        <v>50</v>
      </c>
      <c r="I168" s="2">
        <v>121</v>
      </c>
      <c r="J168" s="2">
        <f t="shared" si="4"/>
        <v>0.41322314049586778</v>
      </c>
      <c r="K168" s="2"/>
      <c r="L168" s="2"/>
      <c r="M168" s="2"/>
      <c r="N168" s="2"/>
      <c r="O168" s="2"/>
      <c r="P168" s="2"/>
      <c r="Q168" s="2"/>
      <c r="R168" s="2"/>
      <c r="S168" s="2"/>
      <c r="T168" s="2" t="s">
        <v>394</v>
      </c>
      <c r="U168" s="2"/>
      <c r="V168" s="2"/>
      <c r="W168" s="2"/>
      <c r="X168" s="2"/>
      <c r="Y168" s="2"/>
      <c r="Z168" s="2"/>
      <c r="AA168" s="2"/>
    </row>
    <row r="169" spans="1:27" x14ac:dyDescent="0.25">
      <c r="A169" s="2" t="s">
        <v>391</v>
      </c>
      <c r="B169" s="2" t="s">
        <v>40</v>
      </c>
      <c r="C169" s="2" t="s">
        <v>395</v>
      </c>
      <c r="D169" s="2"/>
      <c r="E169" s="2"/>
      <c r="F169" s="2"/>
      <c r="G169" s="2" t="s">
        <v>396</v>
      </c>
      <c r="H169" s="2">
        <v>16</v>
      </c>
      <c r="I169" s="2">
        <v>34</v>
      </c>
      <c r="J169" s="2">
        <f t="shared" si="4"/>
        <v>0.47058823529411764</v>
      </c>
      <c r="K169" s="2"/>
      <c r="L169" s="2"/>
      <c r="M169" s="2"/>
      <c r="N169" s="2"/>
      <c r="O169" s="2"/>
      <c r="P169" s="2"/>
      <c r="Q169" s="2"/>
      <c r="R169" s="2"/>
      <c r="S169" s="2"/>
      <c r="T169" s="2" t="s">
        <v>394</v>
      </c>
      <c r="U169" s="2"/>
      <c r="V169" s="2"/>
      <c r="W169" s="2"/>
      <c r="X169" s="2"/>
      <c r="Y169" s="2"/>
      <c r="Z169" s="2"/>
      <c r="AA169" s="2"/>
    </row>
    <row r="170" spans="1:27" x14ac:dyDescent="0.25">
      <c r="A170" s="2" t="s">
        <v>391</v>
      </c>
      <c r="B170" s="2" t="s">
        <v>40</v>
      </c>
      <c r="C170" s="2" t="s">
        <v>397</v>
      </c>
      <c r="D170" s="2"/>
      <c r="E170" s="2"/>
      <c r="F170" s="2"/>
      <c r="G170" s="2" t="s">
        <v>398</v>
      </c>
      <c r="H170" s="2">
        <v>9</v>
      </c>
      <c r="I170" s="2">
        <v>20</v>
      </c>
      <c r="J170" s="2">
        <f t="shared" si="4"/>
        <v>0.45</v>
      </c>
      <c r="K170" s="2"/>
      <c r="L170" s="2"/>
      <c r="M170" s="2"/>
      <c r="N170" s="2"/>
      <c r="O170" s="2"/>
      <c r="P170" s="2"/>
      <c r="Q170" s="2"/>
      <c r="R170" s="2"/>
      <c r="S170" s="2"/>
      <c r="T170" s="2" t="s">
        <v>394</v>
      </c>
      <c r="U170" s="2"/>
      <c r="V170" s="2"/>
      <c r="W170" s="2"/>
      <c r="X170" s="2"/>
      <c r="Y170" s="2"/>
      <c r="Z170" s="2"/>
      <c r="AA170" s="2"/>
    </row>
    <row r="171" spans="1:27" x14ac:dyDescent="0.25">
      <c r="A171" s="2" t="s">
        <v>391</v>
      </c>
      <c r="B171" s="2" t="s">
        <v>36</v>
      </c>
      <c r="C171" s="2" t="s">
        <v>399</v>
      </c>
      <c r="D171" s="2"/>
      <c r="E171" s="2"/>
      <c r="F171" s="2"/>
      <c r="G171" s="2" t="s">
        <v>400</v>
      </c>
      <c r="H171" s="2">
        <v>14</v>
      </c>
      <c r="I171" s="2">
        <v>114</v>
      </c>
      <c r="J171" s="2">
        <f t="shared" si="4"/>
        <v>0.12280701754385964</v>
      </c>
      <c r="K171" s="2">
        <v>10</v>
      </c>
      <c r="L171" s="2">
        <v>67</v>
      </c>
      <c r="M171" s="2">
        <f t="shared" si="5"/>
        <v>0.14925373134328357</v>
      </c>
      <c r="N171" s="2">
        <v>2</v>
      </c>
      <c r="O171" s="2">
        <v>30</v>
      </c>
      <c r="P171" s="2">
        <f t="shared" si="6"/>
        <v>6.6666666666666666E-2</v>
      </c>
      <c r="Q171" s="2"/>
      <c r="R171" s="2"/>
      <c r="S171" s="2"/>
      <c r="T171" s="2" t="s">
        <v>401</v>
      </c>
      <c r="U171" s="2"/>
      <c r="V171" s="2"/>
      <c r="W171" s="2"/>
      <c r="X171" s="2"/>
      <c r="Y171" s="2"/>
      <c r="Z171" s="2"/>
      <c r="AA171" s="2"/>
    </row>
    <row r="172" spans="1:27" x14ac:dyDescent="0.25">
      <c r="A172" s="2" t="s">
        <v>391</v>
      </c>
      <c r="B172" s="2" t="s">
        <v>402</v>
      </c>
      <c r="C172" s="2" t="s">
        <v>403</v>
      </c>
      <c r="D172" s="2"/>
      <c r="E172" s="2"/>
      <c r="F172" s="2"/>
      <c r="G172" s="2" t="s">
        <v>404</v>
      </c>
      <c r="H172" s="2">
        <v>28</v>
      </c>
      <c r="I172" s="2">
        <v>225</v>
      </c>
      <c r="J172" s="2">
        <f t="shared" si="4"/>
        <v>0.12444444444444444</v>
      </c>
      <c r="K172" s="2">
        <v>21</v>
      </c>
      <c r="L172" s="2">
        <v>125</v>
      </c>
      <c r="M172" s="2">
        <f t="shared" si="5"/>
        <v>0.16800000000000001</v>
      </c>
      <c r="N172" s="2">
        <v>7</v>
      </c>
      <c r="O172" s="2">
        <v>89</v>
      </c>
      <c r="P172" s="2">
        <f t="shared" si="6"/>
        <v>7.8651685393258425E-2</v>
      </c>
      <c r="Q172" s="2"/>
      <c r="R172" s="2"/>
      <c r="S172" s="2"/>
      <c r="T172" s="2" t="s">
        <v>405</v>
      </c>
      <c r="U172" s="2"/>
      <c r="V172" s="2"/>
      <c r="W172" s="2"/>
      <c r="X172" s="2"/>
      <c r="Y172" s="2"/>
      <c r="Z172" s="2"/>
      <c r="AA172" s="2"/>
    </row>
    <row r="173" spans="1:27" x14ac:dyDescent="0.25">
      <c r="A173" s="2" t="s">
        <v>391</v>
      </c>
      <c r="B173" s="2" t="s">
        <v>406</v>
      </c>
      <c r="C173" s="2" t="s">
        <v>407</v>
      </c>
      <c r="D173" s="2"/>
      <c r="E173" s="2"/>
      <c r="F173" s="2"/>
      <c r="G173" s="2" t="s">
        <v>408</v>
      </c>
      <c r="H173" s="2">
        <v>10</v>
      </c>
      <c r="I173" s="2">
        <v>18</v>
      </c>
      <c r="J173" s="2">
        <f t="shared" si="4"/>
        <v>0.55555555555555558</v>
      </c>
      <c r="K173" s="2">
        <v>5</v>
      </c>
      <c r="L173" s="2">
        <v>7</v>
      </c>
      <c r="M173" s="2">
        <f t="shared" si="5"/>
        <v>0.7142857142857143</v>
      </c>
      <c r="N173" s="2">
        <v>4</v>
      </c>
      <c r="O173" s="2">
        <v>8</v>
      </c>
      <c r="P173" s="2">
        <f t="shared" si="6"/>
        <v>0.5</v>
      </c>
      <c r="Q173" s="2"/>
      <c r="R173" s="2"/>
      <c r="S173" s="2"/>
      <c r="T173" s="2" t="s">
        <v>409</v>
      </c>
      <c r="U173" s="2"/>
      <c r="V173" s="2"/>
      <c r="W173" s="2"/>
      <c r="X173" s="2"/>
      <c r="Y173" s="2"/>
      <c r="Z173" s="2"/>
      <c r="AA173" s="2"/>
    </row>
    <row r="174" spans="1:27" x14ac:dyDescent="0.25">
      <c r="A174" s="2" t="s">
        <v>410</v>
      </c>
      <c r="B174" s="2" t="s">
        <v>25</v>
      </c>
      <c r="C174" s="2" t="s">
        <v>411</v>
      </c>
      <c r="D174" s="2"/>
      <c r="E174" s="2"/>
      <c r="F174" s="2"/>
      <c r="G174" s="2" t="s">
        <v>412</v>
      </c>
      <c r="H174" s="2">
        <v>6</v>
      </c>
      <c r="I174" s="2">
        <v>48</v>
      </c>
      <c r="J174" s="2">
        <f t="shared" si="4"/>
        <v>0.125</v>
      </c>
      <c r="K174" s="2">
        <v>5</v>
      </c>
      <c r="L174" s="2">
        <v>29</v>
      </c>
      <c r="M174" s="2">
        <f>K174/L174</f>
        <v>0.17241379310344829</v>
      </c>
      <c r="N174" s="2">
        <v>1</v>
      </c>
      <c r="O174" s="2">
        <v>19</v>
      </c>
      <c r="P174" s="2">
        <f t="shared" si="6"/>
        <v>5.2631578947368418E-2</v>
      </c>
      <c r="Q174" s="2"/>
      <c r="R174" s="2"/>
      <c r="S174" s="2"/>
      <c r="T174" s="2" t="s">
        <v>413</v>
      </c>
      <c r="U174" s="2"/>
      <c r="V174" s="2"/>
      <c r="W174" s="2"/>
      <c r="X174" s="2"/>
      <c r="Y174" s="2"/>
      <c r="Z174" s="2"/>
      <c r="AA174" s="2"/>
    </row>
    <row r="175" spans="1:27" x14ac:dyDescent="0.25">
      <c r="A175" s="2" t="s">
        <v>410</v>
      </c>
      <c r="B175" s="2" t="s">
        <v>25</v>
      </c>
      <c r="C175" s="2" t="s">
        <v>414</v>
      </c>
      <c r="D175" s="2"/>
      <c r="E175" s="2"/>
      <c r="F175" s="2"/>
      <c r="G175" s="2" t="s">
        <v>412</v>
      </c>
      <c r="H175" s="2">
        <v>2</v>
      </c>
      <c r="I175" s="2">
        <v>210</v>
      </c>
      <c r="J175" s="2">
        <f t="shared" si="4"/>
        <v>9.5238095238095247E-3</v>
      </c>
      <c r="K175" s="2">
        <v>5</v>
      </c>
      <c r="L175" s="2">
        <v>143</v>
      </c>
      <c r="M175" s="2">
        <f t="shared" si="5"/>
        <v>3.4965034965034968E-2</v>
      </c>
      <c r="N175" s="2">
        <v>2</v>
      </c>
      <c r="O175" s="2">
        <v>63</v>
      </c>
      <c r="P175" s="2">
        <f t="shared" si="6"/>
        <v>3.1746031746031744E-2</v>
      </c>
      <c r="Q175" s="2"/>
      <c r="R175" s="2"/>
      <c r="S175" s="2"/>
      <c r="T175" s="2" t="s">
        <v>415</v>
      </c>
      <c r="U175" s="2"/>
      <c r="V175" s="2"/>
      <c r="W175" s="2"/>
      <c r="X175" s="2"/>
      <c r="Y175" s="2"/>
      <c r="Z175" s="2"/>
      <c r="AA175" s="2"/>
    </row>
    <row r="176" spans="1:27" x14ac:dyDescent="0.25">
      <c r="A176" s="2" t="s">
        <v>410</v>
      </c>
      <c r="B176" s="2" t="s">
        <v>25</v>
      </c>
      <c r="C176" s="2" t="s">
        <v>416</v>
      </c>
      <c r="D176" s="2"/>
      <c r="E176" s="2"/>
      <c r="F176" s="2"/>
      <c r="G176" s="2" t="s">
        <v>412</v>
      </c>
      <c r="H176" s="2">
        <v>11</v>
      </c>
      <c r="I176" s="2">
        <v>275</v>
      </c>
      <c r="J176" s="2">
        <f t="shared" si="4"/>
        <v>0.04</v>
      </c>
      <c r="K176" s="2">
        <v>8</v>
      </c>
      <c r="L176" s="2">
        <v>160</v>
      </c>
      <c r="M176" s="2">
        <f t="shared" si="5"/>
        <v>0.05</v>
      </c>
      <c r="N176" s="2">
        <v>2</v>
      </c>
      <c r="O176" s="2">
        <v>77</v>
      </c>
      <c r="P176" s="2">
        <f t="shared" si="6"/>
        <v>2.5974025974025976E-2</v>
      </c>
      <c r="Q176" s="2"/>
      <c r="R176" s="2"/>
      <c r="S176" s="2"/>
      <c r="T176" s="2" t="s">
        <v>417</v>
      </c>
      <c r="U176" s="2"/>
      <c r="V176" s="2"/>
      <c r="W176" s="2"/>
      <c r="X176" s="2"/>
      <c r="Y176" s="2"/>
      <c r="Z176" s="2"/>
      <c r="AA176" s="2"/>
    </row>
    <row r="177" spans="1:27" x14ac:dyDescent="0.25">
      <c r="A177" s="2" t="s">
        <v>410</v>
      </c>
      <c r="B177" s="2" t="s">
        <v>293</v>
      </c>
      <c r="C177" s="2" t="s">
        <v>418</v>
      </c>
      <c r="D177" s="2"/>
      <c r="E177" s="2"/>
      <c r="F177" s="2"/>
      <c r="G177" s="2" t="s">
        <v>412</v>
      </c>
      <c r="H177" s="2">
        <v>3</v>
      </c>
      <c r="I177" s="2">
        <v>71</v>
      </c>
      <c r="J177" s="2">
        <f t="shared" si="4"/>
        <v>4.2253521126760563E-2</v>
      </c>
      <c r="K177" s="2">
        <v>2</v>
      </c>
      <c r="L177" s="2">
        <v>28</v>
      </c>
      <c r="M177" s="2">
        <f t="shared" si="5"/>
        <v>7.1428571428571425E-2</v>
      </c>
      <c r="N177" s="2">
        <v>1</v>
      </c>
      <c r="O177" s="2">
        <v>40</v>
      </c>
      <c r="P177" s="2">
        <f t="shared" si="6"/>
        <v>2.5000000000000001E-2</v>
      </c>
      <c r="Q177" s="2"/>
      <c r="R177" s="2"/>
      <c r="S177" s="2"/>
      <c r="T177" s="2" t="s">
        <v>419</v>
      </c>
      <c r="U177" s="2"/>
      <c r="V177" s="2"/>
      <c r="W177" s="2"/>
      <c r="X177" s="2"/>
      <c r="Y177" s="2"/>
      <c r="Z177" s="2"/>
      <c r="AA177" s="2"/>
    </row>
    <row r="178" spans="1:27" x14ac:dyDescent="0.25">
      <c r="A178" s="2" t="s">
        <v>410</v>
      </c>
      <c r="B178" s="2" t="s">
        <v>201</v>
      </c>
      <c r="C178" s="2" t="s">
        <v>420</v>
      </c>
      <c r="D178" s="2"/>
      <c r="E178" s="2"/>
      <c r="F178" s="2"/>
      <c r="G178" s="2" t="s">
        <v>421</v>
      </c>
      <c r="H178" s="2">
        <v>80</v>
      </c>
      <c r="I178" s="2">
        <v>186</v>
      </c>
      <c r="J178" s="2">
        <f t="shared" si="4"/>
        <v>0.43010752688172044</v>
      </c>
      <c r="K178" s="2">
        <v>49</v>
      </c>
      <c r="L178" s="2">
        <v>88</v>
      </c>
      <c r="M178" s="2">
        <f t="shared" si="5"/>
        <v>0.55681818181818177</v>
      </c>
      <c r="N178" s="2">
        <v>31</v>
      </c>
      <c r="O178" s="2">
        <v>98</v>
      </c>
      <c r="P178" s="2">
        <f t="shared" si="6"/>
        <v>0.31632653061224492</v>
      </c>
      <c r="Q178" s="2"/>
      <c r="R178" s="2"/>
      <c r="S178" s="2"/>
      <c r="T178" s="2" t="s">
        <v>422</v>
      </c>
      <c r="U178" s="2"/>
      <c r="V178" s="2"/>
      <c r="W178" s="2"/>
      <c r="X178" s="2"/>
      <c r="Y178" s="2"/>
      <c r="Z178" s="2"/>
      <c r="AA178" s="2"/>
    </row>
    <row r="179" spans="1:27" x14ac:dyDescent="0.25">
      <c r="A179" s="2" t="s">
        <v>410</v>
      </c>
      <c r="B179" s="2" t="s">
        <v>201</v>
      </c>
      <c r="C179" s="2" t="s">
        <v>423</v>
      </c>
      <c r="D179" s="2"/>
      <c r="E179" s="2"/>
      <c r="F179" s="2"/>
      <c r="G179" s="2" t="s">
        <v>424</v>
      </c>
      <c r="H179" s="2">
        <v>9</v>
      </c>
      <c r="I179" s="2">
        <v>15</v>
      </c>
      <c r="J179" s="2">
        <f t="shared" si="4"/>
        <v>0.6</v>
      </c>
      <c r="K179" s="2">
        <v>6</v>
      </c>
      <c r="L179" s="2">
        <v>11</v>
      </c>
      <c r="M179" s="2">
        <f>K179/L179</f>
        <v>0.54545454545454541</v>
      </c>
      <c r="N179" s="2">
        <v>2</v>
      </c>
      <c r="O179" s="2">
        <v>3</v>
      </c>
      <c r="P179" s="2">
        <f>N179/O179</f>
        <v>0.66666666666666663</v>
      </c>
      <c r="Q179" s="2"/>
      <c r="R179" s="2"/>
      <c r="S179" s="2"/>
      <c r="T179" s="2" t="s">
        <v>425</v>
      </c>
      <c r="U179" s="2"/>
      <c r="V179" s="2"/>
      <c r="W179" s="2"/>
      <c r="X179" s="2"/>
      <c r="Y179" s="2"/>
      <c r="Z179" s="2"/>
      <c r="AA179" s="2"/>
    </row>
    <row r="180" spans="1:27" x14ac:dyDescent="0.25">
      <c r="A180" s="2" t="s">
        <v>410</v>
      </c>
      <c r="B180" s="2" t="s">
        <v>426</v>
      </c>
      <c r="C180" s="2" t="s">
        <v>427</v>
      </c>
      <c r="D180" s="2"/>
      <c r="E180" s="2"/>
      <c r="F180" s="2"/>
      <c r="G180" s="2" t="s">
        <v>301</v>
      </c>
      <c r="H180" s="2">
        <v>31</v>
      </c>
      <c r="I180" s="2">
        <v>153</v>
      </c>
      <c r="J180" s="2">
        <f t="shared" si="4"/>
        <v>0.20261437908496732</v>
      </c>
      <c r="K180" s="2" t="s">
        <v>123</v>
      </c>
      <c r="L180" s="2" t="s">
        <v>123</v>
      </c>
      <c r="M180" s="2" t="s">
        <v>123</v>
      </c>
      <c r="N180" s="2" t="s">
        <v>123</v>
      </c>
      <c r="O180" s="2" t="s">
        <v>123</v>
      </c>
      <c r="P180" s="2" t="s">
        <v>123</v>
      </c>
      <c r="Q180" s="2"/>
      <c r="R180" s="2"/>
      <c r="S180" s="2"/>
      <c r="T180" s="2" t="s">
        <v>428</v>
      </c>
      <c r="U180" s="2"/>
      <c r="V180" s="2"/>
      <c r="W180" s="2"/>
      <c r="X180" s="2"/>
      <c r="Y180" s="2"/>
      <c r="Z180" s="2"/>
      <c r="AA180" s="2"/>
    </row>
    <row r="181" spans="1:27" x14ac:dyDescent="0.25">
      <c r="A181" s="2" t="s">
        <v>410</v>
      </c>
      <c r="B181" s="2" t="s">
        <v>145</v>
      </c>
      <c r="C181" s="2" t="s">
        <v>429</v>
      </c>
      <c r="D181" s="2"/>
      <c r="E181" s="2"/>
      <c r="F181" s="2"/>
      <c r="G181" s="2" t="s">
        <v>430</v>
      </c>
      <c r="H181" s="2">
        <v>1</v>
      </c>
      <c r="I181" s="2">
        <v>4</v>
      </c>
      <c r="J181" s="2">
        <f t="shared" si="4"/>
        <v>0.25</v>
      </c>
      <c r="K181" s="2">
        <v>1</v>
      </c>
      <c r="L181" s="2">
        <v>4</v>
      </c>
      <c r="M181" s="2">
        <f t="shared" si="5"/>
        <v>0.25</v>
      </c>
      <c r="N181" s="2" t="s">
        <v>123</v>
      </c>
      <c r="O181" s="2" t="s">
        <v>123</v>
      </c>
      <c r="P181" s="2" t="s">
        <v>123</v>
      </c>
      <c r="Q181" s="2"/>
      <c r="R181" s="2"/>
      <c r="S181" s="2"/>
      <c r="T181" s="2" t="s">
        <v>431</v>
      </c>
      <c r="U181" s="2"/>
      <c r="V181" s="2"/>
      <c r="W181" s="2"/>
      <c r="X181" s="2"/>
      <c r="Y181" s="2"/>
      <c r="Z181" s="2"/>
      <c r="AA181" s="2"/>
    </row>
    <row r="182" spans="1:27" x14ac:dyDescent="0.25">
      <c r="A182" s="2" t="s">
        <v>410</v>
      </c>
      <c r="B182" s="2" t="s">
        <v>145</v>
      </c>
      <c r="C182" s="2" t="s">
        <v>432</v>
      </c>
      <c r="D182" s="2"/>
      <c r="E182" s="2"/>
      <c r="F182" s="2"/>
      <c r="G182" s="2" t="s">
        <v>430</v>
      </c>
      <c r="H182" s="2">
        <v>5</v>
      </c>
      <c r="I182" s="2">
        <v>20</v>
      </c>
      <c r="J182" s="2">
        <f t="shared" si="4"/>
        <v>0.25</v>
      </c>
      <c r="K182" s="2">
        <v>2</v>
      </c>
      <c r="L182" s="2">
        <v>3</v>
      </c>
      <c r="M182" s="2">
        <f t="shared" si="5"/>
        <v>0.66666666666666663</v>
      </c>
      <c r="N182" s="2">
        <v>3</v>
      </c>
      <c r="O182" s="2">
        <v>17</v>
      </c>
      <c r="P182" s="2">
        <f t="shared" si="6"/>
        <v>0.17647058823529413</v>
      </c>
      <c r="Q182" s="2"/>
      <c r="R182" s="2"/>
      <c r="S182" s="2"/>
      <c r="T182" s="2" t="s">
        <v>433</v>
      </c>
      <c r="U182" s="2"/>
      <c r="V182" s="2"/>
      <c r="W182" s="2"/>
      <c r="X182" s="2"/>
      <c r="Y182" s="2"/>
      <c r="Z182" s="2"/>
      <c r="AA182" s="2"/>
    </row>
    <row r="183" spans="1:27" x14ac:dyDescent="0.25">
      <c r="A183" s="2" t="s">
        <v>410</v>
      </c>
      <c r="B183" s="2" t="s">
        <v>145</v>
      </c>
      <c r="C183" s="2" t="s">
        <v>434</v>
      </c>
      <c r="D183" s="2"/>
      <c r="E183" s="2"/>
      <c r="F183" s="2"/>
      <c r="G183" s="2" t="s">
        <v>430</v>
      </c>
      <c r="H183" s="2">
        <v>13</v>
      </c>
      <c r="I183" s="2">
        <v>57</v>
      </c>
      <c r="J183" s="2">
        <f t="shared" si="4"/>
        <v>0.22807017543859648</v>
      </c>
      <c r="K183" s="2">
        <v>13</v>
      </c>
      <c r="L183" s="2">
        <v>57</v>
      </c>
      <c r="M183" s="2">
        <f>K183/L183</f>
        <v>0.22807017543859648</v>
      </c>
      <c r="N183" s="2" t="s">
        <v>123</v>
      </c>
      <c r="O183" s="2" t="s">
        <v>123</v>
      </c>
      <c r="P183" s="2" t="s">
        <v>123</v>
      </c>
      <c r="Q183" s="2"/>
      <c r="R183" s="2"/>
      <c r="S183" s="2"/>
      <c r="T183" s="2" t="s">
        <v>435</v>
      </c>
      <c r="U183" s="2"/>
      <c r="V183" s="2"/>
      <c r="W183" s="2"/>
      <c r="X183" s="2"/>
      <c r="Y183" s="2"/>
      <c r="Z183" s="2"/>
      <c r="AA183" s="2"/>
    </row>
    <row r="184" spans="1:27" x14ac:dyDescent="0.25">
      <c r="A184" s="2" t="s">
        <v>410</v>
      </c>
      <c r="B184" s="2" t="s">
        <v>145</v>
      </c>
      <c r="C184" s="2" t="s">
        <v>317</v>
      </c>
      <c r="D184" s="2"/>
      <c r="E184" s="2"/>
      <c r="F184" s="2"/>
      <c r="G184" s="2" t="s">
        <v>430</v>
      </c>
      <c r="H184" s="2">
        <v>0</v>
      </c>
      <c r="I184" s="2">
        <v>64</v>
      </c>
      <c r="J184" s="2">
        <f t="shared" si="4"/>
        <v>0</v>
      </c>
      <c r="K184" s="2" t="s">
        <v>123</v>
      </c>
      <c r="L184" s="2" t="s">
        <v>123</v>
      </c>
      <c r="M184" s="2" t="s">
        <v>123</v>
      </c>
      <c r="N184" s="2" t="s">
        <v>123</v>
      </c>
      <c r="O184" s="2" t="s">
        <v>123</v>
      </c>
      <c r="P184" s="2" t="s">
        <v>123</v>
      </c>
      <c r="Q184" s="2"/>
      <c r="R184" s="2"/>
      <c r="S184" s="2"/>
      <c r="T184" s="2" t="s">
        <v>318</v>
      </c>
      <c r="U184" s="2"/>
      <c r="V184" s="2"/>
      <c r="W184" s="2"/>
      <c r="X184" s="2"/>
      <c r="Y184" s="2"/>
      <c r="Z184" s="2"/>
      <c r="AA184" s="2"/>
    </row>
    <row r="185" spans="1:27" x14ac:dyDescent="0.25">
      <c r="A185" s="2" t="s">
        <v>410</v>
      </c>
      <c r="B185" s="2" t="s">
        <v>40</v>
      </c>
      <c r="C185" s="2" t="s">
        <v>436</v>
      </c>
      <c r="D185" s="2"/>
      <c r="E185" s="2"/>
      <c r="F185" s="2"/>
      <c r="G185" s="2" t="s">
        <v>437</v>
      </c>
      <c r="H185" s="2">
        <v>8</v>
      </c>
      <c r="I185" s="2">
        <v>127</v>
      </c>
      <c r="J185" s="2">
        <f t="shared" si="4"/>
        <v>6.2992125984251968E-2</v>
      </c>
      <c r="K185" s="2">
        <v>4</v>
      </c>
      <c r="L185" s="2">
        <v>48</v>
      </c>
      <c r="M185" s="2">
        <f>K185/L185</f>
        <v>8.3333333333333329E-2</v>
      </c>
      <c r="N185" s="2">
        <v>4</v>
      </c>
      <c r="O185" s="2">
        <v>79</v>
      </c>
      <c r="P185" s="2">
        <f>N185/O185</f>
        <v>5.0632911392405063E-2</v>
      </c>
      <c r="Q185" s="2"/>
      <c r="R185" s="2"/>
      <c r="S185" s="2"/>
      <c r="T185" s="2" t="s">
        <v>438</v>
      </c>
      <c r="U185" s="2"/>
      <c r="V185" s="2"/>
      <c r="W185" s="2"/>
      <c r="X185" s="2"/>
      <c r="Y185" s="2"/>
      <c r="Z185" s="2"/>
      <c r="AA185" s="2"/>
    </row>
    <row r="186" spans="1:27" x14ac:dyDescent="0.25">
      <c r="A186" s="2" t="s">
        <v>410</v>
      </c>
      <c r="B186" s="2" t="s">
        <v>40</v>
      </c>
      <c r="C186" s="2" t="s">
        <v>439</v>
      </c>
      <c r="D186" s="2"/>
      <c r="E186" s="2"/>
      <c r="F186" s="2"/>
      <c r="G186" s="2" t="s">
        <v>440</v>
      </c>
      <c r="H186" s="2">
        <v>13</v>
      </c>
      <c r="I186" s="2">
        <v>103</v>
      </c>
      <c r="J186" s="2">
        <f t="shared" si="4"/>
        <v>0.12621359223300971</v>
      </c>
      <c r="K186" s="2" t="s">
        <v>123</v>
      </c>
      <c r="L186" s="2" t="s">
        <v>123</v>
      </c>
      <c r="M186" s="2" t="s">
        <v>123</v>
      </c>
      <c r="N186" s="2" t="s">
        <v>123</v>
      </c>
      <c r="O186" s="2" t="s">
        <v>123</v>
      </c>
      <c r="P186" s="2" t="s">
        <v>123</v>
      </c>
      <c r="Q186" s="2"/>
      <c r="R186" s="2"/>
      <c r="S186" s="2"/>
      <c r="T186" s="2" t="s">
        <v>441</v>
      </c>
      <c r="U186" s="2"/>
      <c r="V186" s="2"/>
      <c r="W186" s="2"/>
      <c r="X186" s="2"/>
      <c r="Y186" s="2"/>
      <c r="Z186" s="2"/>
      <c r="AA186" s="2"/>
    </row>
    <row r="187" spans="1:27" x14ac:dyDescent="0.25">
      <c r="A187" s="2" t="s">
        <v>410</v>
      </c>
      <c r="B187" s="2" t="s">
        <v>78</v>
      </c>
      <c r="C187" s="2" t="s">
        <v>442</v>
      </c>
      <c r="D187" s="2"/>
      <c r="E187" s="2"/>
      <c r="F187" s="2"/>
      <c r="G187" s="2" t="s">
        <v>443</v>
      </c>
      <c r="H187" s="2">
        <v>0</v>
      </c>
      <c r="I187" s="2">
        <v>9</v>
      </c>
      <c r="J187" s="2">
        <f t="shared" si="4"/>
        <v>0</v>
      </c>
      <c r="K187" s="2">
        <v>0</v>
      </c>
      <c r="L187" s="2">
        <v>3</v>
      </c>
      <c r="M187" s="2">
        <v>0</v>
      </c>
      <c r="N187" s="2">
        <v>0</v>
      </c>
      <c r="O187" s="2">
        <v>3</v>
      </c>
      <c r="P187" s="2">
        <v>0</v>
      </c>
      <c r="Q187" s="2"/>
      <c r="R187" s="2"/>
      <c r="S187" s="2"/>
      <c r="T187" s="2" t="s">
        <v>444</v>
      </c>
      <c r="U187" s="2"/>
      <c r="V187" s="2"/>
      <c r="W187" s="2"/>
      <c r="X187" s="2"/>
      <c r="Y187" s="2"/>
      <c r="Z187" s="2"/>
      <c r="AA187" s="2"/>
    </row>
    <row r="188" spans="1:27" x14ac:dyDescent="0.25">
      <c r="A188" s="2" t="s">
        <v>410</v>
      </c>
      <c r="B188" s="2" t="s">
        <v>78</v>
      </c>
      <c r="C188" s="2" t="s">
        <v>445</v>
      </c>
      <c r="D188" s="2"/>
      <c r="E188" s="2"/>
      <c r="F188" s="2"/>
      <c r="G188" s="2" t="s">
        <v>443</v>
      </c>
      <c r="H188" s="2">
        <v>0</v>
      </c>
      <c r="I188" s="2">
        <v>12</v>
      </c>
      <c r="J188" s="2">
        <f t="shared" si="4"/>
        <v>0</v>
      </c>
      <c r="K188" s="2">
        <v>0</v>
      </c>
      <c r="L188" s="2">
        <v>5</v>
      </c>
      <c r="M188" s="2">
        <v>0</v>
      </c>
      <c r="N188" s="2">
        <v>0</v>
      </c>
      <c r="O188" s="2">
        <v>7</v>
      </c>
      <c r="P188" s="2">
        <v>0</v>
      </c>
      <c r="Q188" s="2"/>
      <c r="R188" s="2"/>
      <c r="S188" s="2"/>
      <c r="T188" s="2" t="s">
        <v>446</v>
      </c>
      <c r="U188" s="2"/>
      <c r="V188" s="2"/>
      <c r="W188" s="2"/>
      <c r="X188" s="2"/>
      <c r="Y188" s="2"/>
      <c r="Z188" s="2"/>
      <c r="AA188" s="2"/>
    </row>
    <row r="189" spans="1:27" x14ac:dyDescent="0.25">
      <c r="A189" s="2" t="s">
        <v>410</v>
      </c>
      <c r="B189" s="2" t="s">
        <v>78</v>
      </c>
      <c r="C189" s="2" t="s">
        <v>447</v>
      </c>
      <c r="D189" s="2"/>
      <c r="E189" s="2"/>
      <c r="F189" s="2"/>
      <c r="G189" s="2" t="s">
        <v>443</v>
      </c>
      <c r="H189" s="2">
        <v>11</v>
      </c>
      <c r="I189" s="2">
        <v>241</v>
      </c>
      <c r="J189" s="2">
        <f t="shared" si="4"/>
        <v>4.5643153526970952E-2</v>
      </c>
      <c r="K189" s="2" t="s">
        <v>123</v>
      </c>
      <c r="L189" s="2" t="s">
        <v>123</v>
      </c>
      <c r="M189" s="2" t="s">
        <v>123</v>
      </c>
      <c r="N189" s="2" t="s">
        <v>123</v>
      </c>
      <c r="O189" s="2" t="s">
        <v>123</v>
      </c>
      <c r="P189" s="2" t="s">
        <v>123</v>
      </c>
      <c r="Q189" s="2"/>
      <c r="R189" s="2"/>
      <c r="S189" s="2"/>
      <c r="T189" s="2" t="s">
        <v>448</v>
      </c>
      <c r="U189" s="2"/>
      <c r="V189" s="2"/>
      <c r="W189" s="2"/>
      <c r="X189" s="2"/>
      <c r="Y189" s="2"/>
      <c r="Z189" s="2"/>
      <c r="AA189" s="2"/>
    </row>
    <row r="190" spans="1:27" x14ac:dyDescent="0.25">
      <c r="A190" s="2" t="s">
        <v>410</v>
      </c>
      <c r="B190" s="2" t="s">
        <v>40</v>
      </c>
      <c r="C190" s="2" t="s">
        <v>449</v>
      </c>
      <c r="D190" s="2"/>
      <c r="E190" s="2"/>
      <c r="F190" s="2"/>
      <c r="G190" s="2" t="s">
        <v>450</v>
      </c>
      <c r="H190" s="2">
        <v>0</v>
      </c>
      <c r="I190" s="2">
        <v>3</v>
      </c>
      <c r="J190" s="2">
        <f t="shared" si="4"/>
        <v>0</v>
      </c>
      <c r="K190" s="2" t="s">
        <v>124</v>
      </c>
      <c r="L190" s="2" t="s">
        <v>123</v>
      </c>
      <c r="M190" s="2" t="s">
        <v>123</v>
      </c>
      <c r="N190" s="2">
        <v>0</v>
      </c>
      <c r="O190" s="2">
        <v>3</v>
      </c>
      <c r="P190" s="2">
        <v>0</v>
      </c>
      <c r="Q190" s="2"/>
      <c r="R190" s="2"/>
      <c r="S190" s="2"/>
      <c r="T190" s="2" t="s">
        <v>451</v>
      </c>
      <c r="U190" s="2"/>
      <c r="V190" s="2"/>
      <c r="W190" s="2"/>
      <c r="X190" s="2"/>
      <c r="Y190" s="2"/>
      <c r="Z190" s="2"/>
      <c r="AA190" s="2"/>
    </row>
    <row r="191" spans="1:27" x14ac:dyDescent="0.25">
      <c r="A191" s="2" t="s">
        <v>410</v>
      </c>
      <c r="B191" s="2" t="s">
        <v>452</v>
      </c>
      <c r="C191" s="2" t="s">
        <v>453</v>
      </c>
      <c r="D191" s="2"/>
      <c r="E191" s="2"/>
      <c r="F191" s="2"/>
      <c r="G191" s="2" t="s">
        <v>450</v>
      </c>
      <c r="H191" s="2">
        <v>0</v>
      </c>
      <c r="I191" s="2">
        <v>1</v>
      </c>
      <c r="J191" s="2">
        <f t="shared" si="4"/>
        <v>0</v>
      </c>
      <c r="K191" s="2">
        <v>0</v>
      </c>
      <c r="L191" s="2">
        <v>1</v>
      </c>
      <c r="M191" s="2">
        <v>0</v>
      </c>
      <c r="N191" s="2" t="s">
        <v>123</v>
      </c>
      <c r="O191" s="2" t="s">
        <v>123</v>
      </c>
      <c r="P191" s="2" t="s">
        <v>123</v>
      </c>
      <c r="Q191" s="2"/>
      <c r="R191" s="2"/>
      <c r="S191" s="2"/>
      <c r="T191" s="2" t="s">
        <v>454</v>
      </c>
      <c r="U191" s="2"/>
      <c r="V191" s="2"/>
      <c r="W191" s="2"/>
      <c r="X191" s="2"/>
      <c r="Y191" s="2"/>
      <c r="Z191" s="2"/>
      <c r="AA191" s="2"/>
    </row>
    <row r="192" spans="1:27" x14ac:dyDescent="0.25">
      <c r="A192" s="2" t="s">
        <v>410</v>
      </c>
      <c r="B192" s="2" t="s">
        <v>452</v>
      </c>
      <c r="C192" s="2" t="s">
        <v>453</v>
      </c>
      <c r="D192" s="2"/>
      <c r="E192" s="2"/>
      <c r="F192" s="2"/>
      <c r="G192" s="2" t="s">
        <v>450</v>
      </c>
      <c r="H192" s="2">
        <v>14</v>
      </c>
      <c r="I192" s="2">
        <v>91</v>
      </c>
      <c r="J192" s="2">
        <f t="shared" si="4"/>
        <v>0.15384615384615385</v>
      </c>
      <c r="K192" s="2">
        <v>12</v>
      </c>
      <c r="L192" s="2">
        <v>48</v>
      </c>
      <c r="M192" s="2">
        <f>K192/L192</f>
        <v>0.25</v>
      </c>
      <c r="N192" s="2">
        <v>2</v>
      </c>
      <c r="O192" s="2">
        <v>40</v>
      </c>
      <c r="P192" s="2">
        <f>N192/O192</f>
        <v>0.05</v>
      </c>
      <c r="Q192" s="2"/>
      <c r="R192" s="2"/>
      <c r="S192" s="2"/>
      <c r="T192" s="2" t="s">
        <v>455</v>
      </c>
      <c r="U192" s="2"/>
      <c r="V192" s="2"/>
      <c r="W192" s="2"/>
      <c r="X192" s="2"/>
      <c r="Y192" s="2"/>
      <c r="Z192" s="2"/>
      <c r="AA192" s="2"/>
    </row>
    <row r="193" spans="1:27" x14ac:dyDescent="0.25">
      <c r="A193" s="2" t="s">
        <v>410</v>
      </c>
      <c r="B193" s="2" t="s">
        <v>40</v>
      </c>
      <c r="C193" s="2" t="s">
        <v>456</v>
      </c>
      <c r="D193" s="2"/>
      <c r="E193" s="2"/>
      <c r="F193" s="2"/>
      <c r="G193" s="2" t="s">
        <v>450</v>
      </c>
      <c r="H193" s="2">
        <v>19</v>
      </c>
      <c r="I193" s="2">
        <v>130</v>
      </c>
      <c r="J193" s="2">
        <f t="shared" si="4"/>
        <v>0.14615384615384616</v>
      </c>
      <c r="K193" s="2">
        <v>14</v>
      </c>
      <c r="L193" s="2">
        <v>72</v>
      </c>
      <c r="M193" s="2">
        <f>K193/L193</f>
        <v>0.19444444444444445</v>
      </c>
      <c r="N193" s="2">
        <v>5</v>
      </c>
      <c r="O193" s="2">
        <v>58</v>
      </c>
      <c r="P193" s="2">
        <f>N193/O193</f>
        <v>8.6206896551724144E-2</v>
      </c>
      <c r="Q193" s="2"/>
      <c r="R193" s="2"/>
      <c r="S193" s="2"/>
      <c r="T193" s="2" t="s">
        <v>457</v>
      </c>
      <c r="U193" s="2"/>
      <c r="V193" s="2"/>
      <c r="W193" s="2"/>
      <c r="X193" s="2"/>
      <c r="Y193" s="2"/>
      <c r="Z193" s="2"/>
      <c r="AA193" s="2"/>
    </row>
    <row r="194" spans="1:27" x14ac:dyDescent="0.25">
      <c r="A194" s="2" t="s">
        <v>410</v>
      </c>
      <c r="B194" s="2" t="s">
        <v>40</v>
      </c>
      <c r="C194" s="2" t="s">
        <v>458</v>
      </c>
      <c r="D194" s="2"/>
      <c r="E194" s="2"/>
      <c r="F194" s="2"/>
      <c r="G194" s="2" t="s">
        <v>450</v>
      </c>
      <c r="H194" s="2">
        <v>4</v>
      </c>
      <c r="I194" s="2">
        <v>10</v>
      </c>
      <c r="J194" s="2">
        <f t="shared" si="4"/>
        <v>0.4</v>
      </c>
      <c r="K194" s="2">
        <v>2</v>
      </c>
      <c r="L194" s="2">
        <v>5</v>
      </c>
      <c r="M194" s="2">
        <f>K194/L194</f>
        <v>0.4</v>
      </c>
      <c r="N194" s="2">
        <v>2</v>
      </c>
      <c r="O194" s="2">
        <v>5</v>
      </c>
      <c r="P194" s="2">
        <f>N194/O194</f>
        <v>0.4</v>
      </c>
      <c r="Q194" s="2"/>
      <c r="R194" s="2"/>
      <c r="S194" s="2"/>
      <c r="T194" s="2" t="s">
        <v>110</v>
      </c>
      <c r="U194" s="2"/>
      <c r="V194" s="2"/>
      <c r="W194" s="2"/>
      <c r="X194" s="2"/>
      <c r="Y194" s="2"/>
      <c r="Z194" s="2"/>
      <c r="AA194" s="2"/>
    </row>
    <row r="195" spans="1:27" x14ac:dyDescent="0.25">
      <c r="A195" s="2" t="s">
        <v>410</v>
      </c>
      <c r="B195" s="2" t="s">
        <v>459</v>
      </c>
      <c r="C195" s="2" t="s">
        <v>459</v>
      </c>
      <c r="D195" s="2"/>
      <c r="E195" s="2"/>
      <c r="F195" s="2"/>
      <c r="G195" s="2" t="s">
        <v>460</v>
      </c>
      <c r="H195" s="2">
        <v>1</v>
      </c>
      <c r="I195" s="2">
        <v>4</v>
      </c>
      <c r="J195" s="2">
        <f t="shared" si="4"/>
        <v>0.25</v>
      </c>
      <c r="K195" s="2">
        <v>0</v>
      </c>
      <c r="L195" s="2">
        <v>1</v>
      </c>
      <c r="M195" s="2">
        <v>0</v>
      </c>
      <c r="N195" s="2">
        <v>1</v>
      </c>
      <c r="O195" s="2">
        <v>3</v>
      </c>
      <c r="P195" s="2">
        <f>N195/O195</f>
        <v>0.33333333333333331</v>
      </c>
      <c r="Q195" s="2"/>
      <c r="R195" s="2"/>
      <c r="S195" s="2"/>
      <c r="T195" s="2" t="s">
        <v>461</v>
      </c>
      <c r="U195" s="2"/>
      <c r="V195" s="2"/>
      <c r="W195" s="2"/>
      <c r="X195" s="2"/>
      <c r="Y195" s="2"/>
      <c r="Z195" s="2"/>
      <c r="AA195" s="2"/>
    </row>
    <row r="196" spans="1:27" x14ac:dyDescent="0.25">
      <c r="A196" s="2" t="s">
        <v>410</v>
      </c>
      <c r="B196" s="2" t="s">
        <v>40</v>
      </c>
      <c r="C196" s="2" t="s">
        <v>462</v>
      </c>
      <c r="D196" s="2"/>
      <c r="E196" s="2"/>
      <c r="F196" s="2"/>
      <c r="G196" s="2" t="s">
        <v>460</v>
      </c>
      <c r="H196" s="2">
        <v>15</v>
      </c>
      <c r="I196" s="2">
        <v>47</v>
      </c>
      <c r="J196" s="2">
        <f t="shared" si="4"/>
        <v>0.31914893617021278</v>
      </c>
      <c r="K196" s="2">
        <v>7</v>
      </c>
      <c r="L196" s="2">
        <v>23</v>
      </c>
      <c r="M196" s="2">
        <f>K196/L196</f>
        <v>0.30434782608695654</v>
      </c>
      <c r="N196" s="2">
        <v>8</v>
      </c>
      <c r="O196" s="2">
        <v>24</v>
      </c>
      <c r="P196" s="2">
        <f>N196/O196</f>
        <v>0.33333333333333331</v>
      </c>
      <c r="Q196" s="2"/>
      <c r="R196" s="2"/>
      <c r="S196" s="2"/>
      <c r="T196" s="2" t="s">
        <v>110</v>
      </c>
      <c r="U196" s="2"/>
      <c r="V196" s="2"/>
      <c r="W196" s="2"/>
      <c r="X196" s="2"/>
      <c r="Y196" s="2"/>
      <c r="Z196" s="2"/>
      <c r="AA196" s="2"/>
    </row>
    <row r="197" spans="1:27" x14ac:dyDescent="0.25">
      <c r="A197" s="2" t="s">
        <v>410</v>
      </c>
      <c r="B197" s="2" t="s">
        <v>40</v>
      </c>
      <c r="C197" s="2" t="s">
        <v>463</v>
      </c>
      <c r="D197" s="2"/>
      <c r="E197" s="2"/>
      <c r="F197" s="2"/>
      <c r="G197" s="2" t="s">
        <v>464</v>
      </c>
      <c r="H197" s="2">
        <v>13</v>
      </c>
      <c r="I197" s="2">
        <v>148</v>
      </c>
      <c r="J197" s="2">
        <f t="shared" si="4"/>
        <v>8.7837837837837843E-2</v>
      </c>
      <c r="K197" s="2"/>
      <c r="L197" s="2"/>
      <c r="M197" s="2"/>
      <c r="N197" s="2"/>
      <c r="O197" s="2"/>
      <c r="P197" s="2"/>
      <c r="Q197" s="2"/>
      <c r="R197" s="2"/>
      <c r="S197" s="2"/>
      <c r="T197" s="2" t="s">
        <v>465</v>
      </c>
      <c r="U197" s="2"/>
      <c r="V197" s="2"/>
      <c r="W197" s="2"/>
      <c r="X197" s="2"/>
      <c r="Y197" s="2"/>
      <c r="Z197" s="2"/>
      <c r="AA197" s="2"/>
    </row>
    <row r="198" spans="1:27" x14ac:dyDescent="0.25">
      <c r="A198" s="2" t="s">
        <v>410</v>
      </c>
      <c r="B198" s="2" t="s">
        <v>25</v>
      </c>
      <c r="C198" s="2" t="s">
        <v>466</v>
      </c>
      <c r="D198" s="2"/>
      <c r="E198" s="2"/>
      <c r="F198" s="2"/>
      <c r="G198" s="2" t="s">
        <v>340</v>
      </c>
      <c r="H198" s="2">
        <v>8</v>
      </c>
      <c r="I198" s="2">
        <v>210</v>
      </c>
      <c r="J198" s="2">
        <f t="shared" si="4"/>
        <v>3.8095238095238099E-2</v>
      </c>
      <c r="K198" s="2">
        <v>5</v>
      </c>
      <c r="L198" s="2">
        <v>143</v>
      </c>
      <c r="M198" s="2">
        <f t="shared" si="5"/>
        <v>3.4965034965034968E-2</v>
      </c>
      <c r="N198" s="2">
        <v>2</v>
      </c>
      <c r="O198" s="2">
        <v>63</v>
      </c>
      <c r="P198" s="2">
        <f t="shared" si="6"/>
        <v>3.1746031746031744E-2</v>
      </c>
      <c r="Q198" s="2"/>
      <c r="R198" s="2"/>
      <c r="S198" s="2"/>
      <c r="T198" s="2" t="s">
        <v>178</v>
      </c>
      <c r="U198" s="2"/>
      <c r="V198" s="2"/>
      <c r="W198" s="2"/>
      <c r="X198" s="2"/>
      <c r="Y198" s="2"/>
      <c r="Z198" s="2"/>
      <c r="AA198" s="2"/>
    </row>
    <row r="199" spans="1:27" x14ac:dyDescent="0.25">
      <c r="A199" s="2" t="s">
        <v>410</v>
      </c>
      <c r="B199" s="2" t="s">
        <v>71</v>
      </c>
      <c r="C199" s="2" t="s">
        <v>467</v>
      </c>
      <c r="D199" s="2"/>
      <c r="E199" s="2"/>
      <c r="F199" s="2"/>
      <c r="G199" s="2" t="s">
        <v>467</v>
      </c>
      <c r="H199" s="2">
        <v>5</v>
      </c>
      <c r="I199" s="2">
        <v>23</v>
      </c>
      <c r="J199" s="2">
        <f t="shared" si="4"/>
        <v>0.21739130434782608</v>
      </c>
      <c r="K199" s="2">
        <v>4</v>
      </c>
      <c r="L199" s="2">
        <v>11</v>
      </c>
      <c r="M199" s="2">
        <f t="shared" si="5"/>
        <v>0.36363636363636365</v>
      </c>
      <c r="N199" s="2">
        <v>1</v>
      </c>
      <c r="O199" s="2">
        <v>8</v>
      </c>
      <c r="P199" s="2">
        <f t="shared" si="6"/>
        <v>0.125</v>
      </c>
      <c r="Q199" s="2"/>
      <c r="R199" s="2"/>
      <c r="S199" s="2"/>
      <c r="T199" s="2" t="s">
        <v>468</v>
      </c>
      <c r="U199" s="2"/>
      <c r="V199" s="2"/>
      <c r="W199" s="2"/>
      <c r="X199" s="2"/>
      <c r="Y199" s="2"/>
      <c r="Z199" s="2"/>
      <c r="AA199" s="2"/>
    </row>
    <row r="200" spans="1:27" x14ac:dyDescent="0.25">
      <c r="A200" s="2" t="s">
        <v>410</v>
      </c>
      <c r="B200" s="2" t="s">
        <v>246</v>
      </c>
      <c r="C200" s="2" t="s">
        <v>469</v>
      </c>
      <c r="D200" s="2"/>
      <c r="E200" s="2"/>
      <c r="F200" s="2"/>
      <c r="G200" s="2" t="s">
        <v>412</v>
      </c>
      <c r="H200" s="2">
        <v>50</v>
      </c>
      <c r="I200" s="2">
        <v>219</v>
      </c>
      <c r="J200" s="2">
        <f t="shared" si="4"/>
        <v>0.22831050228310501</v>
      </c>
      <c r="K200" s="2">
        <v>55</v>
      </c>
      <c r="L200" s="2">
        <v>173</v>
      </c>
      <c r="M200" s="2">
        <f t="shared" si="5"/>
        <v>0.31791907514450868</v>
      </c>
      <c r="N200" s="2">
        <v>32</v>
      </c>
      <c r="O200" s="2">
        <v>196</v>
      </c>
      <c r="P200" s="2">
        <f t="shared" si="6"/>
        <v>0.16326530612244897</v>
      </c>
      <c r="Q200" s="2"/>
      <c r="R200" s="2"/>
      <c r="S200" s="2"/>
      <c r="T200" s="2" t="s">
        <v>249</v>
      </c>
      <c r="U200" s="2"/>
      <c r="V200" s="2"/>
      <c r="W200" s="2"/>
      <c r="X200" s="2"/>
      <c r="Y200" s="2"/>
      <c r="Z200" s="2"/>
      <c r="AA200" s="2"/>
    </row>
    <row r="201" spans="1:27" x14ac:dyDescent="0.25">
      <c r="A201" s="2" t="s">
        <v>470</v>
      </c>
      <c r="B201" s="2" t="s">
        <v>471</v>
      </c>
      <c r="C201" s="2" t="s">
        <v>472</v>
      </c>
      <c r="D201" s="2"/>
      <c r="E201" s="2"/>
      <c r="F201" s="2"/>
      <c r="G201" s="2" t="s">
        <v>473</v>
      </c>
      <c r="H201" s="2">
        <v>23</v>
      </c>
      <c r="I201" s="2">
        <v>98</v>
      </c>
      <c r="J201" s="2">
        <f t="shared" si="4"/>
        <v>0.23469387755102042</v>
      </c>
      <c r="K201" s="2" t="s">
        <v>123</v>
      </c>
      <c r="L201" s="2" t="s">
        <v>123</v>
      </c>
      <c r="M201" s="2" t="s">
        <v>123</v>
      </c>
      <c r="N201" s="2" t="s">
        <v>123</v>
      </c>
      <c r="O201" s="2" t="s">
        <v>123</v>
      </c>
      <c r="P201" s="2" t="s">
        <v>123</v>
      </c>
      <c r="Q201" s="2"/>
      <c r="R201" s="2"/>
      <c r="S201" s="2"/>
      <c r="T201" s="2" t="s">
        <v>474</v>
      </c>
      <c r="U201" s="2"/>
      <c r="V201" s="2"/>
      <c r="W201" s="2"/>
      <c r="X201" s="2"/>
      <c r="Y201" s="2"/>
      <c r="Z201" s="2"/>
      <c r="AA201" s="2"/>
    </row>
    <row r="202" spans="1:27" x14ac:dyDescent="0.25">
      <c r="A202" s="2" t="s">
        <v>470</v>
      </c>
      <c r="B202" s="2" t="s">
        <v>475</v>
      </c>
      <c r="C202" s="2" t="s">
        <v>475</v>
      </c>
      <c r="D202" s="2"/>
      <c r="E202" s="2"/>
      <c r="F202" s="2"/>
      <c r="G202" s="2" t="s">
        <v>476</v>
      </c>
      <c r="H202" s="2">
        <v>65</v>
      </c>
      <c r="I202" s="2">
        <v>2618</v>
      </c>
      <c r="J202" s="2">
        <f t="shared" si="4"/>
        <v>2.4828113063407181E-2</v>
      </c>
      <c r="K202" s="2">
        <v>46</v>
      </c>
      <c r="L202" s="2">
        <v>1363</v>
      </c>
      <c r="M202" s="2">
        <f t="shared" si="5"/>
        <v>3.3749082905355832E-2</v>
      </c>
      <c r="N202" s="2">
        <v>19</v>
      </c>
      <c r="O202" s="2">
        <v>1255</v>
      </c>
      <c r="P202" s="2">
        <f t="shared" si="6"/>
        <v>1.5139442231075698E-2</v>
      </c>
      <c r="Q202" s="2"/>
      <c r="R202" s="2"/>
      <c r="S202" s="2"/>
      <c r="T202" s="2" t="s">
        <v>477</v>
      </c>
      <c r="U202" s="2"/>
      <c r="V202" s="2"/>
      <c r="W202" s="2"/>
      <c r="X202" s="2"/>
      <c r="Y202" s="2"/>
      <c r="Z202" s="2"/>
      <c r="AA202" s="2"/>
    </row>
    <row r="203" spans="1:27" x14ac:dyDescent="0.25">
      <c r="A203" s="2" t="s">
        <v>470</v>
      </c>
      <c r="B203" s="2" t="s">
        <v>478</v>
      </c>
      <c r="C203" s="2" t="s">
        <v>479</v>
      </c>
      <c r="D203" s="2"/>
      <c r="E203" s="2"/>
      <c r="F203" s="2"/>
      <c r="G203" s="2" t="s">
        <v>476</v>
      </c>
      <c r="H203" s="2">
        <v>31</v>
      </c>
      <c r="I203" s="2">
        <v>224</v>
      </c>
      <c r="J203" s="2">
        <f t="shared" si="4"/>
        <v>0.13839285714285715</v>
      </c>
      <c r="K203" s="2">
        <v>20</v>
      </c>
      <c r="L203" s="2">
        <v>106</v>
      </c>
      <c r="M203" s="2">
        <f t="shared" si="5"/>
        <v>0.18867924528301888</v>
      </c>
      <c r="N203" s="2">
        <v>11</v>
      </c>
      <c r="O203" s="2">
        <v>118</v>
      </c>
      <c r="P203" s="2">
        <f t="shared" si="6"/>
        <v>9.3220338983050849E-2</v>
      </c>
      <c r="Q203" s="2"/>
      <c r="R203" s="2"/>
      <c r="S203" s="2"/>
      <c r="T203" s="2" t="s">
        <v>480</v>
      </c>
      <c r="U203" s="2"/>
      <c r="V203" s="2"/>
      <c r="W203" s="2"/>
      <c r="X203" s="2"/>
      <c r="Y203" s="2"/>
      <c r="Z203" s="2"/>
      <c r="AA203" s="2"/>
    </row>
    <row r="204" spans="1:27" x14ac:dyDescent="0.25">
      <c r="A204" s="2" t="s">
        <v>470</v>
      </c>
      <c r="B204" s="2" t="s">
        <v>145</v>
      </c>
      <c r="C204" s="2" t="s">
        <v>429</v>
      </c>
      <c r="D204" s="2"/>
      <c r="E204" s="2"/>
      <c r="F204" s="2"/>
      <c r="G204" s="2" t="s">
        <v>476</v>
      </c>
      <c r="H204" s="2">
        <v>0</v>
      </c>
      <c r="I204" s="2">
        <v>1</v>
      </c>
      <c r="J204" s="2">
        <f t="shared" si="4"/>
        <v>0</v>
      </c>
      <c r="K204" s="2">
        <v>0</v>
      </c>
      <c r="L204" s="2">
        <v>1</v>
      </c>
      <c r="M204" s="2">
        <f t="shared" si="5"/>
        <v>0</v>
      </c>
      <c r="N204" s="2" t="s">
        <v>123</v>
      </c>
      <c r="O204" s="2" t="s">
        <v>123</v>
      </c>
      <c r="P204" s="2" t="s">
        <v>123</v>
      </c>
      <c r="Q204" s="2"/>
      <c r="R204" s="2"/>
      <c r="S204" s="2"/>
      <c r="T204" s="2" t="s">
        <v>431</v>
      </c>
      <c r="U204" s="2"/>
      <c r="V204" s="2"/>
      <c r="W204" s="2"/>
      <c r="X204" s="2"/>
      <c r="Y204" s="2"/>
      <c r="Z204" s="2"/>
      <c r="AA204" s="2"/>
    </row>
    <row r="205" spans="1:27" x14ac:dyDescent="0.25">
      <c r="A205" s="2" t="s">
        <v>470</v>
      </c>
      <c r="B205" s="2" t="s">
        <v>145</v>
      </c>
      <c r="C205" s="2" t="s">
        <v>317</v>
      </c>
      <c r="D205" s="2"/>
      <c r="E205" s="2"/>
      <c r="F205" s="2"/>
      <c r="G205" s="2" t="s">
        <v>476</v>
      </c>
      <c r="H205" s="2">
        <v>3</v>
      </c>
      <c r="I205" s="2">
        <v>641</v>
      </c>
      <c r="J205" s="2">
        <f t="shared" si="4"/>
        <v>4.6801872074882997E-3</v>
      </c>
      <c r="K205" s="2" t="s">
        <v>124</v>
      </c>
      <c r="L205" s="2" t="s">
        <v>123</v>
      </c>
      <c r="M205" s="2" t="s">
        <v>123</v>
      </c>
      <c r="N205" s="2" t="s">
        <v>123</v>
      </c>
      <c r="O205" s="2" t="s">
        <v>123</v>
      </c>
      <c r="P205" s="2" t="s">
        <v>123</v>
      </c>
      <c r="Q205" s="2"/>
      <c r="R205" s="2"/>
      <c r="S205" s="2"/>
      <c r="T205" s="2" t="s">
        <v>318</v>
      </c>
      <c r="U205" s="2"/>
      <c r="V205" s="2"/>
      <c r="W205" s="2"/>
      <c r="X205" s="2"/>
      <c r="Y205" s="2"/>
      <c r="Z205" s="2"/>
      <c r="AA205" s="2"/>
    </row>
    <row r="206" spans="1:27" x14ac:dyDescent="0.25">
      <c r="A206" s="2" t="s">
        <v>470</v>
      </c>
      <c r="B206" s="2" t="s">
        <v>481</v>
      </c>
      <c r="C206" s="2" t="s">
        <v>458</v>
      </c>
      <c r="D206" s="2"/>
      <c r="E206" s="2"/>
      <c r="F206" s="2"/>
      <c r="G206" s="2" t="s">
        <v>476</v>
      </c>
      <c r="H206" s="2">
        <v>4</v>
      </c>
      <c r="I206" s="2">
        <v>10</v>
      </c>
      <c r="J206" s="2">
        <f t="shared" si="4"/>
        <v>0.4</v>
      </c>
      <c r="K206" s="2">
        <v>8</v>
      </c>
      <c r="L206" s="2">
        <v>16</v>
      </c>
      <c r="M206" s="2">
        <f t="shared" si="5"/>
        <v>0.5</v>
      </c>
      <c r="N206" s="2">
        <v>1</v>
      </c>
      <c r="O206" s="2">
        <v>5</v>
      </c>
      <c r="P206" s="2">
        <f t="shared" si="6"/>
        <v>0.2</v>
      </c>
      <c r="Q206" s="2"/>
      <c r="R206" s="2"/>
      <c r="S206" s="2"/>
      <c r="T206" s="2" t="s">
        <v>482</v>
      </c>
      <c r="U206" s="2"/>
      <c r="V206" s="2"/>
      <c r="W206" s="2"/>
      <c r="X206" s="2"/>
      <c r="Y206" s="2"/>
      <c r="Z206" s="2"/>
      <c r="AA206" s="2"/>
    </row>
    <row r="207" spans="1:27" x14ac:dyDescent="0.25">
      <c r="A207" s="2" t="s">
        <v>470</v>
      </c>
      <c r="B207" s="2" t="s">
        <v>483</v>
      </c>
      <c r="C207" s="2" t="s">
        <v>463</v>
      </c>
      <c r="D207" s="2"/>
      <c r="E207" s="2"/>
      <c r="F207" s="2"/>
      <c r="G207" s="2" t="s">
        <v>476</v>
      </c>
      <c r="H207" s="2">
        <v>16</v>
      </c>
      <c r="I207" s="2">
        <v>69</v>
      </c>
      <c r="J207" s="2">
        <f t="shared" si="4"/>
        <v>0.2318840579710145</v>
      </c>
      <c r="K207" s="2"/>
      <c r="L207" s="2"/>
      <c r="M207" s="2"/>
      <c r="N207" s="2"/>
      <c r="O207" s="2"/>
      <c r="P207" s="2"/>
      <c r="Q207" s="2"/>
      <c r="R207" s="2"/>
      <c r="S207" s="2"/>
      <c r="T207" s="2" t="s">
        <v>465</v>
      </c>
      <c r="U207" s="2"/>
      <c r="V207" s="2"/>
      <c r="W207" s="2"/>
      <c r="X207" s="2"/>
      <c r="Y207" s="2"/>
      <c r="Z207" s="2"/>
      <c r="AA207" s="2"/>
    </row>
    <row r="208" spans="1:27" x14ac:dyDescent="0.25">
      <c r="A208" s="2" t="s">
        <v>470</v>
      </c>
      <c r="B208" s="2" t="s">
        <v>484</v>
      </c>
      <c r="C208" s="2" t="s">
        <v>485</v>
      </c>
      <c r="D208" s="2"/>
      <c r="E208" s="2"/>
      <c r="F208" s="2"/>
      <c r="G208" s="2" t="s">
        <v>476</v>
      </c>
      <c r="H208" s="2">
        <v>0</v>
      </c>
      <c r="I208" s="2">
        <v>4</v>
      </c>
      <c r="J208" s="2">
        <f t="shared" si="4"/>
        <v>0</v>
      </c>
      <c r="K208" s="2">
        <v>0</v>
      </c>
      <c r="L208" s="2">
        <v>3</v>
      </c>
      <c r="M208" s="2">
        <f t="shared" si="5"/>
        <v>0</v>
      </c>
      <c r="N208" s="2">
        <v>0</v>
      </c>
      <c r="O208" s="2">
        <v>1</v>
      </c>
      <c r="P208" s="2">
        <f t="shared" si="6"/>
        <v>0</v>
      </c>
      <c r="Q208" s="2"/>
      <c r="R208" s="2"/>
      <c r="S208" s="2"/>
      <c r="T208" s="2" t="s">
        <v>486</v>
      </c>
      <c r="U208" s="2"/>
      <c r="V208" s="2"/>
      <c r="W208" s="2"/>
      <c r="X208" s="2"/>
      <c r="Y208" s="2"/>
      <c r="Z208" s="2"/>
      <c r="AA208" s="2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5"/>
  <sheetViews>
    <sheetView zoomScale="85" zoomScaleNormal="85" workbookViewId="0">
      <selection activeCell="G1" sqref="G1:G1048576"/>
    </sheetView>
  </sheetViews>
  <sheetFormatPr defaultRowHeight="15" x14ac:dyDescent="0.25"/>
  <cols>
    <col min="1" max="1" width="32.42578125" bestFit="1" customWidth="1"/>
    <col min="2" max="2" width="37.5703125" bestFit="1" customWidth="1"/>
    <col min="3" max="3" width="55.28515625" bestFit="1" customWidth="1"/>
    <col min="4" max="4" width="17.28515625" customWidth="1"/>
    <col min="7" max="7" width="77.140625" bestFit="1" customWidth="1"/>
    <col min="10" max="10" width="14.42578125" style="5" bestFit="1" customWidth="1"/>
    <col min="13" max="13" width="14.42578125" style="5" bestFit="1" customWidth="1"/>
    <col min="16" max="16" width="25.5703125" bestFit="1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  <c r="I1" s="1" t="s">
        <v>11</v>
      </c>
      <c r="J1" s="3" t="s">
        <v>9</v>
      </c>
      <c r="K1" s="1" t="s">
        <v>12</v>
      </c>
      <c r="L1" s="1" t="s">
        <v>13</v>
      </c>
      <c r="M1" s="3" t="s">
        <v>14</v>
      </c>
      <c r="N1" s="1" t="s">
        <v>487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9</v>
      </c>
      <c r="X1" s="1" t="s">
        <v>23</v>
      </c>
    </row>
    <row r="2" spans="1:24" x14ac:dyDescent="0.25">
      <c r="A2" s="2" t="s">
        <v>24</v>
      </c>
      <c r="B2" s="2" t="s">
        <v>25</v>
      </c>
      <c r="C2" s="2" t="s">
        <v>26</v>
      </c>
      <c r="D2" s="2"/>
      <c r="E2" s="2"/>
      <c r="F2" s="2"/>
      <c r="G2" s="2" t="s">
        <v>27</v>
      </c>
      <c r="H2" s="2">
        <v>12</v>
      </c>
      <c r="I2" s="2">
        <v>41</v>
      </c>
      <c r="J2" s="4">
        <f>H2/I2</f>
        <v>0.29268292682926828</v>
      </c>
      <c r="K2" s="2">
        <v>7</v>
      </c>
      <c r="L2" s="2">
        <v>53</v>
      </c>
      <c r="M2" s="4">
        <f>K2/L2</f>
        <v>0.13207547169811321</v>
      </c>
      <c r="N2" s="2"/>
      <c r="O2" s="2"/>
      <c r="P2" s="2"/>
      <c r="Q2" s="2" t="s">
        <v>28</v>
      </c>
      <c r="R2" s="2"/>
      <c r="S2" s="2"/>
      <c r="T2" s="2"/>
      <c r="U2" s="2"/>
      <c r="V2" s="2"/>
      <c r="W2" s="2"/>
      <c r="X2" s="2"/>
    </row>
    <row r="3" spans="1:24" x14ac:dyDescent="0.25">
      <c r="A3" s="2" t="s">
        <v>24</v>
      </c>
      <c r="B3" s="2" t="s">
        <v>25</v>
      </c>
      <c r="C3" s="2" t="s">
        <v>29</v>
      </c>
      <c r="D3" s="2"/>
      <c r="E3" s="2"/>
      <c r="F3" s="2"/>
      <c r="G3" s="2" t="s">
        <v>27</v>
      </c>
      <c r="H3" s="2">
        <v>13</v>
      </c>
      <c r="I3" s="2">
        <v>38</v>
      </c>
      <c r="J3" s="4">
        <f t="shared" ref="J3:J109" si="0">H3/I3</f>
        <v>0.34210526315789475</v>
      </c>
      <c r="K3" s="2">
        <v>4</v>
      </c>
      <c r="L3" s="2">
        <v>31</v>
      </c>
      <c r="M3" s="4">
        <f t="shared" ref="M3:M109" si="1">K3/L3</f>
        <v>0.12903225806451613</v>
      </c>
      <c r="N3" s="2"/>
      <c r="O3" s="2"/>
      <c r="P3" s="2"/>
      <c r="Q3" s="2" t="s">
        <v>30</v>
      </c>
      <c r="R3" s="2"/>
      <c r="S3" s="2"/>
      <c r="T3" s="2"/>
      <c r="U3" s="2"/>
      <c r="V3" s="2"/>
      <c r="W3" s="2"/>
      <c r="X3" s="2"/>
    </row>
    <row r="4" spans="1:24" x14ac:dyDescent="0.25">
      <c r="A4" s="2" t="s">
        <v>24</v>
      </c>
      <c r="B4" s="2" t="s">
        <v>25</v>
      </c>
      <c r="C4" s="2" t="s">
        <v>31</v>
      </c>
      <c r="D4" s="2"/>
      <c r="E4" s="2"/>
      <c r="F4" s="2"/>
      <c r="G4" s="2"/>
      <c r="H4" s="2">
        <v>0</v>
      </c>
      <c r="I4" s="2">
        <v>9</v>
      </c>
      <c r="J4" s="4" t="s">
        <v>488</v>
      </c>
      <c r="K4" s="2">
        <v>0</v>
      </c>
      <c r="L4" s="2">
        <v>6</v>
      </c>
      <c r="M4" s="4" t="s">
        <v>488</v>
      </c>
      <c r="N4" s="2"/>
      <c r="O4" s="2"/>
      <c r="P4" s="2"/>
      <c r="Q4" s="2" t="s">
        <v>32</v>
      </c>
      <c r="R4" s="2"/>
      <c r="S4" s="2"/>
      <c r="T4" s="2"/>
      <c r="U4" s="2"/>
      <c r="V4" s="2"/>
      <c r="W4" s="2"/>
      <c r="X4" s="2"/>
    </row>
    <row r="5" spans="1:24" x14ac:dyDescent="0.25">
      <c r="A5" s="2" t="s">
        <v>24</v>
      </c>
      <c r="B5" s="2" t="s">
        <v>25</v>
      </c>
      <c r="C5" s="2" t="s">
        <v>33</v>
      </c>
      <c r="D5" s="2"/>
      <c r="E5" s="2"/>
      <c r="F5" s="2"/>
      <c r="G5" s="2" t="s">
        <v>34</v>
      </c>
      <c r="H5" s="2">
        <v>1</v>
      </c>
      <c r="I5" s="2">
        <v>11</v>
      </c>
      <c r="J5" s="4">
        <f t="shared" si="0"/>
        <v>9.0909090909090912E-2</v>
      </c>
      <c r="K5" s="2">
        <v>0</v>
      </c>
      <c r="L5" s="2">
        <v>16</v>
      </c>
      <c r="M5" s="4" t="s">
        <v>488</v>
      </c>
      <c r="N5" s="2"/>
      <c r="O5" s="2"/>
      <c r="P5" s="2"/>
      <c r="Q5" s="2" t="s">
        <v>35</v>
      </c>
      <c r="R5" s="2"/>
      <c r="S5" s="2"/>
      <c r="T5" s="2"/>
      <c r="U5" s="2"/>
      <c r="V5" s="2"/>
      <c r="W5" s="2"/>
      <c r="X5" s="2"/>
    </row>
    <row r="6" spans="1:24" x14ac:dyDescent="0.25">
      <c r="A6" s="2" t="s">
        <v>24</v>
      </c>
      <c r="B6" s="2" t="s">
        <v>36</v>
      </c>
      <c r="C6" s="2" t="s">
        <v>37</v>
      </c>
      <c r="D6" s="2"/>
      <c r="E6" s="2"/>
      <c r="F6" s="2"/>
      <c r="G6" s="2" t="s">
        <v>38</v>
      </c>
      <c r="H6" s="2">
        <v>0</v>
      </c>
      <c r="I6" s="2">
        <v>6</v>
      </c>
      <c r="J6" s="4" t="s">
        <v>488</v>
      </c>
      <c r="K6" s="2">
        <v>0</v>
      </c>
      <c r="L6" s="2">
        <v>6</v>
      </c>
      <c r="M6" s="4" t="s">
        <v>488</v>
      </c>
      <c r="N6" s="2"/>
      <c r="O6" s="2"/>
      <c r="P6" s="2"/>
      <c r="Q6" s="2" t="s">
        <v>39</v>
      </c>
      <c r="R6" s="2"/>
      <c r="S6" s="2"/>
      <c r="T6" s="2"/>
      <c r="U6" s="2"/>
      <c r="V6" s="2"/>
      <c r="W6" s="2"/>
      <c r="X6" s="2"/>
    </row>
    <row r="7" spans="1:24" x14ac:dyDescent="0.25">
      <c r="A7" s="2" t="s">
        <v>24</v>
      </c>
      <c r="B7" s="2" t="s">
        <v>25</v>
      </c>
      <c r="C7" s="2" t="s">
        <v>43</v>
      </c>
      <c r="D7" s="2"/>
      <c r="E7" s="2"/>
      <c r="F7" s="2"/>
      <c r="G7" s="2" t="s">
        <v>43</v>
      </c>
      <c r="H7" s="2">
        <v>1</v>
      </c>
      <c r="I7" s="2">
        <v>2</v>
      </c>
      <c r="J7" s="4">
        <f t="shared" si="0"/>
        <v>0.5</v>
      </c>
      <c r="K7" s="2">
        <v>0</v>
      </c>
      <c r="L7" s="2">
        <v>0</v>
      </c>
      <c r="M7" s="4" t="s">
        <v>488</v>
      </c>
      <c r="N7" s="2"/>
      <c r="O7" s="2"/>
      <c r="P7" s="2"/>
      <c r="Q7" s="2" t="s">
        <v>44</v>
      </c>
      <c r="R7" s="2"/>
      <c r="S7" s="2"/>
      <c r="T7" s="2"/>
      <c r="U7" s="2"/>
      <c r="V7" s="2"/>
      <c r="W7" s="2"/>
      <c r="X7" s="2"/>
    </row>
    <row r="8" spans="1:24" x14ac:dyDescent="0.25">
      <c r="A8" s="2" t="s">
        <v>24</v>
      </c>
      <c r="B8" s="2" t="s">
        <v>25</v>
      </c>
      <c r="C8" s="2" t="s">
        <v>45</v>
      </c>
      <c r="D8" s="2"/>
      <c r="E8" s="2"/>
      <c r="F8" s="2"/>
      <c r="G8" s="2" t="s">
        <v>45</v>
      </c>
      <c r="H8" s="2">
        <v>0</v>
      </c>
      <c r="I8" s="2">
        <v>0</v>
      </c>
      <c r="J8" s="4" t="s">
        <v>488</v>
      </c>
      <c r="K8" s="2">
        <v>0</v>
      </c>
      <c r="L8" s="2">
        <v>1</v>
      </c>
      <c r="M8" s="4" t="s">
        <v>488</v>
      </c>
      <c r="N8" s="2"/>
      <c r="O8" s="2"/>
      <c r="P8" s="2"/>
      <c r="Q8" s="2" t="s">
        <v>46</v>
      </c>
      <c r="R8" s="2"/>
      <c r="S8" s="2"/>
      <c r="T8" s="2"/>
      <c r="U8" s="2"/>
      <c r="V8" s="2"/>
      <c r="W8" s="2"/>
      <c r="X8" s="2"/>
    </row>
    <row r="9" spans="1:24" x14ac:dyDescent="0.25">
      <c r="A9" s="2" t="s">
        <v>24</v>
      </c>
      <c r="B9" s="2" t="s">
        <v>47</v>
      </c>
      <c r="C9" s="2" t="s">
        <v>48</v>
      </c>
      <c r="D9" s="2"/>
      <c r="E9" s="2"/>
      <c r="F9" s="2"/>
      <c r="G9" s="2" t="s">
        <v>48</v>
      </c>
      <c r="H9" s="2">
        <v>0</v>
      </c>
      <c r="I9" s="2">
        <v>2</v>
      </c>
      <c r="J9" s="4" t="s">
        <v>488</v>
      </c>
      <c r="K9" s="2">
        <v>0</v>
      </c>
      <c r="L9" s="2">
        <v>0</v>
      </c>
      <c r="M9" s="4" t="s">
        <v>488</v>
      </c>
      <c r="N9" s="2"/>
      <c r="O9" s="2"/>
      <c r="P9" s="2"/>
      <c r="Q9" s="2" t="s">
        <v>49</v>
      </c>
      <c r="R9" s="2"/>
      <c r="S9" s="2"/>
      <c r="T9" s="2"/>
      <c r="U9" s="2"/>
      <c r="V9" s="2"/>
      <c r="W9" s="2"/>
      <c r="X9" s="2"/>
    </row>
    <row r="10" spans="1:24" x14ac:dyDescent="0.25">
      <c r="A10" s="2" t="s">
        <v>24</v>
      </c>
      <c r="B10" s="2" t="s">
        <v>53</v>
      </c>
      <c r="C10" s="2" t="s">
        <v>54</v>
      </c>
      <c r="D10" s="2"/>
      <c r="E10" s="2"/>
      <c r="F10" s="2"/>
      <c r="G10" s="2" t="s">
        <v>54</v>
      </c>
      <c r="H10" s="2">
        <v>3</v>
      </c>
      <c r="I10" s="2">
        <v>15</v>
      </c>
      <c r="J10" s="4">
        <f t="shared" si="0"/>
        <v>0.2</v>
      </c>
      <c r="K10" s="2">
        <v>1</v>
      </c>
      <c r="L10" s="2">
        <v>8</v>
      </c>
      <c r="M10" s="4">
        <f t="shared" si="1"/>
        <v>0.125</v>
      </c>
      <c r="N10" s="2"/>
      <c r="O10" s="2"/>
      <c r="P10" s="2"/>
      <c r="Q10" s="2" t="s">
        <v>55</v>
      </c>
      <c r="R10" s="2"/>
      <c r="S10" s="2"/>
      <c r="T10" s="2"/>
      <c r="U10" s="2"/>
      <c r="V10" s="2"/>
      <c r="W10" s="2"/>
      <c r="X10" s="2"/>
    </row>
    <row r="11" spans="1:24" x14ac:dyDescent="0.25">
      <c r="A11" s="2" t="s">
        <v>56</v>
      </c>
      <c r="B11" s="2" t="s">
        <v>57</v>
      </c>
      <c r="C11" s="2" t="s">
        <v>58</v>
      </c>
      <c r="D11" s="2"/>
      <c r="E11" s="2"/>
      <c r="F11" s="2"/>
      <c r="G11" s="2" t="s">
        <v>59</v>
      </c>
      <c r="H11" s="2">
        <v>1</v>
      </c>
      <c r="I11" s="2">
        <v>7</v>
      </c>
      <c r="J11" s="4">
        <f t="shared" si="0"/>
        <v>0.14285714285714285</v>
      </c>
      <c r="K11" s="2">
        <v>0</v>
      </c>
      <c r="L11" s="2">
        <v>2</v>
      </c>
      <c r="M11" s="4" t="s">
        <v>488</v>
      </c>
      <c r="N11" s="2"/>
      <c r="O11" s="2"/>
      <c r="P11" s="2"/>
      <c r="Q11" s="2" t="s">
        <v>60</v>
      </c>
      <c r="R11" s="2"/>
      <c r="S11" s="2"/>
      <c r="T11" s="2"/>
      <c r="U11" s="2"/>
      <c r="V11" s="2"/>
      <c r="W11" s="2"/>
      <c r="X11" s="2"/>
    </row>
    <row r="12" spans="1:24" x14ac:dyDescent="0.25">
      <c r="A12" s="2" t="s">
        <v>61</v>
      </c>
      <c r="B12" s="2" t="s">
        <v>25</v>
      </c>
      <c r="C12" s="2" t="s">
        <v>62</v>
      </c>
      <c r="D12" s="2"/>
      <c r="E12" s="2"/>
      <c r="F12" s="2"/>
      <c r="G12" s="2" t="s">
        <v>62</v>
      </c>
      <c r="H12" s="2">
        <v>0</v>
      </c>
      <c r="I12" s="2">
        <v>2</v>
      </c>
      <c r="J12" s="4" t="s">
        <v>488</v>
      </c>
      <c r="K12" s="2">
        <v>0</v>
      </c>
      <c r="L12" s="2">
        <v>3</v>
      </c>
      <c r="M12" s="4" t="s">
        <v>488</v>
      </c>
      <c r="N12" s="2"/>
      <c r="O12" s="2"/>
      <c r="P12" s="2"/>
      <c r="Q12" s="2" t="s">
        <v>63</v>
      </c>
      <c r="R12" s="2"/>
      <c r="S12" s="2"/>
      <c r="T12" s="2"/>
      <c r="U12" s="2"/>
      <c r="V12" s="2"/>
      <c r="W12" s="2"/>
      <c r="X12" s="2"/>
    </row>
    <row r="13" spans="1:24" x14ac:dyDescent="0.25">
      <c r="A13" s="2" t="s">
        <v>61</v>
      </c>
      <c r="B13" s="2" t="s">
        <v>64</v>
      </c>
      <c r="C13" s="2" t="s">
        <v>65</v>
      </c>
      <c r="D13" s="2"/>
      <c r="E13" s="2"/>
      <c r="F13" s="2"/>
      <c r="G13" s="2" t="s">
        <v>65</v>
      </c>
      <c r="H13" s="2">
        <v>0</v>
      </c>
      <c r="I13" s="2">
        <v>1</v>
      </c>
      <c r="J13" s="4" t="s">
        <v>488</v>
      </c>
      <c r="K13" s="2">
        <v>0</v>
      </c>
      <c r="L13" s="2">
        <v>5</v>
      </c>
      <c r="M13" s="4" t="s">
        <v>488</v>
      </c>
      <c r="N13" s="2"/>
      <c r="O13" s="2"/>
      <c r="P13" s="2"/>
      <c r="Q13" s="2" t="s">
        <v>66</v>
      </c>
      <c r="R13" s="2"/>
      <c r="S13" s="2"/>
      <c r="T13" s="2"/>
      <c r="U13" s="2"/>
      <c r="V13" s="2"/>
      <c r="W13" s="2"/>
      <c r="X13" s="2"/>
    </row>
    <row r="14" spans="1:24" x14ac:dyDescent="0.25">
      <c r="A14" s="2" t="s">
        <v>61</v>
      </c>
      <c r="B14" s="2" t="s">
        <v>36</v>
      </c>
      <c r="C14" s="2" t="s">
        <v>67</v>
      </c>
      <c r="D14" s="2"/>
      <c r="E14" s="2"/>
      <c r="F14" s="2"/>
      <c r="G14" s="2" t="s">
        <v>68</v>
      </c>
      <c r="H14" s="2">
        <v>0</v>
      </c>
      <c r="I14" s="2">
        <v>7</v>
      </c>
      <c r="J14" s="4" t="s">
        <v>488</v>
      </c>
      <c r="K14" s="2">
        <v>0</v>
      </c>
      <c r="L14" s="2">
        <v>19</v>
      </c>
      <c r="M14" s="4" t="s">
        <v>488</v>
      </c>
      <c r="N14" s="2"/>
      <c r="O14" s="2"/>
      <c r="P14" s="2"/>
      <c r="Q14" s="2" t="s">
        <v>69</v>
      </c>
      <c r="R14" s="2"/>
      <c r="S14" s="2"/>
      <c r="T14" s="2"/>
      <c r="U14" s="2"/>
      <c r="V14" s="2"/>
      <c r="W14" s="2"/>
      <c r="X14" s="2"/>
    </row>
    <row r="15" spans="1:24" x14ac:dyDescent="0.25">
      <c r="A15" s="2" t="s">
        <v>61</v>
      </c>
      <c r="B15" s="2" t="s">
        <v>71</v>
      </c>
      <c r="C15" s="2" t="s">
        <v>72</v>
      </c>
      <c r="D15" s="2">
        <v>2500</v>
      </c>
      <c r="E15" s="2" t="s">
        <v>73</v>
      </c>
      <c r="F15" s="2" t="s">
        <v>74</v>
      </c>
      <c r="G15" s="2" t="s">
        <v>75</v>
      </c>
      <c r="H15" s="2">
        <v>0</v>
      </c>
      <c r="I15" s="2">
        <v>2</v>
      </c>
      <c r="J15" s="4" t="s">
        <v>488</v>
      </c>
      <c r="K15" s="2">
        <v>1</v>
      </c>
      <c r="L15" s="2">
        <v>1</v>
      </c>
      <c r="M15" s="4">
        <f t="shared" si="1"/>
        <v>1</v>
      </c>
      <c r="N15" s="2"/>
      <c r="O15" s="2"/>
      <c r="P15" s="2"/>
      <c r="Q15" s="2" t="s">
        <v>76</v>
      </c>
      <c r="R15" s="2"/>
      <c r="S15" s="2"/>
      <c r="T15" s="2"/>
      <c r="U15" s="2"/>
      <c r="V15" s="2"/>
      <c r="W15" s="2"/>
      <c r="X15" s="2"/>
    </row>
    <row r="16" spans="1:24" x14ac:dyDescent="0.25">
      <c r="A16" s="2" t="s">
        <v>61</v>
      </c>
      <c r="B16" s="2" t="s">
        <v>78</v>
      </c>
      <c r="C16" s="2" t="s">
        <v>79</v>
      </c>
      <c r="D16" s="2"/>
      <c r="E16" s="2"/>
      <c r="F16" s="2"/>
      <c r="G16" s="2" t="s">
        <v>77</v>
      </c>
      <c r="H16" s="2">
        <v>1</v>
      </c>
      <c r="I16" s="2">
        <v>12</v>
      </c>
      <c r="J16" s="4">
        <f t="shared" si="0"/>
        <v>8.3333333333333329E-2</v>
      </c>
      <c r="K16" s="2">
        <v>0</v>
      </c>
      <c r="L16" s="2">
        <v>4</v>
      </c>
      <c r="M16" s="4" t="s">
        <v>488</v>
      </c>
      <c r="N16" s="2"/>
      <c r="O16" s="2"/>
      <c r="P16" s="2"/>
      <c r="Q16" s="2" t="s">
        <v>80</v>
      </c>
      <c r="R16" s="2"/>
      <c r="S16" s="2"/>
      <c r="T16" s="2"/>
      <c r="U16" s="2"/>
      <c r="V16" s="2"/>
      <c r="W16" s="2"/>
      <c r="X16" s="2"/>
    </row>
    <row r="17" spans="1:24" x14ac:dyDescent="0.25">
      <c r="A17" s="2" t="s">
        <v>81</v>
      </c>
      <c r="B17" s="2" t="s">
        <v>82</v>
      </c>
      <c r="C17" s="2" t="s">
        <v>83</v>
      </c>
      <c r="D17" s="2"/>
      <c r="E17" s="2"/>
      <c r="F17" s="2"/>
      <c r="G17" s="2" t="s">
        <v>81</v>
      </c>
      <c r="H17" s="2">
        <v>0</v>
      </c>
      <c r="I17" s="2">
        <v>11</v>
      </c>
      <c r="J17" s="4" t="s">
        <v>488</v>
      </c>
      <c r="K17" s="2">
        <v>0</v>
      </c>
      <c r="L17" s="2">
        <v>8</v>
      </c>
      <c r="M17" s="4" t="s">
        <v>488</v>
      </c>
      <c r="N17" s="2"/>
      <c r="O17" s="2"/>
      <c r="P17" s="2"/>
      <c r="Q17" s="2" t="s">
        <v>80</v>
      </c>
      <c r="R17" s="2"/>
      <c r="S17" s="2"/>
      <c r="T17" s="2"/>
      <c r="U17" s="2"/>
      <c r="V17" s="2"/>
      <c r="W17" s="2"/>
      <c r="X17" s="2"/>
    </row>
    <row r="18" spans="1:24" x14ac:dyDescent="0.25">
      <c r="A18" s="2" t="s">
        <v>84</v>
      </c>
      <c r="B18" s="2" t="s">
        <v>36</v>
      </c>
      <c r="C18" s="2" t="s">
        <v>85</v>
      </c>
      <c r="D18" s="2"/>
      <c r="E18" s="2"/>
      <c r="F18" s="2"/>
      <c r="G18" s="2" t="s">
        <v>86</v>
      </c>
      <c r="H18" s="2">
        <v>1</v>
      </c>
      <c r="I18" s="2">
        <v>6</v>
      </c>
      <c r="J18" s="4">
        <f t="shared" si="0"/>
        <v>0.16666666666666666</v>
      </c>
      <c r="K18" s="2">
        <v>0</v>
      </c>
      <c r="L18" s="2">
        <v>2</v>
      </c>
      <c r="M18" s="4" t="s">
        <v>488</v>
      </c>
      <c r="N18" s="2"/>
      <c r="O18" s="2"/>
      <c r="P18" s="2"/>
      <c r="Q18" s="2" t="s">
        <v>87</v>
      </c>
      <c r="R18" s="2"/>
      <c r="S18" s="2"/>
      <c r="T18" s="2"/>
      <c r="U18" s="2"/>
      <c r="V18" s="2"/>
      <c r="W18" s="2"/>
      <c r="X18" s="2"/>
    </row>
    <row r="19" spans="1:24" x14ac:dyDescent="0.25">
      <c r="A19" s="2" t="s">
        <v>77</v>
      </c>
      <c r="B19" s="2" t="s">
        <v>78</v>
      </c>
      <c r="C19" s="2" t="s">
        <v>88</v>
      </c>
      <c r="D19" s="2"/>
      <c r="E19" s="2"/>
      <c r="F19" s="2"/>
      <c r="G19" s="2" t="s">
        <v>77</v>
      </c>
      <c r="H19" s="2">
        <v>1</v>
      </c>
      <c r="I19" s="2">
        <v>10</v>
      </c>
      <c r="J19" s="4">
        <f t="shared" si="0"/>
        <v>0.1</v>
      </c>
      <c r="K19" s="2">
        <v>0</v>
      </c>
      <c r="L19" s="2">
        <v>8</v>
      </c>
      <c r="M19" s="4" t="s">
        <v>488</v>
      </c>
      <c r="N19" s="2"/>
      <c r="O19" s="2"/>
      <c r="P19" s="2"/>
      <c r="Q19" s="2" t="s">
        <v>89</v>
      </c>
      <c r="R19" s="2"/>
      <c r="S19" s="2"/>
      <c r="T19" s="2"/>
      <c r="U19" s="2"/>
      <c r="V19" s="2"/>
      <c r="W19" s="2"/>
      <c r="X19" s="2"/>
    </row>
    <row r="20" spans="1:24" x14ac:dyDescent="0.25">
      <c r="A20" s="2" t="s">
        <v>92</v>
      </c>
      <c r="B20" s="2" t="s">
        <v>71</v>
      </c>
      <c r="C20" s="2" t="s">
        <v>72</v>
      </c>
      <c r="D20" s="2"/>
      <c r="E20" s="2"/>
      <c r="F20" s="2"/>
      <c r="G20" s="2" t="s">
        <v>91</v>
      </c>
      <c r="H20" s="2">
        <v>2</v>
      </c>
      <c r="I20" s="2">
        <v>22</v>
      </c>
      <c r="J20" s="4">
        <f t="shared" si="0"/>
        <v>9.0909090909090912E-2</v>
      </c>
      <c r="K20" s="2">
        <v>1</v>
      </c>
      <c r="L20" s="2">
        <v>29</v>
      </c>
      <c r="M20" s="4">
        <f t="shared" si="1"/>
        <v>3.4482758620689655E-2</v>
      </c>
      <c r="N20" s="2"/>
      <c r="O20" s="2"/>
      <c r="P20" s="2"/>
      <c r="Q20" s="2" t="s">
        <v>76</v>
      </c>
      <c r="R20" s="2"/>
      <c r="S20" s="2"/>
      <c r="T20" s="2"/>
      <c r="U20" s="2"/>
      <c r="V20" s="2"/>
      <c r="W20" s="2"/>
      <c r="X20" s="2"/>
    </row>
    <row r="21" spans="1:24" x14ac:dyDescent="0.25">
      <c r="A21" s="2" t="s">
        <v>92</v>
      </c>
      <c r="B21" s="2" t="s">
        <v>97</v>
      </c>
      <c r="C21" s="2" t="s">
        <v>67</v>
      </c>
      <c r="D21" s="2"/>
      <c r="E21" s="2"/>
      <c r="F21" s="2"/>
      <c r="G21" s="2" t="s">
        <v>99</v>
      </c>
      <c r="H21" s="2">
        <v>1</v>
      </c>
      <c r="I21" s="2">
        <v>14</v>
      </c>
      <c r="J21" s="4">
        <f t="shared" si="0"/>
        <v>7.1428571428571425E-2</v>
      </c>
      <c r="K21" s="2">
        <v>0</v>
      </c>
      <c r="L21" s="2">
        <v>8</v>
      </c>
      <c r="M21" s="4" t="s">
        <v>488</v>
      </c>
      <c r="N21" s="2"/>
      <c r="O21" s="2"/>
      <c r="P21" s="2"/>
      <c r="Q21" s="2" t="s">
        <v>101</v>
      </c>
      <c r="R21" s="2"/>
      <c r="S21" s="2"/>
      <c r="T21" s="2"/>
      <c r="U21" s="2"/>
      <c r="V21" s="2"/>
      <c r="W21" s="2"/>
      <c r="X21" s="2"/>
    </row>
    <row r="22" spans="1:24" x14ac:dyDescent="0.25">
      <c r="A22" s="2" t="s">
        <v>92</v>
      </c>
      <c r="B22" s="2" t="s">
        <v>97</v>
      </c>
      <c r="C22" s="2" t="s">
        <v>67</v>
      </c>
      <c r="D22" s="2"/>
      <c r="E22" s="2"/>
      <c r="F22" s="2"/>
      <c r="G22" s="2" t="s">
        <v>99</v>
      </c>
      <c r="H22" s="2">
        <v>8</v>
      </c>
      <c r="I22" s="2">
        <v>14</v>
      </c>
      <c r="J22" s="4">
        <f t="shared" si="0"/>
        <v>0.5714285714285714</v>
      </c>
      <c r="K22" s="2">
        <v>0</v>
      </c>
      <c r="L22" s="2">
        <v>3</v>
      </c>
      <c r="M22" s="4" t="s">
        <v>488</v>
      </c>
      <c r="N22" s="2"/>
      <c r="O22" s="2"/>
      <c r="P22" s="2"/>
      <c r="Q22" s="2" t="s">
        <v>102</v>
      </c>
      <c r="R22" s="2"/>
      <c r="S22" s="2"/>
      <c r="T22" s="2"/>
      <c r="U22" s="2"/>
      <c r="V22" s="2"/>
      <c r="W22" s="2"/>
      <c r="X22" s="2"/>
    </row>
    <row r="23" spans="1:24" x14ac:dyDescent="0.25">
      <c r="A23" s="2" t="s">
        <v>92</v>
      </c>
      <c r="B23" s="2" t="s">
        <v>25</v>
      </c>
      <c r="C23" s="2" t="s">
        <v>103</v>
      </c>
      <c r="D23" s="2"/>
      <c r="E23" s="2"/>
      <c r="F23" s="2"/>
      <c r="G23" s="2" t="s">
        <v>104</v>
      </c>
      <c r="H23" s="2">
        <v>3</v>
      </c>
      <c r="I23" s="2">
        <v>3</v>
      </c>
      <c r="J23" s="4">
        <f t="shared" si="0"/>
        <v>1</v>
      </c>
      <c r="K23" s="2">
        <v>0</v>
      </c>
      <c r="L23" s="2">
        <v>0</v>
      </c>
      <c r="M23" s="4" t="s">
        <v>488</v>
      </c>
      <c r="N23" s="2"/>
      <c r="O23" s="2"/>
      <c r="P23" s="2"/>
      <c r="Q23" s="2" t="s">
        <v>105</v>
      </c>
      <c r="R23" s="2"/>
      <c r="S23" s="2"/>
      <c r="T23" s="2"/>
      <c r="U23" s="2"/>
      <c r="V23" s="2"/>
      <c r="W23" s="2"/>
      <c r="X23" s="2"/>
    </row>
    <row r="24" spans="1:24" x14ac:dyDescent="0.25">
      <c r="A24" s="2"/>
      <c r="B24" s="2" t="s">
        <v>78</v>
      </c>
      <c r="C24" s="2" t="s">
        <v>109</v>
      </c>
      <c r="D24" s="2"/>
      <c r="E24" s="2"/>
      <c r="F24" s="2"/>
      <c r="G24" s="2"/>
      <c r="H24" s="2">
        <v>5</v>
      </c>
      <c r="I24" s="2">
        <v>8</v>
      </c>
      <c r="J24" s="4">
        <f>H24/I24</f>
        <v>0.625</v>
      </c>
      <c r="K24" s="2">
        <v>2</v>
      </c>
      <c r="L24" s="2">
        <v>8</v>
      </c>
      <c r="M24" s="4">
        <f>K24/L24</f>
        <v>0.25</v>
      </c>
      <c r="N24" s="2"/>
      <c r="O24" s="2"/>
      <c r="P24" s="2"/>
      <c r="Q24" s="2" t="s">
        <v>110</v>
      </c>
      <c r="R24" s="2"/>
      <c r="S24" s="2"/>
      <c r="T24" s="2"/>
      <c r="U24" s="2"/>
      <c r="V24" s="2"/>
      <c r="W24" s="2"/>
      <c r="X24" s="2"/>
    </row>
    <row r="25" spans="1:24" x14ac:dyDescent="0.25">
      <c r="A25" s="2"/>
      <c r="B25" s="2" t="s">
        <v>78</v>
      </c>
      <c r="C25" s="2" t="s">
        <v>111</v>
      </c>
      <c r="D25" s="2"/>
      <c r="E25" s="2"/>
      <c r="F25" s="2"/>
      <c r="G25" s="2"/>
      <c r="H25" s="2">
        <v>1</v>
      </c>
      <c r="I25" s="2">
        <v>11</v>
      </c>
      <c r="J25" s="4">
        <f>H25/I25</f>
        <v>9.0909090909090912E-2</v>
      </c>
      <c r="K25" s="2">
        <v>1</v>
      </c>
      <c r="L25" s="2">
        <v>10</v>
      </c>
      <c r="M25" s="4">
        <f>K25/L25</f>
        <v>0.1</v>
      </c>
      <c r="N25" s="2"/>
      <c r="O25" s="2"/>
      <c r="P25" s="2"/>
      <c r="Q25" s="2" t="s">
        <v>89</v>
      </c>
      <c r="R25" s="2"/>
      <c r="S25" s="2"/>
      <c r="T25" s="2"/>
      <c r="U25" s="2"/>
      <c r="V25" s="2"/>
      <c r="W25" s="2"/>
      <c r="X25" s="2"/>
    </row>
    <row r="26" spans="1:24" x14ac:dyDescent="0.25">
      <c r="A26" s="2"/>
      <c r="B26" s="2" t="s">
        <v>78</v>
      </c>
      <c r="C26" s="2" t="s">
        <v>112</v>
      </c>
      <c r="D26" s="2"/>
      <c r="E26" s="2"/>
      <c r="F26" s="2"/>
      <c r="G26" s="2"/>
      <c r="H26" s="2">
        <v>10</v>
      </c>
      <c r="I26" s="2">
        <v>19</v>
      </c>
      <c r="J26" s="4">
        <f>H26/I26</f>
        <v>0.52631578947368418</v>
      </c>
      <c r="K26" s="2">
        <v>1</v>
      </c>
      <c r="L26" s="2">
        <v>17</v>
      </c>
      <c r="M26" s="4">
        <f>K26/L26</f>
        <v>5.8823529411764705E-2</v>
      </c>
      <c r="N26" s="2"/>
      <c r="O26" s="2"/>
      <c r="P26" s="2"/>
      <c r="Q26" s="2" t="s">
        <v>89</v>
      </c>
      <c r="R26" s="2"/>
      <c r="S26" s="2"/>
      <c r="T26" s="2"/>
      <c r="U26" s="2"/>
      <c r="V26" s="2"/>
      <c r="W26" s="2"/>
      <c r="X26" s="2"/>
    </row>
    <row r="27" spans="1:24" x14ac:dyDescent="0.25">
      <c r="A27" s="2" t="s">
        <v>92</v>
      </c>
      <c r="B27" s="2" t="s">
        <v>57</v>
      </c>
      <c r="C27" s="2" t="s">
        <v>114</v>
      </c>
      <c r="D27" s="2"/>
      <c r="E27" s="2"/>
      <c r="F27" s="2"/>
      <c r="G27" s="2" t="s">
        <v>113</v>
      </c>
      <c r="H27" s="2">
        <v>2</v>
      </c>
      <c r="I27" s="2">
        <v>8</v>
      </c>
      <c r="J27" s="4">
        <f>H27/I27</f>
        <v>0.25</v>
      </c>
      <c r="K27" s="2">
        <v>2</v>
      </c>
      <c r="L27" s="2">
        <v>10</v>
      </c>
      <c r="M27" s="4">
        <f>K27/L27</f>
        <v>0.2</v>
      </c>
      <c r="N27" s="2"/>
      <c r="O27" s="2"/>
      <c r="P27" s="2"/>
      <c r="Q27" s="2" t="s">
        <v>115</v>
      </c>
      <c r="R27" s="2"/>
      <c r="S27" s="2"/>
      <c r="T27" s="2"/>
      <c r="U27" s="2"/>
      <c r="V27" s="2"/>
      <c r="W27" s="2"/>
      <c r="X27" s="2"/>
    </row>
    <row r="28" spans="1:24" x14ac:dyDescent="0.25">
      <c r="A28" s="2" t="s">
        <v>116</v>
      </c>
      <c r="B28" s="2" t="s">
        <v>47</v>
      </c>
      <c r="C28" s="2" t="s">
        <v>117</v>
      </c>
      <c r="D28" s="2"/>
      <c r="E28" s="2"/>
      <c r="F28" s="2"/>
      <c r="G28" s="2" t="s">
        <v>118</v>
      </c>
      <c r="H28" s="2">
        <v>3</v>
      </c>
      <c r="I28" s="2">
        <v>3</v>
      </c>
      <c r="J28" s="4">
        <f>H28/I28</f>
        <v>1</v>
      </c>
      <c r="K28" s="2">
        <v>0</v>
      </c>
      <c r="L28" s="2">
        <v>0</v>
      </c>
      <c r="M28" s="4" t="s">
        <v>488</v>
      </c>
      <c r="N28" s="2"/>
      <c r="O28" s="2"/>
      <c r="P28" s="2"/>
      <c r="Q28" s="2" t="s">
        <v>119</v>
      </c>
      <c r="R28" s="2"/>
      <c r="S28" s="2"/>
      <c r="T28" s="2"/>
      <c r="U28" s="2"/>
      <c r="V28" s="2"/>
      <c r="W28" s="2"/>
      <c r="X28" s="2"/>
    </row>
    <row r="29" spans="1:24" x14ac:dyDescent="0.25">
      <c r="A29" s="2" t="s">
        <v>120</v>
      </c>
      <c r="B29" s="2" t="s">
        <v>25</v>
      </c>
      <c r="C29" s="2" t="s">
        <v>121</v>
      </c>
      <c r="D29" s="2"/>
      <c r="E29" s="2"/>
      <c r="F29" s="2"/>
      <c r="G29" s="2" t="s">
        <v>126</v>
      </c>
      <c r="H29" s="2">
        <v>0</v>
      </c>
      <c r="I29" s="2">
        <v>17</v>
      </c>
      <c r="J29" s="4" t="s">
        <v>488</v>
      </c>
      <c r="K29" s="2">
        <v>1</v>
      </c>
      <c r="L29" s="2">
        <v>13</v>
      </c>
      <c r="M29" s="4">
        <f>K29/L29</f>
        <v>7.6923076923076927E-2</v>
      </c>
      <c r="N29" s="2"/>
      <c r="O29" s="2"/>
      <c r="P29" s="2"/>
      <c r="Q29" s="2" t="s">
        <v>127</v>
      </c>
      <c r="R29" s="2"/>
      <c r="S29" s="2"/>
      <c r="T29" s="2"/>
      <c r="U29" s="2"/>
      <c r="V29" s="2"/>
      <c r="W29" s="2"/>
      <c r="X29" s="2"/>
    </row>
    <row r="30" spans="1:24" x14ac:dyDescent="0.25">
      <c r="A30" s="2" t="s">
        <v>120</v>
      </c>
      <c r="B30" s="2" t="s">
        <v>47</v>
      </c>
      <c r="C30" s="2" t="s">
        <v>136</v>
      </c>
      <c r="D30" s="2"/>
      <c r="E30" s="2"/>
      <c r="F30" s="2"/>
      <c r="G30" s="2" t="s">
        <v>137</v>
      </c>
      <c r="H30" s="2">
        <v>0</v>
      </c>
      <c r="I30" s="2">
        <v>7</v>
      </c>
      <c r="J30" s="4" t="s">
        <v>488</v>
      </c>
      <c r="K30" s="2">
        <v>0</v>
      </c>
      <c r="L30" s="2">
        <v>9</v>
      </c>
      <c r="M30" s="4" t="s">
        <v>488</v>
      </c>
      <c r="N30" s="2"/>
      <c r="O30" s="2"/>
      <c r="P30" s="2"/>
      <c r="Q30" s="2" t="s">
        <v>138</v>
      </c>
      <c r="R30" s="2"/>
      <c r="S30" s="2"/>
      <c r="T30" s="2"/>
      <c r="U30" s="2"/>
      <c r="V30" s="2"/>
      <c r="W30" s="2"/>
      <c r="X30" s="2"/>
    </row>
    <row r="31" spans="1:24" x14ac:dyDescent="0.25">
      <c r="A31" s="2" t="s">
        <v>120</v>
      </c>
      <c r="B31" s="2" t="s">
        <v>139</v>
      </c>
      <c r="C31" s="2" t="s">
        <v>140</v>
      </c>
      <c r="D31" s="2"/>
      <c r="E31" s="2"/>
      <c r="F31" s="2"/>
      <c r="G31" s="2" t="s">
        <v>141</v>
      </c>
      <c r="H31" s="2">
        <v>0</v>
      </c>
      <c r="I31" s="2">
        <v>0</v>
      </c>
      <c r="J31" s="4" t="s">
        <v>488</v>
      </c>
      <c r="K31" s="2">
        <v>2</v>
      </c>
      <c r="L31" s="2">
        <v>3</v>
      </c>
      <c r="M31" s="4">
        <f>K31/L31</f>
        <v>0.66666666666666663</v>
      </c>
      <c r="N31" s="2"/>
      <c r="O31" s="2"/>
      <c r="P31" s="2"/>
      <c r="Q31" s="2" t="s">
        <v>142</v>
      </c>
      <c r="R31" s="2"/>
      <c r="S31" s="2"/>
      <c r="T31" s="2"/>
      <c r="U31" s="2"/>
      <c r="V31" s="2"/>
      <c r="W31" s="2"/>
      <c r="X31" s="2"/>
    </row>
    <row r="32" spans="1:24" x14ac:dyDescent="0.25">
      <c r="A32" s="2" t="s">
        <v>120</v>
      </c>
      <c r="B32" s="2" t="s">
        <v>139</v>
      </c>
      <c r="C32" s="2" t="s">
        <v>140</v>
      </c>
      <c r="D32" s="2"/>
      <c r="E32" s="2"/>
      <c r="F32" s="2"/>
      <c r="G32" s="2" t="s">
        <v>143</v>
      </c>
      <c r="H32" s="2">
        <v>1</v>
      </c>
      <c r="I32" s="2">
        <v>2</v>
      </c>
      <c r="J32" s="4">
        <f t="shared" ref="J32:J38" si="2">H32/I32</f>
        <v>0.5</v>
      </c>
      <c r="K32" s="2">
        <v>0</v>
      </c>
      <c r="L32" s="2">
        <v>5</v>
      </c>
      <c r="M32" s="4" t="s">
        <v>488</v>
      </c>
      <c r="N32" s="2"/>
      <c r="O32" s="2"/>
      <c r="P32" s="2"/>
      <c r="Q32" s="2" t="s">
        <v>144</v>
      </c>
      <c r="R32" s="2"/>
      <c r="S32" s="2"/>
      <c r="T32" s="2"/>
      <c r="U32" s="2"/>
      <c r="V32" s="2"/>
      <c r="W32" s="2"/>
      <c r="X32" s="2"/>
    </row>
    <row r="33" spans="1:24" x14ac:dyDescent="0.25">
      <c r="A33" s="2" t="s">
        <v>120</v>
      </c>
      <c r="B33" s="2" t="s">
        <v>145</v>
      </c>
      <c r="C33" s="2" t="s">
        <v>146</v>
      </c>
      <c r="D33" s="2"/>
      <c r="E33" s="2"/>
      <c r="F33" s="2"/>
      <c r="G33" s="2" t="s">
        <v>143</v>
      </c>
      <c r="H33" s="2">
        <v>0</v>
      </c>
      <c r="I33" s="2">
        <v>2</v>
      </c>
      <c r="J33" s="4" t="s">
        <v>488</v>
      </c>
      <c r="K33" s="2">
        <v>1</v>
      </c>
      <c r="L33" s="2">
        <v>4</v>
      </c>
      <c r="M33" s="4">
        <f>K33/L33</f>
        <v>0.25</v>
      </c>
      <c r="N33" s="2"/>
      <c r="O33" s="2"/>
      <c r="P33" s="2"/>
      <c r="Q33" s="2" t="s">
        <v>147</v>
      </c>
      <c r="R33" s="2"/>
      <c r="S33" s="2"/>
      <c r="T33" s="2"/>
      <c r="U33" s="2"/>
      <c r="V33" s="2"/>
      <c r="W33" s="2"/>
      <c r="X33" s="2"/>
    </row>
    <row r="34" spans="1:24" x14ac:dyDescent="0.25">
      <c r="A34" s="2" t="s">
        <v>120</v>
      </c>
      <c r="B34" s="2" t="s">
        <v>148</v>
      </c>
      <c r="C34" s="2" t="s">
        <v>149</v>
      </c>
      <c r="D34" s="2"/>
      <c r="E34" s="2"/>
      <c r="F34" s="2"/>
      <c r="G34" s="2" t="s">
        <v>141</v>
      </c>
      <c r="H34" s="2">
        <v>0</v>
      </c>
      <c r="I34" s="2">
        <v>1</v>
      </c>
      <c r="J34" s="4" t="s">
        <v>488</v>
      </c>
      <c r="K34" s="2">
        <v>0</v>
      </c>
      <c r="L34" s="2">
        <v>0</v>
      </c>
      <c r="M34" s="4" t="s">
        <v>488</v>
      </c>
      <c r="N34" s="2"/>
      <c r="O34" s="2"/>
      <c r="P34" s="2"/>
      <c r="Q34" s="2" t="s">
        <v>150</v>
      </c>
      <c r="R34" s="2"/>
      <c r="S34" s="2"/>
      <c r="T34" s="2"/>
      <c r="U34" s="2"/>
      <c r="V34" s="2"/>
      <c r="W34" s="2"/>
      <c r="X34" s="2"/>
    </row>
    <row r="35" spans="1:24" x14ac:dyDescent="0.25">
      <c r="A35" s="2" t="s">
        <v>120</v>
      </c>
      <c r="B35" s="2" t="s">
        <v>145</v>
      </c>
      <c r="C35" s="2" t="s">
        <v>151</v>
      </c>
      <c r="D35" s="2"/>
      <c r="E35" s="2"/>
      <c r="F35" s="2"/>
      <c r="G35" s="2" t="s">
        <v>141</v>
      </c>
      <c r="H35" s="2">
        <v>6</v>
      </c>
      <c r="I35" s="2">
        <v>30</v>
      </c>
      <c r="J35" s="4">
        <f t="shared" si="2"/>
        <v>0.2</v>
      </c>
      <c r="K35" s="2">
        <v>0</v>
      </c>
      <c r="L35" s="2">
        <v>0</v>
      </c>
      <c r="M35" s="4" t="s">
        <v>488</v>
      </c>
      <c r="N35" s="2"/>
      <c r="O35" s="2"/>
      <c r="P35" s="2"/>
      <c r="Q35" s="2" t="s">
        <v>152</v>
      </c>
      <c r="R35" s="2"/>
      <c r="S35" s="2"/>
      <c r="T35" s="2"/>
      <c r="U35" s="2"/>
      <c r="V35" s="2"/>
      <c r="W35" s="2"/>
      <c r="X35" s="2"/>
    </row>
    <row r="36" spans="1:24" x14ac:dyDescent="0.25">
      <c r="A36" s="2" t="s">
        <v>120</v>
      </c>
      <c r="B36" s="2" t="s">
        <v>145</v>
      </c>
      <c r="C36" s="2" t="s">
        <v>153</v>
      </c>
      <c r="D36" s="2"/>
      <c r="E36" s="2"/>
      <c r="F36" s="2"/>
      <c r="G36" s="2" t="s">
        <v>141</v>
      </c>
      <c r="H36" s="2">
        <v>8</v>
      </c>
      <c r="I36" s="2">
        <v>43</v>
      </c>
      <c r="J36" s="4">
        <f t="shared" si="2"/>
        <v>0.18604651162790697</v>
      </c>
      <c r="K36" s="2">
        <v>0</v>
      </c>
      <c r="L36" s="2">
        <v>0</v>
      </c>
      <c r="M36" s="4" t="s">
        <v>488</v>
      </c>
      <c r="N36" s="2"/>
      <c r="O36" s="2"/>
      <c r="P36" s="2"/>
      <c r="Q36" s="2" t="s">
        <v>142</v>
      </c>
      <c r="R36" s="2"/>
      <c r="S36" s="2"/>
      <c r="T36" s="2"/>
      <c r="U36" s="2"/>
      <c r="V36" s="2"/>
      <c r="W36" s="2"/>
      <c r="X36" s="2"/>
    </row>
    <row r="37" spans="1:24" x14ac:dyDescent="0.25">
      <c r="A37" s="2" t="s">
        <v>120</v>
      </c>
      <c r="B37" s="2" t="s">
        <v>145</v>
      </c>
      <c r="C37" s="2" t="s">
        <v>154</v>
      </c>
      <c r="D37" s="2"/>
      <c r="E37" s="2"/>
      <c r="F37" s="2"/>
      <c r="G37" s="2" t="s">
        <v>141</v>
      </c>
      <c r="H37" s="2">
        <v>0</v>
      </c>
      <c r="I37" s="2">
        <v>7</v>
      </c>
      <c r="J37" s="4" t="s">
        <v>488</v>
      </c>
      <c r="K37" s="2">
        <v>1</v>
      </c>
      <c r="L37" s="2">
        <v>3</v>
      </c>
      <c r="M37" s="4">
        <f>K37/L37</f>
        <v>0.33333333333333331</v>
      </c>
      <c r="N37" s="2"/>
      <c r="O37" s="2"/>
      <c r="P37" s="2"/>
      <c r="Q37" s="2" t="s">
        <v>155</v>
      </c>
      <c r="R37" s="2"/>
      <c r="S37" s="2"/>
      <c r="T37" s="2"/>
      <c r="U37" s="2"/>
      <c r="V37" s="2"/>
      <c r="W37" s="2"/>
      <c r="X37" s="2"/>
    </row>
    <row r="38" spans="1:24" x14ac:dyDescent="0.25">
      <c r="A38" s="2" t="s">
        <v>120</v>
      </c>
      <c r="B38" s="2" t="s">
        <v>78</v>
      </c>
      <c r="C38" s="2" t="s">
        <v>156</v>
      </c>
      <c r="D38" s="2"/>
      <c r="E38" s="2"/>
      <c r="F38" s="2"/>
      <c r="G38" s="2" t="s">
        <v>157</v>
      </c>
      <c r="H38" s="2">
        <v>2</v>
      </c>
      <c r="I38" s="2">
        <v>4</v>
      </c>
      <c r="J38" s="4">
        <f t="shared" si="2"/>
        <v>0.5</v>
      </c>
      <c r="K38" s="2">
        <v>4</v>
      </c>
      <c r="L38" s="2">
        <v>10</v>
      </c>
      <c r="M38" s="4">
        <f>K38/L38</f>
        <v>0.4</v>
      </c>
      <c r="N38" s="2"/>
      <c r="O38" s="2"/>
      <c r="P38" s="2"/>
      <c r="Q38" s="2" t="s">
        <v>110</v>
      </c>
      <c r="R38" s="2"/>
      <c r="S38" s="2"/>
      <c r="T38" s="2"/>
      <c r="U38" s="2"/>
      <c r="V38" s="2"/>
      <c r="W38" s="2"/>
      <c r="X38" s="2"/>
    </row>
    <row r="39" spans="1:24" x14ac:dyDescent="0.25">
      <c r="A39" s="2" t="s">
        <v>120</v>
      </c>
      <c r="B39" s="2" t="s">
        <v>78</v>
      </c>
      <c r="C39" s="2" t="s">
        <v>158</v>
      </c>
      <c r="D39" s="2"/>
      <c r="E39" s="2"/>
      <c r="F39" s="2"/>
      <c r="G39" s="2" t="s">
        <v>158</v>
      </c>
      <c r="H39" s="2">
        <v>6</v>
      </c>
      <c r="I39" s="2">
        <v>30</v>
      </c>
      <c r="J39" s="4">
        <f t="shared" si="0"/>
        <v>0.2</v>
      </c>
      <c r="K39" s="2">
        <v>3</v>
      </c>
      <c r="L39" s="2">
        <v>31</v>
      </c>
      <c r="M39" s="4">
        <f t="shared" si="1"/>
        <v>9.6774193548387094E-2</v>
      </c>
      <c r="N39" s="2"/>
      <c r="O39" s="2"/>
      <c r="P39" s="2"/>
      <c r="Q39" s="2" t="s">
        <v>159</v>
      </c>
      <c r="R39" s="2"/>
      <c r="S39" s="2"/>
      <c r="T39" s="2"/>
      <c r="U39" s="2"/>
      <c r="V39" s="2"/>
      <c r="W39" s="2"/>
      <c r="X39" s="2"/>
    </row>
    <row r="40" spans="1:24" x14ac:dyDescent="0.25">
      <c r="A40" s="2" t="s">
        <v>120</v>
      </c>
      <c r="B40" s="2" t="s">
        <v>25</v>
      </c>
      <c r="C40" s="2" t="s">
        <v>62</v>
      </c>
      <c r="D40" s="2"/>
      <c r="E40" s="2"/>
      <c r="F40" s="2"/>
      <c r="G40" s="2" t="s">
        <v>164</v>
      </c>
      <c r="H40" s="2">
        <v>1</v>
      </c>
      <c r="I40" s="2">
        <v>4</v>
      </c>
      <c r="J40" s="4">
        <f t="shared" si="0"/>
        <v>0.25</v>
      </c>
      <c r="K40" s="2">
        <v>1</v>
      </c>
      <c r="L40" s="2">
        <v>12</v>
      </c>
      <c r="M40" s="4">
        <f t="shared" si="1"/>
        <v>8.3333333333333329E-2</v>
      </c>
      <c r="N40" s="2"/>
      <c r="O40" s="2"/>
      <c r="P40" s="2"/>
      <c r="Q40" s="2" t="s">
        <v>63</v>
      </c>
      <c r="R40" s="2"/>
      <c r="S40" s="2"/>
      <c r="T40" s="2"/>
      <c r="U40" s="2"/>
      <c r="V40" s="2"/>
      <c r="W40" s="2"/>
      <c r="X40" s="2"/>
    </row>
    <row r="41" spans="1:24" x14ac:dyDescent="0.25">
      <c r="A41" s="2" t="s">
        <v>120</v>
      </c>
      <c r="B41" s="2" t="s">
        <v>25</v>
      </c>
      <c r="C41" s="2" t="s">
        <v>62</v>
      </c>
      <c r="D41" s="2"/>
      <c r="E41" s="2"/>
      <c r="F41" s="2"/>
      <c r="G41" s="2" t="s">
        <v>165</v>
      </c>
      <c r="H41" s="2">
        <v>0</v>
      </c>
      <c r="I41" s="2">
        <v>3</v>
      </c>
      <c r="J41" s="4" t="s">
        <v>488</v>
      </c>
      <c r="K41" s="2">
        <v>0</v>
      </c>
      <c r="L41" s="2">
        <v>7</v>
      </c>
      <c r="M41" s="4" t="s">
        <v>488</v>
      </c>
      <c r="N41" s="2"/>
      <c r="O41" s="2"/>
      <c r="P41" s="2"/>
      <c r="Q41" s="2" t="s">
        <v>63</v>
      </c>
      <c r="R41" s="2"/>
      <c r="S41" s="2"/>
      <c r="T41" s="2"/>
      <c r="U41" s="2"/>
      <c r="V41" s="2"/>
      <c r="W41" s="2"/>
      <c r="X41" s="2"/>
    </row>
    <row r="42" spans="1:24" x14ac:dyDescent="0.25">
      <c r="A42" s="2" t="s">
        <v>120</v>
      </c>
      <c r="B42" s="2" t="s">
        <v>47</v>
      </c>
      <c r="C42" s="2" t="s">
        <v>171</v>
      </c>
      <c r="D42" s="2"/>
      <c r="E42" s="2"/>
      <c r="F42" s="2"/>
      <c r="G42" s="2" t="s">
        <v>134</v>
      </c>
      <c r="H42" s="2">
        <v>0</v>
      </c>
      <c r="I42" s="2">
        <v>2</v>
      </c>
      <c r="J42" s="4" t="s">
        <v>488</v>
      </c>
      <c r="K42" s="2">
        <v>0</v>
      </c>
      <c r="L42" s="2">
        <v>7</v>
      </c>
      <c r="M42" s="4" t="s">
        <v>488</v>
      </c>
      <c r="N42" s="2"/>
      <c r="O42" s="2"/>
      <c r="P42" s="2"/>
      <c r="Q42" s="2" t="s">
        <v>172</v>
      </c>
      <c r="R42" s="2"/>
      <c r="S42" s="2"/>
      <c r="T42" s="2"/>
      <c r="U42" s="2"/>
      <c r="V42" s="2"/>
      <c r="W42" s="2"/>
      <c r="X42" s="2"/>
    </row>
    <row r="43" spans="1:24" x14ac:dyDescent="0.25">
      <c r="A43" s="2" t="s">
        <v>120</v>
      </c>
      <c r="B43" s="2" t="s">
        <v>47</v>
      </c>
      <c r="C43" s="2" t="s">
        <v>173</v>
      </c>
      <c r="D43" s="2"/>
      <c r="E43" s="2"/>
      <c r="F43" s="2"/>
      <c r="G43" s="2" t="s">
        <v>174</v>
      </c>
      <c r="H43" s="2">
        <v>1</v>
      </c>
      <c r="I43" s="2">
        <v>1</v>
      </c>
      <c r="J43" s="4">
        <f t="shared" si="0"/>
        <v>1</v>
      </c>
      <c r="K43" s="2">
        <v>0</v>
      </c>
      <c r="L43" s="2">
        <v>4</v>
      </c>
      <c r="M43" s="4" t="s">
        <v>488</v>
      </c>
      <c r="N43" s="2"/>
      <c r="O43" s="2"/>
      <c r="P43" s="2"/>
      <c r="Q43" s="2" t="s">
        <v>175</v>
      </c>
      <c r="R43" s="2"/>
      <c r="S43" s="2"/>
      <c r="T43" s="2"/>
      <c r="U43" s="2"/>
      <c r="V43" s="2"/>
      <c r="W43" s="2"/>
      <c r="X43" s="2"/>
    </row>
    <row r="44" spans="1:24" x14ac:dyDescent="0.25">
      <c r="A44" s="2" t="s">
        <v>120</v>
      </c>
      <c r="B44" s="2" t="s">
        <v>25</v>
      </c>
      <c r="C44" s="2" t="s">
        <v>176</v>
      </c>
      <c r="D44" s="2"/>
      <c r="E44" s="2"/>
      <c r="F44" s="2"/>
      <c r="G44" s="2" t="s">
        <v>177</v>
      </c>
      <c r="H44" s="2">
        <v>1</v>
      </c>
      <c r="I44" s="2">
        <v>60</v>
      </c>
      <c r="J44" s="4">
        <f t="shared" si="0"/>
        <v>1.6666666666666666E-2</v>
      </c>
      <c r="K44" s="2">
        <v>4</v>
      </c>
      <c r="L44" s="2">
        <v>39</v>
      </c>
      <c r="M44" s="4">
        <f t="shared" si="1"/>
        <v>0.10256410256410256</v>
      </c>
      <c r="N44" s="2"/>
      <c r="O44" s="2"/>
      <c r="P44" s="2"/>
      <c r="Q44" s="2" t="s">
        <v>178</v>
      </c>
      <c r="R44" s="2"/>
      <c r="S44" s="2"/>
      <c r="T44" s="2"/>
      <c r="U44" s="2"/>
      <c r="V44" s="2"/>
      <c r="W44" s="2"/>
      <c r="X44" s="2"/>
    </row>
    <row r="45" spans="1:24" x14ac:dyDescent="0.25">
      <c r="A45" s="2" t="s">
        <v>179</v>
      </c>
      <c r="B45" s="2" t="s">
        <v>78</v>
      </c>
      <c r="C45" s="2" t="s">
        <v>180</v>
      </c>
      <c r="D45" s="2"/>
      <c r="E45" s="2"/>
      <c r="F45" s="2"/>
      <c r="G45" s="2" t="s">
        <v>181</v>
      </c>
      <c r="H45" s="2">
        <v>3</v>
      </c>
      <c r="I45" s="2">
        <v>11</v>
      </c>
      <c r="J45" s="4">
        <f t="shared" si="0"/>
        <v>0.27272727272727271</v>
      </c>
      <c r="K45" s="2">
        <v>1</v>
      </c>
      <c r="L45" s="2">
        <v>5</v>
      </c>
      <c r="M45" s="4">
        <f t="shared" si="1"/>
        <v>0.2</v>
      </c>
      <c r="N45" s="2"/>
      <c r="O45" s="2"/>
      <c r="P45" s="2"/>
      <c r="Q45" s="2" t="s">
        <v>182</v>
      </c>
      <c r="R45" s="2"/>
      <c r="S45" s="2"/>
      <c r="T45" s="2"/>
      <c r="U45" s="2"/>
      <c r="V45" s="2"/>
      <c r="W45" s="2"/>
      <c r="X45" s="2"/>
    </row>
    <row r="46" spans="1:24" x14ac:dyDescent="0.25">
      <c r="A46" s="2" t="s">
        <v>179</v>
      </c>
      <c r="B46" s="2" t="s">
        <v>78</v>
      </c>
      <c r="C46" s="2" t="s">
        <v>183</v>
      </c>
      <c r="D46" s="2"/>
      <c r="E46" s="2"/>
      <c r="F46" s="2"/>
      <c r="G46" s="2" t="s">
        <v>181</v>
      </c>
      <c r="H46" s="2">
        <v>3</v>
      </c>
      <c r="I46" s="2">
        <v>12</v>
      </c>
      <c r="J46" s="4">
        <f t="shared" si="0"/>
        <v>0.25</v>
      </c>
      <c r="K46" s="2">
        <v>1</v>
      </c>
      <c r="L46" s="2">
        <v>20</v>
      </c>
      <c r="M46" s="4">
        <f t="shared" si="1"/>
        <v>0.05</v>
      </c>
      <c r="N46" s="2"/>
      <c r="O46" s="2"/>
      <c r="P46" s="2"/>
      <c r="Q46" s="2" t="s">
        <v>184</v>
      </c>
      <c r="R46" s="2"/>
      <c r="S46" s="2"/>
      <c r="T46" s="2"/>
      <c r="U46" s="2"/>
      <c r="V46" s="2"/>
      <c r="W46" s="2"/>
      <c r="X46" s="2"/>
    </row>
    <row r="47" spans="1:24" x14ac:dyDescent="0.25">
      <c r="A47" s="2" t="s">
        <v>179</v>
      </c>
      <c r="B47" s="2" t="s">
        <v>78</v>
      </c>
      <c r="C47" s="2" t="s">
        <v>185</v>
      </c>
      <c r="D47" s="2"/>
      <c r="E47" s="2"/>
      <c r="F47" s="2"/>
      <c r="G47" s="2" t="s">
        <v>181</v>
      </c>
      <c r="H47" s="2">
        <v>0</v>
      </c>
      <c r="I47" s="2">
        <v>1</v>
      </c>
      <c r="J47" s="4">
        <f t="shared" si="0"/>
        <v>0</v>
      </c>
      <c r="K47" s="2">
        <v>0</v>
      </c>
      <c r="L47" s="2">
        <v>0</v>
      </c>
      <c r="M47" s="4" t="s">
        <v>488</v>
      </c>
      <c r="N47" s="2"/>
      <c r="O47" s="2"/>
      <c r="P47" s="2"/>
      <c r="Q47" s="2" t="s">
        <v>186</v>
      </c>
      <c r="R47" s="2"/>
      <c r="S47" s="2"/>
      <c r="T47" s="2"/>
      <c r="U47" s="2"/>
      <c r="V47" s="2"/>
      <c r="W47" s="2"/>
      <c r="X47" s="2"/>
    </row>
    <row r="48" spans="1:24" x14ac:dyDescent="0.25">
      <c r="A48" s="2" t="s">
        <v>179</v>
      </c>
      <c r="B48" s="2" t="s">
        <v>78</v>
      </c>
      <c r="C48" s="2" t="s">
        <v>187</v>
      </c>
      <c r="D48" s="2"/>
      <c r="E48" s="2"/>
      <c r="F48" s="2"/>
      <c r="G48" s="2" t="s">
        <v>181</v>
      </c>
      <c r="H48" s="2">
        <v>0</v>
      </c>
      <c r="I48" s="2">
        <v>3</v>
      </c>
      <c r="J48" s="4" t="s">
        <v>488</v>
      </c>
      <c r="K48" s="2">
        <v>1</v>
      </c>
      <c r="L48" s="2">
        <v>3</v>
      </c>
      <c r="M48" s="4">
        <f t="shared" si="1"/>
        <v>0.33333333333333331</v>
      </c>
      <c r="N48" s="2"/>
      <c r="O48" s="2"/>
      <c r="P48" s="2"/>
      <c r="Q48" s="2" t="s">
        <v>188</v>
      </c>
      <c r="R48" s="2"/>
      <c r="S48" s="2"/>
      <c r="T48" s="2"/>
      <c r="U48" s="2"/>
      <c r="V48" s="2"/>
      <c r="W48" s="2"/>
      <c r="X48" s="2"/>
    </row>
    <row r="49" spans="1:24" x14ac:dyDescent="0.25">
      <c r="A49" s="2" t="s">
        <v>179</v>
      </c>
      <c r="B49" s="2" t="s">
        <v>78</v>
      </c>
      <c r="C49" s="2" t="s">
        <v>189</v>
      </c>
      <c r="D49" s="2"/>
      <c r="E49" s="2"/>
      <c r="F49" s="2"/>
      <c r="G49" s="2" t="s">
        <v>181</v>
      </c>
      <c r="H49" s="2">
        <v>3</v>
      </c>
      <c r="I49" s="2">
        <v>6</v>
      </c>
      <c r="J49" s="4">
        <f t="shared" si="0"/>
        <v>0.5</v>
      </c>
      <c r="K49" s="2">
        <v>1</v>
      </c>
      <c r="L49" s="2">
        <v>6</v>
      </c>
      <c r="M49" s="4">
        <f t="shared" si="1"/>
        <v>0.16666666666666666</v>
      </c>
      <c r="N49" s="2"/>
      <c r="O49" s="2"/>
      <c r="P49" s="2"/>
      <c r="Q49" s="2" t="s">
        <v>110</v>
      </c>
      <c r="R49" s="2"/>
      <c r="S49" s="2"/>
      <c r="T49" s="2"/>
      <c r="U49" s="2"/>
      <c r="V49" s="2"/>
      <c r="W49" s="2"/>
      <c r="X49" s="2"/>
    </row>
    <row r="50" spans="1:24" x14ac:dyDescent="0.25">
      <c r="A50" s="2" t="s">
        <v>179</v>
      </c>
      <c r="B50" s="2" t="s">
        <v>78</v>
      </c>
      <c r="C50" s="2" t="s">
        <v>190</v>
      </c>
      <c r="D50" s="2"/>
      <c r="E50" s="2"/>
      <c r="F50" s="2"/>
      <c r="G50" s="2" t="s">
        <v>181</v>
      </c>
      <c r="H50" s="2">
        <v>7</v>
      </c>
      <c r="I50" s="2">
        <v>30</v>
      </c>
      <c r="J50" s="4">
        <f t="shared" si="0"/>
        <v>0.23333333333333334</v>
      </c>
      <c r="K50" s="2">
        <v>5</v>
      </c>
      <c r="L50" s="2">
        <v>22</v>
      </c>
      <c r="M50" s="4">
        <f t="shared" si="1"/>
        <v>0.22727272727272727</v>
      </c>
      <c r="N50" s="2"/>
      <c r="O50" s="2"/>
      <c r="P50" s="2"/>
      <c r="Q50" s="2" t="s">
        <v>110</v>
      </c>
      <c r="R50" s="2"/>
      <c r="S50" s="2"/>
      <c r="T50" s="2"/>
      <c r="U50" s="2"/>
      <c r="V50" s="2"/>
      <c r="W50" s="2"/>
      <c r="X50" s="2"/>
    </row>
    <row r="51" spans="1:24" x14ac:dyDescent="0.25">
      <c r="A51" s="2" t="s">
        <v>191</v>
      </c>
      <c r="B51" s="2" t="s">
        <v>36</v>
      </c>
      <c r="C51" s="2" t="s">
        <v>192</v>
      </c>
      <c r="D51" s="2"/>
      <c r="E51" s="2"/>
      <c r="F51" s="2"/>
      <c r="G51" s="2" t="s">
        <v>123</v>
      </c>
      <c r="H51" s="2">
        <v>5</v>
      </c>
      <c r="I51" s="2">
        <v>28</v>
      </c>
      <c r="J51" s="4">
        <f t="shared" si="0"/>
        <v>0.17857142857142858</v>
      </c>
      <c r="K51" s="2">
        <v>0</v>
      </c>
      <c r="L51" s="2">
        <v>12</v>
      </c>
      <c r="M51" s="4" t="s">
        <v>488</v>
      </c>
      <c r="N51" s="2"/>
      <c r="O51" s="2"/>
      <c r="P51" s="2"/>
      <c r="Q51" s="2" t="s">
        <v>193</v>
      </c>
      <c r="R51" s="2"/>
      <c r="S51" s="2"/>
      <c r="T51" s="2"/>
      <c r="U51" s="2"/>
      <c r="V51" s="2"/>
      <c r="W51" s="2"/>
      <c r="X51" s="2"/>
    </row>
    <row r="52" spans="1:24" x14ac:dyDescent="0.25">
      <c r="A52" s="2" t="s">
        <v>191</v>
      </c>
      <c r="B52" s="2" t="s">
        <v>78</v>
      </c>
      <c r="C52" s="2" t="s">
        <v>194</v>
      </c>
      <c r="D52" s="2"/>
      <c r="E52" s="2"/>
      <c r="F52" s="2"/>
      <c r="G52" s="2" t="s">
        <v>123</v>
      </c>
      <c r="H52" s="2">
        <v>4</v>
      </c>
      <c r="I52" s="2">
        <v>5</v>
      </c>
      <c r="J52" s="4">
        <f t="shared" si="0"/>
        <v>0.8</v>
      </c>
      <c r="K52" s="2">
        <v>1</v>
      </c>
      <c r="L52" s="2">
        <v>4</v>
      </c>
      <c r="M52" s="4">
        <f t="shared" si="1"/>
        <v>0.25</v>
      </c>
      <c r="N52" s="2"/>
      <c r="O52" s="2"/>
      <c r="P52" s="2"/>
      <c r="Q52" s="2" t="s">
        <v>110</v>
      </c>
      <c r="R52" s="2"/>
      <c r="S52" s="2"/>
      <c r="T52" s="2"/>
      <c r="U52" s="2"/>
      <c r="V52" s="2"/>
      <c r="W52" s="2"/>
      <c r="X52" s="2"/>
    </row>
    <row r="53" spans="1:24" x14ac:dyDescent="0.25">
      <c r="A53" s="2" t="s">
        <v>191</v>
      </c>
      <c r="B53" s="2" t="s">
        <v>25</v>
      </c>
      <c r="C53" s="2" t="s">
        <v>196</v>
      </c>
      <c r="D53" s="2"/>
      <c r="E53" s="2"/>
      <c r="F53" s="2"/>
      <c r="G53" s="2" t="s">
        <v>165</v>
      </c>
      <c r="H53" s="2">
        <v>15</v>
      </c>
      <c r="I53" s="2">
        <v>125</v>
      </c>
      <c r="J53" s="4">
        <f t="shared" si="0"/>
        <v>0.12</v>
      </c>
      <c r="K53" s="2">
        <v>10</v>
      </c>
      <c r="L53" s="2">
        <v>101</v>
      </c>
      <c r="M53" s="4">
        <f t="shared" si="1"/>
        <v>9.9009900990099015E-2</v>
      </c>
      <c r="N53" s="2"/>
      <c r="O53" s="2"/>
      <c r="P53" s="2"/>
      <c r="Q53" s="2" t="s">
        <v>197</v>
      </c>
      <c r="R53" s="2"/>
      <c r="S53" s="2"/>
      <c r="T53" s="2"/>
      <c r="U53" s="2"/>
      <c r="V53" s="2"/>
      <c r="W53" s="2"/>
      <c r="X53" s="2"/>
    </row>
    <row r="54" spans="1:24" x14ac:dyDescent="0.25">
      <c r="A54" s="2" t="s">
        <v>191</v>
      </c>
      <c r="B54" s="2" t="s">
        <v>57</v>
      </c>
      <c r="C54" s="2" t="s">
        <v>165</v>
      </c>
      <c r="D54" s="2"/>
      <c r="E54" s="2"/>
      <c r="F54" s="2"/>
      <c r="G54" s="2" t="s">
        <v>165</v>
      </c>
      <c r="H54" s="2">
        <v>0</v>
      </c>
      <c r="I54" s="2">
        <v>2</v>
      </c>
      <c r="J54" s="4" t="s">
        <v>488</v>
      </c>
      <c r="K54" s="2">
        <v>0</v>
      </c>
      <c r="L54" s="2">
        <v>1</v>
      </c>
      <c r="M54" s="4" t="s">
        <v>488</v>
      </c>
      <c r="N54" s="2"/>
      <c r="O54" s="2"/>
      <c r="P54" s="2"/>
      <c r="Q54" s="2" t="s">
        <v>198</v>
      </c>
      <c r="R54" s="2"/>
      <c r="S54" s="2"/>
      <c r="T54" s="2"/>
      <c r="U54" s="2"/>
      <c r="V54" s="2"/>
      <c r="W54" s="2"/>
      <c r="X54" s="2"/>
    </row>
    <row r="55" spans="1:24" x14ac:dyDescent="0.25">
      <c r="A55" s="2" t="s">
        <v>191</v>
      </c>
      <c r="B55" s="2" t="s">
        <v>57</v>
      </c>
      <c r="C55" s="2" t="s">
        <v>199</v>
      </c>
      <c r="D55" s="2"/>
      <c r="E55" s="2"/>
      <c r="F55" s="2"/>
      <c r="G55" s="2" t="s">
        <v>165</v>
      </c>
      <c r="H55" s="2">
        <v>4</v>
      </c>
      <c r="I55" s="2">
        <v>72</v>
      </c>
      <c r="J55" s="4">
        <f t="shared" si="0"/>
        <v>5.5555555555555552E-2</v>
      </c>
      <c r="K55" s="2">
        <v>1</v>
      </c>
      <c r="L55" s="2">
        <v>119</v>
      </c>
      <c r="M55" s="4">
        <f t="shared" si="1"/>
        <v>8.4033613445378148E-3</v>
      </c>
      <c r="N55" s="2"/>
      <c r="O55" s="2"/>
      <c r="P55" s="2"/>
      <c r="Q55" s="2" t="s">
        <v>200</v>
      </c>
      <c r="R55" s="2"/>
      <c r="S55" s="2"/>
      <c r="T55" s="2"/>
      <c r="U55" s="2"/>
      <c r="V55" s="2"/>
      <c r="W55" s="2"/>
      <c r="X55" s="2"/>
    </row>
    <row r="56" spans="1:24" x14ac:dyDescent="0.25">
      <c r="A56" s="2" t="s">
        <v>191</v>
      </c>
      <c r="B56" s="2" t="s">
        <v>201</v>
      </c>
      <c r="C56" s="2" t="s">
        <v>202</v>
      </c>
      <c r="D56" s="2"/>
      <c r="E56" s="2"/>
      <c r="F56" s="2"/>
      <c r="G56" s="2" t="s">
        <v>123</v>
      </c>
      <c r="H56" s="2">
        <v>1</v>
      </c>
      <c r="I56" s="2">
        <v>1</v>
      </c>
      <c r="J56" s="4">
        <f t="shared" si="0"/>
        <v>1</v>
      </c>
      <c r="K56" s="2">
        <v>0</v>
      </c>
      <c r="L56" s="2">
        <v>0</v>
      </c>
      <c r="M56" s="4" t="s">
        <v>488</v>
      </c>
      <c r="N56" s="2"/>
      <c r="O56" s="2"/>
      <c r="P56" s="2"/>
      <c r="Q56" s="2" t="s">
        <v>203</v>
      </c>
      <c r="R56" s="2"/>
      <c r="S56" s="2"/>
      <c r="T56" s="2"/>
      <c r="U56" s="2"/>
      <c r="V56" s="2"/>
      <c r="W56" s="2"/>
      <c r="X56" s="2"/>
    </row>
    <row r="57" spans="1:24" x14ac:dyDescent="0.25">
      <c r="A57" s="2" t="s">
        <v>191</v>
      </c>
      <c r="B57" s="2" t="s">
        <v>204</v>
      </c>
      <c r="C57" s="2" t="s">
        <v>205</v>
      </c>
      <c r="D57" s="2"/>
      <c r="E57" s="2"/>
      <c r="F57" s="2"/>
      <c r="G57" s="2" t="s">
        <v>123</v>
      </c>
      <c r="H57" s="2">
        <v>5</v>
      </c>
      <c r="I57" s="2">
        <v>39</v>
      </c>
      <c r="J57" s="4">
        <f t="shared" si="0"/>
        <v>0.12820512820512819</v>
      </c>
      <c r="K57" s="2">
        <v>1</v>
      </c>
      <c r="L57" s="2">
        <v>17</v>
      </c>
      <c r="M57" s="4">
        <f t="shared" si="1"/>
        <v>5.8823529411764705E-2</v>
      </c>
      <c r="N57" s="2"/>
      <c r="O57" s="2"/>
      <c r="P57" s="2"/>
      <c r="Q57" s="2" t="s">
        <v>193</v>
      </c>
      <c r="R57" s="2"/>
      <c r="S57" s="2"/>
      <c r="T57" s="2"/>
      <c r="U57" s="2"/>
      <c r="V57" s="2"/>
      <c r="W57" s="2"/>
      <c r="X57" s="2"/>
    </row>
    <row r="58" spans="1:24" ht="14.25" customHeight="1" x14ac:dyDescent="0.25">
      <c r="A58" s="2" t="s">
        <v>191</v>
      </c>
      <c r="B58" s="2" t="s">
        <v>145</v>
      </c>
      <c r="C58" s="2" t="s">
        <v>206</v>
      </c>
      <c r="D58" s="2"/>
      <c r="E58" s="2"/>
      <c r="F58" s="2"/>
      <c r="G58" s="2" t="s">
        <v>207</v>
      </c>
      <c r="H58" s="2">
        <v>0</v>
      </c>
      <c r="I58" s="2">
        <v>0</v>
      </c>
      <c r="J58" s="4" t="s">
        <v>488</v>
      </c>
      <c r="K58" s="2">
        <v>0</v>
      </c>
      <c r="L58" s="2">
        <v>1</v>
      </c>
      <c r="M58" s="4" t="s">
        <v>488</v>
      </c>
      <c r="N58" s="2"/>
      <c r="O58" s="2"/>
      <c r="P58" s="2"/>
      <c r="Q58" s="2" t="s">
        <v>208</v>
      </c>
      <c r="R58" s="2"/>
      <c r="S58" s="2"/>
      <c r="T58" s="2"/>
      <c r="U58" s="2"/>
      <c r="V58" s="2"/>
      <c r="W58" s="2"/>
      <c r="X58" s="2"/>
    </row>
    <row r="59" spans="1:24" x14ac:dyDescent="0.25">
      <c r="A59" s="2" t="s">
        <v>191</v>
      </c>
      <c r="B59" s="2" t="s">
        <v>78</v>
      </c>
      <c r="C59" s="2" t="s">
        <v>215</v>
      </c>
      <c r="D59" s="2"/>
      <c r="E59" s="2"/>
      <c r="F59" s="2"/>
      <c r="G59" s="2" t="s">
        <v>213</v>
      </c>
      <c r="H59" s="2">
        <v>1</v>
      </c>
      <c r="I59" s="2">
        <v>1</v>
      </c>
      <c r="J59" s="4">
        <f t="shared" si="0"/>
        <v>1</v>
      </c>
      <c r="K59" s="2">
        <v>0</v>
      </c>
      <c r="L59" s="2">
        <v>53</v>
      </c>
      <c r="M59" s="4" t="s">
        <v>488</v>
      </c>
      <c r="N59" s="2"/>
      <c r="O59" s="2"/>
      <c r="P59" s="2"/>
      <c r="Q59" s="2" t="s">
        <v>216</v>
      </c>
      <c r="R59" s="2"/>
      <c r="S59" s="2"/>
      <c r="T59" s="2"/>
      <c r="U59" s="2"/>
      <c r="V59" s="2"/>
      <c r="W59" s="2"/>
      <c r="X59" s="2"/>
    </row>
    <row r="60" spans="1:24" x14ac:dyDescent="0.25">
      <c r="A60" s="2" t="s">
        <v>191</v>
      </c>
      <c r="B60" s="2" t="s">
        <v>78</v>
      </c>
      <c r="C60" s="2" t="s">
        <v>217</v>
      </c>
      <c r="D60" s="2"/>
      <c r="E60" s="2"/>
      <c r="F60" s="2"/>
      <c r="G60" s="2" t="s">
        <v>213</v>
      </c>
      <c r="H60" s="2">
        <v>2</v>
      </c>
      <c r="I60" s="2">
        <v>48</v>
      </c>
      <c r="J60" s="4">
        <f t="shared" si="0"/>
        <v>4.1666666666666664E-2</v>
      </c>
      <c r="K60" s="2">
        <v>2</v>
      </c>
      <c r="L60" s="2">
        <v>63</v>
      </c>
      <c r="M60" s="4">
        <f t="shared" si="1"/>
        <v>3.1746031746031744E-2</v>
      </c>
      <c r="N60" s="2"/>
      <c r="O60" s="2"/>
      <c r="P60" s="2"/>
      <c r="Q60" s="2" t="s">
        <v>218</v>
      </c>
      <c r="R60" s="2"/>
      <c r="S60" s="2"/>
      <c r="T60" s="2"/>
      <c r="U60" s="2"/>
      <c r="V60" s="2"/>
      <c r="W60" s="2"/>
      <c r="X60" s="2"/>
    </row>
    <row r="61" spans="1:24" x14ac:dyDescent="0.25">
      <c r="A61" s="2" t="s">
        <v>191</v>
      </c>
      <c r="B61" s="2" t="s">
        <v>129</v>
      </c>
      <c r="C61" s="2" t="s">
        <v>219</v>
      </c>
      <c r="D61" s="2"/>
      <c r="E61" s="2"/>
      <c r="F61" s="2"/>
      <c r="G61" s="2" t="s">
        <v>213</v>
      </c>
      <c r="H61" s="2">
        <v>2</v>
      </c>
      <c r="I61" s="2">
        <v>11</v>
      </c>
      <c r="J61" s="4">
        <f t="shared" si="0"/>
        <v>0.18181818181818182</v>
      </c>
      <c r="K61" s="2">
        <v>0</v>
      </c>
      <c r="L61" s="2">
        <v>5</v>
      </c>
      <c r="M61" s="4" t="s">
        <v>488</v>
      </c>
      <c r="N61" s="2"/>
      <c r="O61" s="2"/>
      <c r="P61" s="2"/>
      <c r="Q61" s="2" t="s">
        <v>220</v>
      </c>
      <c r="R61" s="2"/>
      <c r="S61" s="2"/>
      <c r="T61" s="2"/>
      <c r="U61" s="2"/>
      <c r="V61" s="2"/>
      <c r="W61" s="2"/>
      <c r="X61" s="2"/>
    </row>
    <row r="62" spans="1:24" x14ac:dyDescent="0.25">
      <c r="A62" s="2" t="s">
        <v>191</v>
      </c>
      <c r="B62" s="2" t="s">
        <v>47</v>
      </c>
      <c r="C62" s="2" t="s">
        <v>225</v>
      </c>
      <c r="D62" s="2"/>
      <c r="E62" s="2"/>
      <c r="F62" s="2"/>
      <c r="G62" s="2" t="s">
        <v>226</v>
      </c>
      <c r="H62" s="2">
        <v>4</v>
      </c>
      <c r="I62" s="2">
        <v>12</v>
      </c>
      <c r="J62" s="4">
        <f t="shared" si="0"/>
        <v>0.33333333333333331</v>
      </c>
      <c r="K62" s="2">
        <v>1</v>
      </c>
      <c r="L62" s="2">
        <v>11</v>
      </c>
      <c r="M62" s="4">
        <f t="shared" si="1"/>
        <v>9.0909090909090912E-2</v>
      </c>
      <c r="N62" s="2"/>
      <c r="O62" s="2"/>
      <c r="P62" s="2"/>
      <c r="Q62" s="2" t="s">
        <v>227</v>
      </c>
      <c r="R62" s="2"/>
      <c r="S62" s="2"/>
      <c r="T62" s="2"/>
      <c r="U62" s="2"/>
      <c r="V62" s="2"/>
      <c r="W62" s="2"/>
      <c r="X62" s="2"/>
    </row>
    <row r="63" spans="1:24" x14ac:dyDescent="0.25">
      <c r="A63" s="2" t="s">
        <v>191</v>
      </c>
      <c r="B63" s="2" t="s">
        <v>47</v>
      </c>
      <c r="C63" s="2" t="s">
        <v>136</v>
      </c>
      <c r="D63" s="2"/>
      <c r="E63" s="2"/>
      <c r="F63" s="2"/>
      <c r="G63" s="2" t="s">
        <v>213</v>
      </c>
      <c r="H63" s="2">
        <v>0</v>
      </c>
      <c r="I63" s="2">
        <v>0</v>
      </c>
      <c r="J63" s="4" t="s">
        <v>488</v>
      </c>
      <c r="K63" s="2">
        <v>0</v>
      </c>
      <c r="L63" s="2">
        <v>7</v>
      </c>
      <c r="M63" s="4" t="s">
        <v>488</v>
      </c>
      <c r="N63" s="2"/>
      <c r="O63" s="2"/>
      <c r="P63" s="2"/>
      <c r="Q63" s="2" t="s">
        <v>138</v>
      </c>
      <c r="R63" s="2"/>
      <c r="S63" s="2"/>
      <c r="T63" s="2"/>
      <c r="U63" s="2"/>
      <c r="V63" s="2"/>
      <c r="W63" s="2"/>
      <c r="X63" s="2"/>
    </row>
    <row r="64" spans="1:24" x14ac:dyDescent="0.25">
      <c r="A64" s="2" t="s">
        <v>191</v>
      </c>
      <c r="B64" s="2" t="s">
        <v>47</v>
      </c>
      <c r="C64" s="2" t="s">
        <v>228</v>
      </c>
      <c r="D64" s="2"/>
      <c r="E64" s="2"/>
      <c r="F64" s="2"/>
      <c r="G64" s="2" t="s">
        <v>213</v>
      </c>
      <c r="H64" s="2">
        <v>6</v>
      </c>
      <c r="I64" s="2">
        <v>36</v>
      </c>
      <c r="J64" s="4">
        <f t="shared" si="0"/>
        <v>0.16666666666666666</v>
      </c>
      <c r="K64" s="2">
        <v>3</v>
      </c>
      <c r="L64" s="2">
        <v>44</v>
      </c>
      <c r="M64" s="4">
        <f t="shared" si="1"/>
        <v>6.8181818181818177E-2</v>
      </c>
      <c r="N64" s="2"/>
      <c r="O64" s="2"/>
      <c r="P64" s="2"/>
      <c r="Q64" s="2" t="s">
        <v>169</v>
      </c>
      <c r="R64" s="2"/>
      <c r="S64" s="2"/>
      <c r="T64" s="2"/>
      <c r="U64" s="2"/>
      <c r="V64" s="2"/>
      <c r="W64" s="2"/>
      <c r="X64" s="2"/>
    </row>
    <row r="65" spans="1:24" x14ac:dyDescent="0.25">
      <c r="A65" s="2" t="s">
        <v>191</v>
      </c>
      <c r="B65" s="2" t="s">
        <v>47</v>
      </c>
      <c r="C65" s="2" t="s">
        <v>229</v>
      </c>
      <c r="D65" s="2"/>
      <c r="E65" s="2"/>
      <c r="F65" s="2"/>
      <c r="G65" s="2" t="s">
        <v>230</v>
      </c>
      <c r="H65" s="2">
        <v>5</v>
      </c>
      <c r="I65" s="2">
        <v>10</v>
      </c>
      <c r="J65" s="4">
        <f t="shared" si="0"/>
        <v>0.5</v>
      </c>
      <c r="K65" s="2">
        <v>4</v>
      </c>
      <c r="L65" s="2">
        <v>13</v>
      </c>
      <c r="M65" s="4">
        <f t="shared" si="1"/>
        <v>0.30769230769230771</v>
      </c>
      <c r="N65" s="2"/>
      <c r="O65" s="2"/>
      <c r="P65" s="2"/>
      <c r="Q65" s="2" t="s">
        <v>231</v>
      </c>
      <c r="R65" s="2"/>
      <c r="S65" s="2"/>
      <c r="T65" s="2"/>
      <c r="U65" s="2"/>
      <c r="V65" s="2"/>
      <c r="W65" s="2"/>
      <c r="X65" s="2"/>
    </row>
    <row r="66" spans="1:24" x14ac:dyDescent="0.25">
      <c r="A66" s="2" t="s">
        <v>191</v>
      </c>
      <c r="B66" s="2" t="s">
        <v>47</v>
      </c>
      <c r="C66" s="2" t="s">
        <v>232</v>
      </c>
      <c r="D66" s="2"/>
      <c r="E66" s="2"/>
      <c r="F66" s="2"/>
      <c r="G66" s="2" t="s">
        <v>230</v>
      </c>
      <c r="H66" s="2">
        <v>16</v>
      </c>
      <c r="I66" s="2">
        <v>39</v>
      </c>
      <c r="J66" s="4">
        <f t="shared" si="0"/>
        <v>0.41025641025641024</v>
      </c>
      <c r="K66" s="2">
        <v>5</v>
      </c>
      <c r="L66" s="2">
        <v>26</v>
      </c>
      <c r="M66" s="4">
        <f t="shared" si="1"/>
        <v>0.19230769230769232</v>
      </c>
      <c r="N66" s="2"/>
      <c r="O66" s="2"/>
      <c r="P66" s="2"/>
      <c r="Q66" s="2" t="s">
        <v>231</v>
      </c>
      <c r="R66" s="2"/>
      <c r="S66" s="2"/>
      <c r="T66" s="2"/>
      <c r="U66" s="2"/>
      <c r="V66" s="2"/>
      <c r="W66" s="2"/>
      <c r="X66" s="2"/>
    </row>
    <row r="67" spans="1:24" x14ac:dyDescent="0.25">
      <c r="A67" s="2" t="s">
        <v>191</v>
      </c>
      <c r="B67" s="2" t="s">
        <v>47</v>
      </c>
      <c r="C67" s="2" t="s">
        <v>168</v>
      </c>
      <c r="D67" s="2"/>
      <c r="E67" s="2"/>
      <c r="F67" s="2"/>
      <c r="G67" s="2" t="s">
        <v>233</v>
      </c>
      <c r="H67" s="2">
        <v>3</v>
      </c>
      <c r="I67" s="2">
        <v>28</v>
      </c>
      <c r="J67" s="4">
        <f t="shared" si="0"/>
        <v>0.10714285714285714</v>
      </c>
      <c r="K67" s="2">
        <v>2</v>
      </c>
      <c r="L67" s="2">
        <v>36</v>
      </c>
      <c r="M67" s="4">
        <f t="shared" si="1"/>
        <v>5.5555555555555552E-2</v>
      </c>
      <c r="N67" s="2"/>
      <c r="O67" s="2"/>
      <c r="P67" s="2"/>
      <c r="Q67" s="2" t="s">
        <v>169</v>
      </c>
      <c r="R67" s="2"/>
      <c r="S67" s="2"/>
      <c r="T67" s="2"/>
      <c r="U67" s="2"/>
      <c r="V67" s="2"/>
      <c r="W67" s="2"/>
      <c r="X67" s="2"/>
    </row>
    <row r="68" spans="1:24" x14ac:dyDescent="0.25">
      <c r="A68" s="2" t="s">
        <v>191</v>
      </c>
      <c r="B68" s="2" t="s">
        <v>47</v>
      </c>
      <c r="C68" s="2" t="s">
        <v>234</v>
      </c>
      <c r="D68" s="2"/>
      <c r="E68" s="2"/>
      <c r="F68" s="2"/>
      <c r="G68" s="2" t="s">
        <v>235</v>
      </c>
      <c r="H68" s="2">
        <v>3</v>
      </c>
      <c r="I68" s="2">
        <v>8</v>
      </c>
      <c r="J68" s="4">
        <f t="shared" si="0"/>
        <v>0.375</v>
      </c>
      <c r="K68" s="2">
        <v>1</v>
      </c>
      <c r="L68" s="2">
        <v>8</v>
      </c>
      <c r="M68" s="4">
        <f t="shared" si="1"/>
        <v>0.125</v>
      </c>
      <c r="N68" s="2"/>
      <c r="O68" s="2"/>
      <c r="P68" s="2"/>
      <c r="Q68" s="2" t="s">
        <v>169</v>
      </c>
      <c r="R68" s="2"/>
      <c r="S68" s="2"/>
      <c r="T68" s="2"/>
      <c r="U68" s="2"/>
      <c r="V68" s="2"/>
      <c r="W68" s="2"/>
      <c r="X68" s="2"/>
    </row>
    <row r="69" spans="1:24" x14ac:dyDescent="0.25">
      <c r="A69" s="2" t="s">
        <v>191</v>
      </c>
      <c r="B69" s="2" t="s">
        <v>237</v>
      </c>
      <c r="C69" s="2" t="s">
        <v>173</v>
      </c>
      <c r="D69" s="2"/>
      <c r="E69" s="2"/>
      <c r="F69" s="2"/>
      <c r="G69" s="2" t="s">
        <v>213</v>
      </c>
      <c r="H69" s="2">
        <v>4</v>
      </c>
      <c r="I69" s="2">
        <v>14</v>
      </c>
      <c r="J69" s="4">
        <f t="shared" si="0"/>
        <v>0.2857142857142857</v>
      </c>
      <c r="K69" s="2">
        <v>6</v>
      </c>
      <c r="L69" s="2">
        <v>25</v>
      </c>
      <c r="M69" s="4">
        <f t="shared" si="1"/>
        <v>0.24</v>
      </c>
      <c r="N69" s="2"/>
      <c r="O69" s="2"/>
      <c r="P69" s="2"/>
      <c r="Q69" s="2" t="s">
        <v>238</v>
      </c>
      <c r="R69" s="2"/>
      <c r="S69" s="2"/>
      <c r="T69" s="2"/>
      <c r="U69" s="2"/>
      <c r="V69" s="2"/>
      <c r="W69" s="2"/>
      <c r="X69" s="2"/>
    </row>
    <row r="70" spans="1:24" x14ac:dyDescent="0.25">
      <c r="A70" s="2" t="s">
        <v>191</v>
      </c>
      <c r="B70" s="2" t="s">
        <v>237</v>
      </c>
      <c r="C70" s="2" t="s">
        <v>239</v>
      </c>
      <c r="D70" s="2"/>
      <c r="E70" s="2"/>
      <c r="F70" s="2"/>
      <c r="G70" s="2" t="s">
        <v>213</v>
      </c>
      <c r="H70" s="2">
        <v>0</v>
      </c>
      <c r="I70" s="2">
        <v>1</v>
      </c>
      <c r="J70" s="4" t="s">
        <v>488</v>
      </c>
      <c r="K70" s="2">
        <v>1</v>
      </c>
      <c r="L70" s="2">
        <v>2</v>
      </c>
      <c r="M70" s="4">
        <f t="shared" si="1"/>
        <v>0.5</v>
      </c>
      <c r="N70" s="2"/>
      <c r="O70" s="2"/>
      <c r="P70" s="2"/>
      <c r="Q70" s="2" t="s">
        <v>240</v>
      </c>
      <c r="R70" s="2"/>
      <c r="S70" s="2"/>
      <c r="T70" s="2"/>
      <c r="U70" s="2"/>
      <c r="V70" s="2"/>
      <c r="W70" s="2"/>
      <c r="X70" s="2"/>
    </row>
    <row r="71" spans="1:24" x14ac:dyDescent="0.25">
      <c r="A71" s="2" t="s">
        <v>191</v>
      </c>
      <c r="B71" s="2" t="s">
        <v>237</v>
      </c>
      <c r="C71" s="2" t="s">
        <v>241</v>
      </c>
      <c r="D71" s="2"/>
      <c r="E71" s="2"/>
      <c r="F71" s="2"/>
      <c r="G71" s="2" t="s">
        <v>213</v>
      </c>
      <c r="H71" s="2">
        <v>5</v>
      </c>
      <c r="I71" s="2">
        <v>10</v>
      </c>
      <c r="J71" s="4">
        <f t="shared" si="0"/>
        <v>0.5</v>
      </c>
      <c r="K71" s="2">
        <v>7</v>
      </c>
      <c r="L71" s="2">
        <v>11</v>
      </c>
      <c r="M71" s="4">
        <f t="shared" si="1"/>
        <v>0.63636363636363635</v>
      </c>
      <c r="N71" s="2"/>
      <c r="O71" s="2"/>
      <c r="P71" s="2"/>
      <c r="Q71" s="2" t="s">
        <v>242</v>
      </c>
      <c r="R71" s="2"/>
      <c r="S71" s="2"/>
      <c r="T71" s="2"/>
      <c r="U71" s="2"/>
      <c r="V71" s="2"/>
      <c r="W71" s="2"/>
      <c r="X71" s="2"/>
    </row>
    <row r="72" spans="1:24" x14ac:dyDescent="0.25">
      <c r="A72" s="2" t="s">
        <v>191</v>
      </c>
      <c r="B72" s="2" t="s">
        <v>237</v>
      </c>
      <c r="C72" s="2" t="s">
        <v>241</v>
      </c>
      <c r="D72" s="2"/>
      <c r="E72" s="2"/>
      <c r="F72" s="2"/>
      <c r="G72" s="2" t="s">
        <v>213</v>
      </c>
      <c r="H72" s="2">
        <v>4</v>
      </c>
      <c r="I72" s="2">
        <v>5</v>
      </c>
      <c r="J72" s="4">
        <f t="shared" si="0"/>
        <v>0.8</v>
      </c>
      <c r="K72" s="2">
        <v>5</v>
      </c>
      <c r="L72" s="2">
        <v>6</v>
      </c>
      <c r="M72" s="4">
        <f t="shared" si="1"/>
        <v>0.83333333333333337</v>
      </c>
      <c r="N72" s="2"/>
      <c r="O72" s="2"/>
      <c r="P72" s="2"/>
      <c r="Q72" s="2" t="s">
        <v>243</v>
      </c>
      <c r="R72" s="2"/>
      <c r="S72" s="2"/>
      <c r="T72" s="2"/>
      <c r="U72" s="2"/>
      <c r="V72" s="2"/>
      <c r="W72" s="2"/>
      <c r="X72" s="2"/>
    </row>
    <row r="73" spans="1:24" x14ac:dyDescent="0.25">
      <c r="A73" s="2" t="s">
        <v>191</v>
      </c>
      <c r="B73" s="2" t="s">
        <v>237</v>
      </c>
      <c r="C73" s="2" t="s">
        <v>244</v>
      </c>
      <c r="D73" s="2"/>
      <c r="E73" s="2"/>
      <c r="F73" s="2"/>
      <c r="G73" s="2" t="s">
        <v>213</v>
      </c>
      <c r="H73" s="2">
        <v>2</v>
      </c>
      <c r="I73" s="2">
        <v>2</v>
      </c>
      <c r="J73" s="4">
        <f t="shared" si="0"/>
        <v>1</v>
      </c>
      <c r="K73" s="2">
        <v>0</v>
      </c>
      <c r="L73" s="2">
        <v>3</v>
      </c>
      <c r="M73" s="4" t="s">
        <v>488</v>
      </c>
      <c r="N73" s="2"/>
      <c r="O73" s="2"/>
      <c r="P73" s="2"/>
      <c r="Q73" s="2" t="s">
        <v>245</v>
      </c>
      <c r="R73" s="2"/>
      <c r="S73" s="2"/>
      <c r="T73" s="2"/>
      <c r="U73" s="2"/>
      <c r="V73" s="2"/>
      <c r="W73" s="2"/>
      <c r="X73" s="2"/>
    </row>
    <row r="74" spans="1:24" x14ac:dyDescent="0.25">
      <c r="A74" s="2" t="s">
        <v>191</v>
      </c>
      <c r="B74" s="2" t="s">
        <v>246</v>
      </c>
      <c r="C74" s="2" t="s">
        <v>247</v>
      </c>
      <c r="D74" s="2"/>
      <c r="E74" s="2"/>
      <c r="F74" s="2"/>
      <c r="G74" s="2" t="s">
        <v>248</v>
      </c>
      <c r="H74" s="2">
        <v>3</v>
      </c>
      <c r="I74" s="2">
        <v>16</v>
      </c>
      <c r="J74" s="4">
        <f t="shared" si="0"/>
        <v>0.1875</v>
      </c>
      <c r="K74" s="2">
        <v>0</v>
      </c>
      <c r="L74" s="2">
        <v>16</v>
      </c>
      <c r="M74" s="4" t="s">
        <v>488</v>
      </c>
      <c r="N74" s="2"/>
      <c r="O74" s="2"/>
      <c r="P74" s="2"/>
      <c r="Q74" s="2" t="s">
        <v>249</v>
      </c>
      <c r="R74" s="2"/>
      <c r="S74" s="2"/>
      <c r="T74" s="2"/>
      <c r="U74" s="2"/>
      <c r="V74" s="2"/>
      <c r="W74" s="2"/>
      <c r="X74" s="2"/>
    </row>
    <row r="75" spans="1:24" x14ac:dyDescent="0.25">
      <c r="A75" s="2" t="s">
        <v>191</v>
      </c>
      <c r="B75" s="2" t="s">
        <v>250</v>
      </c>
      <c r="C75" s="2" t="s">
        <v>251</v>
      </c>
      <c r="D75" s="2"/>
      <c r="E75" s="2"/>
      <c r="F75" s="2"/>
      <c r="G75" s="2" t="s">
        <v>213</v>
      </c>
      <c r="H75" s="2">
        <v>1</v>
      </c>
      <c r="I75" s="2">
        <v>5</v>
      </c>
      <c r="J75" s="4">
        <f t="shared" si="0"/>
        <v>0.2</v>
      </c>
      <c r="K75" s="2">
        <v>0</v>
      </c>
      <c r="L75" s="2">
        <v>7</v>
      </c>
      <c r="M75" s="4" t="s">
        <v>488</v>
      </c>
      <c r="N75" s="2"/>
      <c r="O75" s="2"/>
      <c r="P75" s="2"/>
      <c r="Q75" s="2" t="s">
        <v>252</v>
      </c>
      <c r="R75" s="2"/>
      <c r="S75" s="2"/>
      <c r="T75" s="2"/>
      <c r="U75" s="2"/>
      <c r="V75" s="2"/>
      <c r="W75" s="2"/>
      <c r="X75" s="2"/>
    </row>
    <row r="76" spans="1:24" x14ac:dyDescent="0.25">
      <c r="A76" s="2" t="s">
        <v>191</v>
      </c>
      <c r="B76" s="2" t="s">
        <v>25</v>
      </c>
      <c r="C76" s="2" t="s">
        <v>121</v>
      </c>
      <c r="D76" s="2"/>
      <c r="E76" s="2"/>
      <c r="F76" s="2"/>
      <c r="G76" s="2" t="s">
        <v>177</v>
      </c>
      <c r="H76" s="2">
        <v>6</v>
      </c>
      <c r="I76" s="2">
        <v>49</v>
      </c>
      <c r="J76" s="4">
        <f t="shared" si="0"/>
        <v>0.12244897959183673</v>
      </c>
      <c r="K76" s="2">
        <v>4</v>
      </c>
      <c r="L76" s="2">
        <v>43</v>
      </c>
      <c r="M76" s="4" t="s">
        <v>488</v>
      </c>
      <c r="N76" s="2"/>
      <c r="O76" s="2"/>
      <c r="P76" s="2"/>
      <c r="Q76" s="2" t="s">
        <v>253</v>
      </c>
      <c r="R76" s="2"/>
      <c r="S76" s="2"/>
      <c r="T76" s="2"/>
      <c r="U76" s="2"/>
      <c r="V76" s="2"/>
      <c r="W76" s="2"/>
      <c r="X76" s="2"/>
    </row>
    <row r="77" spans="1:24" x14ac:dyDescent="0.25">
      <c r="A77" s="2" t="s">
        <v>191</v>
      </c>
      <c r="B77" s="2" t="s">
        <v>254</v>
      </c>
      <c r="C77" s="2" t="s">
        <v>219</v>
      </c>
      <c r="D77" s="2"/>
      <c r="E77" s="2"/>
      <c r="F77" s="2"/>
      <c r="G77" s="2" t="s">
        <v>255</v>
      </c>
      <c r="H77" s="2">
        <v>2</v>
      </c>
      <c r="I77" s="2">
        <v>11</v>
      </c>
      <c r="J77" s="4">
        <f t="shared" si="0"/>
        <v>0.18181818181818182</v>
      </c>
      <c r="K77" s="2">
        <v>0</v>
      </c>
      <c r="L77" s="2">
        <v>5</v>
      </c>
      <c r="M77" s="4" t="s">
        <v>488</v>
      </c>
      <c r="N77" s="2"/>
      <c r="O77" s="2"/>
      <c r="P77" s="2"/>
      <c r="Q77" s="2" t="s">
        <v>256</v>
      </c>
      <c r="R77" s="2"/>
      <c r="S77" s="2"/>
      <c r="T77" s="2"/>
      <c r="U77" s="2"/>
      <c r="V77" s="2"/>
      <c r="W77" s="2"/>
      <c r="X77" s="2"/>
    </row>
    <row r="78" spans="1:24" x14ac:dyDescent="0.25">
      <c r="A78" s="2" t="s">
        <v>191</v>
      </c>
      <c r="B78" s="2" t="s">
        <v>57</v>
      </c>
      <c r="C78" s="2" t="s">
        <v>65</v>
      </c>
      <c r="D78" s="2"/>
      <c r="E78" s="2"/>
      <c r="F78" s="2"/>
      <c r="G78" s="2" t="s">
        <v>257</v>
      </c>
      <c r="H78" s="2">
        <v>0</v>
      </c>
      <c r="I78" s="2">
        <v>1</v>
      </c>
      <c r="J78" s="4" t="s">
        <v>488</v>
      </c>
      <c r="K78" s="2">
        <v>0</v>
      </c>
      <c r="L78" s="2">
        <v>3</v>
      </c>
      <c r="M78" s="4" t="s">
        <v>488</v>
      </c>
      <c r="N78" s="2"/>
      <c r="O78" s="2"/>
      <c r="P78" s="2"/>
      <c r="Q78" s="2" t="s">
        <v>258</v>
      </c>
      <c r="R78" s="2"/>
      <c r="S78" s="2"/>
      <c r="T78" s="2"/>
      <c r="U78" s="2"/>
      <c r="V78" s="2"/>
      <c r="W78" s="2"/>
      <c r="X78" s="2"/>
    </row>
    <row r="79" spans="1:24" x14ac:dyDescent="0.25">
      <c r="A79" s="2" t="s">
        <v>191</v>
      </c>
      <c r="B79" s="2" t="s">
        <v>259</v>
      </c>
      <c r="C79" s="2" t="s">
        <v>260</v>
      </c>
      <c r="D79" s="2"/>
      <c r="E79" s="2"/>
      <c r="F79" s="2"/>
      <c r="G79" s="2" t="s">
        <v>261</v>
      </c>
      <c r="H79" s="2">
        <v>1</v>
      </c>
      <c r="I79" s="2">
        <v>3</v>
      </c>
      <c r="J79" s="4">
        <f t="shared" si="0"/>
        <v>0.33333333333333331</v>
      </c>
      <c r="K79" s="2">
        <v>0</v>
      </c>
      <c r="L79" s="2">
        <v>0</v>
      </c>
      <c r="M79" s="4" t="s">
        <v>488</v>
      </c>
      <c r="N79" s="2"/>
      <c r="O79" s="2"/>
      <c r="P79" s="2"/>
      <c r="Q79" s="2" t="s">
        <v>172</v>
      </c>
      <c r="R79" s="2"/>
      <c r="S79" s="2"/>
      <c r="T79" s="2"/>
      <c r="U79" s="2"/>
      <c r="V79" s="2"/>
      <c r="W79" s="2"/>
      <c r="X79" s="2"/>
    </row>
    <row r="80" spans="1:24" x14ac:dyDescent="0.25">
      <c r="A80" s="2" t="s">
        <v>191</v>
      </c>
      <c r="B80" s="2" t="s">
        <v>25</v>
      </c>
      <c r="C80" s="2" t="s">
        <v>62</v>
      </c>
      <c r="D80" s="2"/>
      <c r="E80" s="2"/>
      <c r="F80" s="2"/>
      <c r="G80" s="2" t="s">
        <v>262</v>
      </c>
      <c r="H80" s="2">
        <v>3</v>
      </c>
      <c r="I80" s="2">
        <v>25</v>
      </c>
      <c r="J80" s="4">
        <f t="shared" si="0"/>
        <v>0.12</v>
      </c>
      <c r="K80" s="2">
        <v>7</v>
      </c>
      <c r="L80" s="2">
        <v>43</v>
      </c>
      <c r="M80" s="4">
        <f t="shared" si="1"/>
        <v>0.16279069767441862</v>
      </c>
      <c r="N80" s="2"/>
      <c r="O80" s="2"/>
      <c r="P80" s="2"/>
      <c r="Q80" s="2" t="s">
        <v>63</v>
      </c>
      <c r="R80" s="2"/>
      <c r="S80" s="2"/>
      <c r="T80" s="2"/>
      <c r="U80" s="2"/>
      <c r="V80" s="2"/>
      <c r="W80" s="2"/>
      <c r="X80" s="2"/>
    </row>
    <row r="81" spans="1:24" x14ac:dyDescent="0.25">
      <c r="A81" s="2" t="s">
        <v>191</v>
      </c>
      <c r="B81" s="2" t="s">
        <v>263</v>
      </c>
      <c r="C81" s="2" t="s">
        <v>264</v>
      </c>
      <c r="D81" s="2"/>
      <c r="E81" s="2"/>
      <c r="F81" s="2"/>
      <c r="G81" s="2" t="s">
        <v>213</v>
      </c>
      <c r="H81" s="2">
        <v>1</v>
      </c>
      <c r="I81" s="2">
        <v>2</v>
      </c>
      <c r="J81" s="4">
        <f t="shared" si="0"/>
        <v>0.5</v>
      </c>
      <c r="K81" s="2">
        <v>0</v>
      </c>
      <c r="L81" s="2">
        <v>54</v>
      </c>
      <c r="M81" s="4" t="s">
        <v>488</v>
      </c>
      <c r="N81" s="2"/>
      <c r="O81" s="2"/>
      <c r="P81" s="2"/>
      <c r="Q81" s="2" t="s">
        <v>265</v>
      </c>
      <c r="R81" s="2"/>
      <c r="S81" s="2"/>
      <c r="T81" s="2"/>
      <c r="U81" s="2"/>
      <c r="V81" s="2"/>
      <c r="W81" s="2"/>
      <c r="X81" s="2"/>
    </row>
    <row r="82" spans="1:24" x14ac:dyDescent="0.25">
      <c r="A82" s="2" t="s">
        <v>266</v>
      </c>
      <c r="B82" s="2" t="s">
        <v>36</v>
      </c>
      <c r="C82" s="2" t="s">
        <v>267</v>
      </c>
      <c r="D82" s="2"/>
      <c r="E82" s="2"/>
      <c r="F82" s="2"/>
      <c r="G82" s="2" t="s">
        <v>268</v>
      </c>
      <c r="H82" s="2">
        <v>0</v>
      </c>
      <c r="I82" s="2">
        <v>5</v>
      </c>
      <c r="J82" s="4" t="s">
        <v>488</v>
      </c>
      <c r="K82" s="2">
        <v>0</v>
      </c>
      <c r="L82" s="2">
        <v>28</v>
      </c>
      <c r="M82" s="4" t="s">
        <v>488</v>
      </c>
      <c r="N82" s="2"/>
      <c r="O82" s="2"/>
      <c r="P82" s="2"/>
      <c r="Q82" s="2" t="s">
        <v>269</v>
      </c>
      <c r="R82" s="2"/>
      <c r="S82" s="2"/>
      <c r="T82" s="2"/>
      <c r="U82" s="2"/>
      <c r="V82" s="2"/>
      <c r="W82" s="2"/>
      <c r="X82" s="2"/>
    </row>
    <row r="83" spans="1:24" x14ac:dyDescent="0.25">
      <c r="A83" s="2" t="s">
        <v>266</v>
      </c>
      <c r="B83" s="2" t="s">
        <v>36</v>
      </c>
      <c r="C83" s="2" t="s">
        <v>163</v>
      </c>
      <c r="D83" s="2"/>
      <c r="E83" s="2"/>
      <c r="F83" s="2"/>
      <c r="G83" s="2" t="s">
        <v>270</v>
      </c>
      <c r="H83" s="2">
        <v>0</v>
      </c>
      <c r="I83" s="2">
        <v>16</v>
      </c>
      <c r="J83" s="4" t="s">
        <v>488</v>
      </c>
      <c r="K83" s="2">
        <v>2</v>
      </c>
      <c r="L83" s="2">
        <v>11</v>
      </c>
      <c r="M83" s="4">
        <f t="shared" si="1"/>
        <v>0.18181818181818182</v>
      </c>
      <c r="N83" s="2"/>
      <c r="O83" s="2"/>
      <c r="P83" s="2"/>
      <c r="Q83" s="2" t="s">
        <v>269</v>
      </c>
      <c r="R83" s="2"/>
      <c r="S83" s="2"/>
      <c r="T83" s="2"/>
      <c r="U83" s="2"/>
      <c r="V83" s="2"/>
      <c r="W83" s="2"/>
      <c r="X83" s="2"/>
    </row>
    <row r="84" spans="1:24" x14ac:dyDescent="0.25">
      <c r="A84" s="2" t="s">
        <v>266</v>
      </c>
      <c r="B84" s="2" t="s">
        <v>25</v>
      </c>
      <c r="C84" s="2" t="s">
        <v>273</v>
      </c>
      <c r="D84" s="2"/>
      <c r="E84" s="2"/>
      <c r="F84" s="2"/>
      <c r="G84" s="2" t="s">
        <v>274</v>
      </c>
      <c r="H84" s="2">
        <v>6</v>
      </c>
      <c r="I84" s="2">
        <v>24</v>
      </c>
      <c r="J84" s="4">
        <f t="shared" si="0"/>
        <v>0.25</v>
      </c>
      <c r="K84" s="2">
        <v>1</v>
      </c>
      <c r="L84" s="2">
        <v>22</v>
      </c>
      <c r="M84" s="4">
        <f t="shared" si="1"/>
        <v>4.5454545454545456E-2</v>
      </c>
      <c r="N84" s="2"/>
      <c r="O84" s="2"/>
      <c r="P84" s="2"/>
      <c r="Q84" s="2" t="s">
        <v>275</v>
      </c>
      <c r="R84" s="2"/>
      <c r="S84" s="2"/>
      <c r="T84" s="2"/>
      <c r="U84" s="2"/>
      <c r="V84" s="2"/>
      <c r="W84" s="2"/>
      <c r="X84" s="2"/>
    </row>
    <row r="85" spans="1:24" x14ac:dyDescent="0.25">
      <c r="A85" s="2" t="s">
        <v>266</v>
      </c>
      <c r="B85" s="2" t="s">
        <v>25</v>
      </c>
      <c r="C85" s="2" t="s">
        <v>273</v>
      </c>
      <c r="D85" s="2"/>
      <c r="E85" s="2"/>
      <c r="F85" s="2"/>
      <c r="G85" s="2" t="s">
        <v>177</v>
      </c>
      <c r="H85" s="2">
        <v>9</v>
      </c>
      <c r="I85" s="2">
        <v>24</v>
      </c>
      <c r="J85" s="4">
        <f t="shared" si="0"/>
        <v>0.375</v>
      </c>
      <c r="K85" s="2">
        <v>7</v>
      </c>
      <c r="L85" s="2">
        <v>20</v>
      </c>
      <c r="M85" s="4">
        <f t="shared" si="1"/>
        <v>0.35</v>
      </c>
      <c r="N85" s="2"/>
      <c r="O85" s="2"/>
      <c r="P85" s="2"/>
      <c r="Q85" s="2" t="s">
        <v>253</v>
      </c>
      <c r="R85" s="2"/>
      <c r="S85" s="2"/>
      <c r="T85" s="2"/>
      <c r="U85" s="2"/>
      <c r="V85" s="2"/>
      <c r="W85" s="2"/>
      <c r="X85" s="2"/>
    </row>
    <row r="86" spans="1:24" x14ac:dyDescent="0.25">
      <c r="A86" s="2" t="s">
        <v>266</v>
      </c>
      <c r="B86" s="2" t="s">
        <v>25</v>
      </c>
      <c r="C86" s="2" t="s">
        <v>276</v>
      </c>
      <c r="D86" s="2"/>
      <c r="E86" s="2"/>
      <c r="F86" s="2"/>
      <c r="G86" s="2" t="s">
        <v>277</v>
      </c>
      <c r="H86" s="2">
        <v>4</v>
      </c>
      <c r="I86" s="2">
        <v>29</v>
      </c>
      <c r="J86" s="4">
        <f t="shared" si="0"/>
        <v>0.13793103448275862</v>
      </c>
      <c r="K86" s="2">
        <v>2</v>
      </c>
      <c r="L86" s="2">
        <v>38</v>
      </c>
      <c r="M86" s="4">
        <f t="shared" si="1"/>
        <v>5.2631578947368418E-2</v>
      </c>
      <c r="N86" s="2"/>
      <c r="O86" s="2"/>
      <c r="P86" s="2"/>
      <c r="Q86" s="2" t="s">
        <v>278</v>
      </c>
      <c r="R86" s="2"/>
      <c r="S86" s="2"/>
      <c r="T86" s="2"/>
      <c r="U86" s="2"/>
      <c r="V86" s="2"/>
      <c r="W86" s="2"/>
      <c r="X86" s="2"/>
    </row>
    <row r="87" spans="1:24" x14ac:dyDescent="0.25">
      <c r="A87" s="2" t="s">
        <v>279</v>
      </c>
      <c r="B87" s="2" t="s">
        <v>25</v>
      </c>
      <c r="C87" s="2" t="s">
        <v>280</v>
      </c>
      <c r="D87" s="2"/>
      <c r="E87" s="2"/>
      <c r="F87" s="2"/>
      <c r="G87" s="2" t="s">
        <v>274</v>
      </c>
      <c r="H87" s="2">
        <v>27</v>
      </c>
      <c r="I87" s="2">
        <v>104</v>
      </c>
      <c r="J87" s="4">
        <f t="shared" si="0"/>
        <v>0.25961538461538464</v>
      </c>
      <c r="K87" s="2">
        <v>24</v>
      </c>
      <c r="L87" s="2">
        <v>79</v>
      </c>
      <c r="M87" s="4">
        <f t="shared" si="1"/>
        <v>0.30379746835443039</v>
      </c>
      <c r="N87" s="2"/>
      <c r="O87" s="2"/>
      <c r="P87" s="2"/>
      <c r="Q87" s="2" t="s">
        <v>281</v>
      </c>
      <c r="R87" s="2"/>
      <c r="S87" s="2"/>
      <c r="T87" s="2"/>
      <c r="U87" s="2"/>
      <c r="V87" s="2"/>
      <c r="W87" s="2"/>
      <c r="X87" s="2"/>
    </row>
    <row r="88" spans="1:24" x14ac:dyDescent="0.25">
      <c r="A88" s="2" t="s">
        <v>279</v>
      </c>
      <c r="B88" s="2" t="s">
        <v>25</v>
      </c>
      <c r="C88" s="2" t="s">
        <v>283</v>
      </c>
      <c r="D88" s="2"/>
      <c r="E88" s="2"/>
      <c r="F88" s="2"/>
      <c r="G88" s="2" t="s">
        <v>274</v>
      </c>
      <c r="H88" s="2">
        <v>8</v>
      </c>
      <c r="I88" s="2">
        <v>105</v>
      </c>
      <c r="J88" s="4">
        <f t="shared" si="0"/>
        <v>7.6190476190476197E-2</v>
      </c>
      <c r="K88" s="2">
        <v>4</v>
      </c>
      <c r="L88" s="2">
        <v>56</v>
      </c>
      <c r="M88" s="4">
        <f t="shared" si="1"/>
        <v>7.1428571428571425E-2</v>
      </c>
      <c r="N88" s="2"/>
      <c r="O88" s="2"/>
      <c r="P88" s="2"/>
      <c r="Q88" s="2" t="s">
        <v>284</v>
      </c>
      <c r="R88" s="2"/>
      <c r="S88" s="2"/>
      <c r="T88" s="2"/>
      <c r="U88" s="2"/>
      <c r="V88" s="2"/>
      <c r="W88" s="2"/>
      <c r="X88" s="2"/>
    </row>
    <row r="89" spans="1:24" x14ac:dyDescent="0.25">
      <c r="A89" s="2" t="s">
        <v>279</v>
      </c>
      <c r="B89" s="2" t="s">
        <v>129</v>
      </c>
      <c r="C89" s="2" t="s">
        <v>286</v>
      </c>
      <c r="D89" s="2"/>
      <c r="E89" s="2"/>
      <c r="F89" s="2"/>
      <c r="G89" s="2" t="s">
        <v>287</v>
      </c>
      <c r="H89" s="2">
        <v>12</v>
      </c>
      <c r="I89" s="2">
        <v>15</v>
      </c>
      <c r="J89" s="4">
        <f t="shared" si="0"/>
        <v>0.8</v>
      </c>
      <c r="K89" s="2">
        <v>5</v>
      </c>
      <c r="L89" s="2">
        <v>10</v>
      </c>
      <c r="M89" s="4">
        <f t="shared" si="1"/>
        <v>0.5</v>
      </c>
      <c r="N89" s="2"/>
      <c r="O89" s="2"/>
      <c r="P89" s="2"/>
      <c r="Q89" s="2" t="s">
        <v>220</v>
      </c>
      <c r="R89" s="2"/>
      <c r="S89" s="2"/>
      <c r="T89" s="2"/>
      <c r="U89" s="2"/>
      <c r="V89" s="2"/>
      <c r="W89" s="2"/>
      <c r="X89" s="2"/>
    </row>
    <row r="90" spans="1:24" x14ac:dyDescent="0.25">
      <c r="A90" s="2" t="s">
        <v>279</v>
      </c>
      <c r="B90" s="2" t="s">
        <v>129</v>
      </c>
      <c r="C90" s="2" t="s">
        <v>288</v>
      </c>
      <c r="D90" s="2"/>
      <c r="E90" s="2"/>
      <c r="F90" s="2"/>
      <c r="G90" s="2" t="s">
        <v>289</v>
      </c>
      <c r="H90" s="2">
        <v>58</v>
      </c>
      <c r="I90" s="2">
        <v>98</v>
      </c>
      <c r="J90" s="4">
        <f t="shared" si="0"/>
        <v>0.59183673469387754</v>
      </c>
      <c r="K90" s="2">
        <v>59</v>
      </c>
      <c r="L90" s="2">
        <v>92</v>
      </c>
      <c r="M90" s="4">
        <f t="shared" si="1"/>
        <v>0.64130434782608692</v>
      </c>
      <c r="N90" s="2"/>
      <c r="O90" s="2"/>
      <c r="P90" s="2"/>
      <c r="Q90" s="2" t="s">
        <v>220</v>
      </c>
      <c r="R90" s="2"/>
      <c r="S90" s="2"/>
      <c r="T90" s="2"/>
      <c r="U90" s="2"/>
      <c r="V90" s="2"/>
      <c r="W90" s="2"/>
      <c r="X90" s="2"/>
    </row>
    <row r="91" spans="1:24" x14ac:dyDescent="0.25">
      <c r="A91" s="2" t="s">
        <v>279</v>
      </c>
      <c r="B91" s="2" t="s">
        <v>293</v>
      </c>
      <c r="C91" s="2" t="s">
        <v>294</v>
      </c>
      <c r="D91" s="2"/>
      <c r="E91" s="2"/>
      <c r="F91" s="2"/>
      <c r="G91" s="2" t="s">
        <v>291</v>
      </c>
      <c r="H91" s="2">
        <v>15</v>
      </c>
      <c r="I91" s="2">
        <v>18</v>
      </c>
      <c r="J91" s="4">
        <f t="shared" si="0"/>
        <v>0.83333333333333337</v>
      </c>
      <c r="K91" s="2">
        <v>10</v>
      </c>
      <c r="L91" s="2">
        <v>11</v>
      </c>
      <c r="M91" s="4">
        <f t="shared" si="1"/>
        <v>0.90909090909090906</v>
      </c>
      <c r="N91" s="2"/>
      <c r="O91" s="2"/>
      <c r="P91" s="2"/>
      <c r="Q91" s="2" t="s">
        <v>295</v>
      </c>
      <c r="R91" s="2"/>
      <c r="S91" s="2"/>
      <c r="T91" s="2"/>
      <c r="U91" s="2"/>
      <c r="V91" s="2"/>
      <c r="W91" s="2"/>
      <c r="X91" s="2"/>
    </row>
    <row r="92" spans="1:24" x14ac:dyDescent="0.25">
      <c r="A92" s="2" t="s">
        <v>279</v>
      </c>
      <c r="B92" s="2" t="s">
        <v>299</v>
      </c>
      <c r="C92" s="2" t="s">
        <v>303</v>
      </c>
      <c r="D92" s="2"/>
      <c r="E92" s="2"/>
      <c r="F92" s="2"/>
      <c r="G92" s="2" t="s">
        <v>301</v>
      </c>
      <c r="H92" s="2">
        <v>47</v>
      </c>
      <c r="I92" s="2">
        <v>201</v>
      </c>
      <c r="J92" s="4">
        <f t="shared" si="0"/>
        <v>0.23383084577114427</v>
      </c>
      <c r="K92" s="2">
        <v>22</v>
      </c>
      <c r="L92" s="2">
        <v>127</v>
      </c>
      <c r="M92" s="4">
        <f t="shared" si="1"/>
        <v>0.17322834645669291</v>
      </c>
      <c r="N92" s="2"/>
      <c r="O92" s="2"/>
      <c r="P92" s="2"/>
      <c r="Q92" s="2" t="s">
        <v>304</v>
      </c>
      <c r="R92" s="2"/>
      <c r="S92" s="2"/>
      <c r="T92" s="2"/>
      <c r="U92" s="2"/>
      <c r="V92" s="2"/>
      <c r="W92" s="2"/>
      <c r="X92" s="2"/>
    </row>
    <row r="93" spans="1:24" x14ac:dyDescent="0.25">
      <c r="A93" s="2" t="s">
        <v>279</v>
      </c>
      <c r="B93" s="2" t="s">
        <v>47</v>
      </c>
      <c r="C93" s="2" t="s">
        <v>308</v>
      </c>
      <c r="D93" s="2"/>
      <c r="E93" s="2"/>
      <c r="F93" s="2"/>
      <c r="G93" s="2" t="s">
        <v>309</v>
      </c>
      <c r="H93" s="2">
        <v>3</v>
      </c>
      <c r="I93" s="2">
        <v>60</v>
      </c>
      <c r="J93" s="4">
        <f t="shared" si="0"/>
        <v>0.05</v>
      </c>
      <c r="K93" s="2">
        <v>2</v>
      </c>
      <c r="L93" s="2">
        <v>43</v>
      </c>
      <c r="M93" s="4">
        <f t="shared" si="1"/>
        <v>4.6511627906976744E-2</v>
      </c>
      <c r="N93" s="2"/>
      <c r="O93" s="2"/>
      <c r="P93" s="2"/>
      <c r="Q93" s="2" t="s">
        <v>310</v>
      </c>
      <c r="R93" s="2"/>
      <c r="S93" s="2"/>
      <c r="T93" s="2"/>
      <c r="U93" s="2"/>
      <c r="V93" s="2"/>
      <c r="W93" s="2"/>
      <c r="X93" s="2"/>
    </row>
    <row r="94" spans="1:24" x14ac:dyDescent="0.25">
      <c r="A94" s="2" t="s">
        <v>279</v>
      </c>
      <c r="B94" s="2" t="s">
        <v>78</v>
      </c>
      <c r="C94" s="2" t="s">
        <v>313</v>
      </c>
      <c r="D94" s="2"/>
      <c r="E94" s="2"/>
      <c r="F94" s="2"/>
      <c r="G94" s="2" t="s">
        <v>314</v>
      </c>
      <c r="H94" s="2">
        <v>22</v>
      </c>
      <c r="I94" s="2">
        <v>121</v>
      </c>
      <c r="J94" s="4">
        <f t="shared" si="0"/>
        <v>0.18181818181818182</v>
      </c>
      <c r="K94" s="2">
        <v>0</v>
      </c>
      <c r="L94" s="2">
        <v>0</v>
      </c>
      <c r="M94" s="4" t="s">
        <v>488</v>
      </c>
      <c r="N94" s="2"/>
      <c r="O94" s="2"/>
      <c r="P94" s="2"/>
      <c r="Q94" s="2" t="s">
        <v>315</v>
      </c>
      <c r="R94" s="2"/>
      <c r="S94" s="2"/>
      <c r="T94" s="2"/>
      <c r="U94" s="2"/>
      <c r="V94" s="2"/>
      <c r="W94" s="2"/>
      <c r="X94" s="2"/>
    </row>
    <row r="95" spans="1:24" x14ac:dyDescent="0.25">
      <c r="A95" s="2" t="s">
        <v>279</v>
      </c>
      <c r="B95" s="2" t="s">
        <v>145</v>
      </c>
      <c r="C95" s="2" t="s">
        <v>211</v>
      </c>
      <c r="D95" s="2"/>
      <c r="E95" s="2"/>
      <c r="F95" s="2"/>
      <c r="G95" s="2" t="s">
        <v>314</v>
      </c>
      <c r="H95" s="2">
        <v>1</v>
      </c>
      <c r="I95" s="2">
        <v>12</v>
      </c>
      <c r="J95" s="4">
        <f t="shared" si="0"/>
        <v>8.3333333333333329E-2</v>
      </c>
      <c r="K95" s="2">
        <v>0</v>
      </c>
      <c r="L95" s="2">
        <v>0</v>
      </c>
      <c r="M95" s="4" t="s">
        <v>488</v>
      </c>
      <c r="N95" s="2"/>
      <c r="O95" s="2"/>
      <c r="P95" s="2"/>
      <c r="Q95" s="2" t="s">
        <v>316</v>
      </c>
      <c r="R95" s="2"/>
      <c r="S95" s="2"/>
      <c r="T95" s="2"/>
      <c r="U95" s="2"/>
      <c r="V95" s="2"/>
      <c r="W95" s="2"/>
      <c r="X95" s="2"/>
    </row>
    <row r="96" spans="1:24" x14ac:dyDescent="0.25">
      <c r="A96" s="2" t="s">
        <v>279</v>
      </c>
      <c r="B96" s="2" t="s">
        <v>145</v>
      </c>
      <c r="C96" s="2" t="s">
        <v>154</v>
      </c>
      <c r="D96" s="2"/>
      <c r="E96" s="2"/>
      <c r="F96" s="2"/>
      <c r="G96" s="2" t="s">
        <v>314</v>
      </c>
      <c r="H96" s="2">
        <v>0</v>
      </c>
      <c r="I96" s="2">
        <v>2</v>
      </c>
      <c r="J96" s="4" t="s">
        <v>488</v>
      </c>
      <c r="K96" s="2">
        <v>0</v>
      </c>
      <c r="L96" s="2">
        <v>2</v>
      </c>
      <c r="M96" s="4" t="s">
        <v>488</v>
      </c>
      <c r="N96" s="2"/>
      <c r="O96" s="2"/>
      <c r="P96" s="2"/>
      <c r="Q96" s="2" t="s">
        <v>319</v>
      </c>
      <c r="R96" s="2"/>
      <c r="S96" s="2"/>
      <c r="T96" s="2"/>
      <c r="U96" s="2"/>
      <c r="V96" s="2"/>
      <c r="W96" s="2"/>
      <c r="X96" s="2"/>
    </row>
    <row r="97" spans="1:24" x14ac:dyDescent="0.25">
      <c r="A97" s="2" t="s">
        <v>279</v>
      </c>
      <c r="B97" s="2" t="s">
        <v>145</v>
      </c>
      <c r="C97" s="2" t="s">
        <v>320</v>
      </c>
      <c r="D97" s="2"/>
      <c r="E97" s="2"/>
      <c r="F97" s="2"/>
      <c r="G97" s="2" t="s">
        <v>321</v>
      </c>
      <c r="H97" s="2">
        <v>0</v>
      </c>
      <c r="I97" s="2">
        <v>1</v>
      </c>
      <c r="J97" s="4" t="s">
        <v>488</v>
      </c>
      <c r="K97" s="2">
        <v>0</v>
      </c>
      <c r="L97" s="2">
        <v>0</v>
      </c>
      <c r="M97" s="4" t="s">
        <v>488</v>
      </c>
      <c r="N97" s="2"/>
      <c r="O97" s="2"/>
      <c r="P97" s="2"/>
      <c r="Q97" s="2" t="s">
        <v>322</v>
      </c>
      <c r="R97" s="2"/>
      <c r="S97" s="2"/>
      <c r="T97" s="2"/>
      <c r="U97" s="2"/>
      <c r="V97" s="2"/>
      <c r="W97" s="2"/>
      <c r="X97" s="2"/>
    </row>
    <row r="98" spans="1:24" x14ac:dyDescent="0.25">
      <c r="A98" s="2" t="s">
        <v>279</v>
      </c>
      <c r="B98" s="2" t="s">
        <v>78</v>
      </c>
      <c r="C98" s="2" t="s">
        <v>323</v>
      </c>
      <c r="D98" s="2"/>
      <c r="E98" s="2"/>
      <c r="F98" s="2"/>
      <c r="G98" s="2" t="s">
        <v>324</v>
      </c>
      <c r="H98" s="2">
        <v>1</v>
      </c>
      <c r="I98" s="2">
        <v>2</v>
      </c>
      <c r="J98" s="4">
        <f t="shared" si="0"/>
        <v>0.5</v>
      </c>
      <c r="K98" s="2">
        <v>5</v>
      </c>
      <c r="L98" s="2">
        <v>6</v>
      </c>
      <c r="M98" s="4">
        <f t="shared" si="1"/>
        <v>0.83333333333333337</v>
      </c>
      <c r="N98" s="2"/>
      <c r="O98" s="2"/>
      <c r="P98" s="2"/>
      <c r="Q98" s="2" t="s">
        <v>325</v>
      </c>
      <c r="R98" s="2"/>
      <c r="S98" s="2"/>
      <c r="T98" s="2"/>
      <c r="U98" s="2"/>
      <c r="V98" s="2"/>
      <c r="W98" s="2"/>
      <c r="X98" s="2"/>
    </row>
    <row r="99" spans="1:24" x14ac:dyDescent="0.25">
      <c r="A99" s="2" t="s">
        <v>279</v>
      </c>
      <c r="B99" s="2" t="s">
        <v>78</v>
      </c>
      <c r="C99" s="2" t="s">
        <v>329</v>
      </c>
      <c r="D99" s="2"/>
      <c r="E99" s="2"/>
      <c r="F99" s="2"/>
      <c r="G99" s="2" t="s">
        <v>330</v>
      </c>
      <c r="H99" s="2">
        <v>0</v>
      </c>
      <c r="I99" s="2">
        <v>0</v>
      </c>
      <c r="J99" s="4" t="s">
        <v>488</v>
      </c>
      <c r="K99" s="2">
        <v>0</v>
      </c>
      <c r="L99" s="2">
        <v>3</v>
      </c>
      <c r="M99" s="4">
        <f t="shared" si="1"/>
        <v>0</v>
      </c>
      <c r="N99" s="2"/>
      <c r="O99" s="2"/>
      <c r="P99" s="2"/>
      <c r="Q99" s="2" t="s">
        <v>331</v>
      </c>
      <c r="R99" s="2"/>
      <c r="S99" s="2"/>
      <c r="T99" s="2"/>
      <c r="U99" s="2"/>
      <c r="V99" s="2"/>
      <c r="W99" s="2"/>
      <c r="X99" s="2"/>
    </row>
    <row r="100" spans="1:24" x14ac:dyDescent="0.25">
      <c r="A100" s="2" t="s">
        <v>279</v>
      </c>
      <c r="B100" s="2" t="s">
        <v>78</v>
      </c>
      <c r="C100" s="2" t="s">
        <v>332</v>
      </c>
      <c r="D100" s="2"/>
      <c r="E100" s="2"/>
      <c r="F100" s="2"/>
      <c r="G100" s="2" t="s">
        <v>333</v>
      </c>
      <c r="H100" s="2">
        <v>4</v>
      </c>
      <c r="I100" s="2">
        <v>11</v>
      </c>
      <c r="J100" s="4">
        <f t="shared" si="0"/>
        <v>0.36363636363636365</v>
      </c>
      <c r="K100" s="2">
        <v>3</v>
      </c>
      <c r="L100" s="2">
        <v>15</v>
      </c>
      <c r="M100" s="4">
        <f t="shared" si="1"/>
        <v>0.2</v>
      </c>
      <c r="N100" s="2"/>
      <c r="O100" s="2"/>
      <c r="P100" s="2"/>
      <c r="Q100" s="2" t="s">
        <v>334</v>
      </c>
      <c r="R100" s="2"/>
      <c r="S100" s="2"/>
      <c r="T100" s="2"/>
      <c r="U100" s="2"/>
      <c r="V100" s="2"/>
      <c r="W100" s="2"/>
      <c r="X100" s="2"/>
    </row>
    <row r="101" spans="1:24" x14ac:dyDescent="0.25">
      <c r="A101" s="2" t="s">
        <v>279</v>
      </c>
      <c r="B101" s="2" t="s">
        <v>78</v>
      </c>
      <c r="C101" s="2" t="s">
        <v>335</v>
      </c>
      <c r="D101" s="2"/>
      <c r="E101" s="2"/>
      <c r="F101" s="2"/>
      <c r="G101" s="2" t="s">
        <v>336</v>
      </c>
      <c r="H101" s="2">
        <v>7</v>
      </c>
      <c r="I101" s="2">
        <v>14</v>
      </c>
      <c r="J101" s="4">
        <f t="shared" si="0"/>
        <v>0.5</v>
      </c>
      <c r="K101" s="2">
        <v>6</v>
      </c>
      <c r="L101" s="2">
        <v>16</v>
      </c>
      <c r="M101" s="4">
        <f t="shared" si="1"/>
        <v>0.375</v>
      </c>
      <c r="N101" s="2"/>
      <c r="O101" s="2"/>
      <c r="P101" s="2"/>
      <c r="Q101" s="2" t="s">
        <v>110</v>
      </c>
      <c r="R101" s="2"/>
      <c r="S101" s="2"/>
      <c r="T101" s="2"/>
      <c r="U101" s="2"/>
      <c r="V101" s="2"/>
      <c r="W101" s="2"/>
      <c r="X101" s="2"/>
    </row>
    <row r="102" spans="1:24" x14ac:dyDescent="0.25">
      <c r="A102" s="2" t="s">
        <v>279</v>
      </c>
      <c r="B102" s="2" t="s">
        <v>246</v>
      </c>
      <c r="C102" s="2" t="s">
        <v>337</v>
      </c>
      <c r="D102" s="2"/>
      <c r="E102" s="2"/>
      <c r="F102" s="2"/>
      <c r="G102" s="2" t="s">
        <v>338</v>
      </c>
      <c r="H102" s="2">
        <v>30</v>
      </c>
      <c r="I102" s="2">
        <v>77</v>
      </c>
      <c r="J102" s="4">
        <f t="shared" si="0"/>
        <v>0.38961038961038963</v>
      </c>
      <c r="K102" s="2">
        <v>8</v>
      </c>
      <c r="L102" s="2">
        <v>62</v>
      </c>
      <c r="M102" s="4">
        <f t="shared" si="1"/>
        <v>0.12903225806451613</v>
      </c>
      <c r="N102" s="2"/>
      <c r="O102" s="2"/>
      <c r="P102" s="2"/>
      <c r="Q102" s="2" t="s">
        <v>249</v>
      </c>
      <c r="R102" s="2"/>
      <c r="S102" s="2"/>
      <c r="T102" s="2"/>
      <c r="U102" s="2"/>
      <c r="V102" s="2"/>
      <c r="W102" s="2"/>
      <c r="X102" s="2"/>
    </row>
    <row r="103" spans="1:24" x14ac:dyDescent="0.25">
      <c r="A103" s="2" t="s">
        <v>279</v>
      </c>
      <c r="B103" s="2" t="s">
        <v>25</v>
      </c>
      <c r="C103" s="2" t="s">
        <v>339</v>
      </c>
      <c r="D103" s="2"/>
      <c r="E103" s="2"/>
      <c r="F103" s="2"/>
      <c r="G103" s="2" t="s">
        <v>340</v>
      </c>
      <c r="H103" s="2">
        <v>22</v>
      </c>
      <c r="I103" s="2">
        <v>83</v>
      </c>
      <c r="J103" s="4">
        <f t="shared" si="0"/>
        <v>0.26506024096385544</v>
      </c>
      <c r="K103" s="2">
        <v>24</v>
      </c>
      <c r="L103" s="2">
        <v>65</v>
      </c>
      <c r="M103" s="4">
        <f t="shared" si="1"/>
        <v>0.36923076923076925</v>
      </c>
      <c r="N103" s="2"/>
      <c r="O103" s="2"/>
      <c r="P103" s="2"/>
      <c r="Q103" s="2" t="s">
        <v>253</v>
      </c>
      <c r="R103" s="2"/>
      <c r="S103" s="2"/>
      <c r="T103" s="2"/>
      <c r="U103" s="2"/>
      <c r="V103" s="2"/>
      <c r="W103" s="2"/>
      <c r="X103" s="2"/>
    </row>
    <row r="104" spans="1:24" x14ac:dyDescent="0.25">
      <c r="A104" s="2" t="s">
        <v>279</v>
      </c>
      <c r="B104" s="2" t="s">
        <v>25</v>
      </c>
      <c r="C104" s="2" t="s">
        <v>341</v>
      </c>
      <c r="D104" s="2"/>
      <c r="E104" s="2"/>
      <c r="F104" s="2"/>
      <c r="G104" s="2" t="s">
        <v>340</v>
      </c>
      <c r="H104" s="2">
        <v>3</v>
      </c>
      <c r="I104" s="2">
        <v>21</v>
      </c>
      <c r="J104" s="4">
        <f t="shared" si="0"/>
        <v>0.14285714285714285</v>
      </c>
      <c r="K104" s="2">
        <v>0</v>
      </c>
      <c r="L104" s="2">
        <v>14</v>
      </c>
      <c r="M104" s="4" t="s">
        <v>488</v>
      </c>
      <c r="N104" s="2"/>
      <c r="O104" s="2"/>
      <c r="P104" s="2"/>
      <c r="Q104" s="2" t="s">
        <v>253</v>
      </c>
      <c r="R104" s="2"/>
      <c r="S104" s="2"/>
      <c r="T104" s="2"/>
      <c r="U104" s="2"/>
      <c r="V104" s="2"/>
      <c r="W104" s="2"/>
      <c r="X104" s="2"/>
    </row>
    <row r="105" spans="1:24" x14ac:dyDescent="0.25">
      <c r="A105" s="2" t="s">
        <v>279</v>
      </c>
      <c r="B105" s="2" t="s">
        <v>342</v>
      </c>
      <c r="C105" s="2" t="s">
        <v>343</v>
      </c>
      <c r="D105" s="2"/>
      <c r="E105" s="2"/>
      <c r="F105" s="2"/>
      <c r="G105" s="2" t="s">
        <v>301</v>
      </c>
      <c r="H105" s="2">
        <v>6</v>
      </c>
      <c r="I105" s="2">
        <v>42</v>
      </c>
      <c r="J105" s="4">
        <f t="shared" si="0"/>
        <v>0.14285714285714285</v>
      </c>
      <c r="K105" s="2">
        <v>6</v>
      </c>
      <c r="L105" s="2">
        <v>27</v>
      </c>
      <c r="M105" s="4">
        <f t="shared" si="1"/>
        <v>0.22222222222222221</v>
      </c>
      <c r="N105" s="2"/>
      <c r="O105" s="2"/>
      <c r="P105" s="2"/>
      <c r="Q105" s="2" t="s">
        <v>344</v>
      </c>
      <c r="R105" s="2"/>
      <c r="S105" s="2"/>
      <c r="T105" s="2"/>
      <c r="U105" s="2"/>
      <c r="V105" s="2"/>
      <c r="W105" s="2"/>
      <c r="X105" s="2"/>
    </row>
    <row r="106" spans="1:24" x14ac:dyDescent="0.25">
      <c r="A106" s="2" t="s">
        <v>279</v>
      </c>
      <c r="B106" s="2" t="s">
        <v>254</v>
      </c>
      <c r="C106" s="2" t="s">
        <v>348</v>
      </c>
      <c r="D106" s="2"/>
      <c r="E106" s="2"/>
      <c r="F106" s="2"/>
      <c r="G106" s="2" t="s">
        <v>289</v>
      </c>
      <c r="H106" s="2">
        <v>36</v>
      </c>
      <c r="I106" s="2">
        <v>63</v>
      </c>
      <c r="J106" s="4">
        <f t="shared" si="0"/>
        <v>0.5714285714285714</v>
      </c>
      <c r="K106" s="2">
        <v>45</v>
      </c>
      <c r="L106" s="2">
        <v>72</v>
      </c>
      <c r="M106" s="4">
        <f t="shared" si="1"/>
        <v>0.625</v>
      </c>
      <c r="N106" s="2"/>
      <c r="O106" s="2"/>
      <c r="P106" s="2"/>
      <c r="Q106" s="2" t="s">
        <v>349</v>
      </c>
      <c r="R106" s="2"/>
      <c r="S106" s="2"/>
      <c r="T106" s="2"/>
      <c r="U106" s="2"/>
      <c r="V106" s="2"/>
      <c r="W106" s="2"/>
      <c r="X106" s="2"/>
    </row>
    <row r="107" spans="1:24" x14ac:dyDescent="0.25">
      <c r="A107" s="2" t="s">
        <v>279</v>
      </c>
      <c r="B107" s="2" t="s">
        <v>254</v>
      </c>
      <c r="C107" s="2" t="s">
        <v>350</v>
      </c>
      <c r="D107" s="2"/>
      <c r="E107" s="2"/>
      <c r="F107" s="2"/>
      <c r="G107" s="2" t="s">
        <v>289</v>
      </c>
      <c r="H107" s="2">
        <v>11</v>
      </c>
      <c r="I107" s="2">
        <v>16</v>
      </c>
      <c r="J107" s="4">
        <f t="shared" si="0"/>
        <v>0.6875</v>
      </c>
      <c r="K107" s="2">
        <v>3</v>
      </c>
      <c r="L107" s="2">
        <v>3</v>
      </c>
      <c r="M107" s="4">
        <f t="shared" si="1"/>
        <v>1</v>
      </c>
      <c r="N107" s="2"/>
      <c r="O107" s="2"/>
      <c r="P107" s="2"/>
      <c r="Q107" s="2" t="s">
        <v>351</v>
      </c>
      <c r="R107" s="2"/>
      <c r="S107" s="2"/>
      <c r="T107" s="2"/>
      <c r="U107" s="2"/>
      <c r="V107" s="2"/>
      <c r="W107" s="2"/>
      <c r="X107" s="2"/>
    </row>
    <row r="108" spans="1:24" x14ac:dyDescent="0.25">
      <c r="A108" s="2" t="s">
        <v>279</v>
      </c>
      <c r="B108" s="2" t="s">
        <v>254</v>
      </c>
      <c r="C108" s="2" t="s">
        <v>352</v>
      </c>
      <c r="D108" s="2"/>
      <c r="E108" s="2"/>
      <c r="F108" s="2"/>
      <c r="G108" s="2" t="s">
        <v>289</v>
      </c>
      <c r="H108" s="2">
        <v>11</v>
      </c>
      <c r="I108" s="2">
        <v>19</v>
      </c>
      <c r="J108" s="4">
        <f t="shared" si="0"/>
        <v>0.57894736842105265</v>
      </c>
      <c r="K108" s="2">
        <v>11</v>
      </c>
      <c r="L108" s="2">
        <v>17</v>
      </c>
      <c r="M108" s="4">
        <f t="shared" si="1"/>
        <v>0.6470588235294118</v>
      </c>
      <c r="N108" s="2"/>
      <c r="O108" s="2"/>
      <c r="P108" s="2"/>
      <c r="Q108" s="2" t="s">
        <v>353</v>
      </c>
      <c r="R108" s="2"/>
      <c r="S108" s="2"/>
      <c r="T108" s="2"/>
      <c r="U108" s="2"/>
      <c r="V108" s="2"/>
      <c r="W108" s="2"/>
      <c r="X108" s="2"/>
    </row>
    <row r="109" spans="1:24" x14ac:dyDescent="0.25">
      <c r="A109" s="2" t="s">
        <v>279</v>
      </c>
      <c r="B109" s="2" t="s">
        <v>254</v>
      </c>
      <c r="C109" s="2" t="s">
        <v>286</v>
      </c>
      <c r="D109" s="2"/>
      <c r="E109" s="2"/>
      <c r="F109" s="2"/>
      <c r="G109" s="2" t="s">
        <v>287</v>
      </c>
      <c r="H109" s="2">
        <v>12</v>
      </c>
      <c r="I109" s="2">
        <v>15</v>
      </c>
      <c r="J109" s="4">
        <f t="shared" si="0"/>
        <v>0.8</v>
      </c>
      <c r="K109" s="2">
        <v>5</v>
      </c>
      <c r="L109" s="2">
        <v>10</v>
      </c>
      <c r="M109" s="4">
        <f t="shared" si="1"/>
        <v>0.5</v>
      </c>
      <c r="N109" s="2"/>
      <c r="O109" s="2"/>
      <c r="P109" s="2"/>
      <c r="Q109" s="2" t="s">
        <v>354</v>
      </c>
      <c r="R109" s="2"/>
      <c r="S109" s="2"/>
      <c r="T109" s="2"/>
      <c r="U109" s="2"/>
      <c r="V109" s="2"/>
      <c r="W109" s="2"/>
      <c r="X109" s="2"/>
    </row>
    <row r="110" spans="1:24" x14ac:dyDescent="0.25">
      <c r="A110" s="2" t="s">
        <v>279</v>
      </c>
      <c r="B110" s="2" t="s">
        <v>301</v>
      </c>
      <c r="C110" s="2" t="s">
        <v>355</v>
      </c>
      <c r="D110" s="2"/>
      <c r="E110" s="2"/>
      <c r="F110" s="2"/>
      <c r="G110" s="2" t="s">
        <v>301</v>
      </c>
      <c r="H110" s="2">
        <v>13</v>
      </c>
      <c r="I110" s="2">
        <v>18</v>
      </c>
      <c r="J110" s="4">
        <f t="shared" ref="J110:J155" si="3">H110/I110</f>
        <v>0.72222222222222221</v>
      </c>
      <c r="K110" s="2">
        <v>0</v>
      </c>
      <c r="L110" s="2">
        <v>9</v>
      </c>
      <c r="M110" s="4" t="s">
        <v>488</v>
      </c>
      <c r="N110" s="2"/>
      <c r="O110" s="2"/>
      <c r="P110" s="2"/>
      <c r="Q110" s="2" t="s">
        <v>356</v>
      </c>
      <c r="R110" s="2"/>
      <c r="S110" s="2"/>
      <c r="T110" s="2"/>
      <c r="U110" s="2"/>
      <c r="V110" s="2"/>
      <c r="W110" s="2"/>
      <c r="X110" s="2"/>
    </row>
    <row r="111" spans="1:24" x14ac:dyDescent="0.25">
      <c r="A111" s="2" t="s">
        <v>279</v>
      </c>
      <c r="B111" s="2" t="s">
        <v>25</v>
      </c>
      <c r="C111" s="2" t="s">
        <v>357</v>
      </c>
      <c r="D111" s="2"/>
      <c r="E111" s="2"/>
      <c r="F111" s="2"/>
      <c r="G111" s="2" t="s">
        <v>358</v>
      </c>
      <c r="H111" s="2">
        <v>1</v>
      </c>
      <c r="I111" s="2">
        <v>6</v>
      </c>
      <c r="J111" s="4">
        <f t="shared" si="3"/>
        <v>0.16666666666666666</v>
      </c>
      <c r="K111" s="2">
        <v>1</v>
      </c>
      <c r="L111" s="2">
        <v>7</v>
      </c>
      <c r="M111" s="4">
        <f t="shared" ref="M111:M155" si="4">K111/L111</f>
        <v>0.14285714285714285</v>
      </c>
      <c r="N111" s="2"/>
      <c r="O111" s="2"/>
      <c r="P111" s="2"/>
      <c r="Q111" s="2" t="s">
        <v>63</v>
      </c>
      <c r="R111" s="2"/>
      <c r="S111" s="2"/>
      <c r="T111" s="2"/>
      <c r="U111" s="2"/>
      <c r="V111" s="2"/>
      <c r="W111" s="2"/>
      <c r="X111" s="2"/>
    </row>
    <row r="112" spans="1:24" x14ac:dyDescent="0.25">
      <c r="A112" s="2" t="s">
        <v>279</v>
      </c>
      <c r="B112" s="2" t="s">
        <v>57</v>
      </c>
      <c r="C112" s="2" t="s">
        <v>362</v>
      </c>
      <c r="D112" s="2"/>
      <c r="E112" s="2"/>
      <c r="F112" s="2"/>
      <c r="G112" s="2" t="s">
        <v>363</v>
      </c>
      <c r="H112" s="2">
        <v>2</v>
      </c>
      <c r="I112" s="2">
        <v>5</v>
      </c>
      <c r="J112" s="4">
        <f t="shared" si="3"/>
        <v>0.4</v>
      </c>
      <c r="K112" s="2">
        <v>2</v>
      </c>
      <c r="L112" s="2">
        <v>4</v>
      </c>
      <c r="M112" s="4">
        <f t="shared" si="4"/>
        <v>0.5</v>
      </c>
      <c r="N112" s="2"/>
      <c r="O112" s="2"/>
      <c r="P112" s="2"/>
      <c r="Q112" s="2" t="s">
        <v>60</v>
      </c>
      <c r="R112" s="2"/>
      <c r="S112" s="2"/>
      <c r="T112" s="2"/>
      <c r="U112" s="2"/>
      <c r="V112" s="2"/>
      <c r="W112" s="2"/>
      <c r="X112" s="2"/>
    </row>
    <row r="113" spans="1:24" x14ac:dyDescent="0.25">
      <c r="A113" s="2" t="s">
        <v>279</v>
      </c>
      <c r="B113" s="2" t="s">
        <v>364</v>
      </c>
      <c r="C113" s="2" t="s">
        <v>365</v>
      </c>
      <c r="D113" s="2"/>
      <c r="E113" s="2"/>
      <c r="F113" s="2"/>
      <c r="G113" s="2" t="s">
        <v>365</v>
      </c>
      <c r="H113" s="2">
        <v>2</v>
      </c>
      <c r="I113" s="2">
        <v>3</v>
      </c>
      <c r="J113" s="4">
        <f t="shared" si="3"/>
        <v>0.66666666666666663</v>
      </c>
      <c r="K113" s="2">
        <v>0</v>
      </c>
      <c r="L113" s="2">
        <v>6</v>
      </c>
      <c r="M113" s="4">
        <f t="shared" si="4"/>
        <v>0</v>
      </c>
      <c r="N113" s="2"/>
      <c r="O113" s="2"/>
      <c r="P113" s="2"/>
      <c r="Q113" s="2" t="s">
        <v>366</v>
      </c>
      <c r="R113" s="2"/>
      <c r="S113" s="2"/>
      <c r="T113" s="2"/>
      <c r="U113" s="2"/>
      <c r="V113" s="2"/>
      <c r="W113" s="2"/>
      <c r="X113" s="2"/>
    </row>
    <row r="114" spans="1:24" x14ac:dyDescent="0.25">
      <c r="A114" s="2" t="s">
        <v>279</v>
      </c>
      <c r="B114" s="2" t="s">
        <v>364</v>
      </c>
      <c r="C114" s="2" t="s">
        <v>367</v>
      </c>
      <c r="D114" s="2"/>
      <c r="E114" s="2"/>
      <c r="F114" s="2"/>
      <c r="G114" s="2" t="s">
        <v>367</v>
      </c>
      <c r="H114" s="2">
        <v>11</v>
      </c>
      <c r="I114" s="2">
        <v>44</v>
      </c>
      <c r="J114" s="4">
        <f t="shared" si="3"/>
        <v>0.25</v>
      </c>
      <c r="K114" s="2">
        <v>9</v>
      </c>
      <c r="L114" s="2">
        <v>64</v>
      </c>
      <c r="M114" s="4">
        <f t="shared" si="4"/>
        <v>0.140625</v>
      </c>
      <c r="N114" s="2"/>
      <c r="O114" s="2"/>
      <c r="P114" s="2"/>
      <c r="Q114" s="2" t="s">
        <v>366</v>
      </c>
      <c r="R114" s="2"/>
      <c r="S114" s="2"/>
      <c r="T114" s="2"/>
      <c r="U114" s="2"/>
      <c r="V114" s="2"/>
      <c r="W114" s="2"/>
      <c r="X114" s="2"/>
    </row>
    <row r="115" spans="1:24" x14ac:dyDescent="0.25">
      <c r="A115" s="2" t="s">
        <v>279</v>
      </c>
      <c r="B115" s="2" t="s">
        <v>364</v>
      </c>
      <c r="C115" s="2" t="s">
        <v>368</v>
      </c>
      <c r="D115" s="2"/>
      <c r="E115" s="2"/>
      <c r="F115" s="2"/>
      <c r="G115" s="2" t="s">
        <v>368</v>
      </c>
      <c r="H115" s="2">
        <v>5</v>
      </c>
      <c r="I115" s="2">
        <v>16</v>
      </c>
      <c r="J115" s="4">
        <f t="shared" si="3"/>
        <v>0.3125</v>
      </c>
      <c r="K115" s="2">
        <v>0</v>
      </c>
      <c r="L115" s="2">
        <v>9</v>
      </c>
      <c r="M115" s="4" t="s">
        <v>488</v>
      </c>
      <c r="N115" s="2"/>
      <c r="O115" s="2"/>
      <c r="P115" s="2"/>
      <c r="Q115" s="2" t="s">
        <v>366</v>
      </c>
      <c r="R115" s="2"/>
      <c r="S115" s="2"/>
      <c r="T115" s="2"/>
      <c r="U115" s="2"/>
      <c r="V115" s="2"/>
      <c r="W115" s="2"/>
      <c r="X115" s="2"/>
    </row>
    <row r="116" spans="1:24" x14ac:dyDescent="0.25">
      <c r="A116" s="2" t="s">
        <v>279</v>
      </c>
      <c r="B116" s="2" t="s">
        <v>364</v>
      </c>
      <c r="C116" s="2" t="s">
        <v>369</v>
      </c>
      <c r="D116" s="2"/>
      <c r="E116" s="2"/>
      <c r="F116" s="2"/>
      <c r="G116" s="2" t="s">
        <v>369</v>
      </c>
      <c r="H116" s="2">
        <v>1</v>
      </c>
      <c r="I116" s="2">
        <v>6</v>
      </c>
      <c r="J116" s="4">
        <f t="shared" si="3"/>
        <v>0.16666666666666666</v>
      </c>
      <c r="K116" s="2">
        <v>2</v>
      </c>
      <c r="L116" s="2">
        <v>8</v>
      </c>
      <c r="M116" s="4">
        <f t="shared" si="4"/>
        <v>0.25</v>
      </c>
      <c r="N116" s="2"/>
      <c r="O116" s="2"/>
      <c r="P116" s="2"/>
      <c r="Q116" s="2" t="s">
        <v>366</v>
      </c>
      <c r="R116" s="2"/>
      <c r="S116" s="2"/>
      <c r="T116" s="2"/>
      <c r="U116" s="2"/>
      <c r="V116" s="2"/>
      <c r="W116" s="2"/>
      <c r="X116" s="2"/>
    </row>
    <row r="117" spans="1:24" x14ac:dyDescent="0.25">
      <c r="A117" s="2" t="s">
        <v>279</v>
      </c>
      <c r="B117" s="2" t="s">
        <v>364</v>
      </c>
      <c r="C117" s="2" t="s">
        <v>370</v>
      </c>
      <c r="D117" s="2"/>
      <c r="E117" s="2"/>
      <c r="F117" s="2"/>
      <c r="G117" s="2" t="s">
        <v>370</v>
      </c>
      <c r="H117" s="2">
        <v>2</v>
      </c>
      <c r="I117" s="2">
        <v>3</v>
      </c>
      <c r="J117" s="4">
        <f t="shared" si="3"/>
        <v>0.66666666666666663</v>
      </c>
      <c r="K117" s="2">
        <v>0</v>
      </c>
      <c r="L117" s="2">
        <v>3</v>
      </c>
      <c r="M117" s="4" t="s">
        <v>488</v>
      </c>
      <c r="N117" s="2"/>
      <c r="O117" s="2"/>
      <c r="P117" s="2"/>
      <c r="Q117" s="2" t="s">
        <v>366</v>
      </c>
      <c r="R117" s="2"/>
      <c r="S117" s="2"/>
      <c r="T117" s="2"/>
      <c r="U117" s="2"/>
      <c r="V117" s="2"/>
      <c r="W117" s="2"/>
      <c r="X117" s="2"/>
    </row>
    <row r="118" spans="1:24" x14ac:dyDescent="0.25">
      <c r="A118" s="2" t="s">
        <v>279</v>
      </c>
      <c r="B118" s="2" t="s">
        <v>364</v>
      </c>
      <c r="C118" s="2" t="s">
        <v>371</v>
      </c>
      <c r="D118" s="2"/>
      <c r="E118" s="2"/>
      <c r="F118" s="2"/>
      <c r="G118" s="2" t="s">
        <v>371</v>
      </c>
      <c r="H118" s="2">
        <v>0</v>
      </c>
      <c r="I118" s="2">
        <v>7</v>
      </c>
      <c r="J118" s="4" t="s">
        <v>488</v>
      </c>
      <c r="K118" s="2">
        <v>2</v>
      </c>
      <c r="L118" s="2">
        <v>4</v>
      </c>
      <c r="M118" s="4">
        <f t="shared" si="4"/>
        <v>0.5</v>
      </c>
      <c r="N118" s="2"/>
      <c r="O118" s="2"/>
      <c r="P118" s="2"/>
      <c r="Q118" s="2" t="s">
        <v>366</v>
      </c>
      <c r="R118" s="2"/>
      <c r="S118" s="2"/>
      <c r="T118" s="2"/>
      <c r="U118" s="2"/>
      <c r="V118" s="2"/>
      <c r="W118" s="2"/>
      <c r="X118" s="2"/>
    </row>
    <row r="119" spans="1:24" x14ac:dyDescent="0.25">
      <c r="A119" s="2" t="s">
        <v>279</v>
      </c>
      <c r="B119" s="2" t="s">
        <v>364</v>
      </c>
      <c r="C119" s="2" t="s">
        <v>372</v>
      </c>
      <c r="D119" s="2"/>
      <c r="E119" s="2"/>
      <c r="F119" s="2"/>
      <c r="G119" s="2" t="s">
        <v>372</v>
      </c>
      <c r="H119" s="2">
        <v>1</v>
      </c>
      <c r="I119" s="2">
        <v>5</v>
      </c>
      <c r="J119" s="4">
        <f t="shared" si="3"/>
        <v>0.2</v>
      </c>
      <c r="K119" s="2">
        <v>2</v>
      </c>
      <c r="L119" s="2">
        <v>6</v>
      </c>
      <c r="M119" s="4">
        <f t="shared" si="4"/>
        <v>0.33333333333333331</v>
      </c>
      <c r="N119" s="2"/>
      <c r="O119" s="2"/>
      <c r="P119" s="2"/>
      <c r="Q119" s="2" t="s">
        <v>366</v>
      </c>
      <c r="R119" s="2"/>
      <c r="S119" s="2"/>
      <c r="T119" s="2"/>
      <c r="U119" s="2"/>
      <c r="V119" s="2"/>
      <c r="W119" s="2"/>
      <c r="X119" s="2"/>
    </row>
    <row r="120" spans="1:24" x14ac:dyDescent="0.25">
      <c r="A120" s="2" t="s">
        <v>279</v>
      </c>
      <c r="B120" s="2" t="s">
        <v>373</v>
      </c>
      <c r="C120" s="2" t="s">
        <v>374</v>
      </c>
      <c r="D120" s="2"/>
      <c r="E120" s="2"/>
      <c r="F120" s="2"/>
      <c r="G120" s="2" t="s">
        <v>374</v>
      </c>
      <c r="H120" s="2">
        <v>5</v>
      </c>
      <c r="I120" s="2">
        <v>26</v>
      </c>
      <c r="J120" s="4">
        <f t="shared" si="3"/>
        <v>0.19230769230769232</v>
      </c>
      <c r="K120" s="2">
        <v>3</v>
      </c>
      <c r="L120" s="2">
        <v>23</v>
      </c>
      <c r="M120" s="4">
        <f t="shared" si="4"/>
        <v>0.13043478260869565</v>
      </c>
      <c r="N120" s="2"/>
      <c r="O120" s="2"/>
      <c r="P120" s="2"/>
      <c r="Q120" s="2" t="s">
        <v>375</v>
      </c>
      <c r="R120" s="2"/>
      <c r="S120" s="2"/>
      <c r="T120" s="2"/>
      <c r="U120" s="2"/>
      <c r="V120" s="2"/>
      <c r="W120" s="2"/>
      <c r="X120" s="2"/>
    </row>
    <row r="121" spans="1:24" x14ac:dyDescent="0.25">
      <c r="A121" s="2" t="s">
        <v>279</v>
      </c>
      <c r="B121" s="2" t="s">
        <v>373</v>
      </c>
      <c r="C121" s="2" t="s">
        <v>376</v>
      </c>
      <c r="D121" s="2"/>
      <c r="E121" s="2"/>
      <c r="F121" s="2"/>
      <c r="G121" s="2" t="s">
        <v>376</v>
      </c>
      <c r="H121" s="2">
        <v>4</v>
      </c>
      <c r="I121" s="2">
        <v>21</v>
      </c>
      <c r="J121" s="4">
        <f t="shared" si="3"/>
        <v>0.19047619047619047</v>
      </c>
      <c r="K121" s="2">
        <v>0</v>
      </c>
      <c r="L121" s="2">
        <v>5</v>
      </c>
      <c r="M121" s="4" t="s">
        <v>488</v>
      </c>
      <c r="N121" s="2"/>
      <c r="O121" s="2"/>
      <c r="P121" s="2"/>
      <c r="Q121" s="2" t="s">
        <v>375</v>
      </c>
      <c r="R121" s="2"/>
      <c r="S121" s="2"/>
      <c r="T121" s="2"/>
      <c r="U121" s="2"/>
      <c r="V121" s="2"/>
      <c r="W121" s="2"/>
      <c r="X121" s="2"/>
    </row>
    <row r="122" spans="1:24" x14ac:dyDescent="0.25">
      <c r="A122" s="2" t="s">
        <v>279</v>
      </c>
      <c r="B122" s="2" t="s">
        <v>373</v>
      </c>
      <c r="C122" s="2" t="s">
        <v>377</v>
      </c>
      <c r="D122" s="2"/>
      <c r="E122" s="2"/>
      <c r="F122" s="2"/>
      <c r="G122" s="2" t="s">
        <v>377</v>
      </c>
      <c r="H122" s="2">
        <v>3</v>
      </c>
      <c r="I122" s="2">
        <v>8</v>
      </c>
      <c r="J122" s="4">
        <f t="shared" si="3"/>
        <v>0.375</v>
      </c>
      <c r="K122" s="2">
        <v>1</v>
      </c>
      <c r="L122" s="2">
        <v>6</v>
      </c>
      <c r="M122" s="4">
        <f t="shared" si="4"/>
        <v>0.16666666666666666</v>
      </c>
      <c r="N122" s="2"/>
      <c r="O122" s="2"/>
      <c r="P122" s="2"/>
      <c r="Q122" s="2" t="s">
        <v>375</v>
      </c>
      <c r="R122" s="2"/>
      <c r="S122" s="2"/>
      <c r="T122" s="2"/>
      <c r="U122" s="2"/>
      <c r="V122" s="2"/>
      <c r="W122" s="2"/>
      <c r="X122" s="2"/>
    </row>
    <row r="123" spans="1:24" x14ac:dyDescent="0.25">
      <c r="A123" s="2" t="s">
        <v>279</v>
      </c>
      <c r="B123" s="2" t="s">
        <v>373</v>
      </c>
      <c r="C123" s="2" t="s">
        <v>378</v>
      </c>
      <c r="D123" s="2"/>
      <c r="E123" s="2"/>
      <c r="F123" s="2"/>
      <c r="G123" s="2" t="s">
        <v>378</v>
      </c>
      <c r="H123" s="2">
        <v>6</v>
      </c>
      <c r="I123" s="2">
        <v>18</v>
      </c>
      <c r="J123" s="4">
        <f t="shared" si="3"/>
        <v>0.33333333333333331</v>
      </c>
      <c r="K123" s="2">
        <v>3</v>
      </c>
      <c r="L123" s="2">
        <v>7</v>
      </c>
      <c r="M123" s="4">
        <f t="shared" si="4"/>
        <v>0.42857142857142855</v>
      </c>
      <c r="N123" s="2"/>
      <c r="O123" s="2"/>
      <c r="P123" s="2"/>
      <c r="Q123" s="2" t="s">
        <v>375</v>
      </c>
      <c r="R123" s="2"/>
      <c r="S123" s="2"/>
      <c r="T123" s="2"/>
      <c r="U123" s="2"/>
      <c r="V123" s="2"/>
      <c r="W123" s="2"/>
      <c r="X123" s="2"/>
    </row>
    <row r="124" spans="1:24" x14ac:dyDescent="0.25">
      <c r="A124" s="2" t="s">
        <v>279</v>
      </c>
      <c r="B124" s="2" t="s">
        <v>373</v>
      </c>
      <c r="C124" s="2" t="s">
        <v>379</v>
      </c>
      <c r="D124" s="2"/>
      <c r="E124" s="2"/>
      <c r="F124" s="2"/>
      <c r="G124" s="2" t="s">
        <v>379</v>
      </c>
      <c r="H124" s="2">
        <v>0</v>
      </c>
      <c r="I124" s="2">
        <v>5</v>
      </c>
      <c r="J124" s="4">
        <f t="shared" si="3"/>
        <v>0</v>
      </c>
      <c r="K124" s="2">
        <v>0</v>
      </c>
      <c r="L124" s="2">
        <v>2</v>
      </c>
      <c r="M124" s="4">
        <f t="shared" si="4"/>
        <v>0</v>
      </c>
      <c r="N124" s="2"/>
      <c r="O124" s="2"/>
      <c r="P124" s="2"/>
      <c r="Q124" s="2" t="s">
        <v>375</v>
      </c>
      <c r="R124" s="2"/>
      <c r="S124" s="2"/>
      <c r="T124" s="2"/>
      <c r="U124" s="2"/>
      <c r="V124" s="2"/>
      <c r="W124" s="2"/>
      <c r="X124" s="2"/>
    </row>
    <row r="125" spans="1:24" x14ac:dyDescent="0.25">
      <c r="A125" s="2" t="s">
        <v>279</v>
      </c>
      <c r="B125" s="2" t="s">
        <v>373</v>
      </c>
      <c r="C125" s="2" t="s">
        <v>380</v>
      </c>
      <c r="D125" s="2"/>
      <c r="E125" s="2"/>
      <c r="F125" s="2"/>
      <c r="G125" s="2" t="s">
        <v>380</v>
      </c>
      <c r="H125" s="2">
        <v>4</v>
      </c>
      <c r="I125" s="2">
        <v>23</v>
      </c>
      <c r="J125" s="4">
        <f t="shared" si="3"/>
        <v>0.17391304347826086</v>
      </c>
      <c r="K125" s="2">
        <v>1</v>
      </c>
      <c r="L125" s="2">
        <v>23</v>
      </c>
      <c r="M125" s="4">
        <f t="shared" si="4"/>
        <v>4.3478260869565216E-2</v>
      </c>
      <c r="N125" s="2"/>
      <c r="O125" s="2"/>
      <c r="P125" s="2"/>
      <c r="Q125" s="2" t="s">
        <v>375</v>
      </c>
      <c r="R125" s="2"/>
      <c r="S125" s="2"/>
      <c r="T125" s="2"/>
      <c r="U125" s="2"/>
      <c r="V125" s="2"/>
      <c r="W125" s="2"/>
      <c r="X125" s="2"/>
    </row>
    <row r="126" spans="1:24" x14ac:dyDescent="0.25">
      <c r="A126" s="2" t="s">
        <v>279</v>
      </c>
      <c r="B126" s="2" t="s">
        <v>373</v>
      </c>
      <c r="C126" s="2" t="s">
        <v>381</v>
      </c>
      <c r="D126" s="2"/>
      <c r="E126" s="2"/>
      <c r="F126" s="2"/>
      <c r="G126" s="2" t="s">
        <v>381</v>
      </c>
      <c r="H126" s="2">
        <v>1</v>
      </c>
      <c r="I126" s="2">
        <v>13</v>
      </c>
      <c r="J126" s="4">
        <f t="shared" si="3"/>
        <v>7.6923076923076927E-2</v>
      </c>
      <c r="K126" s="2">
        <v>1</v>
      </c>
      <c r="L126" s="2">
        <v>9</v>
      </c>
      <c r="M126" s="4">
        <f t="shared" si="4"/>
        <v>0.1111111111111111</v>
      </c>
      <c r="N126" s="2"/>
      <c r="O126" s="2"/>
      <c r="P126" s="2"/>
      <c r="Q126" s="2" t="s">
        <v>375</v>
      </c>
      <c r="R126" s="2"/>
      <c r="S126" s="2"/>
      <c r="T126" s="2"/>
      <c r="U126" s="2"/>
      <c r="V126" s="2"/>
      <c r="W126" s="2"/>
      <c r="X126" s="2"/>
    </row>
    <row r="127" spans="1:24" x14ac:dyDescent="0.25">
      <c r="A127" s="2" t="s">
        <v>279</v>
      </c>
      <c r="B127" s="2" t="s">
        <v>373</v>
      </c>
      <c r="C127" s="2" t="s">
        <v>382</v>
      </c>
      <c r="D127" s="2"/>
      <c r="E127" s="2"/>
      <c r="F127" s="2"/>
      <c r="G127" s="2" t="s">
        <v>382</v>
      </c>
      <c r="H127" s="2">
        <v>0</v>
      </c>
      <c r="I127" s="2">
        <v>1</v>
      </c>
      <c r="J127" s="4" t="s">
        <v>488</v>
      </c>
      <c r="K127" s="2">
        <v>0</v>
      </c>
      <c r="L127" s="2">
        <v>0</v>
      </c>
      <c r="M127" s="4" t="s">
        <v>488</v>
      </c>
      <c r="N127" s="2"/>
      <c r="O127" s="2"/>
      <c r="P127" s="2"/>
      <c r="Q127" s="2" t="s">
        <v>375</v>
      </c>
      <c r="R127" s="2"/>
      <c r="S127" s="2"/>
      <c r="T127" s="2"/>
      <c r="U127" s="2"/>
      <c r="V127" s="2"/>
      <c r="W127" s="2"/>
      <c r="X127" s="2"/>
    </row>
    <row r="128" spans="1:24" x14ac:dyDescent="0.25">
      <c r="A128" s="2" t="s">
        <v>279</v>
      </c>
      <c r="B128" s="2" t="s">
        <v>373</v>
      </c>
      <c r="C128" s="2" t="s">
        <v>383</v>
      </c>
      <c r="D128" s="2"/>
      <c r="E128" s="2"/>
      <c r="F128" s="2"/>
      <c r="G128" s="2" t="s">
        <v>383</v>
      </c>
      <c r="H128" s="2">
        <v>0</v>
      </c>
      <c r="I128" s="2">
        <v>6</v>
      </c>
      <c r="J128" s="4" t="s">
        <v>488</v>
      </c>
      <c r="K128" s="2">
        <v>0</v>
      </c>
      <c r="L128" s="2">
        <v>2</v>
      </c>
      <c r="M128" s="4" t="s">
        <v>488</v>
      </c>
      <c r="N128" s="2"/>
      <c r="O128" s="2"/>
      <c r="P128" s="2"/>
      <c r="Q128" s="2" t="s">
        <v>375</v>
      </c>
      <c r="R128" s="2"/>
      <c r="S128" s="2"/>
      <c r="T128" s="2"/>
      <c r="U128" s="2"/>
      <c r="V128" s="2"/>
      <c r="W128" s="2"/>
      <c r="X128" s="2"/>
    </row>
    <row r="129" spans="1:24" x14ac:dyDescent="0.25">
      <c r="A129" s="2" t="s">
        <v>279</v>
      </c>
      <c r="B129" s="2" t="s">
        <v>373</v>
      </c>
      <c r="C129" s="2" t="s">
        <v>384</v>
      </c>
      <c r="D129" s="2"/>
      <c r="E129" s="2"/>
      <c r="F129" s="2"/>
      <c r="G129" s="2" t="s">
        <v>384</v>
      </c>
      <c r="H129" s="2">
        <v>0</v>
      </c>
      <c r="I129" s="2">
        <v>0</v>
      </c>
      <c r="J129" s="4" t="s">
        <v>488</v>
      </c>
      <c r="K129" s="2">
        <v>0</v>
      </c>
      <c r="L129" s="2">
        <v>2</v>
      </c>
      <c r="M129" s="4" t="s">
        <v>488</v>
      </c>
      <c r="N129" s="2"/>
      <c r="O129" s="2"/>
      <c r="P129" s="2"/>
      <c r="Q129" s="2" t="s">
        <v>375</v>
      </c>
      <c r="R129" s="2"/>
      <c r="S129" s="2"/>
      <c r="T129" s="2"/>
      <c r="U129" s="2"/>
      <c r="V129" s="2"/>
      <c r="W129" s="2"/>
      <c r="X129" s="2"/>
    </row>
    <row r="130" spans="1:24" x14ac:dyDescent="0.25">
      <c r="A130" s="2" t="s">
        <v>279</v>
      </c>
      <c r="B130" s="2" t="s">
        <v>385</v>
      </c>
      <c r="C130" s="2" t="s">
        <v>386</v>
      </c>
      <c r="D130" s="2"/>
      <c r="E130" s="2"/>
      <c r="F130" s="2"/>
      <c r="G130" s="2" t="s">
        <v>387</v>
      </c>
      <c r="H130" s="2">
        <v>1</v>
      </c>
      <c r="I130" s="2">
        <v>9</v>
      </c>
      <c r="J130" s="4">
        <f t="shared" si="3"/>
        <v>0.1111111111111111</v>
      </c>
      <c r="K130" s="2">
        <v>0</v>
      </c>
      <c r="L130" s="2">
        <v>5</v>
      </c>
      <c r="M130" s="4" t="s">
        <v>488</v>
      </c>
      <c r="N130" s="2"/>
      <c r="O130" s="2"/>
      <c r="P130" s="2"/>
      <c r="Q130" s="2" t="s">
        <v>172</v>
      </c>
      <c r="R130" s="2"/>
      <c r="S130" s="2"/>
      <c r="T130" s="2"/>
      <c r="U130" s="2"/>
      <c r="V130" s="2"/>
      <c r="W130" s="2"/>
      <c r="X130" s="2"/>
    </row>
    <row r="131" spans="1:24" x14ac:dyDescent="0.25">
      <c r="A131" s="2" t="s">
        <v>279</v>
      </c>
      <c r="B131" s="2" t="s">
        <v>388</v>
      </c>
      <c r="C131" s="2" t="s">
        <v>389</v>
      </c>
      <c r="D131" s="2"/>
      <c r="E131" s="2"/>
      <c r="F131" s="2"/>
      <c r="G131" s="2" t="s">
        <v>134</v>
      </c>
      <c r="H131" s="2">
        <v>43</v>
      </c>
      <c r="I131" s="2">
        <v>97</v>
      </c>
      <c r="J131" s="4">
        <f t="shared" si="3"/>
        <v>0.44329896907216493</v>
      </c>
      <c r="K131" s="2">
        <v>32</v>
      </c>
      <c r="L131" s="2">
        <v>112</v>
      </c>
      <c r="M131" s="4">
        <f t="shared" si="4"/>
        <v>0.2857142857142857</v>
      </c>
      <c r="N131" s="2"/>
      <c r="O131" s="2"/>
      <c r="P131" s="2"/>
      <c r="Q131" s="2" t="s">
        <v>390</v>
      </c>
      <c r="R131" s="2"/>
      <c r="S131" s="2"/>
      <c r="T131" s="2"/>
      <c r="U131" s="2"/>
      <c r="V131" s="2"/>
      <c r="W131" s="2"/>
      <c r="X131" s="2"/>
    </row>
    <row r="132" spans="1:24" x14ac:dyDescent="0.25">
      <c r="A132" s="2" t="s">
        <v>391</v>
      </c>
      <c r="B132" s="2" t="s">
        <v>36</v>
      </c>
      <c r="C132" s="2" t="s">
        <v>399</v>
      </c>
      <c r="D132" s="2"/>
      <c r="E132" s="2"/>
      <c r="F132" s="2"/>
      <c r="G132" s="2" t="s">
        <v>400</v>
      </c>
      <c r="H132" s="2">
        <v>10</v>
      </c>
      <c r="I132" s="2">
        <v>67</v>
      </c>
      <c r="J132" s="4">
        <f t="shared" si="3"/>
        <v>0.14925373134328357</v>
      </c>
      <c r="K132" s="2">
        <v>2</v>
      </c>
      <c r="L132" s="2">
        <v>30</v>
      </c>
      <c r="M132" s="4">
        <f t="shared" si="4"/>
        <v>6.6666666666666666E-2</v>
      </c>
      <c r="N132" s="2"/>
      <c r="O132" s="2"/>
      <c r="P132" s="2"/>
      <c r="Q132" s="2" t="s">
        <v>401</v>
      </c>
      <c r="R132" s="2"/>
      <c r="S132" s="2"/>
      <c r="T132" s="2"/>
      <c r="U132" s="2"/>
      <c r="V132" s="2"/>
      <c r="W132" s="2"/>
      <c r="X132" s="2"/>
    </row>
    <row r="133" spans="1:24" x14ac:dyDescent="0.25">
      <c r="A133" s="2" t="s">
        <v>391</v>
      </c>
      <c r="B133" s="2" t="s">
        <v>402</v>
      </c>
      <c r="C133" s="2" t="s">
        <v>403</v>
      </c>
      <c r="D133" s="2"/>
      <c r="E133" s="2"/>
      <c r="F133" s="2"/>
      <c r="G133" s="2" t="s">
        <v>404</v>
      </c>
      <c r="H133" s="2">
        <v>21</v>
      </c>
      <c r="I133" s="2">
        <v>125</v>
      </c>
      <c r="J133" s="4">
        <f t="shared" si="3"/>
        <v>0.16800000000000001</v>
      </c>
      <c r="K133" s="2">
        <v>7</v>
      </c>
      <c r="L133" s="2">
        <v>89</v>
      </c>
      <c r="M133" s="4">
        <f t="shared" si="4"/>
        <v>7.8651685393258425E-2</v>
      </c>
      <c r="N133" s="2"/>
      <c r="O133" s="2"/>
      <c r="P133" s="2"/>
      <c r="Q133" s="2" t="s">
        <v>405</v>
      </c>
      <c r="R133" s="2"/>
      <c r="S133" s="2"/>
      <c r="T133" s="2"/>
      <c r="U133" s="2"/>
      <c r="V133" s="2"/>
      <c r="W133" s="2"/>
      <c r="X133" s="2"/>
    </row>
    <row r="134" spans="1:24" x14ac:dyDescent="0.25">
      <c r="A134" s="2" t="s">
        <v>391</v>
      </c>
      <c r="B134" s="2" t="s">
        <v>406</v>
      </c>
      <c r="C134" s="2" t="s">
        <v>407</v>
      </c>
      <c r="D134" s="2"/>
      <c r="E134" s="2"/>
      <c r="F134" s="2"/>
      <c r="G134" s="2" t="s">
        <v>408</v>
      </c>
      <c r="H134" s="2">
        <v>5</v>
      </c>
      <c r="I134" s="2">
        <v>7</v>
      </c>
      <c r="J134" s="4">
        <f t="shared" si="3"/>
        <v>0.7142857142857143</v>
      </c>
      <c r="K134" s="2">
        <v>4</v>
      </c>
      <c r="L134" s="2">
        <v>8</v>
      </c>
      <c r="M134" s="4">
        <f t="shared" si="4"/>
        <v>0.5</v>
      </c>
      <c r="N134" s="2"/>
      <c r="O134" s="2"/>
      <c r="P134" s="2"/>
      <c r="Q134" s="2" t="s">
        <v>409</v>
      </c>
      <c r="R134" s="2"/>
      <c r="S134" s="2"/>
      <c r="T134" s="2"/>
      <c r="U134" s="2"/>
      <c r="V134" s="2"/>
      <c r="W134" s="2"/>
      <c r="X134" s="2"/>
    </row>
    <row r="135" spans="1:24" x14ac:dyDescent="0.25">
      <c r="A135" s="2" t="s">
        <v>410</v>
      </c>
      <c r="B135" s="2" t="s">
        <v>25</v>
      </c>
      <c r="C135" s="2" t="s">
        <v>411</v>
      </c>
      <c r="D135" s="2"/>
      <c r="E135" s="2"/>
      <c r="F135" s="2"/>
      <c r="G135" s="2" t="s">
        <v>412</v>
      </c>
      <c r="H135" s="2">
        <v>5</v>
      </c>
      <c r="I135" s="2">
        <v>29</v>
      </c>
      <c r="J135" s="4">
        <f>H135/I135</f>
        <v>0.17241379310344829</v>
      </c>
      <c r="K135" s="2">
        <v>1</v>
      </c>
      <c r="L135" s="2">
        <v>19</v>
      </c>
      <c r="M135" s="4">
        <f t="shared" si="4"/>
        <v>5.2631578947368418E-2</v>
      </c>
      <c r="N135" s="2"/>
      <c r="O135" s="2"/>
      <c r="P135" s="2"/>
      <c r="Q135" s="2" t="s">
        <v>413</v>
      </c>
      <c r="R135" s="2"/>
      <c r="S135" s="2"/>
      <c r="T135" s="2"/>
      <c r="U135" s="2"/>
      <c r="V135" s="2"/>
      <c r="W135" s="2"/>
      <c r="X135" s="2"/>
    </row>
    <row r="136" spans="1:24" x14ac:dyDescent="0.25">
      <c r="A136" s="2" t="s">
        <v>410</v>
      </c>
      <c r="B136" s="2" t="s">
        <v>25</v>
      </c>
      <c r="C136" s="2" t="s">
        <v>414</v>
      </c>
      <c r="D136" s="2"/>
      <c r="E136" s="2"/>
      <c r="F136" s="2"/>
      <c r="G136" s="2" t="s">
        <v>412</v>
      </c>
      <c r="H136" s="2">
        <v>5</v>
      </c>
      <c r="I136" s="2">
        <v>143</v>
      </c>
      <c r="J136" s="4">
        <f t="shared" si="3"/>
        <v>3.4965034965034968E-2</v>
      </c>
      <c r="K136" s="2">
        <v>2</v>
      </c>
      <c r="L136" s="2">
        <v>63</v>
      </c>
      <c r="M136" s="4">
        <f t="shared" si="4"/>
        <v>3.1746031746031744E-2</v>
      </c>
      <c r="N136" s="2"/>
      <c r="O136" s="2"/>
      <c r="P136" s="2"/>
      <c r="Q136" s="2" t="s">
        <v>415</v>
      </c>
      <c r="R136" s="2"/>
      <c r="S136" s="2"/>
      <c r="T136" s="2"/>
      <c r="U136" s="2"/>
      <c r="V136" s="2"/>
      <c r="W136" s="2"/>
      <c r="X136" s="2"/>
    </row>
    <row r="137" spans="1:24" x14ac:dyDescent="0.25">
      <c r="A137" s="2" t="s">
        <v>410</v>
      </c>
      <c r="B137" s="2" t="s">
        <v>25</v>
      </c>
      <c r="C137" s="2" t="s">
        <v>416</v>
      </c>
      <c r="D137" s="2"/>
      <c r="E137" s="2"/>
      <c r="F137" s="2"/>
      <c r="G137" s="2" t="s">
        <v>412</v>
      </c>
      <c r="H137" s="2">
        <v>8</v>
      </c>
      <c r="I137" s="2">
        <v>160</v>
      </c>
      <c r="J137" s="4">
        <f t="shared" si="3"/>
        <v>0.05</v>
      </c>
      <c r="K137" s="2">
        <v>2</v>
      </c>
      <c r="L137" s="2">
        <v>77</v>
      </c>
      <c r="M137" s="4">
        <f t="shared" si="4"/>
        <v>2.5974025974025976E-2</v>
      </c>
      <c r="N137" s="2"/>
      <c r="O137" s="2"/>
      <c r="P137" s="2"/>
      <c r="Q137" s="2" t="s">
        <v>417</v>
      </c>
      <c r="R137" s="2"/>
      <c r="S137" s="2"/>
      <c r="T137" s="2"/>
      <c r="U137" s="2"/>
      <c r="V137" s="2"/>
      <c r="W137" s="2"/>
      <c r="X137" s="2"/>
    </row>
    <row r="138" spans="1:24" x14ac:dyDescent="0.25">
      <c r="A138" s="2" t="s">
        <v>410</v>
      </c>
      <c r="B138" s="2" t="s">
        <v>293</v>
      </c>
      <c r="C138" s="2" t="s">
        <v>418</v>
      </c>
      <c r="D138" s="2"/>
      <c r="E138" s="2"/>
      <c r="F138" s="2"/>
      <c r="G138" s="2" t="s">
        <v>412</v>
      </c>
      <c r="H138" s="2">
        <v>2</v>
      </c>
      <c r="I138" s="2">
        <v>28</v>
      </c>
      <c r="J138" s="4">
        <f t="shared" si="3"/>
        <v>7.1428571428571425E-2</v>
      </c>
      <c r="K138" s="2">
        <v>1</v>
      </c>
      <c r="L138" s="2">
        <v>40</v>
      </c>
      <c r="M138" s="4">
        <f t="shared" si="4"/>
        <v>2.5000000000000001E-2</v>
      </c>
      <c r="N138" s="2"/>
      <c r="O138" s="2"/>
      <c r="P138" s="2"/>
      <c r="Q138" s="2" t="s">
        <v>419</v>
      </c>
      <c r="R138" s="2"/>
      <c r="S138" s="2"/>
      <c r="T138" s="2"/>
      <c r="U138" s="2"/>
      <c r="V138" s="2"/>
      <c r="W138" s="2"/>
      <c r="X138" s="2"/>
    </row>
    <row r="139" spans="1:24" x14ac:dyDescent="0.25">
      <c r="A139" s="2" t="s">
        <v>410</v>
      </c>
      <c r="B139" s="2" t="s">
        <v>201</v>
      </c>
      <c r="C139" s="2" t="s">
        <v>420</v>
      </c>
      <c r="D139" s="2"/>
      <c r="E139" s="2"/>
      <c r="F139" s="2"/>
      <c r="G139" s="2" t="s">
        <v>421</v>
      </c>
      <c r="H139" s="2">
        <v>49</v>
      </c>
      <c r="I139" s="2">
        <v>88</v>
      </c>
      <c r="J139" s="4">
        <f t="shared" si="3"/>
        <v>0.55681818181818177</v>
      </c>
      <c r="K139" s="2">
        <v>31</v>
      </c>
      <c r="L139" s="2">
        <v>98</v>
      </c>
      <c r="M139" s="4">
        <f t="shared" si="4"/>
        <v>0.31632653061224492</v>
      </c>
      <c r="N139" s="2"/>
      <c r="O139" s="2"/>
      <c r="P139" s="2"/>
      <c r="Q139" s="2" t="s">
        <v>422</v>
      </c>
      <c r="R139" s="2"/>
      <c r="S139" s="2"/>
      <c r="T139" s="2"/>
      <c r="U139" s="2"/>
      <c r="V139" s="2"/>
      <c r="W139" s="2"/>
      <c r="X139" s="2"/>
    </row>
    <row r="140" spans="1:24" x14ac:dyDescent="0.25">
      <c r="A140" s="2" t="s">
        <v>410</v>
      </c>
      <c r="B140" s="2" t="s">
        <v>201</v>
      </c>
      <c r="C140" s="2" t="s">
        <v>423</v>
      </c>
      <c r="D140" s="2"/>
      <c r="E140" s="2"/>
      <c r="F140" s="2"/>
      <c r="G140" s="2" t="s">
        <v>424</v>
      </c>
      <c r="H140" s="2">
        <v>6</v>
      </c>
      <c r="I140" s="2">
        <v>11</v>
      </c>
      <c r="J140" s="4">
        <f>H140/I140</f>
        <v>0.54545454545454541</v>
      </c>
      <c r="K140" s="2">
        <v>2</v>
      </c>
      <c r="L140" s="2">
        <v>3</v>
      </c>
      <c r="M140" s="4">
        <f>K140/L140</f>
        <v>0.66666666666666663</v>
      </c>
      <c r="N140" s="2"/>
      <c r="O140" s="2"/>
      <c r="P140" s="2"/>
      <c r="Q140" s="2" t="s">
        <v>425</v>
      </c>
      <c r="R140" s="2"/>
      <c r="S140" s="2"/>
      <c r="T140" s="2"/>
      <c r="U140" s="2"/>
      <c r="V140" s="2"/>
      <c r="W140" s="2"/>
      <c r="X140" s="2"/>
    </row>
    <row r="141" spans="1:24" x14ac:dyDescent="0.25">
      <c r="A141" s="2" t="s">
        <v>410</v>
      </c>
      <c r="B141" s="2" t="s">
        <v>145</v>
      </c>
      <c r="C141" s="2" t="s">
        <v>429</v>
      </c>
      <c r="D141" s="2"/>
      <c r="E141" s="2"/>
      <c r="F141" s="2"/>
      <c r="G141" s="2" t="s">
        <v>430</v>
      </c>
      <c r="H141" s="2">
        <v>1</v>
      </c>
      <c r="I141" s="2">
        <v>4</v>
      </c>
      <c r="J141" s="4">
        <f t="shared" si="3"/>
        <v>0.25</v>
      </c>
      <c r="K141" s="2">
        <v>0</v>
      </c>
      <c r="L141" s="2">
        <v>0</v>
      </c>
      <c r="M141" s="4" t="s">
        <v>488</v>
      </c>
      <c r="N141" s="2"/>
      <c r="O141" s="2"/>
      <c r="P141" s="2"/>
      <c r="Q141" s="2" t="s">
        <v>431</v>
      </c>
      <c r="R141" s="2"/>
      <c r="S141" s="2"/>
      <c r="T141" s="2"/>
      <c r="U141" s="2"/>
      <c r="V141" s="2"/>
      <c r="W141" s="2"/>
      <c r="X141" s="2"/>
    </row>
    <row r="142" spans="1:24" x14ac:dyDescent="0.25">
      <c r="A142" s="2" t="s">
        <v>410</v>
      </c>
      <c r="B142" s="2" t="s">
        <v>145</v>
      </c>
      <c r="C142" s="2" t="s">
        <v>432</v>
      </c>
      <c r="D142" s="2"/>
      <c r="E142" s="2"/>
      <c r="F142" s="2"/>
      <c r="G142" s="2" t="s">
        <v>430</v>
      </c>
      <c r="H142" s="2">
        <v>2</v>
      </c>
      <c r="I142" s="2">
        <v>3</v>
      </c>
      <c r="J142" s="4">
        <f t="shared" si="3"/>
        <v>0.66666666666666663</v>
      </c>
      <c r="K142" s="2">
        <v>3</v>
      </c>
      <c r="L142" s="2">
        <v>17</v>
      </c>
      <c r="M142" s="4">
        <f t="shared" si="4"/>
        <v>0.17647058823529413</v>
      </c>
      <c r="N142" s="2"/>
      <c r="O142" s="2"/>
      <c r="P142" s="2"/>
      <c r="Q142" s="2" t="s">
        <v>433</v>
      </c>
      <c r="R142" s="2"/>
      <c r="S142" s="2"/>
      <c r="T142" s="2"/>
      <c r="U142" s="2"/>
      <c r="V142" s="2"/>
      <c r="W142" s="2"/>
      <c r="X142" s="2"/>
    </row>
    <row r="143" spans="1:24" x14ac:dyDescent="0.25">
      <c r="A143" s="2" t="s">
        <v>410</v>
      </c>
      <c r="B143" s="2" t="s">
        <v>145</v>
      </c>
      <c r="C143" s="2" t="s">
        <v>434</v>
      </c>
      <c r="D143" s="2"/>
      <c r="E143" s="2"/>
      <c r="F143" s="2"/>
      <c r="G143" s="2" t="s">
        <v>430</v>
      </c>
      <c r="H143" s="2">
        <v>13</v>
      </c>
      <c r="I143" s="2">
        <v>57</v>
      </c>
      <c r="J143" s="4">
        <f>H143/I143</f>
        <v>0.22807017543859648</v>
      </c>
      <c r="K143" s="2">
        <v>0</v>
      </c>
      <c r="L143" s="2">
        <v>0</v>
      </c>
      <c r="M143" s="4" t="s">
        <v>488</v>
      </c>
      <c r="N143" s="2"/>
      <c r="O143" s="2"/>
      <c r="P143" s="2"/>
      <c r="Q143" s="2" t="s">
        <v>435</v>
      </c>
      <c r="R143" s="2"/>
      <c r="S143" s="2"/>
      <c r="T143" s="2"/>
      <c r="U143" s="2"/>
      <c r="V143" s="2"/>
      <c r="W143" s="2"/>
      <c r="X143" s="2"/>
    </row>
    <row r="144" spans="1:24" x14ac:dyDescent="0.25">
      <c r="A144" s="2" t="s">
        <v>410</v>
      </c>
      <c r="B144" s="2" t="s">
        <v>40</v>
      </c>
      <c r="C144" s="2" t="s">
        <v>436</v>
      </c>
      <c r="D144" s="2"/>
      <c r="E144" s="2"/>
      <c r="F144" s="2"/>
      <c r="G144" s="2" t="s">
        <v>437</v>
      </c>
      <c r="H144" s="2">
        <v>4</v>
      </c>
      <c r="I144" s="2">
        <v>48</v>
      </c>
      <c r="J144" s="4">
        <f>H144/I144</f>
        <v>8.3333333333333329E-2</v>
      </c>
      <c r="K144" s="2">
        <v>4</v>
      </c>
      <c r="L144" s="2">
        <v>79</v>
      </c>
      <c r="M144" s="4">
        <f>K144/L144</f>
        <v>5.0632911392405063E-2</v>
      </c>
      <c r="N144" s="2"/>
      <c r="O144" s="2"/>
      <c r="P144" s="2"/>
      <c r="Q144" s="2" t="s">
        <v>438</v>
      </c>
      <c r="R144" s="2"/>
      <c r="S144" s="2"/>
      <c r="T144" s="2"/>
      <c r="U144" s="2"/>
      <c r="V144" s="2"/>
      <c r="W144" s="2"/>
      <c r="X144" s="2"/>
    </row>
    <row r="145" spans="1:24" x14ac:dyDescent="0.25">
      <c r="A145" s="2" t="s">
        <v>410</v>
      </c>
      <c r="B145" s="2" t="s">
        <v>78</v>
      </c>
      <c r="C145" s="2" t="s">
        <v>442</v>
      </c>
      <c r="D145" s="2"/>
      <c r="E145" s="2"/>
      <c r="F145" s="2"/>
      <c r="G145" s="2" t="s">
        <v>443</v>
      </c>
      <c r="H145" s="2">
        <v>0</v>
      </c>
      <c r="I145" s="2">
        <v>3</v>
      </c>
      <c r="J145" s="4" t="s">
        <v>488</v>
      </c>
      <c r="K145" s="2">
        <v>0</v>
      </c>
      <c r="L145" s="2">
        <v>3</v>
      </c>
      <c r="M145" s="4" t="s">
        <v>488</v>
      </c>
      <c r="N145" s="2"/>
      <c r="O145" s="2"/>
      <c r="P145" s="2"/>
      <c r="Q145" s="2" t="s">
        <v>444</v>
      </c>
      <c r="R145" s="2"/>
      <c r="S145" s="2"/>
      <c r="T145" s="2"/>
      <c r="U145" s="2"/>
      <c r="V145" s="2"/>
      <c r="W145" s="2"/>
      <c r="X145" s="2"/>
    </row>
    <row r="146" spans="1:24" x14ac:dyDescent="0.25">
      <c r="A146" s="2" t="s">
        <v>410</v>
      </c>
      <c r="B146" s="2" t="s">
        <v>78</v>
      </c>
      <c r="C146" s="2" t="s">
        <v>445</v>
      </c>
      <c r="D146" s="2"/>
      <c r="E146" s="2"/>
      <c r="F146" s="2"/>
      <c r="G146" s="2" t="s">
        <v>443</v>
      </c>
      <c r="H146" s="2">
        <v>0</v>
      </c>
      <c r="I146" s="2">
        <v>5</v>
      </c>
      <c r="J146" s="4" t="s">
        <v>488</v>
      </c>
      <c r="K146" s="2">
        <v>0</v>
      </c>
      <c r="L146" s="2">
        <v>7</v>
      </c>
      <c r="M146" s="4" t="s">
        <v>488</v>
      </c>
      <c r="N146" s="2"/>
      <c r="O146" s="2"/>
      <c r="P146" s="2"/>
      <c r="Q146" s="2" t="s">
        <v>446</v>
      </c>
      <c r="R146" s="2"/>
      <c r="S146" s="2"/>
      <c r="T146" s="2"/>
      <c r="U146" s="2"/>
      <c r="V146" s="2"/>
      <c r="W146" s="2"/>
      <c r="X146" s="2"/>
    </row>
    <row r="147" spans="1:24" x14ac:dyDescent="0.25">
      <c r="A147" s="2" t="s">
        <v>410</v>
      </c>
      <c r="B147" s="2" t="s">
        <v>452</v>
      </c>
      <c r="C147" s="2" t="s">
        <v>453</v>
      </c>
      <c r="D147" s="2"/>
      <c r="E147" s="2"/>
      <c r="F147" s="2"/>
      <c r="G147" s="2" t="s">
        <v>450</v>
      </c>
      <c r="H147" s="2">
        <v>0</v>
      </c>
      <c r="I147" s="2">
        <v>1</v>
      </c>
      <c r="J147" s="4" t="s">
        <v>488</v>
      </c>
      <c r="K147" s="2">
        <v>0</v>
      </c>
      <c r="L147" s="2">
        <v>0</v>
      </c>
      <c r="M147" s="4" t="s">
        <v>488</v>
      </c>
      <c r="N147" s="2"/>
      <c r="O147" s="2"/>
      <c r="P147" s="2"/>
      <c r="Q147" s="2" t="s">
        <v>454</v>
      </c>
      <c r="R147" s="2"/>
      <c r="S147" s="2"/>
      <c r="T147" s="2"/>
      <c r="U147" s="2"/>
      <c r="V147" s="2"/>
      <c r="W147" s="2"/>
      <c r="X147" s="2"/>
    </row>
    <row r="148" spans="1:24" x14ac:dyDescent="0.25">
      <c r="A148" s="2" t="s">
        <v>410</v>
      </c>
      <c r="B148" s="2" t="s">
        <v>452</v>
      </c>
      <c r="C148" s="2" t="s">
        <v>453</v>
      </c>
      <c r="D148" s="2"/>
      <c r="E148" s="2"/>
      <c r="F148" s="2"/>
      <c r="G148" s="2" t="s">
        <v>450</v>
      </c>
      <c r="H148" s="2">
        <v>12</v>
      </c>
      <c r="I148" s="2">
        <v>48</v>
      </c>
      <c r="J148" s="4">
        <f>H148/I148</f>
        <v>0.25</v>
      </c>
      <c r="K148" s="2">
        <v>2</v>
      </c>
      <c r="L148" s="2">
        <v>40</v>
      </c>
      <c r="M148" s="4">
        <f>K148/L148</f>
        <v>0.05</v>
      </c>
      <c r="N148" s="2"/>
      <c r="O148" s="2"/>
      <c r="P148" s="2"/>
      <c r="Q148" s="2" t="s">
        <v>455</v>
      </c>
      <c r="R148" s="2"/>
      <c r="S148" s="2"/>
      <c r="T148" s="2"/>
      <c r="U148" s="2"/>
      <c r="V148" s="2"/>
      <c r="W148" s="2"/>
      <c r="X148" s="2"/>
    </row>
    <row r="149" spans="1:24" x14ac:dyDescent="0.25">
      <c r="A149" s="2" t="s">
        <v>410</v>
      </c>
      <c r="B149" s="2" t="s">
        <v>40</v>
      </c>
      <c r="C149" s="2" t="s">
        <v>456</v>
      </c>
      <c r="D149" s="2"/>
      <c r="E149" s="2"/>
      <c r="F149" s="2"/>
      <c r="G149" s="2" t="s">
        <v>450</v>
      </c>
      <c r="H149" s="2">
        <v>14</v>
      </c>
      <c r="I149" s="2">
        <v>72</v>
      </c>
      <c r="J149" s="4">
        <f>H149/I149</f>
        <v>0.19444444444444445</v>
      </c>
      <c r="K149" s="2">
        <v>5</v>
      </c>
      <c r="L149" s="2">
        <v>58</v>
      </c>
      <c r="M149" s="4">
        <f>K149/L149</f>
        <v>8.6206896551724144E-2</v>
      </c>
      <c r="N149" s="2"/>
      <c r="O149" s="2"/>
      <c r="P149" s="2"/>
      <c r="Q149" s="2" t="s">
        <v>457</v>
      </c>
      <c r="R149" s="2"/>
      <c r="S149" s="2"/>
      <c r="T149" s="2"/>
      <c r="U149" s="2"/>
      <c r="V149" s="2"/>
      <c r="W149" s="2"/>
      <c r="X149" s="2"/>
    </row>
    <row r="150" spans="1:24" x14ac:dyDescent="0.25">
      <c r="A150" s="2" t="s">
        <v>410</v>
      </c>
      <c r="B150" s="2" t="s">
        <v>40</v>
      </c>
      <c r="C150" s="2" t="s">
        <v>458</v>
      </c>
      <c r="D150" s="2"/>
      <c r="E150" s="2"/>
      <c r="F150" s="2"/>
      <c r="G150" s="2" t="s">
        <v>450</v>
      </c>
      <c r="H150" s="2">
        <v>2</v>
      </c>
      <c r="I150" s="2">
        <v>5</v>
      </c>
      <c r="J150" s="4">
        <f>H150/I150</f>
        <v>0.4</v>
      </c>
      <c r="K150" s="2">
        <v>2</v>
      </c>
      <c r="L150" s="2">
        <v>5</v>
      </c>
      <c r="M150" s="4">
        <f>K150/L150</f>
        <v>0.4</v>
      </c>
      <c r="N150" s="2"/>
      <c r="O150" s="2"/>
      <c r="P150" s="2"/>
      <c r="Q150" s="2" t="s">
        <v>110</v>
      </c>
      <c r="R150" s="2"/>
      <c r="S150" s="2"/>
      <c r="T150" s="2"/>
      <c r="U150" s="2"/>
      <c r="V150" s="2"/>
      <c r="W150" s="2"/>
      <c r="X150" s="2"/>
    </row>
    <row r="151" spans="1:24" x14ac:dyDescent="0.25">
      <c r="A151" s="2" t="s">
        <v>410</v>
      </c>
      <c r="B151" s="2" t="s">
        <v>459</v>
      </c>
      <c r="C151" s="2" t="s">
        <v>459</v>
      </c>
      <c r="D151" s="2"/>
      <c r="E151" s="2"/>
      <c r="F151" s="2"/>
      <c r="G151" s="2" t="s">
        <v>460</v>
      </c>
      <c r="H151" s="2">
        <v>0</v>
      </c>
      <c r="I151" s="2">
        <v>1</v>
      </c>
      <c r="J151" s="4" t="s">
        <v>488</v>
      </c>
      <c r="K151" s="2">
        <v>1</v>
      </c>
      <c r="L151" s="2">
        <v>3</v>
      </c>
      <c r="M151" s="4">
        <f>K151/L151</f>
        <v>0.33333333333333331</v>
      </c>
      <c r="N151" s="2"/>
      <c r="O151" s="2"/>
      <c r="P151" s="2"/>
      <c r="Q151" s="2" t="s">
        <v>461</v>
      </c>
      <c r="R151" s="2"/>
      <c r="S151" s="2"/>
      <c r="T151" s="2"/>
      <c r="U151" s="2"/>
      <c r="V151" s="2"/>
      <c r="W151" s="2"/>
      <c r="X151" s="2"/>
    </row>
    <row r="152" spans="1:24" x14ac:dyDescent="0.25">
      <c r="A152" s="2" t="s">
        <v>410</v>
      </c>
      <c r="B152" s="2" t="s">
        <v>40</v>
      </c>
      <c r="C152" s="2" t="s">
        <v>462</v>
      </c>
      <c r="D152" s="2"/>
      <c r="E152" s="2"/>
      <c r="F152" s="2"/>
      <c r="G152" s="2" t="s">
        <v>460</v>
      </c>
      <c r="H152" s="2">
        <v>7</v>
      </c>
      <c r="I152" s="2">
        <v>23</v>
      </c>
      <c r="J152" s="4">
        <f>H152/I152</f>
        <v>0.30434782608695654</v>
      </c>
      <c r="K152" s="2">
        <v>8</v>
      </c>
      <c r="L152" s="2">
        <v>24</v>
      </c>
      <c r="M152" s="4">
        <f>K152/L152</f>
        <v>0.33333333333333331</v>
      </c>
      <c r="N152" s="2"/>
      <c r="O152" s="2"/>
      <c r="P152" s="2"/>
      <c r="Q152" s="2" t="s">
        <v>110</v>
      </c>
      <c r="R152" s="2"/>
      <c r="S152" s="2"/>
      <c r="T152" s="2"/>
      <c r="U152" s="2"/>
      <c r="V152" s="2"/>
      <c r="W152" s="2"/>
      <c r="X152" s="2"/>
    </row>
    <row r="153" spans="1:24" x14ac:dyDescent="0.25">
      <c r="A153" s="2" t="s">
        <v>410</v>
      </c>
      <c r="B153" s="2" t="s">
        <v>25</v>
      </c>
      <c r="C153" s="2" t="s">
        <v>466</v>
      </c>
      <c r="D153" s="2"/>
      <c r="E153" s="2"/>
      <c r="F153" s="2"/>
      <c r="G153" s="2" t="s">
        <v>340</v>
      </c>
      <c r="H153" s="2">
        <v>5</v>
      </c>
      <c r="I153" s="2">
        <v>143</v>
      </c>
      <c r="J153" s="4">
        <f t="shared" si="3"/>
        <v>3.4965034965034968E-2</v>
      </c>
      <c r="K153" s="2">
        <v>2</v>
      </c>
      <c r="L153" s="2">
        <v>63</v>
      </c>
      <c r="M153" s="4">
        <f t="shared" si="4"/>
        <v>3.1746031746031744E-2</v>
      </c>
      <c r="N153" s="2"/>
      <c r="O153" s="2"/>
      <c r="P153" s="2"/>
      <c r="Q153" s="2" t="s">
        <v>178</v>
      </c>
      <c r="R153" s="2"/>
      <c r="S153" s="2"/>
      <c r="T153" s="2"/>
      <c r="U153" s="2"/>
      <c r="V153" s="2"/>
      <c r="W153" s="2"/>
      <c r="X153" s="2"/>
    </row>
    <row r="154" spans="1:24" x14ac:dyDescent="0.25">
      <c r="A154" s="2" t="s">
        <v>410</v>
      </c>
      <c r="B154" s="2" t="s">
        <v>71</v>
      </c>
      <c r="C154" s="2" t="s">
        <v>467</v>
      </c>
      <c r="D154" s="2"/>
      <c r="E154" s="2"/>
      <c r="F154" s="2"/>
      <c r="G154" s="2" t="s">
        <v>467</v>
      </c>
      <c r="H154" s="2">
        <v>4</v>
      </c>
      <c r="I154" s="2">
        <v>11</v>
      </c>
      <c r="J154" s="4">
        <f t="shared" si="3"/>
        <v>0.36363636363636365</v>
      </c>
      <c r="K154" s="2">
        <v>1</v>
      </c>
      <c r="L154" s="2">
        <v>8</v>
      </c>
      <c r="M154" s="4">
        <f t="shared" si="4"/>
        <v>0.125</v>
      </c>
      <c r="N154" s="2"/>
      <c r="O154" s="2"/>
      <c r="P154" s="2"/>
      <c r="Q154" s="2" t="s">
        <v>468</v>
      </c>
      <c r="R154" s="2"/>
      <c r="S154" s="2"/>
      <c r="T154" s="2"/>
      <c r="U154" s="2"/>
      <c r="V154" s="2"/>
      <c r="W154" s="2"/>
      <c r="X154" s="2"/>
    </row>
    <row r="155" spans="1:24" x14ac:dyDescent="0.25">
      <c r="A155" s="2" t="s">
        <v>410</v>
      </c>
      <c r="B155" s="2" t="s">
        <v>246</v>
      </c>
      <c r="C155" s="2" t="s">
        <v>469</v>
      </c>
      <c r="D155" s="2"/>
      <c r="E155" s="2"/>
      <c r="F155" s="2"/>
      <c r="G155" s="2" t="s">
        <v>412</v>
      </c>
      <c r="H155" s="2">
        <v>55</v>
      </c>
      <c r="I155" s="2">
        <v>173</v>
      </c>
      <c r="J155" s="4">
        <f t="shared" si="3"/>
        <v>0.31791907514450868</v>
      </c>
      <c r="K155" s="2">
        <v>32</v>
      </c>
      <c r="L155" s="2">
        <v>196</v>
      </c>
      <c r="M155" s="4">
        <f t="shared" si="4"/>
        <v>0.16326530612244897</v>
      </c>
      <c r="N155" s="2"/>
      <c r="O155" s="2"/>
      <c r="P155" s="2"/>
      <c r="Q155" s="2" t="s">
        <v>249</v>
      </c>
      <c r="R155" s="2"/>
      <c r="S155" s="2"/>
      <c r="T155" s="2"/>
      <c r="U155" s="2"/>
      <c r="V155" s="2"/>
      <c r="W155" s="2"/>
      <c r="X155" s="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5"/>
  <sheetViews>
    <sheetView tabSelected="1" topLeftCell="D1" workbookViewId="0">
      <selection activeCell="F40" sqref="F40"/>
    </sheetView>
  </sheetViews>
  <sheetFormatPr defaultRowHeight="15" x14ac:dyDescent="0.25"/>
  <cols>
    <col min="1" max="1" width="27.42578125" bestFit="1" customWidth="1"/>
    <col min="3" max="3" width="55.28515625" bestFit="1" customWidth="1"/>
    <col min="4" max="4" width="77.140625" bestFit="1" customWidth="1"/>
    <col min="15" max="15" width="14.42578125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4</v>
      </c>
      <c r="G1" s="1" t="s">
        <v>5</v>
      </c>
      <c r="H1" s="1" t="s">
        <v>11</v>
      </c>
      <c r="I1" s="1" t="s">
        <v>10</v>
      </c>
      <c r="J1" s="1" t="s">
        <v>490</v>
      </c>
      <c r="K1" s="3" t="s">
        <v>9</v>
      </c>
      <c r="L1" s="1" t="s">
        <v>13</v>
      </c>
      <c r="M1" s="1" t="s">
        <v>12</v>
      </c>
      <c r="N1" s="1" t="s">
        <v>491</v>
      </c>
      <c r="O1" s="3" t="s">
        <v>9</v>
      </c>
      <c r="P1" s="1" t="s">
        <v>487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9</v>
      </c>
      <c r="Z1" s="1" t="s">
        <v>23</v>
      </c>
    </row>
    <row r="2" spans="1:26" x14ac:dyDescent="0.25">
      <c r="A2" s="2" t="s">
        <v>24</v>
      </c>
      <c r="B2" s="2" t="s">
        <v>25</v>
      </c>
      <c r="C2" s="2" t="s">
        <v>26</v>
      </c>
      <c r="D2" s="2" t="s">
        <v>27</v>
      </c>
      <c r="E2" s="2"/>
      <c r="F2" s="2"/>
      <c r="G2" s="2"/>
      <c r="H2" s="2">
        <v>41</v>
      </c>
      <c r="I2" s="2">
        <v>12</v>
      </c>
      <c r="J2" s="2">
        <f>H2-I2</f>
        <v>29</v>
      </c>
      <c r="K2" s="4">
        <f>I2/H2</f>
        <v>0.29268292682926828</v>
      </c>
      <c r="L2" s="2">
        <v>53</v>
      </c>
      <c r="M2" s="2">
        <v>7</v>
      </c>
      <c r="N2" s="2">
        <f>L2-M2</f>
        <v>46</v>
      </c>
      <c r="O2" s="4">
        <f>M2/L2</f>
        <v>0.13207547169811321</v>
      </c>
      <c r="P2" s="2"/>
      <c r="Q2" s="2"/>
      <c r="R2" s="2"/>
      <c r="S2" s="2" t="s">
        <v>28</v>
      </c>
      <c r="T2" s="2"/>
      <c r="U2" s="2"/>
      <c r="V2" s="2"/>
      <c r="W2" s="2"/>
      <c r="X2" s="2"/>
      <c r="Y2" s="2"/>
      <c r="Z2" s="2"/>
    </row>
    <row r="3" spans="1:26" x14ac:dyDescent="0.25">
      <c r="A3" s="2" t="s">
        <v>24</v>
      </c>
      <c r="B3" s="2" t="s">
        <v>25</v>
      </c>
      <c r="C3" s="2" t="s">
        <v>29</v>
      </c>
      <c r="D3" s="2" t="s">
        <v>27</v>
      </c>
      <c r="E3" s="2"/>
      <c r="F3" s="2"/>
      <c r="G3" s="2"/>
      <c r="H3" s="2">
        <v>38</v>
      </c>
      <c r="I3" s="2">
        <v>13</v>
      </c>
      <c r="J3" s="2">
        <f>H3-I3</f>
        <v>25</v>
      </c>
      <c r="K3" s="4">
        <f>I3/H3</f>
        <v>0.34210526315789475</v>
      </c>
      <c r="L3" s="2">
        <v>31</v>
      </c>
      <c r="M3" s="2">
        <v>4</v>
      </c>
      <c r="N3" s="2">
        <f>L3-M3</f>
        <v>27</v>
      </c>
      <c r="O3" s="4">
        <f>M3/L3</f>
        <v>0.12903225806451613</v>
      </c>
      <c r="P3" s="2"/>
      <c r="Q3" s="2"/>
      <c r="R3" s="2"/>
      <c r="S3" s="2" t="s">
        <v>30</v>
      </c>
      <c r="T3" s="2"/>
      <c r="U3" s="2"/>
      <c r="V3" s="2"/>
      <c r="W3" s="2"/>
      <c r="X3" s="2"/>
      <c r="Y3" s="2"/>
      <c r="Z3" s="2"/>
    </row>
    <row r="4" spans="1:26" x14ac:dyDescent="0.25">
      <c r="A4" s="2" t="s">
        <v>24</v>
      </c>
      <c r="B4" s="2" t="s">
        <v>25</v>
      </c>
      <c r="C4" s="2" t="s">
        <v>31</v>
      </c>
      <c r="D4" s="2"/>
      <c r="E4" s="2"/>
      <c r="F4" s="2"/>
      <c r="G4" s="2"/>
      <c r="H4" s="2">
        <v>9</v>
      </c>
      <c r="I4" s="2">
        <v>0</v>
      </c>
      <c r="J4" s="2"/>
      <c r="K4" s="4" t="s">
        <v>488</v>
      </c>
      <c r="L4" s="2">
        <v>6</v>
      </c>
      <c r="M4" s="2">
        <v>0</v>
      </c>
      <c r="N4" s="2"/>
      <c r="O4" s="4" t="s">
        <v>488</v>
      </c>
      <c r="P4" s="2"/>
      <c r="Q4" s="2"/>
      <c r="R4" s="2"/>
      <c r="S4" s="2" t="s">
        <v>32</v>
      </c>
      <c r="T4" s="2"/>
      <c r="U4" s="2"/>
      <c r="V4" s="2"/>
      <c r="W4" s="2"/>
      <c r="X4" s="2"/>
      <c r="Y4" s="2"/>
      <c r="Z4" s="2"/>
    </row>
    <row r="5" spans="1:26" x14ac:dyDescent="0.25">
      <c r="A5" s="2" t="s">
        <v>24</v>
      </c>
      <c r="B5" s="2" t="s">
        <v>25</v>
      </c>
      <c r="C5" s="2" t="s">
        <v>33</v>
      </c>
      <c r="D5" s="2" t="s">
        <v>34</v>
      </c>
      <c r="E5" s="2"/>
      <c r="F5" s="2"/>
      <c r="G5" s="2"/>
      <c r="H5" s="2">
        <v>11</v>
      </c>
      <c r="I5" s="2">
        <v>1</v>
      </c>
      <c r="J5" s="2"/>
      <c r="K5" s="4">
        <f>I5/H5</f>
        <v>9.0909090909090912E-2</v>
      </c>
      <c r="L5" s="2">
        <v>16</v>
      </c>
      <c r="M5" s="2">
        <v>0</v>
      </c>
      <c r="N5" s="2"/>
      <c r="O5" s="4" t="s">
        <v>488</v>
      </c>
      <c r="P5" s="2"/>
      <c r="Q5" s="2"/>
      <c r="R5" s="2"/>
      <c r="S5" s="2" t="s">
        <v>35</v>
      </c>
      <c r="T5" s="2"/>
      <c r="U5" s="2"/>
      <c r="V5" s="2"/>
      <c r="W5" s="2"/>
      <c r="X5" s="2"/>
      <c r="Y5" s="2"/>
      <c r="Z5" s="2"/>
    </row>
    <row r="6" spans="1:26" x14ac:dyDescent="0.25">
      <c r="A6" s="2" t="s">
        <v>24</v>
      </c>
      <c r="B6" s="2" t="s">
        <v>36</v>
      </c>
      <c r="C6" s="2" t="s">
        <v>37</v>
      </c>
      <c r="D6" s="2" t="s">
        <v>38</v>
      </c>
      <c r="E6" s="2"/>
      <c r="F6" s="2"/>
      <c r="G6" s="2"/>
      <c r="H6" s="2">
        <v>6</v>
      </c>
      <c r="I6" s="2">
        <v>0</v>
      </c>
      <c r="J6" s="2"/>
      <c r="K6" s="4" t="s">
        <v>488</v>
      </c>
      <c r="L6" s="2">
        <v>6</v>
      </c>
      <c r="M6" s="2">
        <v>0</v>
      </c>
      <c r="N6" s="2"/>
      <c r="O6" s="4" t="s">
        <v>488</v>
      </c>
      <c r="P6" s="2"/>
      <c r="Q6" s="2"/>
      <c r="R6" s="2"/>
      <c r="S6" s="2" t="s">
        <v>39</v>
      </c>
      <c r="T6" s="2"/>
      <c r="U6" s="2"/>
      <c r="V6" s="2"/>
      <c r="W6" s="2"/>
      <c r="X6" s="2"/>
      <c r="Y6" s="2"/>
      <c r="Z6" s="2"/>
    </row>
    <row r="7" spans="1:26" x14ac:dyDescent="0.25">
      <c r="A7" s="2" t="s">
        <v>24</v>
      </c>
      <c r="B7" s="2" t="s">
        <v>25</v>
      </c>
      <c r="C7" s="2" t="s">
        <v>43</v>
      </c>
      <c r="D7" s="2" t="s">
        <v>43</v>
      </c>
      <c r="E7" s="2"/>
      <c r="F7" s="2"/>
      <c r="G7" s="2"/>
      <c r="H7" s="2">
        <v>2</v>
      </c>
      <c r="I7" s="2">
        <v>1</v>
      </c>
      <c r="J7" s="2"/>
      <c r="K7" s="4">
        <f>I7/H7</f>
        <v>0.5</v>
      </c>
      <c r="L7" s="2">
        <v>0</v>
      </c>
      <c r="M7" s="2">
        <v>0</v>
      </c>
      <c r="N7" s="2"/>
      <c r="O7" s="4" t="s">
        <v>488</v>
      </c>
      <c r="P7" s="2"/>
      <c r="Q7" s="2"/>
      <c r="R7" s="2"/>
      <c r="S7" s="2" t="s">
        <v>44</v>
      </c>
      <c r="T7" s="2"/>
      <c r="U7" s="2"/>
      <c r="V7" s="2"/>
      <c r="W7" s="2"/>
      <c r="X7" s="2"/>
      <c r="Y7" s="2"/>
      <c r="Z7" s="2"/>
    </row>
    <row r="8" spans="1:26" x14ac:dyDescent="0.25">
      <c r="A8" s="2" t="s">
        <v>24</v>
      </c>
      <c r="B8" s="2" t="s">
        <v>25</v>
      </c>
      <c r="C8" s="2" t="s">
        <v>45</v>
      </c>
      <c r="D8" s="2" t="s">
        <v>45</v>
      </c>
      <c r="E8" s="2"/>
      <c r="F8" s="2"/>
      <c r="G8" s="2"/>
      <c r="H8" s="2">
        <v>0</v>
      </c>
      <c r="I8" s="2">
        <v>0</v>
      </c>
      <c r="J8" s="2"/>
      <c r="K8" s="4" t="s">
        <v>488</v>
      </c>
      <c r="L8" s="2">
        <v>1</v>
      </c>
      <c r="M8" s="2">
        <v>0</v>
      </c>
      <c r="N8" s="2"/>
      <c r="O8" s="4" t="s">
        <v>488</v>
      </c>
      <c r="P8" s="2"/>
      <c r="Q8" s="2"/>
      <c r="R8" s="2"/>
      <c r="S8" s="2" t="s">
        <v>46</v>
      </c>
      <c r="T8" s="2"/>
      <c r="U8" s="2"/>
      <c r="V8" s="2"/>
      <c r="W8" s="2"/>
      <c r="X8" s="2"/>
      <c r="Y8" s="2"/>
      <c r="Z8" s="2"/>
    </row>
    <row r="9" spans="1:26" x14ac:dyDescent="0.25">
      <c r="A9" s="2" t="s">
        <v>24</v>
      </c>
      <c r="B9" s="2" t="s">
        <v>47</v>
      </c>
      <c r="C9" s="2" t="s">
        <v>48</v>
      </c>
      <c r="D9" s="2" t="s">
        <v>48</v>
      </c>
      <c r="E9" s="2"/>
      <c r="F9" s="2"/>
      <c r="G9" s="2"/>
      <c r="H9" s="2">
        <v>2</v>
      </c>
      <c r="I9" s="2">
        <v>0</v>
      </c>
      <c r="J9" s="2"/>
      <c r="K9" s="4" t="s">
        <v>488</v>
      </c>
      <c r="L9" s="2">
        <v>0</v>
      </c>
      <c r="M9" s="2">
        <v>0</v>
      </c>
      <c r="N9" s="2"/>
      <c r="O9" s="4" t="s">
        <v>488</v>
      </c>
      <c r="P9" s="2"/>
      <c r="Q9" s="2"/>
      <c r="R9" s="2"/>
      <c r="S9" s="2" t="s">
        <v>49</v>
      </c>
      <c r="T9" s="2"/>
      <c r="U9" s="2"/>
      <c r="V9" s="2"/>
      <c r="W9" s="2"/>
      <c r="X9" s="2"/>
      <c r="Y9" s="2"/>
      <c r="Z9" s="2"/>
    </row>
    <row r="10" spans="1:26" x14ac:dyDescent="0.25">
      <c r="A10" s="2" t="s">
        <v>24</v>
      </c>
      <c r="B10" s="2" t="s">
        <v>53</v>
      </c>
      <c r="C10" s="2" t="s">
        <v>54</v>
      </c>
      <c r="D10" s="2" t="s">
        <v>54</v>
      </c>
      <c r="E10" s="2"/>
      <c r="F10" s="2"/>
      <c r="G10" s="2"/>
      <c r="H10" s="2">
        <v>15</v>
      </c>
      <c r="I10" s="2">
        <v>3</v>
      </c>
      <c r="J10" s="2">
        <f>H10-I10</f>
        <v>12</v>
      </c>
      <c r="K10" s="4">
        <f>I10/H10</f>
        <v>0.2</v>
      </c>
      <c r="L10" s="2">
        <v>8</v>
      </c>
      <c r="M10" s="2">
        <v>1</v>
      </c>
      <c r="N10" s="2">
        <f>L10-M10</f>
        <v>7</v>
      </c>
      <c r="O10" s="4">
        <f>M10/L10</f>
        <v>0.125</v>
      </c>
      <c r="P10" s="2"/>
      <c r="Q10" s="2"/>
      <c r="R10" s="2"/>
      <c r="S10" s="2" t="s">
        <v>55</v>
      </c>
      <c r="T10" s="2"/>
      <c r="U10" s="2"/>
      <c r="V10" s="2"/>
      <c r="W10" s="2"/>
      <c r="X10" s="2"/>
      <c r="Y10" s="2"/>
      <c r="Z10" s="2"/>
    </row>
    <row r="11" spans="1:26" x14ac:dyDescent="0.25">
      <c r="A11" s="2" t="s">
        <v>56</v>
      </c>
      <c r="B11" s="2" t="s">
        <v>57</v>
      </c>
      <c r="C11" s="2" t="s">
        <v>58</v>
      </c>
      <c r="D11" s="2" t="s">
        <v>59</v>
      </c>
      <c r="E11" s="2"/>
      <c r="F11" s="2"/>
      <c r="G11" s="2"/>
      <c r="H11" s="2">
        <v>7</v>
      </c>
      <c r="I11" s="2">
        <v>1</v>
      </c>
      <c r="J11" s="2"/>
      <c r="K11" s="4">
        <f>I11/H11</f>
        <v>0.14285714285714285</v>
      </c>
      <c r="L11" s="2">
        <v>2</v>
      </c>
      <c r="M11" s="2">
        <v>0</v>
      </c>
      <c r="N11" s="2"/>
      <c r="O11" s="4" t="s">
        <v>488</v>
      </c>
      <c r="P11" s="2"/>
      <c r="Q11" s="2"/>
      <c r="R11" s="2"/>
      <c r="S11" s="2" t="s">
        <v>60</v>
      </c>
      <c r="T11" s="2"/>
      <c r="U11" s="2"/>
      <c r="V11" s="2"/>
      <c r="W11" s="2"/>
      <c r="X11" s="2"/>
      <c r="Y11" s="2"/>
      <c r="Z11" s="2"/>
    </row>
    <row r="12" spans="1:26" x14ac:dyDescent="0.25">
      <c r="A12" s="2" t="s">
        <v>61</v>
      </c>
      <c r="B12" s="2" t="s">
        <v>25</v>
      </c>
      <c r="C12" s="2" t="s">
        <v>62</v>
      </c>
      <c r="D12" s="2" t="s">
        <v>62</v>
      </c>
      <c r="E12" s="2"/>
      <c r="F12" s="2"/>
      <c r="G12" s="2"/>
      <c r="H12" s="2">
        <v>2</v>
      </c>
      <c r="I12" s="2">
        <v>0</v>
      </c>
      <c r="J12" s="2"/>
      <c r="K12" s="4" t="s">
        <v>488</v>
      </c>
      <c r="L12" s="2">
        <v>3</v>
      </c>
      <c r="M12" s="2">
        <v>0</v>
      </c>
      <c r="N12" s="2"/>
      <c r="O12" s="4" t="s">
        <v>488</v>
      </c>
      <c r="P12" s="2"/>
      <c r="Q12" s="2"/>
      <c r="R12" s="2"/>
      <c r="S12" s="2" t="s">
        <v>63</v>
      </c>
      <c r="T12" s="2"/>
      <c r="U12" s="2"/>
      <c r="V12" s="2"/>
      <c r="W12" s="2"/>
      <c r="X12" s="2"/>
      <c r="Y12" s="2"/>
      <c r="Z12" s="2"/>
    </row>
    <row r="13" spans="1:26" x14ac:dyDescent="0.25">
      <c r="A13" s="2" t="s">
        <v>61</v>
      </c>
      <c r="B13" s="2" t="s">
        <v>64</v>
      </c>
      <c r="C13" s="2" t="s">
        <v>65</v>
      </c>
      <c r="D13" s="2" t="s">
        <v>65</v>
      </c>
      <c r="E13" s="2"/>
      <c r="F13" s="2"/>
      <c r="G13" s="2"/>
      <c r="H13" s="2">
        <v>1</v>
      </c>
      <c r="I13" s="2">
        <v>0</v>
      </c>
      <c r="J13" s="2"/>
      <c r="K13" s="4" t="s">
        <v>488</v>
      </c>
      <c r="L13" s="2">
        <v>5</v>
      </c>
      <c r="M13" s="2">
        <v>0</v>
      </c>
      <c r="N13" s="2"/>
      <c r="O13" s="4" t="s">
        <v>488</v>
      </c>
      <c r="P13" s="2"/>
      <c r="Q13" s="2"/>
      <c r="R13" s="2"/>
      <c r="S13" s="2" t="s">
        <v>66</v>
      </c>
      <c r="T13" s="2"/>
      <c r="U13" s="2"/>
      <c r="V13" s="2"/>
      <c r="W13" s="2"/>
      <c r="X13" s="2"/>
      <c r="Y13" s="2"/>
      <c r="Z13" s="2"/>
    </row>
    <row r="14" spans="1:26" x14ac:dyDescent="0.25">
      <c r="A14" s="2" t="s">
        <v>61</v>
      </c>
      <c r="B14" s="2" t="s">
        <v>36</v>
      </c>
      <c r="C14" s="2" t="s">
        <v>67</v>
      </c>
      <c r="D14" s="2" t="s">
        <v>68</v>
      </c>
      <c r="E14" s="2"/>
      <c r="F14" s="2"/>
      <c r="G14" s="2"/>
      <c r="H14" s="2">
        <v>7</v>
      </c>
      <c r="I14" s="2">
        <v>0</v>
      </c>
      <c r="J14" s="2"/>
      <c r="K14" s="4" t="s">
        <v>488</v>
      </c>
      <c r="L14" s="2">
        <v>19</v>
      </c>
      <c r="M14" s="2">
        <v>0</v>
      </c>
      <c r="N14" s="2"/>
      <c r="O14" s="4" t="s">
        <v>488</v>
      </c>
      <c r="P14" s="2"/>
      <c r="Q14" s="2"/>
      <c r="R14" s="2"/>
      <c r="S14" s="2" t="s">
        <v>69</v>
      </c>
      <c r="T14" s="2"/>
      <c r="U14" s="2"/>
      <c r="V14" s="2"/>
      <c r="W14" s="2"/>
      <c r="X14" s="2"/>
      <c r="Y14" s="2"/>
      <c r="Z14" s="2"/>
    </row>
    <row r="15" spans="1:26" x14ac:dyDescent="0.25">
      <c r="A15" s="2" t="s">
        <v>61</v>
      </c>
      <c r="B15" s="2" t="s">
        <v>71</v>
      </c>
      <c r="C15" s="2" t="s">
        <v>72</v>
      </c>
      <c r="D15" s="2" t="s">
        <v>75</v>
      </c>
      <c r="E15" s="2">
        <v>2500</v>
      </c>
      <c r="F15" s="2" t="s">
        <v>73</v>
      </c>
      <c r="G15" s="2" t="s">
        <v>74</v>
      </c>
      <c r="H15" s="2">
        <v>2</v>
      </c>
      <c r="I15" s="2">
        <v>0</v>
      </c>
      <c r="J15" s="2"/>
      <c r="K15" s="4" t="s">
        <v>488</v>
      </c>
      <c r="L15" s="2">
        <v>1</v>
      </c>
      <c r="M15" s="2">
        <v>1</v>
      </c>
      <c r="N15" s="2"/>
      <c r="O15" s="4">
        <f>M15/L15</f>
        <v>1</v>
      </c>
      <c r="P15" s="2"/>
      <c r="Q15" s="2"/>
      <c r="R15" s="2"/>
      <c r="S15" s="2" t="s">
        <v>76</v>
      </c>
      <c r="T15" s="2"/>
      <c r="U15" s="2"/>
      <c r="V15" s="2"/>
      <c r="W15" s="2"/>
      <c r="X15" s="2"/>
      <c r="Y15" s="2"/>
      <c r="Z15" s="2"/>
    </row>
    <row r="16" spans="1:26" x14ac:dyDescent="0.25">
      <c r="A16" s="2" t="s">
        <v>61</v>
      </c>
      <c r="B16" s="2" t="s">
        <v>78</v>
      </c>
      <c r="C16" s="2" t="s">
        <v>79</v>
      </c>
      <c r="D16" s="2" t="s">
        <v>77</v>
      </c>
      <c r="E16" s="2"/>
      <c r="F16" s="2"/>
      <c r="G16" s="2"/>
      <c r="H16" s="2">
        <v>12</v>
      </c>
      <c r="I16" s="2">
        <v>1</v>
      </c>
      <c r="J16" s="2"/>
      <c r="K16" s="4">
        <f>I16/H16</f>
        <v>8.3333333333333329E-2</v>
      </c>
      <c r="L16" s="2">
        <v>4</v>
      </c>
      <c r="M16" s="2">
        <v>0</v>
      </c>
      <c r="N16" s="2"/>
      <c r="O16" s="4" t="s">
        <v>488</v>
      </c>
      <c r="P16" s="2"/>
      <c r="Q16" s="2"/>
      <c r="R16" s="2"/>
      <c r="S16" s="2" t="s">
        <v>80</v>
      </c>
      <c r="T16" s="2"/>
      <c r="U16" s="2"/>
      <c r="V16" s="2"/>
      <c r="W16" s="2"/>
      <c r="X16" s="2"/>
      <c r="Y16" s="2"/>
      <c r="Z16" s="2"/>
    </row>
    <row r="17" spans="1:26" x14ac:dyDescent="0.25">
      <c r="A17" s="2" t="s">
        <v>81</v>
      </c>
      <c r="B17" s="2" t="s">
        <v>82</v>
      </c>
      <c r="C17" s="2" t="s">
        <v>83</v>
      </c>
      <c r="D17" s="2" t="s">
        <v>81</v>
      </c>
      <c r="E17" s="2"/>
      <c r="F17" s="2"/>
      <c r="G17" s="2"/>
      <c r="H17" s="2">
        <v>11</v>
      </c>
      <c r="I17" s="2">
        <v>0</v>
      </c>
      <c r="J17" s="2"/>
      <c r="K17" s="4" t="s">
        <v>488</v>
      </c>
      <c r="L17" s="2">
        <v>8</v>
      </c>
      <c r="M17" s="2">
        <v>0</v>
      </c>
      <c r="N17" s="2"/>
      <c r="O17" s="4" t="s">
        <v>488</v>
      </c>
      <c r="P17" s="2"/>
      <c r="Q17" s="2"/>
      <c r="R17" s="2"/>
      <c r="S17" s="2" t="s">
        <v>80</v>
      </c>
      <c r="T17" s="2"/>
      <c r="U17" s="2"/>
      <c r="V17" s="2"/>
      <c r="W17" s="2"/>
      <c r="X17" s="2"/>
      <c r="Y17" s="2"/>
      <c r="Z17" s="2"/>
    </row>
    <row r="18" spans="1:26" x14ac:dyDescent="0.25">
      <c r="A18" s="2" t="s">
        <v>84</v>
      </c>
      <c r="B18" s="2" t="s">
        <v>36</v>
      </c>
      <c r="C18" s="2" t="s">
        <v>85</v>
      </c>
      <c r="D18" s="2" t="s">
        <v>86</v>
      </c>
      <c r="E18" s="2"/>
      <c r="F18" s="2"/>
      <c r="G18" s="2"/>
      <c r="H18" s="2">
        <v>6</v>
      </c>
      <c r="I18" s="2">
        <v>1</v>
      </c>
      <c r="J18" s="2"/>
      <c r="K18" s="4">
        <f t="shared" ref="K18:K28" si="0">I18/H18</f>
        <v>0.16666666666666666</v>
      </c>
      <c r="L18" s="2">
        <v>2</v>
      </c>
      <c r="M18" s="2">
        <v>0</v>
      </c>
      <c r="N18" s="2"/>
      <c r="O18" s="4" t="s">
        <v>488</v>
      </c>
      <c r="P18" s="2"/>
      <c r="Q18" s="2"/>
      <c r="R18" s="2"/>
      <c r="S18" s="2" t="s">
        <v>87</v>
      </c>
      <c r="T18" s="2"/>
      <c r="U18" s="2"/>
      <c r="V18" s="2"/>
      <c r="W18" s="2"/>
      <c r="X18" s="2"/>
      <c r="Y18" s="2"/>
      <c r="Z18" s="2"/>
    </row>
    <row r="19" spans="1:26" x14ac:dyDescent="0.25">
      <c r="A19" s="2" t="s">
        <v>77</v>
      </c>
      <c r="B19" s="2" t="s">
        <v>78</v>
      </c>
      <c r="C19" s="2" t="s">
        <v>88</v>
      </c>
      <c r="D19" s="2" t="s">
        <v>77</v>
      </c>
      <c r="E19" s="2"/>
      <c r="F19" s="2"/>
      <c r="G19" s="2"/>
      <c r="H19" s="2">
        <v>10</v>
      </c>
      <c r="I19" s="2">
        <v>1</v>
      </c>
      <c r="J19" s="2"/>
      <c r="K19" s="4">
        <f t="shared" si="0"/>
        <v>0.1</v>
      </c>
      <c r="L19" s="2">
        <v>8</v>
      </c>
      <c r="M19" s="2">
        <v>0</v>
      </c>
      <c r="N19" s="2"/>
      <c r="O19" s="4" t="s">
        <v>488</v>
      </c>
      <c r="P19" s="2"/>
      <c r="Q19" s="2"/>
      <c r="R19" s="2"/>
      <c r="S19" s="2" t="s">
        <v>89</v>
      </c>
      <c r="T19" s="2"/>
      <c r="U19" s="2"/>
      <c r="V19" s="2"/>
      <c r="W19" s="2"/>
      <c r="X19" s="2"/>
      <c r="Y19" s="2"/>
      <c r="Z19" s="2"/>
    </row>
    <row r="20" spans="1:26" x14ac:dyDescent="0.25">
      <c r="A20" s="2" t="s">
        <v>92</v>
      </c>
      <c r="B20" s="2" t="s">
        <v>71</v>
      </c>
      <c r="C20" s="2" t="s">
        <v>72</v>
      </c>
      <c r="D20" s="2" t="s">
        <v>91</v>
      </c>
      <c r="E20" s="2"/>
      <c r="F20" s="2"/>
      <c r="G20" s="2"/>
      <c r="H20" s="2">
        <v>22</v>
      </c>
      <c r="I20" s="2">
        <v>2</v>
      </c>
      <c r="J20" s="2">
        <f>H20-I20</f>
        <v>20</v>
      </c>
      <c r="K20" s="4">
        <f t="shared" si="0"/>
        <v>9.0909090909090912E-2</v>
      </c>
      <c r="L20" s="2">
        <v>29</v>
      </c>
      <c r="M20" s="2">
        <v>1</v>
      </c>
      <c r="N20" s="2">
        <f>L20-M20</f>
        <v>28</v>
      </c>
      <c r="O20" s="4">
        <f>M20/L20</f>
        <v>3.4482758620689655E-2</v>
      </c>
      <c r="P20" s="2"/>
      <c r="Q20" s="2"/>
      <c r="R20" s="2"/>
      <c r="S20" s="2" t="s">
        <v>76</v>
      </c>
      <c r="T20" s="2"/>
      <c r="U20" s="2"/>
      <c r="V20" s="2"/>
      <c r="W20" s="2"/>
      <c r="X20" s="2"/>
      <c r="Y20" s="2"/>
      <c r="Z20" s="2"/>
    </row>
    <row r="21" spans="1:26" x14ac:dyDescent="0.25">
      <c r="A21" s="2" t="s">
        <v>92</v>
      </c>
      <c r="B21" s="2" t="s">
        <v>97</v>
      </c>
      <c r="C21" s="2" t="s">
        <v>67</v>
      </c>
      <c r="D21" s="2" t="s">
        <v>99</v>
      </c>
      <c r="E21" s="2"/>
      <c r="F21" s="2"/>
      <c r="G21" s="2"/>
      <c r="H21" s="2">
        <v>14</v>
      </c>
      <c r="I21" s="2">
        <v>1</v>
      </c>
      <c r="J21" s="2"/>
      <c r="K21" s="4">
        <f t="shared" si="0"/>
        <v>7.1428571428571425E-2</v>
      </c>
      <c r="L21" s="2">
        <v>8</v>
      </c>
      <c r="M21" s="2">
        <v>0</v>
      </c>
      <c r="N21" s="2"/>
      <c r="O21" s="4" t="s">
        <v>488</v>
      </c>
      <c r="P21" s="2"/>
      <c r="Q21" s="2"/>
      <c r="R21" s="2"/>
      <c r="S21" s="2" t="s">
        <v>101</v>
      </c>
      <c r="T21" s="2"/>
      <c r="U21" s="2"/>
      <c r="V21" s="2"/>
      <c r="W21" s="2"/>
      <c r="X21" s="2"/>
      <c r="Y21" s="2"/>
      <c r="Z21" s="2"/>
    </row>
    <row r="22" spans="1:26" x14ac:dyDescent="0.25">
      <c r="A22" s="2" t="s">
        <v>92</v>
      </c>
      <c r="B22" s="2" t="s">
        <v>97</v>
      </c>
      <c r="C22" s="2" t="s">
        <v>67</v>
      </c>
      <c r="D22" s="2" t="s">
        <v>99</v>
      </c>
      <c r="E22" s="2"/>
      <c r="F22" s="2"/>
      <c r="G22" s="2"/>
      <c r="H22" s="2">
        <v>14</v>
      </c>
      <c r="I22" s="2">
        <v>8</v>
      </c>
      <c r="J22" s="2"/>
      <c r="K22" s="4">
        <f t="shared" si="0"/>
        <v>0.5714285714285714</v>
      </c>
      <c r="L22" s="2">
        <v>3</v>
      </c>
      <c r="M22" s="2">
        <v>0</v>
      </c>
      <c r="N22" s="2"/>
      <c r="O22" s="4" t="s">
        <v>488</v>
      </c>
      <c r="P22" s="2"/>
      <c r="Q22" s="2"/>
      <c r="R22" s="2"/>
      <c r="S22" s="2" t="s">
        <v>102</v>
      </c>
      <c r="T22" s="2"/>
      <c r="U22" s="2"/>
      <c r="V22" s="2"/>
      <c r="W22" s="2"/>
      <c r="X22" s="2"/>
      <c r="Y22" s="2"/>
      <c r="Z22" s="2"/>
    </row>
    <row r="23" spans="1:26" x14ac:dyDescent="0.25">
      <c r="A23" s="2" t="s">
        <v>92</v>
      </c>
      <c r="B23" s="2" t="s">
        <v>25</v>
      </c>
      <c r="C23" s="2" t="s">
        <v>103</v>
      </c>
      <c r="D23" s="2" t="s">
        <v>104</v>
      </c>
      <c r="E23" s="2"/>
      <c r="F23" s="2"/>
      <c r="G23" s="2"/>
      <c r="H23" s="2">
        <v>3</v>
      </c>
      <c r="I23" s="2">
        <v>3</v>
      </c>
      <c r="J23" s="2"/>
      <c r="K23" s="4">
        <f t="shared" si="0"/>
        <v>1</v>
      </c>
      <c r="L23" s="2">
        <v>0</v>
      </c>
      <c r="M23" s="2">
        <v>0</v>
      </c>
      <c r="N23" s="2"/>
      <c r="O23" s="4" t="s">
        <v>488</v>
      </c>
      <c r="P23" s="2"/>
      <c r="Q23" s="2"/>
      <c r="R23" s="2"/>
      <c r="S23" s="2" t="s">
        <v>105</v>
      </c>
      <c r="T23" s="2"/>
      <c r="U23" s="2"/>
      <c r="V23" s="2"/>
      <c r="W23" s="2"/>
      <c r="X23" s="2"/>
      <c r="Y23" s="2"/>
      <c r="Z23" s="2"/>
    </row>
    <row r="24" spans="1:26" x14ac:dyDescent="0.25">
      <c r="A24" s="2" t="s">
        <v>92</v>
      </c>
      <c r="B24" s="2" t="s">
        <v>78</v>
      </c>
      <c r="C24" s="2" t="s">
        <v>109</v>
      </c>
      <c r="D24" s="2"/>
      <c r="E24" s="2"/>
      <c r="F24" s="2"/>
      <c r="G24" s="2"/>
      <c r="H24" s="2">
        <v>8</v>
      </c>
      <c r="I24" s="2">
        <v>5</v>
      </c>
      <c r="J24" s="2">
        <f t="shared" ref="J24:J27" si="1">H24-I24</f>
        <v>3</v>
      </c>
      <c r="K24" s="4">
        <f t="shared" si="0"/>
        <v>0.625</v>
      </c>
      <c r="L24" s="2">
        <v>8</v>
      </c>
      <c r="M24" s="2">
        <v>2</v>
      </c>
      <c r="N24" s="2">
        <f t="shared" ref="N24:N27" si="2">L24-M24</f>
        <v>6</v>
      </c>
      <c r="O24" s="4">
        <f>M24/L24</f>
        <v>0.25</v>
      </c>
      <c r="P24" s="2"/>
      <c r="Q24" s="2"/>
      <c r="R24" s="2"/>
      <c r="S24" s="2" t="s">
        <v>110</v>
      </c>
      <c r="T24" s="2"/>
      <c r="U24" s="2"/>
      <c r="V24" s="2"/>
      <c r="W24" s="2"/>
      <c r="X24" s="2"/>
      <c r="Y24" s="2"/>
      <c r="Z24" s="2"/>
    </row>
    <row r="25" spans="1:26" x14ac:dyDescent="0.25">
      <c r="A25" s="2" t="s">
        <v>92</v>
      </c>
      <c r="B25" s="2" t="s">
        <v>78</v>
      </c>
      <c r="C25" s="2" t="s">
        <v>111</v>
      </c>
      <c r="D25" s="2"/>
      <c r="E25" s="2"/>
      <c r="F25" s="2"/>
      <c r="G25" s="2"/>
      <c r="H25" s="2">
        <v>11</v>
      </c>
      <c r="I25" s="2">
        <v>1</v>
      </c>
      <c r="J25" s="2">
        <f t="shared" si="1"/>
        <v>10</v>
      </c>
      <c r="K25" s="4">
        <f t="shared" si="0"/>
        <v>9.0909090909090912E-2</v>
      </c>
      <c r="L25" s="2">
        <v>10</v>
      </c>
      <c r="M25" s="2">
        <v>1</v>
      </c>
      <c r="N25" s="2">
        <f t="shared" si="2"/>
        <v>9</v>
      </c>
      <c r="O25" s="4">
        <f>M25/L25</f>
        <v>0.1</v>
      </c>
      <c r="P25" s="2"/>
      <c r="Q25" s="2"/>
      <c r="R25" s="2"/>
      <c r="S25" s="2" t="s">
        <v>89</v>
      </c>
      <c r="T25" s="2"/>
      <c r="U25" s="2"/>
      <c r="V25" s="2"/>
      <c r="W25" s="2"/>
      <c r="X25" s="2"/>
      <c r="Y25" s="2"/>
      <c r="Z25" s="2"/>
    </row>
    <row r="26" spans="1:26" x14ac:dyDescent="0.25">
      <c r="A26" s="2" t="s">
        <v>92</v>
      </c>
      <c r="B26" s="2" t="s">
        <v>78</v>
      </c>
      <c r="C26" s="2" t="s">
        <v>112</v>
      </c>
      <c r="D26" s="2"/>
      <c r="E26" s="2"/>
      <c r="F26" s="2"/>
      <c r="G26" s="2"/>
      <c r="H26" s="2">
        <v>19</v>
      </c>
      <c r="I26" s="2">
        <v>10</v>
      </c>
      <c r="J26" s="2">
        <f t="shared" si="1"/>
        <v>9</v>
      </c>
      <c r="K26" s="4">
        <f t="shared" si="0"/>
        <v>0.52631578947368418</v>
      </c>
      <c r="L26" s="2">
        <v>17</v>
      </c>
      <c r="M26" s="2">
        <v>1</v>
      </c>
      <c r="N26" s="2">
        <f t="shared" si="2"/>
        <v>16</v>
      </c>
      <c r="O26" s="4">
        <f>M26/L26</f>
        <v>5.8823529411764705E-2</v>
      </c>
      <c r="P26" s="2"/>
      <c r="Q26" s="2"/>
      <c r="R26" s="2"/>
      <c r="S26" s="2" t="s">
        <v>89</v>
      </c>
      <c r="T26" s="2"/>
      <c r="U26" s="2"/>
      <c r="V26" s="2"/>
      <c r="W26" s="2"/>
      <c r="X26" s="2"/>
      <c r="Y26" s="2"/>
      <c r="Z26" s="2"/>
    </row>
    <row r="27" spans="1:26" x14ac:dyDescent="0.25">
      <c r="A27" s="2" t="s">
        <v>92</v>
      </c>
      <c r="B27" s="2" t="s">
        <v>57</v>
      </c>
      <c r="C27" s="2" t="s">
        <v>114</v>
      </c>
      <c r="D27" s="2" t="s">
        <v>113</v>
      </c>
      <c r="E27" s="2"/>
      <c r="F27" s="2"/>
      <c r="G27" s="2"/>
      <c r="H27" s="2">
        <v>8</v>
      </c>
      <c r="I27" s="2">
        <v>2</v>
      </c>
      <c r="J27" s="2">
        <f t="shared" si="1"/>
        <v>6</v>
      </c>
      <c r="K27" s="4">
        <f t="shared" si="0"/>
        <v>0.25</v>
      </c>
      <c r="L27" s="2">
        <v>10</v>
      </c>
      <c r="M27" s="2">
        <v>2</v>
      </c>
      <c r="N27" s="2">
        <f t="shared" si="2"/>
        <v>8</v>
      </c>
      <c r="O27" s="4">
        <f>M27/L27</f>
        <v>0.2</v>
      </c>
      <c r="P27" s="2"/>
      <c r="Q27" s="2"/>
      <c r="R27" s="2"/>
      <c r="S27" s="2" t="s">
        <v>115</v>
      </c>
      <c r="T27" s="2"/>
      <c r="U27" s="2"/>
      <c r="V27" s="2"/>
      <c r="W27" s="2"/>
      <c r="X27" s="2"/>
      <c r="Y27" s="2"/>
      <c r="Z27" s="2"/>
    </row>
    <row r="28" spans="1:26" x14ac:dyDescent="0.25">
      <c r="A28" s="2" t="s">
        <v>116</v>
      </c>
      <c r="B28" s="2" t="s">
        <v>47</v>
      </c>
      <c r="C28" s="2" t="s">
        <v>117</v>
      </c>
      <c r="D28" s="2" t="s">
        <v>118</v>
      </c>
      <c r="E28" s="2"/>
      <c r="F28" s="2"/>
      <c r="G28" s="2"/>
      <c r="H28" s="2">
        <v>3</v>
      </c>
      <c r="I28" s="2">
        <v>3</v>
      </c>
      <c r="J28" s="2"/>
      <c r="K28" s="4">
        <f t="shared" si="0"/>
        <v>1</v>
      </c>
      <c r="L28" s="2">
        <v>0</v>
      </c>
      <c r="M28" s="2">
        <v>0</v>
      </c>
      <c r="N28" s="2"/>
      <c r="O28" s="4" t="s">
        <v>488</v>
      </c>
      <c r="P28" s="2"/>
      <c r="Q28" s="2"/>
      <c r="R28" s="2"/>
      <c r="S28" s="2" t="s">
        <v>119</v>
      </c>
      <c r="T28" s="2"/>
      <c r="U28" s="2"/>
      <c r="V28" s="2"/>
      <c r="W28" s="2"/>
      <c r="X28" s="2"/>
      <c r="Y28" s="2"/>
      <c r="Z28" s="2"/>
    </row>
    <row r="29" spans="1:26" x14ac:dyDescent="0.25">
      <c r="A29" s="2" t="s">
        <v>120</v>
      </c>
      <c r="B29" s="2" t="s">
        <v>25</v>
      </c>
      <c r="C29" s="2" t="s">
        <v>121</v>
      </c>
      <c r="D29" s="2" t="s">
        <v>126</v>
      </c>
      <c r="E29" s="2"/>
      <c r="F29" s="2"/>
      <c r="G29" s="2"/>
      <c r="H29" s="2">
        <v>17</v>
      </c>
      <c r="I29" s="2">
        <v>0</v>
      </c>
      <c r="J29" s="2"/>
      <c r="K29" s="4" t="s">
        <v>488</v>
      </c>
      <c r="L29" s="2">
        <v>13</v>
      </c>
      <c r="M29" s="2">
        <v>1</v>
      </c>
      <c r="N29" s="2"/>
      <c r="O29" s="4">
        <f>M29/L29</f>
        <v>7.6923076923076927E-2</v>
      </c>
      <c r="P29" s="2"/>
      <c r="Q29" s="2"/>
      <c r="R29" s="2"/>
      <c r="S29" s="2" t="s">
        <v>127</v>
      </c>
      <c r="T29" s="2"/>
      <c r="U29" s="2"/>
      <c r="V29" s="2"/>
      <c r="W29" s="2"/>
      <c r="X29" s="2"/>
      <c r="Y29" s="2"/>
      <c r="Z29" s="2"/>
    </row>
    <row r="30" spans="1:26" x14ac:dyDescent="0.25">
      <c r="A30" s="2" t="s">
        <v>120</v>
      </c>
      <c r="B30" s="2" t="s">
        <v>47</v>
      </c>
      <c r="C30" s="2" t="s">
        <v>136</v>
      </c>
      <c r="D30" s="2" t="s">
        <v>137</v>
      </c>
      <c r="E30" s="2"/>
      <c r="F30" s="2"/>
      <c r="G30" s="2"/>
      <c r="H30" s="2">
        <v>7</v>
      </c>
      <c r="I30" s="2">
        <v>0</v>
      </c>
      <c r="J30" s="2"/>
      <c r="K30" s="4" t="s">
        <v>488</v>
      </c>
      <c r="L30" s="2">
        <v>9</v>
      </c>
      <c r="M30" s="2">
        <v>0</v>
      </c>
      <c r="N30" s="2"/>
      <c r="O30" s="4" t="s">
        <v>488</v>
      </c>
      <c r="P30" s="2"/>
      <c r="Q30" s="2"/>
      <c r="R30" s="2"/>
      <c r="S30" s="2" t="s">
        <v>138</v>
      </c>
      <c r="T30" s="2"/>
      <c r="U30" s="2"/>
      <c r="V30" s="2"/>
      <c r="W30" s="2"/>
      <c r="X30" s="2"/>
      <c r="Y30" s="2"/>
      <c r="Z30" s="2"/>
    </row>
    <row r="31" spans="1:26" x14ac:dyDescent="0.25">
      <c r="A31" s="2" t="s">
        <v>120</v>
      </c>
      <c r="B31" s="2" t="s">
        <v>139</v>
      </c>
      <c r="C31" s="2" t="s">
        <v>140</v>
      </c>
      <c r="D31" s="2" t="s">
        <v>141</v>
      </c>
      <c r="E31" s="2"/>
      <c r="F31" s="2"/>
      <c r="G31" s="2"/>
      <c r="H31" s="2">
        <v>0</v>
      </c>
      <c r="I31" s="2">
        <v>0</v>
      </c>
      <c r="J31" s="2"/>
      <c r="K31" s="4" t="s">
        <v>488</v>
      </c>
      <c r="L31" s="2">
        <v>3</v>
      </c>
      <c r="M31" s="2">
        <v>2</v>
      </c>
      <c r="N31" s="2"/>
      <c r="O31" s="4">
        <f>M31/L31</f>
        <v>0.66666666666666663</v>
      </c>
      <c r="P31" s="2"/>
      <c r="Q31" s="2"/>
      <c r="R31" s="2"/>
      <c r="S31" s="2" t="s">
        <v>142</v>
      </c>
      <c r="T31" s="2"/>
      <c r="U31" s="2"/>
      <c r="V31" s="2"/>
      <c r="W31" s="2"/>
      <c r="X31" s="2"/>
      <c r="Y31" s="2"/>
      <c r="Z31" s="2"/>
    </row>
    <row r="32" spans="1:26" x14ac:dyDescent="0.25">
      <c r="A32" s="2" t="s">
        <v>120</v>
      </c>
      <c r="B32" s="2" t="s">
        <v>139</v>
      </c>
      <c r="C32" s="2" t="s">
        <v>140</v>
      </c>
      <c r="D32" s="2" t="s">
        <v>143</v>
      </c>
      <c r="E32" s="2"/>
      <c r="F32" s="2"/>
      <c r="G32" s="2"/>
      <c r="H32" s="2">
        <v>2</v>
      </c>
      <c r="I32" s="2">
        <v>1</v>
      </c>
      <c r="J32" s="2"/>
      <c r="K32" s="4">
        <f>I32/H32</f>
        <v>0.5</v>
      </c>
      <c r="L32" s="2">
        <v>5</v>
      </c>
      <c r="M32" s="2">
        <v>0</v>
      </c>
      <c r="N32" s="2"/>
      <c r="O32" s="4" t="s">
        <v>488</v>
      </c>
      <c r="P32" s="2"/>
      <c r="Q32" s="2"/>
      <c r="R32" s="2"/>
      <c r="S32" s="2" t="s">
        <v>144</v>
      </c>
      <c r="T32" s="2"/>
      <c r="U32" s="2"/>
      <c r="V32" s="2"/>
      <c r="W32" s="2"/>
      <c r="X32" s="2"/>
      <c r="Y32" s="2"/>
      <c r="Z32" s="2"/>
    </row>
    <row r="33" spans="1:26" x14ac:dyDescent="0.25">
      <c r="A33" s="2" t="s">
        <v>120</v>
      </c>
      <c r="B33" s="2" t="s">
        <v>145</v>
      </c>
      <c r="C33" s="2" t="s">
        <v>146</v>
      </c>
      <c r="D33" s="2" t="s">
        <v>143</v>
      </c>
      <c r="E33" s="2"/>
      <c r="F33" s="2"/>
      <c r="G33" s="2"/>
      <c r="H33" s="2">
        <v>2</v>
      </c>
      <c r="I33" s="2">
        <v>0</v>
      </c>
      <c r="J33" s="2"/>
      <c r="K33" s="4" t="s">
        <v>488</v>
      </c>
      <c r="L33" s="2">
        <v>4</v>
      </c>
      <c r="M33" s="2">
        <v>1</v>
      </c>
      <c r="N33" s="2"/>
      <c r="O33" s="4">
        <f>M33/L33</f>
        <v>0.25</v>
      </c>
      <c r="P33" s="2"/>
      <c r="Q33" s="2"/>
      <c r="R33" s="2"/>
      <c r="S33" s="2" t="s">
        <v>147</v>
      </c>
      <c r="T33" s="2"/>
      <c r="U33" s="2"/>
      <c r="V33" s="2"/>
      <c r="W33" s="2"/>
      <c r="X33" s="2"/>
      <c r="Y33" s="2"/>
      <c r="Z33" s="2"/>
    </row>
    <row r="34" spans="1:26" x14ac:dyDescent="0.25">
      <c r="A34" s="2" t="s">
        <v>120</v>
      </c>
      <c r="B34" s="2" t="s">
        <v>148</v>
      </c>
      <c r="C34" s="2" t="s">
        <v>149</v>
      </c>
      <c r="D34" s="2" t="s">
        <v>141</v>
      </c>
      <c r="E34" s="2"/>
      <c r="F34" s="2"/>
      <c r="G34" s="2"/>
      <c r="H34" s="2">
        <v>1</v>
      </c>
      <c r="I34" s="2">
        <v>0</v>
      </c>
      <c r="J34" s="2"/>
      <c r="K34" s="4" t="s">
        <v>488</v>
      </c>
      <c r="L34" s="2">
        <v>0</v>
      </c>
      <c r="M34" s="2">
        <v>0</v>
      </c>
      <c r="N34" s="2"/>
      <c r="O34" s="4" t="s">
        <v>488</v>
      </c>
      <c r="P34" s="2"/>
      <c r="Q34" s="2"/>
      <c r="R34" s="2"/>
      <c r="S34" s="2" t="s">
        <v>150</v>
      </c>
      <c r="T34" s="2"/>
      <c r="U34" s="2"/>
      <c r="V34" s="2"/>
      <c r="W34" s="2"/>
      <c r="X34" s="2"/>
      <c r="Y34" s="2"/>
      <c r="Z34" s="2"/>
    </row>
    <row r="35" spans="1:26" x14ac:dyDescent="0.25">
      <c r="A35" s="2" t="s">
        <v>120</v>
      </c>
      <c r="B35" s="2" t="s">
        <v>145</v>
      </c>
      <c r="C35" s="2" t="s">
        <v>151</v>
      </c>
      <c r="D35" s="2" t="s">
        <v>141</v>
      </c>
      <c r="E35" s="2"/>
      <c r="F35" s="2"/>
      <c r="G35" s="2"/>
      <c r="H35" s="2">
        <v>30</v>
      </c>
      <c r="I35" s="2">
        <v>6</v>
      </c>
      <c r="J35" s="2"/>
      <c r="K35" s="4">
        <f>I35/H35</f>
        <v>0.2</v>
      </c>
      <c r="L35" s="2">
        <v>0</v>
      </c>
      <c r="M35" s="2">
        <v>0</v>
      </c>
      <c r="N35" s="2"/>
      <c r="O35" s="4" t="s">
        <v>488</v>
      </c>
      <c r="P35" s="2"/>
      <c r="Q35" s="2"/>
      <c r="R35" s="2"/>
      <c r="S35" s="2" t="s">
        <v>152</v>
      </c>
      <c r="T35" s="2"/>
      <c r="U35" s="2"/>
      <c r="V35" s="2"/>
      <c r="W35" s="2"/>
      <c r="X35" s="2"/>
      <c r="Y35" s="2"/>
      <c r="Z35" s="2"/>
    </row>
    <row r="36" spans="1:26" x14ac:dyDescent="0.25">
      <c r="A36" s="2" t="s">
        <v>120</v>
      </c>
      <c r="B36" s="2" t="s">
        <v>145</v>
      </c>
      <c r="C36" s="2" t="s">
        <v>153</v>
      </c>
      <c r="D36" s="2" t="s">
        <v>141</v>
      </c>
      <c r="E36" s="2"/>
      <c r="F36" s="2"/>
      <c r="G36" s="2"/>
      <c r="H36" s="2">
        <v>43</v>
      </c>
      <c r="I36" s="2">
        <v>8</v>
      </c>
      <c r="J36" s="2"/>
      <c r="K36" s="4">
        <f>I36/H36</f>
        <v>0.18604651162790697</v>
      </c>
      <c r="L36" s="2">
        <v>0</v>
      </c>
      <c r="M36" s="2">
        <v>0</v>
      </c>
      <c r="N36" s="2"/>
      <c r="O36" s="4" t="s">
        <v>488</v>
      </c>
      <c r="P36" s="2"/>
      <c r="Q36" s="2"/>
      <c r="R36" s="2"/>
      <c r="S36" s="2" t="s">
        <v>142</v>
      </c>
      <c r="T36" s="2"/>
      <c r="U36" s="2"/>
      <c r="V36" s="2"/>
      <c r="W36" s="2"/>
      <c r="X36" s="2"/>
      <c r="Y36" s="2"/>
      <c r="Z36" s="2"/>
    </row>
    <row r="37" spans="1:26" x14ac:dyDescent="0.25">
      <c r="A37" s="2" t="s">
        <v>120</v>
      </c>
      <c r="B37" s="2" t="s">
        <v>145</v>
      </c>
      <c r="C37" s="2" t="s">
        <v>154</v>
      </c>
      <c r="D37" s="2" t="s">
        <v>141</v>
      </c>
      <c r="E37" s="2"/>
      <c r="F37" s="2"/>
      <c r="G37" s="2"/>
      <c r="H37" s="2">
        <v>7</v>
      </c>
      <c r="I37" s="2">
        <v>0</v>
      </c>
      <c r="J37" s="2"/>
      <c r="K37" s="4" t="s">
        <v>488</v>
      </c>
      <c r="L37" s="2">
        <v>3</v>
      </c>
      <c r="M37" s="2">
        <v>1</v>
      </c>
      <c r="N37" s="2"/>
      <c r="O37" s="4">
        <f>M37/L37</f>
        <v>0.33333333333333331</v>
      </c>
      <c r="P37" s="2"/>
      <c r="Q37" s="2"/>
      <c r="R37" s="2"/>
      <c r="S37" s="2" t="s">
        <v>155</v>
      </c>
      <c r="T37" s="2"/>
      <c r="U37" s="2"/>
      <c r="V37" s="2"/>
      <c r="W37" s="2"/>
      <c r="X37" s="2"/>
      <c r="Y37" s="2"/>
      <c r="Z37" s="2"/>
    </row>
    <row r="38" spans="1:26" x14ac:dyDescent="0.25">
      <c r="A38" s="2" t="s">
        <v>120</v>
      </c>
      <c r="B38" s="2" t="s">
        <v>78</v>
      </c>
      <c r="C38" s="2" t="s">
        <v>156</v>
      </c>
      <c r="D38" s="2" t="s">
        <v>157</v>
      </c>
      <c r="E38" s="2"/>
      <c r="F38" s="2"/>
      <c r="G38" s="2"/>
      <c r="H38" s="2">
        <v>4</v>
      </c>
      <c r="I38" s="2">
        <v>2</v>
      </c>
      <c r="J38" s="2">
        <f t="shared" ref="J38:J40" si="3">H38-I38</f>
        <v>2</v>
      </c>
      <c r="K38" s="4">
        <f>I38/H38</f>
        <v>0.5</v>
      </c>
      <c r="L38" s="2">
        <v>10</v>
      </c>
      <c r="M38" s="2">
        <v>4</v>
      </c>
      <c r="N38" s="2">
        <f t="shared" ref="N38:N40" si="4">L38-M38</f>
        <v>6</v>
      </c>
      <c r="O38" s="4">
        <f>M38/L38</f>
        <v>0.4</v>
      </c>
      <c r="P38" s="2"/>
      <c r="Q38" s="2"/>
      <c r="R38" s="2"/>
      <c r="S38" s="2" t="s">
        <v>110</v>
      </c>
      <c r="T38" s="2"/>
      <c r="U38" s="2"/>
      <c r="V38" s="2"/>
      <c r="W38" s="2"/>
      <c r="X38" s="2"/>
      <c r="Y38" s="2"/>
      <c r="Z38" s="2"/>
    </row>
    <row r="39" spans="1:26" x14ac:dyDescent="0.25">
      <c r="A39" s="2" t="s">
        <v>120</v>
      </c>
      <c r="B39" s="2" t="s">
        <v>78</v>
      </c>
      <c r="C39" s="2" t="s">
        <v>158</v>
      </c>
      <c r="D39" s="2" t="s">
        <v>158</v>
      </c>
      <c r="E39" s="2"/>
      <c r="F39" s="2"/>
      <c r="G39" s="2"/>
      <c r="H39" s="2">
        <v>30</v>
      </c>
      <c r="I39" s="2">
        <v>6</v>
      </c>
      <c r="J39" s="2">
        <f t="shared" si="3"/>
        <v>24</v>
      </c>
      <c r="K39" s="4">
        <f>I39/H39</f>
        <v>0.2</v>
      </c>
      <c r="L39" s="2">
        <v>31</v>
      </c>
      <c r="M39" s="2">
        <v>3</v>
      </c>
      <c r="N39" s="2">
        <f t="shared" si="4"/>
        <v>28</v>
      </c>
      <c r="O39" s="4">
        <f>M39/L39</f>
        <v>9.6774193548387094E-2</v>
      </c>
      <c r="P39" s="2"/>
      <c r="Q39" s="2"/>
      <c r="R39" s="2"/>
      <c r="S39" s="2" t="s">
        <v>159</v>
      </c>
      <c r="T39" s="2"/>
      <c r="U39" s="2"/>
      <c r="V39" s="2"/>
      <c r="W39" s="2"/>
      <c r="X39" s="2"/>
      <c r="Y39" s="2"/>
      <c r="Z39" s="2"/>
    </row>
    <row r="40" spans="1:26" x14ac:dyDescent="0.25">
      <c r="A40" s="2" t="s">
        <v>120</v>
      </c>
      <c r="B40" s="2" t="s">
        <v>25</v>
      </c>
      <c r="C40" s="2" t="s">
        <v>62</v>
      </c>
      <c r="D40" s="2" t="s">
        <v>164</v>
      </c>
      <c r="E40" s="2"/>
      <c r="F40" s="2"/>
      <c r="G40" s="2"/>
      <c r="H40" s="2">
        <v>4</v>
      </c>
      <c r="I40" s="2">
        <v>1</v>
      </c>
      <c r="J40" s="2">
        <f t="shared" si="3"/>
        <v>3</v>
      </c>
      <c r="K40" s="4">
        <f>I40/H40</f>
        <v>0.25</v>
      </c>
      <c r="L40" s="2">
        <v>12</v>
      </c>
      <c r="M40" s="2">
        <v>1</v>
      </c>
      <c r="N40" s="2">
        <f t="shared" si="4"/>
        <v>11</v>
      </c>
      <c r="O40" s="4">
        <f>M40/L40</f>
        <v>8.3333333333333329E-2</v>
      </c>
      <c r="P40" s="2"/>
      <c r="Q40" s="2"/>
      <c r="R40" s="2"/>
      <c r="S40" s="2" t="s">
        <v>63</v>
      </c>
      <c r="T40" s="2"/>
      <c r="U40" s="2"/>
      <c r="V40" s="2"/>
      <c r="W40" s="2"/>
      <c r="X40" s="2"/>
      <c r="Y40" s="2"/>
      <c r="Z40" s="2"/>
    </row>
    <row r="41" spans="1:26" x14ac:dyDescent="0.25">
      <c r="A41" s="2" t="s">
        <v>120</v>
      </c>
      <c r="B41" s="2" t="s">
        <v>25</v>
      </c>
      <c r="C41" s="2" t="s">
        <v>62</v>
      </c>
      <c r="D41" s="2" t="s">
        <v>165</v>
      </c>
      <c r="E41" s="2"/>
      <c r="F41" s="2"/>
      <c r="G41" s="2"/>
      <c r="H41" s="2">
        <v>3</v>
      </c>
      <c r="I41" s="2">
        <v>0</v>
      </c>
      <c r="J41" s="2"/>
      <c r="K41" s="4" t="s">
        <v>488</v>
      </c>
      <c r="L41" s="2">
        <v>7</v>
      </c>
      <c r="M41" s="2">
        <v>0</v>
      </c>
      <c r="N41" s="2"/>
      <c r="O41" s="4" t="s">
        <v>488</v>
      </c>
      <c r="P41" s="2"/>
      <c r="Q41" s="2"/>
      <c r="R41" s="2"/>
      <c r="S41" s="2" t="s">
        <v>63</v>
      </c>
      <c r="T41" s="2"/>
      <c r="U41" s="2"/>
      <c r="V41" s="2"/>
      <c r="W41" s="2"/>
      <c r="X41" s="2"/>
      <c r="Y41" s="2"/>
      <c r="Z41" s="2"/>
    </row>
    <row r="42" spans="1:26" x14ac:dyDescent="0.25">
      <c r="A42" s="2" t="s">
        <v>120</v>
      </c>
      <c r="B42" s="2" t="s">
        <v>47</v>
      </c>
      <c r="C42" s="2" t="s">
        <v>171</v>
      </c>
      <c r="D42" s="2" t="s">
        <v>134</v>
      </c>
      <c r="E42" s="2"/>
      <c r="F42" s="2"/>
      <c r="G42" s="2"/>
      <c r="H42" s="2">
        <v>2</v>
      </c>
      <c r="I42" s="2">
        <v>0</v>
      </c>
      <c r="J42" s="2"/>
      <c r="K42" s="4" t="s">
        <v>488</v>
      </c>
      <c r="L42" s="2">
        <v>7</v>
      </c>
      <c r="M42" s="2">
        <v>0</v>
      </c>
      <c r="N42" s="2"/>
      <c r="O42" s="4" t="s">
        <v>488</v>
      </c>
      <c r="P42" s="2"/>
      <c r="Q42" s="2"/>
      <c r="R42" s="2"/>
      <c r="S42" s="2" t="s">
        <v>172</v>
      </c>
      <c r="T42" s="2"/>
      <c r="U42" s="2"/>
      <c r="V42" s="2"/>
      <c r="W42" s="2"/>
      <c r="X42" s="2"/>
      <c r="Y42" s="2"/>
      <c r="Z42" s="2"/>
    </row>
    <row r="43" spans="1:26" x14ac:dyDescent="0.25">
      <c r="A43" s="2" t="s">
        <v>120</v>
      </c>
      <c r="B43" s="2" t="s">
        <v>47</v>
      </c>
      <c r="C43" s="2" t="s">
        <v>173</v>
      </c>
      <c r="D43" s="2" t="s">
        <v>174</v>
      </c>
      <c r="E43" s="2"/>
      <c r="F43" s="2"/>
      <c r="G43" s="2"/>
      <c r="H43" s="2">
        <v>1</v>
      </c>
      <c r="I43" s="2">
        <v>1</v>
      </c>
      <c r="J43" s="2"/>
      <c r="K43" s="4">
        <f>I43/H43</f>
        <v>1</v>
      </c>
      <c r="L43" s="2">
        <v>4</v>
      </c>
      <c r="M43" s="2">
        <v>0</v>
      </c>
      <c r="N43" s="2"/>
      <c r="O43" s="4" t="s">
        <v>488</v>
      </c>
      <c r="P43" s="2"/>
      <c r="Q43" s="2"/>
      <c r="R43" s="2"/>
      <c r="S43" s="2" t="s">
        <v>175</v>
      </c>
      <c r="T43" s="2"/>
      <c r="U43" s="2"/>
      <c r="V43" s="2"/>
      <c r="W43" s="2"/>
      <c r="X43" s="2"/>
      <c r="Y43" s="2"/>
      <c r="Z43" s="2"/>
    </row>
    <row r="44" spans="1:26" x14ac:dyDescent="0.25">
      <c r="A44" s="2" t="s">
        <v>120</v>
      </c>
      <c r="B44" s="2" t="s">
        <v>25</v>
      </c>
      <c r="C44" s="2" t="s">
        <v>176</v>
      </c>
      <c r="D44" s="2" t="s">
        <v>177</v>
      </c>
      <c r="E44" s="2"/>
      <c r="F44" s="2"/>
      <c r="G44" s="2"/>
      <c r="H44" s="2">
        <v>60</v>
      </c>
      <c r="I44" s="2">
        <v>1</v>
      </c>
      <c r="J44" s="2">
        <f t="shared" ref="J44:J46" si="5">H44-I44</f>
        <v>59</v>
      </c>
      <c r="K44" s="4">
        <f>I44/H44</f>
        <v>1.6666666666666666E-2</v>
      </c>
      <c r="L44" s="2">
        <v>39</v>
      </c>
      <c r="M44" s="2">
        <v>4</v>
      </c>
      <c r="N44" s="2">
        <f t="shared" ref="N44:N46" si="6">L44-M44</f>
        <v>35</v>
      </c>
      <c r="O44" s="4">
        <f>M44/L44</f>
        <v>0.10256410256410256</v>
      </c>
      <c r="P44" s="2"/>
      <c r="Q44" s="2"/>
      <c r="R44" s="2"/>
      <c r="S44" s="2" t="s">
        <v>178</v>
      </c>
      <c r="T44" s="2"/>
      <c r="U44" s="2"/>
      <c r="V44" s="2"/>
      <c r="W44" s="2"/>
      <c r="X44" s="2"/>
      <c r="Y44" s="2"/>
      <c r="Z44" s="2"/>
    </row>
    <row r="45" spans="1:26" x14ac:dyDescent="0.25">
      <c r="A45" s="2" t="s">
        <v>489</v>
      </c>
      <c r="B45" s="2" t="s">
        <v>78</v>
      </c>
      <c r="C45" s="2" t="s">
        <v>180</v>
      </c>
      <c r="D45" s="2" t="s">
        <v>181</v>
      </c>
      <c r="E45" s="2"/>
      <c r="F45" s="2"/>
      <c r="G45" s="2"/>
      <c r="H45" s="2">
        <v>11</v>
      </c>
      <c r="I45" s="2">
        <v>3</v>
      </c>
      <c r="J45" s="2">
        <f t="shared" si="5"/>
        <v>8</v>
      </c>
      <c r="K45" s="4">
        <f>I45/H45</f>
        <v>0.27272727272727271</v>
      </c>
      <c r="L45" s="2">
        <v>5</v>
      </c>
      <c r="M45" s="2">
        <v>1</v>
      </c>
      <c r="N45" s="2">
        <f t="shared" si="6"/>
        <v>4</v>
      </c>
      <c r="O45" s="4">
        <f>M45/L45</f>
        <v>0.2</v>
      </c>
      <c r="P45" s="2"/>
      <c r="Q45" s="2"/>
      <c r="R45" s="2"/>
      <c r="S45" s="2" t="s">
        <v>182</v>
      </c>
      <c r="T45" s="2"/>
      <c r="U45" s="2"/>
      <c r="V45" s="2"/>
      <c r="W45" s="2"/>
      <c r="X45" s="2"/>
      <c r="Y45" s="2"/>
      <c r="Z45" s="2"/>
    </row>
    <row r="46" spans="1:26" x14ac:dyDescent="0.25">
      <c r="A46" s="2" t="s">
        <v>489</v>
      </c>
      <c r="B46" s="2" t="s">
        <v>78</v>
      </c>
      <c r="C46" s="2" t="s">
        <v>183</v>
      </c>
      <c r="D46" s="2" t="s">
        <v>181</v>
      </c>
      <c r="E46" s="2"/>
      <c r="F46" s="2"/>
      <c r="G46" s="2"/>
      <c r="H46" s="2">
        <v>12</v>
      </c>
      <c r="I46" s="2">
        <v>3</v>
      </c>
      <c r="J46" s="2">
        <f t="shared" si="5"/>
        <v>9</v>
      </c>
      <c r="K46" s="4">
        <f>I46/H46</f>
        <v>0.25</v>
      </c>
      <c r="L46" s="2">
        <v>20</v>
      </c>
      <c r="M46" s="2">
        <v>1</v>
      </c>
      <c r="N46" s="2">
        <f t="shared" si="6"/>
        <v>19</v>
      </c>
      <c r="O46" s="4">
        <f>M46/L46</f>
        <v>0.05</v>
      </c>
      <c r="P46" s="2"/>
      <c r="Q46" s="2"/>
      <c r="R46" s="2"/>
      <c r="S46" s="2" t="s">
        <v>184</v>
      </c>
      <c r="T46" s="2"/>
      <c r="U46" s="2"/>
      <c r="V46" s="2"/>
      <c r="W46" s="2"/>
      <c r="X46" s="2"/>
      <c r="Y46" s="2"/>
      <c r="Z46" s="2"/>
    </row>
    <row r="47" spans="1:26" x14ac:dyDescent="0.25">
      <c r="A47" s="2" t="s">
        <v>179</v>
      </c>
      <c r="B47" s="2" t="s">
        <v>78</v>
      </c>
      <c r="C47" s="2" t="s">
        <v>185</v>
      </c>
      <c r="D47" s="2" t="s">
        <v>181</v>
      </c>
      <c r="E47" s="2"/>
      <c r="F47" s="2"/>
      <c r="G47" s="2"/>
      <c r="H47" s="2">
        <v>1</v>
      </c>
      <c r="I47" s="2">
        <v>0</v>
      </c>
      <c r="J47" s="2"/>
      <c r="K47" s="4">
        <f>I47/H47</f>
        <v>0</v>
      </c>
      <c r="L47" s="2">
        <v>0</v>
      </c>
      <c r="M47" s="2">
        <v>0</v>
      </c>
      <c r="N47" s="2"/>
      <c r="O47" s="4" t="s">
        <v>488</v>
      </c>
      <c r="P47" s="2"/>
      <c r="Q47" s="2"/>
      <c r="R47" s="2"/>
      <c r="S47" s="2" t="s">
        <v>186</v>
      </c>
      <c r="T47" s="2"/>
      <c r="U47" s="2"/>
      <c r="V47" s="2"/>
      <c r="W47" s="2"/>
      <c r="X47" s="2"/>
      <c r="Y47" s="2"/>
      <c r="Z47" s="2"/>
    </row>
    <row r="48" spans="1:26" x14ac:dyDescent="0.25">
      <c r="A48" s="2" t="s">
        <v>179</v>
      </c>
      <c r="B48" s="2" t="s">
        <v>78</v>
      </c>
      <c r="C48" s="2" t="s">
        <v>187</v>
      </c>
      <c r="D48" s="2" t="s">
        <v>181</v>
      </c>
      <c r="E48" s="2"/>
      <c r="F48" s="2"/>
      <c r="G48" s="2"/>
      <c r="H48" s="2">
        <v>3</v>
      </c>
      <c r="I48" s="2">
        <v>0</v>
      </c>
      <c r="J48" s="2"/>
      <c r="K48" s="4" t="s">
        <v>488</v>
      </c>
      <c r="L48" s="2">
        <v>3</v>
      </c>
      <c r="M48" s="2">
        <v>1</v>
      </c>
      <c r="N48" s="2"/>
      <c r="O48" s="4">
        <f>M48/L48</f>
        <v>0.33333333333333331</v>
      </c>
      <c r="P48" s="2"/>
      <c r="Q48" s="2"/>
      <c r="R48" s="2"/>
      <c r="S48" s="2" t="s">
        <v>188</v>
      </c>
      <c r="T48" s="2"/>
      <c r="U48" s="2"/>
      <c r="V48" s="2"/>
      <c r="W48" s="2"/>
      <c r="X48" s="2"/>
      <c r="Y48" s="2"/>
      <c r="Z48" s="2"/>
    </row>
    <row r="49" spans="1:26" x14ac:dyDescent="0.25">
      <c r="A49" s="2" t="s">
        <v>489</v>
      </c>
      <c r="B49" s="2" t="s">
        <v>78</v>
      </c>
      <c r="C49" s="2" t="s">
        <v>189</v>
      </c>
      <c r="D49" s="2" t="s">
        <v>181</v>
      </c>
      <c r="E49" s="2"/>
      <c r="F49" s="2"/>
      <c r="G49" s="2"/>
      <c r="H49" s="2">
        <v>6</v>
      </c>
      <c r="I49" s="2">
        <v>3</v>
      </c>
      <c r="J49" s="2">
        <f t="shared" ref="J49:J50" si="7">H49-I49</f>
        <v>3</v>
      </c>
      <c r="K49" s="4">
        <f>I49/H49</f>
        <v>0.5</v>
      </c>
      <c r="L49" s="2">
        <v>6</v>
      </c>
      <c r="M49" s="2">
        <v>1</v>
      </c>
      <c r="N49" s="2">
        <f t="shared" ref="N49:N50" si="8">L49-M49</f>
        <v>5</v>
      </c>
      <c r="O49" s="4">
        <f>M49/L49</f>
        <v>0.16666666666666666</v>
      </c>
      <c r="P49" s="2"/>
      <c r="Q49" s="2"/>
      <c r="R49" s="2"/>
      <c r="S49" s="2" t="s">
        <v>110</v>
      </c>
      <c r="T49" s="2"/>
      <c r="U49" s="2"/>
      <c r="V49" s="2"/>
      <c r="W49" s="2"/>
      <c r="X49" s="2"/>
      <c r="Y49" s="2"/>
      <c r="Z49" s="2"/>
    </row>
    <row r="50" spans="1:26" x14ac:dyDescent="0.25">
      <c r="A50" s="2" t="s">
        <v>489</v>
      </c>
      <c r="B50" s="2" t="s">
        <v>78</v>
      </c>
      <c r="C50" s="2" t="s">
        <v>190</v>
      </c>
      <c r="D50" s="2" t="s">
        <v>181</v>
      </c>
      <c r="E50" s="2"/>
      <c r="F50" s="2"/>
      <c r="G50" s="2"/>
      <c r="H50" s="2">
        <v>30</v>
      </c>
      <c r="I50" s="2">
        <v>7</v>
      </c>
      <c r="J50" s="2">
        <f t="shared" si="7"/>
        <v>23</v>
      </c>
      <c r="K50" s="4">
        <f>I50/H50</f>
        <v>0.23333333333333334</v>
      </c>
      <c r="L50" s="2">
        <v>22</v>
      </c>
      <c r="M50" s="2">
        <v>5</v>
      </c>
      <c r="N50" s="2">
        <f t="shared" si="8"/>
        <v>17</v>
      </c>
      <c r="O50" s="4">
        <f>M50/L50</f>
        <v>0.22727272727272727</v>
      </c>
      <c r="P50" s="2"/>
      <c r="Q50" s="2"/>
      <c r="R50" s="2"/>
      <c r="S50" s="2" t="s">
        <v>110</v>
      </c>
      <c r="T50" s="2"/>
      <c r="U50" s="2"/>
      <c r="V50" s="2"/>
      <c r="W50" s="2"/>
      <c r="X50" s="2"/>
      <c r="Y50" s="2"/>
      <c r="Z50" s="2"/>
    </row>
    <row r="51" spans="1:26" x14ac:dyDescent="0.25">
      <c r="A51" s="2" t="s">
        <v>191</v>
      </c>
      <c r="B51" s="2" t="s">
        <v>36</v>
      </c>
      <c r="C51" s="2" t="s">
        <v>192</v>
      </c>
      <c r="D51" s="2" t="s">
        <v>123</v>
      </c>
      <c r="E51" s="2"/>
      <c r="F51" s="2"/>
      <c r="G51" s="2"/>
      <c r="H51" s="2">
        <v>28</v>
      </c>
      <c r="I51" s="2">
        <v>5</v>
      </c>
      <c r="J51" s="2"/>
      <c r="K51" s="4">
        <f>I51/H51</f>
        <v>0.17857142857142858</v>
      </c>
      <c r="L51" s="2">
        <v>12</v>
      </c>
      <c r="M51" s="2">
        <v>0</v>
      </c>
      <c r="N51" s="2"/>
      <c r="O51" s="4" t="s">
        <v>488</v>
      </c>
      <c r="P51" s="2"/>
      <c r="Q51" s="2"/>
      <c r="R51" s="2"/>
      <c r="S51" s="2" t="s">
        <v>193</v>
      </c>
      <c r="T51" s="2"/>
      <c r="U51" s="2"/>
      <c r="V51" s="2"/>
      <c r="W51" s="2"/>
      <c r="X51" s="2"/>
      <c r="Y51" s="2"/>
      <c r="Z51" s="2"/>
    </row>
    <row r="52" spans="1:26" x14ac:dyDescent="0.25">
      <c r="A52" s="2" t="s">
        <v>191</v>
      </c>
      <c r="B52" s="2" t="s">
        <v>78</v>
      </c>
      <c r="C52" s="2" t="s">
        <v>194</v>
      </c>
      <c r="D52" s="2" t="s">
        <v>123</v>
      </c>
      <c r="E52" s="2"/>
      <c r="F52" s="2"/>
      <c r="G52" s="2"/>
      <c r="H52" s="2">
        <v>5</v>
      </c>
      <c r="I52" s="2">
        <v>4</v>
      </c>
      <c r="J52" s="2">
        <f t="shared" ref="J52:J53" si="9">H52-I52</f>
        <v>1</v>
      </c>
      <c r="K52" s="4">
        <f>I52/H52</f>
        <v>0.8</v>
      </c>
      <c r="L52" s="2">
        <v>4</v>
      </c>
      <c r="M52" s="2">
        <v>1</v>
      </c>
      <c r="N52" s="2">
        <f t="shared" ref="N52:N53" si="10">L52-M52</f>
        <v>3</v>
      </c>
      <c r="O52" s="4">
        <f>M52/L52</f>
        <v>0.25</v>
      </c>
      <c r="P52" s="2"/>
      <c r="Q52" s="2"/>
      <c r="R52" s="2"/>
      <c r="S52" s="2" t="s">
        <v>110</v>
      </c>
      <c r="T52" s="2"/>
      <c r="U52" s="2"/>
      <c r="V52" s="2"/>
      <c r="W52" s="2"/>
      <c r="X52" s="2"/>
      <c r="Y52" s="2"/>
      <c r="Z52" s="2"/>
    </row>
    <row r="53" spans="1:26" x14ac:dyDescent="0.25">
      <c r="A53" s="2" t="s">
        <v>191</v>
      </c>
      <c r="B53" s="2" t="s">
        <v>25</v>
      </c>
      <c r="C53" s="2" t="s">
        <v>196</v>
      </c>
      <c r="D53" s="2" t="s">
        <v>165</v>
      </c>
      <c r="E53" s="2"/>
      <c r="F53" s="2"/>
      <c r="G53" s="2"/>
      <c r="H53" s="2">
        <v>125</v>
      </c>
      <c r="I53" s="2">
        <v>15</v>
      </c>
      <c r="J53" s="2">
        <f t="shared" si="9"/>
        <v>110</v>
      </c>
      <c r="K53" s="4">
        <f>I53/H53</f>
        <v>0.12</v>
      </c>
      <c r="L53" s="2">
        <v>101</v>
      </c>
      <c r="M53" s="2">
        <v>10</v>
      </c>
      <c r="N53" s="2">
        <f t="shared" si="10"/>
        <v>91</v>
      </c>
      <c r="O53" s="4">
        <f>M53/L53</f>
        <v>9.9009900990099015E-2</v>
      </c>
      <c r="P53" s="2"/>
      <c r="Q53" s="2"/>
      <c r="R53" s="2"/>
      <c r="S53" s="2" t="s">
        <v>197</v>
      </c>
      <c r="T53" s="2"/>
      <c r="U53" s="2"/>
      <c r="V53" s="2"/>
      <c r="W53" s="2"/>
      <c r="X53" s="2"/>
      <c r="Y53" s="2"/>
      <c r="Z53" s="2"/>
    </row>
    <row r="54" spans="1:26" x14ac:dyDescent="0.25">
      <c r="A54" s="2" t="s">
        <v>191</v>
      </c>
      <c r="B54" s="2" t="s">
        <v>57</v>
      </c>
      <c r="C54" s="2" t="s">
        <v>165</v>
      </c>
      <c r="D54" s="2" t="s">
        <v>165</v>
      </c>
      <c r="E54" s="2"/>
      <c r="F54" s="2"/>
      <c r="G54" s="2"/>
      <c r="H54" s="2">
        <v>2</v>
      </c>
      <c r="I54" s="2">
        <v>0</v>
      </c>
      <c r="J54" s="2"/>
      <c r="K54" s="4" t="s">
        <v>488</v>
      </c>
      <c r="L54" s="2">
        <v>1</v>
      </c>
      <c r="M54" s="2">
        <v>0</v>
      </c>
      <c r="N54" s="2"/>
      <c r="O54" s="4" t="s">
        <v>488</v>
      </c>
      <c r="P54" s="2"/>
      <c r="Q54" s="2"/>
      <c r="R54" s="2"/>
      <c r="S54" s="2" t="s">
        <v>198</v>
      </c>
      <c r="T54" s="2"/>
      <c r="U54" s="2"/>
      <c r="V54" s="2"/>
      <c r="W54" s="2"/>
      <c r="X54" s="2"/>
      <c r="Y54" s="2"/>
      <c r="Z54" s="2"/>
    </row>
    <row r="55" spans="1:26" x14ac:dyDescent="0.25">
      <c r="A55" s="2" t="s">
        <v>191</v>
      </c>
      <c r="B55" s="2" t="s">
        <v>57</v>
      </c>
      <c r="C55" s="2" t="s">
        <v>199</v>
      </c>
      <c r="D55" s="2" t="s">
        <v>165</v>
      </c>
      <c r="E55" s="2"/>
      <c r="F55" s="2"/>
      <c r="G55" s="2"/>
      <c r="H55" s="2">
        <v>72</v>
      </c>
      <c r="I55" s="2">
        <v>4</v>
      </c>
      <c r="J55" s="2">
        <f>H55-I55</f>
        <v>68</v>
      </c>
      <c r="K55" s="4">
        <f>I55/H55</f>
        <v>5.5555555555555552E-2</v>
      </c>
      <c r="L55" s="2">
        <v>119</v>
      </c>
      <c r="M55" s="2">
        <v>1</v>
      </c>
      <c r="N55" s="2">
        <f>L55-M55</f>
        <v>118</v>
      </c>
      <c r="O55" s="4">
        <f>M55/L55</f>
        <v>8.4033613445378148E-3</v>
      </c>
      <c r="P55" s="2"/>
      <c r="Q55" s="2"/>
      <c r="R55" s="2"/>
      <c r="S55" s="2" t="s">
        <v>200</v>
      </c>
      <c r="T55" s="2"/>
      <c r="U55" s="2"/>
      <c r="V55" s="2"/>
      <c r="W55" s="2"/>
      <c r="X55" s="2"/>
      <c r="Y55" s="2"/>
      <c r="Z55" s="2"/>
    </row>
    <row r="56" spans="1:26" x14ac:dyDescent="0.25">
      <c r="A56" s="2" t="s">
        <v>191</v>
      </c>
      <c r="B56" s="2" t="s">
        <v>201</v>
      </c>
      <c r="C56" s="2" t="s">
        <v>202</v>
      </c>
      <c r="D56" s="2" t="s">
        <v>123</v>
      </c>
      <c r="E56" s="2"/>
      <c r="F56" s="2"/>
      <c r="G56" s="2"/>
      <c r="H56" s="2">
        <v>1</v>
      </c>
      <c r="I56" s="2">
        <v>1</v>
      </c>
      <c r="J56" s="2"/>
      <c r="K56" s="4">
        <f>I56/H56</f>
        <v>1</v>
      </c>
      <c r="L56" s="2">
        <v>0</v>
      </c>
      <c r="M56" s="2">
        <v>0</v>
      </c>
      <c r="N56" s="2"/>
      <c r="O56" s="4" t="s">
        <v>488</v>
      </c>
      <c r="P56" s="2"/>
      <c r="Q56" s="2"/>
      <c r="R56" s="2"/>
      <c r="S56" s="2" t="s">
        <v>203</v>
      </c>
      <c r="T56" s="2"/>
      <c r="U56" s="2"/>
      <c r="V56" s="2"/>
      <c r="W56" s="2"/>
      <c r="X56" s="2"/>
      <c r="Y56" s="2"/>
      <c r="Z56" s="2"/>
    </row>
    <row r="57" spans="1:26" x14ac:dyDescent="0.25">
      <c r="A57" s="2" t="s">
        <v>191</v>
      </c>
      <c r="B57" s="2" t="s">
        <v>204</v>
      </c>
      <c r="C57" s="2" t="s">
        <v>205</v>
      </c>
      <c r="D57" s="2" t="s">
        <v>123</v>
      </c>
      <c r="E57" s="2"/>
      <c r="F57" s="2"/>
      <c r="G57" s="2"/>
      <c r="H57" s="2">
        <v>39</v>
      </c>
      <c r="I57" s="2">
        <v>5</v>
      </c>
      <c r="J57" s="2">
        <f>H57-I57</f>
        <v>34</v>
      </c>
      <c r="K57" s="4">
        <f>I57/H57</f>
        <v>0.12820512820512819</v>
      </c>
      <c r="L57" s="2">
        <v>17</v>
      </c>
      <c r="M57" s="2">
        <v>1</v>
      </c>
      <c r="N57" s="2">
        <f>L57-M57</f>
        <v>16</v>
      </c>
      <c r="O57" s="4">
        <f>M57/L57</f>
        <v>5.8823529411764705E-2</v>
      </c>
      <c r="P57" s="2"/>
      <c r="Q57" s="2"/>
      <c r="R57" s="2"/>
      <c r="S57" s="2" t="s">
        <v>193</v>
      </c>
      <c r="T57" s="2"/>
      <c r="U57" s="2"/>
      <c r="V57" s="2"/>
      <c r="W57" s="2"/>
      <c r="X57" s="2"/>
      <c r="Y57" s="2"/>
      <c r="Z57" s="2"/>
    </row>
    <row r="58" spans="1:26" x14ac:dyDescent="0.25">
      <c r="A58" s="2" t="s">
        <v>191</v>
      </c>
      <c r="B58" s="2" t="s">
        <v>145</v>
      </c>
      <c r="C58" s="2" t="s">
        <v>206</v>
      </c>
      <c r="D58" s="2" t="s">
        <v>207</v>
      </c>
      <c r="E58" s="2"/>
      <c r="F58" s="2"/>
      <c r="G58" s="2"/>
      <c r="H58" s="2">
        <v>0</v>
      </c>
      <c r="I58" s="2">
        <v>0</v>
      </c>
      <c r="J58" s="2"/>
      <c r="K58" s="4" t="s">
        <v>488</v>
      </c>
      <c r="L58" s="2">
        <v>1</v>
      </c>
      <c r="M58" s="2">
        <v>0</v>
      </c>
      <c r="N58" s="2"/>
      <c r="O58" s="4" t="s">
        <v>488</v>
      </c>
      <c r="P58" s="2"/>
      <c r="Q58" s="2"/>
      <c r="R58" s="2"/>
      <c r="S58" s="2" t="s">
        <v>208</v>
      </c>
      <c r="T58" s="2"/>
      <c r="U58" s="2"/>
      <c r="V58" s="2"/>
      <c r="W58" s="2"/>
      <c r="X58" s="2"/>
      <c r="Y58" s="2"/>
      <c r="Z58" s="2"/>
    </row>
    <row r="59" spans="1:26" x14ac:dyDescent="0.25">
      <c r="A59" s="2" t="s">
        <v>191</v>
      </c>
      <c r="B59" s="2" t="s">
        <v>78</v>
      </c>
      <c r="C59" s="2" t="s">
        <v>215</v>
      </c>
      <c r="D59" s="2" t="s">
        <v>213</v>
      </c>
      <c r="E59" s="2"/>
      <c r="F59" s="2"/>
      <c r="G59" s="2"/>
      <c r="H59" s="2">
        <v>1</v>
      </c>
      <c r="I59" s="2">
        <v>1</v>
      </c>
      <c r="J59" s="2"/>
      <c r="K59" s="4">
        <f>I59/H59</f>
        <v>1</v>
      </c>
      <c r="L59" s="2">
        <v>53</v>
      </c>
      <c r="M59" s="2">
        <v>0</v>
      </c>
      <c r="N59" s="2"/>
      <c r="O59" s="4" t="s">
        <v>488</v>
      </c>
      <c r="P59" s="2"/>
      <c r="Q59" s="2"/>
      <c r="R59" s="2"/>
      <c r="S59" s="2" t="s">
        <v>216</v>
      </c>
      <c r="T59" s="2"/>
      <c r="U59" s="2"/>
      <c r="V59" s="2"/>
      <c r="W59" s="2"/>
      <c r="X59" s="2"/>
      <c r="Y59" s="2"/>
      <c r="Z59" s="2"/>
    </row>
    <row r="60" spans="1:26" x14ac:dyDescent="0.25">
      <c r="A60" s="2" t="s">
        <v>191</v>
      </c>
      <c r="B60" s="2" t="s">
        <v>78</v>
      </c>
      <c r="C60" s="2" t="s">
        <v>217</v>
      </c>
      <c r="D60" s="2" t="s">
        <v>213</v>
      </c>
      <c r="E60" s="2"/>
      <c r="F60" s="2"/>
      <c r="G60" s="2"/>
      <c r="H60" s="2">
        <v>48</v>
      </c>
      <c r="I60" s="2">
        <v>2</v>
      </c>
      <c r="J60" s="2">
        <f>H60-I60</f>
        <v>46</v>
      </c>
      <c r="K60" s="4">
        <f>I60/H60</f>
        <v>4.1666666666666664E-2</v>
      </c>
      <c r="L60" s="2">
        <v>63</v>
      </c>
      <c r="M60" s="2">
        <v>2</v>
      </c>
      <c r="N60" s="2">
        <f>L60-M60</f>
        <v>61</v>
      </c>
      <c r="O60" s="4">
        <f>M60/L60</f>
        <v>3.1746031746031744E-2</v>
      </c>
      <c r="P60" s="2"/>
      <c r="Q60" s="2"/>
      <c r="R60" s="2"/>
      <c r="S60" s="2" t="s">
        <v>218</v>
      </c>
      <c r="T60" s="2"/>
      <c r="U60" s="2"/>
      <c r="V60" s="2"/>
      <c r="W60" s="2"/>
      <c r="X60" s="2"/>
      <c r="Y60" s="2"/>
      <c r="Z60" s="2"/>
    </row>
    <row r="61" spans="1:26" x14ac:dyDescent="0.25">
      <c r="A61" s="2" t="s">
        <v>191</v>
      </c>
      <c r="B61" s="2" t="s">
        <v>129</v>
      </c>
      <c r="C61" s="2" t="s">
        <v>219</v>
      </c>
      <c r="D61" s="2" t="s">
        <v>213</v>
      </c>
      <c r="E61" s="2"/>
      <c r="F61" s="2"/>
      <c r="G61" s="2"/>
      <c r="H61" s="2">
        <v>11</v>
      </c>
      <c r="I61" s="2">
        <v>2</v>
      </c>
      <c r="J61" s="2"/>
      <c r="K61" s="4">
        <f>I61/H61</f>
        <v>0.18181818181818182</v>
      </c>
      <c r="L61" s="2">
        <v>5</v>
      </c>
      <c r="M61" s="2">
        <v>0</v>
      </c>
      <c r="N61" s="2"/>
      <c r="O61" s="4" t="s">
        <v>488</v>
      </c>
      <c r="P61" s="2"/>
      <c r="Q61" s="2"/>
      <c r="R61" s="2"/>
      <c r="S61" s="2" t="s">
        <v>220</v>
      </c>
      <c r="T61" s="2"/>
      <c r="U61" s="2"/>
      <c r="V61" s="2"/>
      <c r="W61" s="2"/>
      <c r="X61" s="2"/>
      <c r="Y61" s="2"/>
      <c r="Z61" s="2"/>
    </row>
    <row r="62" spans="1:26" x14ac:dyDescent="0.25">
      <c r="A62" s="2" t="s">
        <v>191</v>
      </c>
      <c r="B62" s="2" t="s">
        <v>47</v>
      </c>
      <c r="C62" s="2" t="s">
        <v>225</v>
      </c>
      <c r="D62" s="2" t="s">
        <v>226</v>
      </c>
      <c r="E62" s="2"/>
      <c r="F62" s="2"/>
      <c r="G62" s="2"/>
      <c r="H62" s="2">
        <v>12</v>
      </c>
      <c r="I62" s="2">
        <v>4</v>
      </c>
      <c r="J62" s="2">
        <f>H62-I62</f>
        <v>8</v>
      </c>
      <c r="K62" s="4">
        <f>I62/H62</f>
        <v>0.33333333333333331</v>
      </c>
      <c r="L62" s="2">
        <v>11</v>
      </c>
      <c r="M62" s="2">
        <v>1</v>
      </c>
      <c r="N62" s="2">
        <f>L62-M62</f>
        <v>10</v>
      </c>
      <c r="O62" s="4">
        <f>M62/L62</f>
        <v>9.0909090909090912E-2</v>
      </c>
      <c r="P62" s="2"/>
      <c r="Q62" s="2"/>
      <c r="R62" s="2"/>
      <c r="S62" s="2" t="s">
        <v>227</v>
      </c>
      <c r="T62" s="2"/>
      <c r="U62" s="2"/>
      <c r="V62" s="2"/>
      <c r="W62" s="2"/>
      <c r="X62" s="2"/>
      <c r="Y62" s="2"/>
      <c r="Z62" s="2"/>
    </row>
    <row r="63" spans="1:26" x14ac:dyDescent="0.25">
      <c r="A63" s="2" t="s">
        <v>191</v>
      </c>
      <c r="B63" s="2" t="s">
        <v>47</v>
      </c>
      <c r="C63" s="2" t="s">
        <v>136</v>
      </c>
      <c r="D63" s="2" t="s">
        <v>213</v>
      </c>
      <c r="E63" s="2"/>
      <c r="F63" s="2"/>
      <c r="G63" s="2"/>
      <c r="H63" s="2">
        <v>0</v>
      </c>
      <c r="I63" s="2">
        <v>0</v>
      </c>
      <c r="J63" s="2"/>
      <c r="K63" s="4" t="s">
        <v>488</v>
      </c>
      <c r="L63" s="2">
        <v>7</v>
      </c>
      <c r="M63" s="2">
        <v>0</v>
      </c>
      <c r="N63" s="2"/>
      <c r="O63" s="4" t="s">
        <v>488</v>
      </c>
      <c r="P63" s="2"/>
      <c r="Q63" s="2"/>
      <c r="R63" s="2"/>
      <c r="S63" s="2" t="s">
        <v>138</v>
      </c>
      <c r="T63" s="2"/>
      <c r="U63" s="2"/>
      <c r="V63" s="2"/>
      <c r="W63" s="2"/>
      <c r="X63" s="2"/>
      <c r="Y63" s="2"/>
      <c r="Z63" s="2"/>
    </row>
    <row r="64" spans="1:26" x14ac:dyDescent="0.25">
      <c r="A64" s="2" t="s">
        <v>191</v>
      </c>
      <c r="B64" s="2" t="s">
        <v>47</v>
      </c>
      <c r="C64" s="2" t="s">
        <v>228</v>
      </c>
      <c r="D64" s="2" t="s">
        <v>213</v>
      </c>
      <c r="E64" s="2"/>
      <c r="F64" s="2"/>
      <c r="G64" s="2"/>
      <c r="H64" s="2">
        <v>36</v>
      </c>
      <c r="I64" s="2">
        <v>6</v>
      </c>
      <c r="J64" s="2">
        <f t="shared" ref="J64:J69" si="11">H64-I64</f>
        <v>30</v>
      </c>
      <c r="K64" s="4">
        <f t="shared" ref="K64:K69" si="12">I64/H64</f>
        <v>0.16666666666666666</v>
      </c>
      <c r="L64" s="2">
        <v>44</v>
      </c>
      <c r="M64" s="2">
        <v>3</v>
      </c>
      <c r="N64" s="2">
        <f t="shared" ref="N64:N69" si="13">L64-M64</f>
        <v>41</v>
      </c>
      <c r="O64" s="4">
        <f t="shared" ref="O64:O72" si="14">M64/L64</f>
        <v>6.8181818181818177E-2</v>
      </c>
      <c r="P64" s="2"/>
      <c r="Q64" s="2"/>
      <c r="R64" s="2"/>
      <c r="S64" s="2" t="s">
        <v>169</v>
      </c>
      <c r="T64" s="2"/>
      <c r="U64" s="2"/>
      <c r="V64" s="2"/>
      <c r="W64" s="2"/>
      <c r="X64" s="2"/>
      <c r="Y64" s="2"/>
      <c r="Z64" s="2"/>
    </row>
    <row r="65" spans="1:26" x14ac:dyDescent="0.25">
      <c r="A65" s="2" t="s">
        <v>191</v>
      </c>
      <c r="B65" s="2" t="s">
        <v>47</v>
      </c>
      <c r="C65" s="2" t="s">
        <v>229</v>
      </c>
      <c r="D65" s="2" t="s">
        <v>230</v>
      </c>
      <c r="E65" s="2"/>
      <c r="F65" s="2"/>
      <c r="G65" s="2"/>
      <c r="H65" s="2">
        <v>10</v>
      </c>
      <c r="I65" s="2">
        <v>5</v>
      </c>
      <c r="J65" s="2">
        <f t="shared" si="11"/>
        <v>5</v>
      </c>
      <c r="K65" s="4">
        <f t="shared" si="12"/>
        <v>0.5</v>
      </c>
      <c r="L65" s="2">
        <v>13</v>
      </c>
      <c r="M65" s="2">
        <v>4</v>
      </c>
      <c r="N65" s="2">
        <f t="shared" si="13"/>
        <v>9</v>
      </c>
      <c r="O65" s="4">
        <f t="shared" si="14"/>
        <v>0.30769230769230771</v>
      </c>
      <c r="P65" s="2"/>
      <c r="Q65" s="2"/>
      <c r="R65" s="2"/>
      <c r="S65" s="2" t="s">
        <v>231</v>
      </c>
      <c r="T65" s="2"/>
      <c r="U65" s="2"/>
      <c r="V65" s="2"/>
      <c r="W65" s="2"/>
      <c r="X65" s="2"/>
      <c r="Y65" s="2"/>
      <c r="Z65" s="2"/>
    </row>
    <row r="66" spans="1:26" x14ac:dyDescent="0.25">
      <c r="A66" s="2" t="s">
        <v>191</v>
      </c>
      <c r="B66" s="2" t="s">
        <v>47</v>
      </c>
      <c r="C66" s="2" t="s">
        <v>232</v>
      </c>
      <c r="D66" s="2" t="s">
        <v>230</v>
      </c>
      <c r="E66" s="2"/>
      <c r="F66" s="2"/>
      <c r="G66" s="2"/>
      <c r="H66" s="2">
        <v>39</v>
      </c>
      <c r="I66" s="2">
        <v>16</v>
      </c>
      <c r="J66" s="2">
        <f t="shared" si="11"/>
        <v>23</v>
      </c>
      <c r="K66" s="4">
        <f t="shared" si="12"/>
        <v>0.41025641025641024</v>
      </c>
      <c r="L66" s="2">
        <v>26</v>
      </c>
      <c r="M66" s="2">
        <v>5</v>
      </c>
      <c r="N66" s="2">
        <f t="shared" si="13"/>
        <v>21</v>
      </c>
      <c r="O66" s="4">
        <f t="shared" si="14"/>
        <v>0.19230769230769232</v>
      </c>
      <c r="P66" s="2"/>
      <c r="Q66" s="2"/>
      <c r="R66" s="2"/>
      <c r="S66" s="2" t="s">
        <v>231</v>
      </c>
      <c r="T66" s="2"/>
      <c r="U66" s="2"/>
      <c r="V66" s="2"/>
      <c r="W66" s="2"/>
      <c r="X66" s="2"/>
      <c r="Y66" s="2"/>
      <c r="Z66" s="2"/>
    </row>
    <row r="67" spans="1:26" x14ac:dyDescent="0.25">
      <c r="A67" s="2" t="s">
        <v>191</v>
      </c>
      <c r="B67" s="2" t="s">
        <v>47</v>
      </c>
      <c r="C67" s="2" t="s">
        <v>168</v>
      </c>
      <c r="D67" s="2" t="s">
        <v>233</v>
      </c>
      <c r="E67" s="2"/>
      <c r="F67" s="2"/>
      <c r="G67" s="2"/>
      <c r="H67" s="2">
        <v>28</v>
      </c>
      <c r="I67" s="2">
        <v>3</v>
      </c>
      <c r="J67" s="2">
        <f t="shared" si="11"/>
        <v>25</v>
      </c>
      <c r="K67" s="4">
        <f t="shared" si="12"/>
        <v>0.10714285714285714</v>
      </c>
      <c r="L67" s="2">
        <v>36</v>
      </c>
      <c r="M67" s="2">
        <v>2</v>
      </c>
      <c r="N67" s="2">
        <f t="shared" si="13"/>
        <v>34</v>
      </c>
      <c r="O67" s="4">
        <f t="shared" si="14"/>
        <v>5.5555555555555552E-2</v>
      </c>
      <c r="P67" s="2"/>
      <c r="Q67" s="2"/>
      <c r="R67" s="2"/>
      <c r="S67" s="2" t="s">
        <v>169</v>
      </c>
      <c r="T67" s="2"/>
      <c r="U67" s="2"/>
      <c r="V67" s="2"/>
      <c r="W67" s="2"/>
      <c r="X67" s="2"/>
      <c r="Y67" s="2"/>
      <c r="Z67" s="2"/>
    </row>
    <row r="68" spans="1:26" x14ac:dyDescent="0.25">
      <c r="A68" s="2" t="s">
        <v>191</v>
      </c>
      <c r="B68" s="2" t="s">
        <v>47</v>
      </c>
      <c r="C68" s="2" t="s">
        <v>234</v>
      </c>
      <c r="D68" s="2" t="s">
        <v>235</v>
      </c>
      <c r="E68" s="2"/>
      <c r="F68" s="2"/>
      <c r="G68" s="2"/>
      <c r="H68" s="2">
        <v>8</v>
      </c>
      <c r="I68" s="2">
        <v>3</v>
      </c>
      <c r="J68" s="2">
        <f t="shared" si="11"/>
        <v>5</v>
      </c>
      <c r="K68" s="4">
        <f t="shared" si="12"/>
        <v>0.375</v>
      </c>
      <c r="L68" s="2">
        <v>8</v>
      </c>
      <c r="M68" s="2">
        <v>1</v>
      </c>
      <c r="N68" s="2">
        <f t="shared" si="13"/>
        <v>7</v>
      </c>
      <c r="O68" s="4">
        <f t="shared" si="14"/>
        <v>0.125</v>
      </c>
      <c r="P68" s="2"/>
      <c r="Q68" s="2"/>
      <c r="R68" s="2"/>
      <c r="S68" s="2" t="s">
        <v>169</v>
      </c>
      <c r="T68" s="2"/>
      <c r="U68" s="2"/>
      <c r="V68" s="2"/>
      <c r="W68" s="2"/>
      <c r="X68" s="2"/>
      <c r="Y68" s="2"/>
      <c r="Z68" s="2"/>
    </row>
    <row r="69" spans="1:26" x14ac:dyDescent="0.25">
      <c r="A69" s="2" t="s">
        <v>191</v>
      </c>
      <c r="B69" s="2" t="s">
        <v>237</v>
      </c>
      <c r="C69" s="2" t="s">
        <v>173</v>
      </c>
      <c r="D69" s="2" t="s">
        <v>213</v>
      </c>
      <c r="E69" s="2"/>
      <c r="F69" s="2"/>
      <c r="G69" s="2"/>
      <c r="H69" s="2">
        <v>14</v>
      </c>
      <c r="I69" s="2">
        <v>4</v>
      </c>
      <c r="J69" s="2">
        <f t="shared" si="11"/>
        <v>10</v>
      </c>
      <c r="K69" s="4">
        <f t="shared" si="12"/>
        <v>0.2857142857142857</v>
      </c>
      <c r="L69" s="2">
        <v>25</v>
      </c>
      <c r="M69" s="2">
        <v>6</v>
      </c>
      <c r="N69" s="2">
        <f t="shared" si="13"/>
        <v>19</v>
      </c>
      <c r="O69" s="4">
        <f t="shared" si="14"/>
        <v>0.24</v>
      </c>
      <c r="P69" s="2"/>
      <c r="Q69" s="2"/>
      <c r="R69" s="2"/>
      <c r="S69" s="2" t="s">
        <v>238</v>
      </c>
      <c r="T69" s="2"/>
      <c r="U69" s="2"/>
      <c r="V69" s="2"/>
      <c r="W69" s="2"/>
      <c r="X69" s="2"/>
      <c r="Y69" s="2"/>
      <c r="Z69" s="2"/>
    </row>
    <row r="70" spans="1:26" x14ac:dyDescent="0.25">
      <c r="A70" s="2" t="s">
        <v>191</v>
      </c>
      <c r="B70" s="2" t="s">
        <v>237</v>
      </c>
      <c r="C70" s="2" t="s">
        <v>239</v>
      </c>
      <c r="D70" s="2" t="s">
        <v>213</v>
      </c>
      <c r="E70" s="2"/>
      <c r="F70" s="2"/>
      <c r="G70" s="2"/>
      <c r="H70" s="2">
        <v>1</v>
      </c>
      <c r="I70" s="2">
        <v>0</v>
      </c>
      <c r="J70" s="2"/>
      <c r="K70" s="4" t="s">
        <v>488</v>
      </c>
      <c r="L70" s="2">
        <v>2</v>
      </c>
      <c r="M70" s="2">
        <v>1</v>
      </c>
      <c r="N70" s="2"/>
      <c r="O70" s="4">
        <f t="shared" si="14"/>
        <v>0.5</v>
      </c>
      <c r="P70" s="2"/>
      <c r="Q70" s="2"/>
      <c r="R70" s="2"/>
      <c r="S70" s="2" t="s">
        <v>240</v>
      </c>
      <c r="T70" s="2"/>
      <c r="U70" s="2"/>
      <c r="V70" s="2"/>
      <c r="W70" s="2"/>
      <c r="X70" s="2"/>
      <c r="Y70" s="2"/>
      <c r="Z70" s="2"/>
    </row>
    <row r="71" spans="1:26" x14ac:dyDescent="0.25">
      <c r="A71" s="2" t="s">
        <v>191</v>
      </c>
      <c r="B71" s="2" t="s">
        <v>237</v>
      </c>
      <c r="C71" s="2" t="s">
        <v>241</v>
      </c>
      <c r="D71" s="2" t="s">
        <v>213</v>
      </c>
      <c r="E71" s="2"/>
      <c r="F71" s="2"/>
      <c r="G71" s="2"/>
      <c r="H71" s="2">
        <v>10</v>
      </c>
      <c r="I71" s="2">
        <v>5</v>
      </c>
      <c r="J71" s="2">
        <f t="shared" ref="J71:J72" si="15">H71-I71</f>
        <v>5</v>
      </c>
      <c r="K71" s="4">
        <f t="shared" ref="K71:K77" si="16">I71/H71</f>
        <v>0.5</v>
      </c>
      <c r="L71" s="2">
        <v>11</v>
      </c>
      <c r="M71" s="2">
        <v>7</v>
      </c>
      <c r="N71" s="2">
        <f t="shared" ref="N71:N72" si="17">L71-M71</f>
        <v>4</v>
      </c>
      <c r="O71" s="4">
        <f t="shared" si="14"/>
        <v>0.63636363636363635</v>
      </c>
      <c r="P71" s="2"/>
      <c r="Q71" s="2"/>
      <c r="R71" s="2"/>
      <c r="S71" s="2" t="s">
        <v>242</v>
      </c>
      <c r="T71" s="2"/>
      <c r="U71" s="2"/>
      <c r="V71" s="2"/>
      <c r="W71" s="2"/>
      <c r="X71" s="2"/>
      <c r="Y71" s="2"/>
      <c r="Z71" s="2"/>
    </row>
    <row r="72" spans="1:26" x14ac:dyDescent="0.25">
      <c r="A72" s="2" t="s">
        <v>191</v>
      </c>
      <c r="B72" s="2" t="s">
        <v>237</v>
      </c>
      <c r="C72" s="2" t="s">
        <v>241</v>
      </c>
      <c r="D72" s="2" t="s">
        <v>213</v>
      </c>
      <c r="E72" s="2"/>
      <c r="F72" s="2"/>
      <c r="G72" s="2"/>
      <c r="H72" s="2">
        <v>5</v>
      </c>
      <c r="I72" s="2">
        <v>4</v>
      </c>
      <c r="J72" s="2">
        <f t="shared" si="15"/>
        <v>1</v>
      </c>
      <c r="K72" s="4">
        <f t="shared" si="16"/>
        <v>0.8</v>
      </c>
      <c r="L72" s="2">
        <v>6</v>
      </c>
      <c r="M72" s="2">
        <v>5</v>
      </c>
      <c r="N72" s="2">
        <f t="shared" si="17"/>
        <v>1</v>
      </c>
      <c r="O72" s="4">
        <f t="shared" si="14"/>
        <v>0.83333333333333337</v>
      </c>
      <c r="P72" s="2"/>
      <c r="Q72" s="2"/>
      <c r="R72" s="2"/>
      <c r="S72" s="2" t="s">
        <v>243</v>
      </c>
      <c r="T72" s="2"/>
      <c r="U72" s="2"/>
      <c r="V72" s="2"/>
      <c r="W72" s="2"/>
      <c r="X72" s="2"/>
      <c r="Y72" s="2"/>
      <c r="Z72" s="2"/>
    </row>
    <row r="73" spans="1:26" x14ac:dyDescent="0.25">
      <c r="A73" s="2" t="s">
        <v>191</v>
      </c>
      <c r="B73" s="2" t="s">
        <v>237</v>
      </c>
      <c r="C73" s="2" t="s">
        <v>244</v>
      </c>
      <c r="D73" s="2" t="s">
        <v>213</v>
      </c>
      <c r="E73" s="2"/>
      <c r="F73" s="2"/>
      <c r="G73" s="2"/>
      <c r="H73" s="2">
        <v>2</v>
      </c>
      <c r="I73" s="2">
        <v>2</v>
      </c>
      <c r="J73" s="2"/>
      <c r="K73" s="4">
        <f t="shared" si="16"/>
        <v>1</v>
      </c>
      <c r="L73" s="2">
        <v>3</v>
      </c>
      <c r="M73" s="2">
        <v>0</v>
      </c>
      <c r="N73" s="2"/>
      <c r="O73" s="4" t="s">
        <v>488</v>
      </c>
      <c r="P73" s="2"/>
      <c r="Q73" s="2"/>
      <c r="R73" s="2"/>
      <c r="S73" s="2" t="s">
        <v>245</v>
      </c>
      <c r="T73" s="2"/>
      <c r="U73" s="2"/>
      <c r="V73" s="2"/>
      <c r="W73" s="2"/>
      <c r="X73" s="2"/>
      <c r="Y73" s="2"/>
      <c r="Z73" s="2"/>
    </row>
    <row r="74" spans="1:26" x14ac:dyDescent="0.25">
      <c r="A74" s="2" t="s">
        <v>191</v>
      </c>
      <c r="B74" s="2" t="s">
        <v>246</v>
      </c>
      <c r="C74" s="2" t="s">
        <v>247</v>
      </c>
      <c r="D74" s="2" t="s">
        <v>248</v>
      </c>
      <c r="E74" s="2"/>
      <c r="F74" s="2"/>
      <c r="G74" s="2"/>
      <c r="H74" s="2">
        <v>16</v>
      </c>
      <c r="I74" s="2">
        <v>3</v>
      </c>
      <c r="J74" s="2"/>
      <c r="K74" s="4">
        <f t="shared" si="16"/>
        <v>0.1875</v>
      </c>
      <c r="L74" s="2">
        <v>16</v>
      </c>
      <c r="M74" s="2">
        <v>0</v>
      </c>
      <c r="N74" s="2"/>
      <c r="O74" s="4" t="s">
        <v>488</v>
      </c>
      <c r="P74" s="2"/>
      <c r="Q74" s="2"/>
      <c r="R74" s="2"/>
      <c r="S74" s="2" t="s">
        <v>249</v>
      </c>
      <c r="T74" s="2"/>
      <c r="U74" s="2"/>
      <c r="V74" s="2"/>
      <c r="W74" s="2"/>
      <c r="X74" s="2"/>
      <c r="Y74" s="2"/>
      <c r="Z74" s="2"/>
    </row>
    <row r="75" spans="1:26" x14ac:dyDescent="0.25">
      <c r="A75" s="2" t="s">
        <v>191</v>
      </c>
      <c r="B75" s="2" t="s">
        <v>250</v>
      </c>
      <c r="C75" s="2" t="s">
        <v>251</v>
      </c>
      <c r="D75" s="2" t="s">
        <v>213</v>
      </c>
      <c r="E75" s="2"/>
      <c r="F75" s="2"/>
      <c r="G75" s="2"/>
      <c r="H75" s="2">
        <v>5</v>
      </c>
      <c r="I75" s="2">
        <v>1</v>
      </c>
      <c r="J75" s="2"/>
      <c r="K75" s="4">
        <f t="shared" si="16"/>
        <v>0.2</v>
      </c>
      <c r="L75" s="2">
        <v>7</v>
      </c>
      <c r="M75" s="2">
        <v>0</v>
      </c>
      <c r="N75" s="2"/>
      <c r="O75" s="4" t="s">
        <v>488</v>
      </c>
      <c r="P75" s="2"/>
      <c r="Q75" s="2"/>
      <c r="R75" s="2"/>
      <c r="S75" s="2" t="s">
        <v>252</v>
      </c>
      <c r="T75" s="2"/>
      <c r="U75" s="2"/>
      <c r="V75" s="2"/>
      <c r="W75" s="2"/>
      <c r="X75" s="2"/>
      <c r="Y75" s="2"/>
      <c r="Z75" s="2"/>
    </row>
    <row r="76" spans="1:26" x14ac:dyDescent="0.25">
      <c r="A76" s="2" t="s">
        <v>191</v>
      </c>
      <c r="B76" s="2" t="s">
        <v>25</v>
      </c>
      <c r="C76" s="2" t="s">
        <v>121</v>
      </c>
      <c r="D76" s="2" t="s">
        <v>177</v>
      </c>
      <c r="E76" s="2"/>
      <c r="F76" s="2"/>
      <c r="G76" s="2"/>
      <c r="H76" s="2">
        <v>49</v>
      </c>
      <c r="I76" s="2">
        <v>6</v>
      </c>
      <c r="J76" s="2"/>
      <c r="K76" s="4">
        <f t="shared" si="16"/>
        <v>0.12244897959183673</v>
      </c>
      <c r="L76" s="2">
        <v>43</v>
      </c>
      <c r="M76" s="2">
        <v>4</v>
      </c>
      <c r="N76" s="2"/>
      <c r="O76" s="4" t="s">
        <v>488</v>
      </c>
      <c r="P76" s="2"/>
      <c r="Q76" s="2"/>
      <c r="R76" s="2"/>
      <c r="S76" s="2" t="s">
        <v>253</v>
      </c>
      <c r="T76" s="2"/>
      <c r="U76" s="2"/>
      <c r="V76" s="2"/>
      <c r="W76" s="2"/>
      <c r="X76" s="2"/>
      <c r="Y76" s="2"/>
      <c r="Z76" s="2"/>
    </row>
    <row r="77" spans="1:26" x14ac:dyDescent="0.25">
      <c r="A77" s="2" t="s">
        <v>191</v>
      </c>
      <c r="B77" s="2" t="s">
        <v>254</v>
      </c>
      <c r="C77" s="2" t="s">
        <v>219</v>
      </c>
      <c r="D77" s="2" t="s">
        <v>255</v>
      </c>
      <c r="E77" s="2"/>
      <c r="F77" s="2"/>
      <c r="G77" s="2"/>
      <c r="H77" s="2">
        <v>11</v>
      </c>
      <c r="I77" s="2">
        <v>2</v>
      </c>
      <c r="J77" s="2"/>
      <c r="K77" s="4">
        <f t="shared" si="16"/>
        <v>0.18181818181818182</v>
      </c>
      <c r="L77" s="2">
        <v>5</v>
      </c>
      <c r="M77" s="2">
        <v>0</v>
      </c>
      <c r="N77" s="2"/>
      <c r="O77" s="4" t="s">
        <v>488</v>
      </c>
      <c r="P77" s="2"/>
      <c r="Q77" s="2"/>
      <c r="R77" s="2"/>
      <c r="S77" s="2" t="s">
        <v>256</v>
      </c>
      <c r="T77" s="2"/>
      <c r="U77" s="2"/>
      <c r="V77" s="2"/>
      <c r="W77" s="2"/>
      <c r="X77" s="2"/>
      <c r="Y77" s="2"/>
      <c r="Z77" s="2"/>
    </row>
    <row r="78" spans="1:26" x14ac:dyDescent="0.25">
      <c r="A78" s="2" t="s">
        <v>191</v>
      </c>
      <c r="B78" s="2" t="s">
        <v>57</v>
      </c>
      <c r="C78" s="2" t="s">
        <v>65</v>
      </c>
      <c r="D78" s="2" t="s">
        <v>257</v>
      </c>
      <c r="E78" s="2"/>
      <c r="F78" s="2"/>
      <c r="G78" s="2"/>
      <c r="H78" s="2">
        <v>1</v>
      </c>
      <c r="I78" s="2">
        <v>0</v>
      </c>
      <c r="J78" s="2"/>
      <c r="K78" s="4" t="s">
        <v>488</v>
      </c>
      <c r="L78" s="2">
        <v>3</v>
      </c>
      <c r="M78" s="2">
        <v>0</v>
      </c>
      <c r="N78" s="2"/>
      <c r="O78" s="4" t="s">
        <v>488</v>
      </c>
      <c r="P78" s="2"/>
      <c r="Q78" s="2"/>
      <c r="R78" s="2"/>
      <c r="S78" s="2" t="s">
        <v>258</v>
      </c>
      <c r="T78" s="2"/>
      <c r="U78" s="2"/>
      <c r="V78" s="2"/>
      <c r="W78" s="2"/>
      <c r="X78" s="2"/>
      <c r="Y78" s="2"/>
      <c r="Z78" s="2"/>
    </row>
    <row r="79" spans="1:26" x14ac:dyDescent="0.25">
      <c r="A79" s="2" t="s">
        <v>191</v>
      </c>
      <c r="B79" s="2" t="s">
        <v>259</v>
      </c>
      <c r="C79" s="2" t="s">
        <v>260</v>
      </c>
      <c r="D79" s="2" t="s">
        <v>261</v>
      </c>
      <c r="E79" s="2"/>
      <c r="F79" s="2"/>
      <c r="G79" s="2"/>
      <c r="H79" s="2">
        <v>3</v>
      </c>
      <c r="I79" s="2">
        <v>1</v>
      </c>
      <c r="J79" s="2"/>
      <c r="K79" s="4">
        <f>I79/H79</f>
        <v>0.33333333333333331</v>
      </c>
      <c r="L79" s="2">
        <v>0</v>
      </c>
      <c r="M79" s="2">
        <v>0</v>
      </c>
      <c r="N79" s="2"/>
      <c r="O79" s="4" t="s">
        <v>488</v>
      </c>
      <c r="P79" s="2"/>
      <c r="Q79" s="2"/>
      <c r="R79" s="2"/>
      <c r="S79" s="2" t="s">
        <v>172</v>
      </c>
      <c r="T79" s="2"/>
      <c r="U79" s="2"/>
      <c r="V79" s="2"/>
      <c r="W79" s="2"/>
      <c r="X79" s="2"/>
      <c r="Y79" s="2"/>
      <c r="Z79" s="2"/>
    </row>
    <row r="80" spans="1:26" x14ac:dyDescent="0.25">
      <c r="A80" s="2" t="s">
        <v>191</v>
      </c>
      <c r="B80" s="2" t="s">
        <v>25</v>
      </c>
      <c r="C80" s="2" t="s">
        <v>62</v>
      </c>
      <c r="D80" s="2" t="s">
        <v>262</v>
      </c>
      <c r="E80" s="2"/>
      <c r="F80" s="2"/>
      <c r="G80" s="2"/>
      <c r="H80" s="2">
        <v>25</v>
      </c>
      <c r="I80" s="2">
        <v>3</v>
      </c>
      <c r="J80" s="2">
        <f>H80-I80</f>
        <v>22</v>
      </c>
      <c r="K80" s="4">
        <f>I80/H80</f>
        <v>0.12</v>
      </c>
      <c r="L80" s="2">
        <v>43</v>
      </c>
      <c r="M80" s="2">
        <v>7</v>
      </c>
      <c r="N80" s="2">
        <f>L80-M80</f>
        <v>36</v>
      </c>
      <c r="O80" s="4">
        <f>M80/L80</f>
        <v>0.16279069767441862</v>
      </c>
      <c r="P80" s="2"/>
      <c r="Q80" s="2"/>
      <c r="R80" s="2"/>
      <c r="S80" s="2" t="s">
        <v>63</v>
      </c>
      <c r="T80" s="2"/>
      <c r="U80" s="2"/>
      <c r="V80" s="2"/>
      <c r="W80" s="2"/>
      <c r="X80" s="2"/>
      <c r="Y80" s="2"/>
      <c r="Z80" s="2"/>
    </row>
    <row r="81" spans="1:26" x14ac:dyDescent="0.25">
      <c r="A81" s="2" t="s">
        <v>191</v>
      </c>
      <c r="B81" s="2" t="s">
        <v>263</v>
      </c>
      <c r="C81" s="2" t="s">
        <v>264</v>
      </c>
      <c r="D81" s="2" t="s">
        <v>213</v>
      </c>
      <c r="E81" s="2"/>
      <c r="F81" s="2"/>
      <c r="G81" s="2"/>
      <c r="H81" s="2">
        <v>2</v>
      </c>
      <c r="I81" s="2">
        <v>1</v>
      </c>
      <c r="J81" s="2"/>
      <c r="K81" s="4">
        <f>I81/H81</f>
        <v>0.5</v>
      </c>
      <c r="L81" s="2">
        <v>54</v>
      </c>
      <c r="M81" s="2">
        <v>0</v>
      </c>
      <c r="N81" s="2"/>
      <c r="O81" s="4" t="s">
        <v>488</v>
      </c>
      <c r="P81" s="2"/>
      <c r="Q81" s="2"/>
      <c r="R81" s="2"/>
      <c r="S81" s="2" t="s">
        <v>265</v>
      </c>
      <c r="T81" s="2"/>
      <c r="U81" s="2"/>
      <c r="V81" s="2"/>
      <c r="W81" s="2"/>
      <c r="X81" s="2"/>
      <c r="Y81" s="2"/>
      <c r="Z81" s="2"/>
    </row>
    <row r="82" spans="1:26" x14ac:dyDescent="0.25">
      <c r="A82" s="2" t="s">
        <v>266</v>
      </c>
      <c r="B82" s="2" t="s">
        <v>36</v>
      </c>
      <c r="C82" s="2" t="s">
        <v>267</v>
      </c>
      <c r="D82" s="2" t="s">
        <v>268</v>
      </c>
      <c r="E82" s="2"/>
      <c r="F82" s="2"/>
      <c r="G82" s="2"/>
      <c r="H82" s="2">
        <v>5</v>
      </c>
      <c r="I82" s="2">
        <v>0</v>
      </c>
      <c r="J82" s="2"/>
      <c r="K82" s="4" t="s">
        <v>488</v>
      </c>
      <c r="L82" s="2">
        <v>28</v>
      </c>
      <c r="M82" s="2">
        <v>0</v>
      </c>
      <c r="N82" s="2"/>
      <c r="O82" s="4" t="s">
        <v>488</v>
      </c>
      <c r="P82" s="2"/>
      <c r="Q82" s="2"/>
      <c r="R82" s="2"/>
      <c r="S82" s="2" t="s">
        <v>269</v>
      </c>
      <c r="T82" s="2"/>
      <c r="U82" s="2"/>
      <c r="V82" s="2"/>
      <c r="W82" s="2"/>
      <c r="X82" s="2"/>
      <c r="Y82" s="2"/>
      <c r="Z82" s="2"/>
    </row>
    <row r="83" spans="1:26" x14ac:dyDescent="0.25">
      <c r="A83" s="2" t="s">
        <v>266</v>
      </c>
      <c r="B83" s="2" t="s">
        <v>36</v>
      </c>
      <c r="C83" s="2" t="s">
        <v>163</v>
      </c>
      <c r="D83" s="2" t="s">
        <v>270</v>
      </c>
      <c r="E83" s="2"/>
      <c r="F83" s="2"/>
      <c r="G83" s="2"/>
      <c r="H83" s="2">
        <v>16</v>
      </c>
      <c r="I83" s="2">
        <v>0</v>
      </c>
      <c r="J83" s="2"/>
      <c r="K83" s="4" t="s">
        <v>488</v>
      </c>
      <c r="L83" s="2">
        <v>11</v>
      </c>
      <c r="M83" s="2">
        <v>2</v>
      </c>
      <c r="N83" s="2"/>
      <c r="O83" s="4">
        <f t="shared" ref="O83:O93" si="18">M83/L83</f>
        <v>0.18181818181818182</v>
      </c>
      <c r="P83" s="2"/>
      <c r="Q83" s="2"/>
      <c r="R83" s="2"/>
      <c r="S83" s="2" t="s">
        <v>269</v>
      </c>
      <c r="T83" s="2"/>
      <c r="U83" s="2"/>
      <c r="V83" s="2"/>
      <c r="W83" s="2"/>
      <c r="X83" s="2"/>
      <c r="Y83" s="2"/>
      <c r="Z83" s="2"/>
    </row>
    <row r="84" spans="1:26" x14ac:dyDescent="0.25">
      <c r="A84" s="2" t="s">
        <v>266</v>
      </c>
      <c r="B84" s="2" t="s">
        <v>25</v>
      </c>
      <c r="C84" s="2" t="s">
        <v>273</v>
      </c>
      <c r="D84" s="2" t="s">
        <v>274</v>
      </c>
      <c r="E84" s="2"/>
      <c r="F84" s="2"/>
      <c r="G84" s="2"/>
      <c r="H84" s="2">
        <v>24</v>
      </c>
      <c r="I84" s="2">
        <v>6</v>
      </c>
      <c r="J84" s="2">
        <f t="shared" ref="J84:J93" si="19">H84-I84</f>
        <v>18</v>
      </c>
      <c r="K84" s="4">
        <f t="shared" ref="K84:K95" si="20">I84/H84</f>
        <v>0.25</v>
      </c>
      <c r="L84" s="2">
        <v>22</v>
      </c>
      <c r="M84" s="2">
        <v>1</v>
      </c>
      <c r="N84" s="2">
        <f t="shared" ref="N84:N93" si="21">L84-M84</f>
        <v>21</v>
      </c>
      <c r="O84" s="4">
        <f t="shared" si="18"/>
        <v>4.5454545454545456E-2</v>
      </c>
      <c r="P84" s="2"/>
      <c r="Q84" s="2"/>
      <c r="R84" s="2"/>
      <c r="S84" s="2" t="s">
        <v>275</v>
      </c>
      <c r="T84" s="2"/>
      <c r="U84" s="2"/>
      <c r="V84" s="2"/>
      <c r="W84" s="2"/>
      <c r="X84" s="2"/>
      <c r="Y84" s="2"/>
      <c r="Z84" s="2"/>
    </row>
    <row r="85" spans="1:26" x14ac:dyDescent="0.25">
      <c r="A85" s="2" t="s">
        <v>266</v>
      </c>
      <c r="B85" s="2" t="s">
        <v>25</v>
      </c>
      <c r="C85" s="2" t="s">
        <v>273</v>
      </c>
      <c r="D85" s="2" t="s">
        <v>177</v>
      </c>
      <c r="E85" s="2"/>
      <c r="F85" s="2"/>
      <c r="G85" s="2"/>
      <c r="H85" s="2">
        <v>24</v>
      </c>
      <c r="I85" s="2">
        <v>9</v>
      </c>
      <c r="J85" s="2">
        <f t="shared" si="19"/>
        <v>15</v>
      </c>
      <c r="K85" s="4">
        <f t="shared" si="20"/>
        <v>0.375</v>
      </c>
      <c r="L85" s="2">
        <v>20</v>
      </c>
      <c r="M85" s="2">
        <v>7</v>
      </c>
      <c r="N85" s="2">
        <f t="shared" si="21"/>
        <v>13</v>
      </c>
      <c r="O85" s="4">
        <f t="shared" si="18"/>
        <v>0.35</v>
      </c>
      <c r="P85" s="2"/>
      <c r="Q85" s="2"/>
      <c r="R85" s="2"/>
      <c r="S85" s="2" t="s">
        <v>253</v>
      </c>
      <c r="T85" s="2"/>
      <c r="U85" s="2"/>
      <c r="V85" s="2"/>
      <c r="W85" s="2"/>
      <c r="X85" s="2"/>
      <c r="Y85" s="2"/>
      <c r="Z85" s="2"/>
    </row>
    <row r="86" spans="1:26" x14ac:dyDescent="0.25">
      <c r="A86" s="2" t="s">
        <v>266</v>
      </c>
      <c r="B86" s="2" t="s">
        <v>25</v>
      </c>
      <c r="C86" s="2" t="s">
        <v>276</v>
      </c>
      <c r="D86" s="2" t="s">
        <v>277</v>
      </c>
      <c r="E86" s="2"/>
      <c r="F86" s="2"/>
      <c r="G86" s="2"/>
      <c r="H86" s="2">
        <v>29</v>
      </c>
      <c r="I86" s="2">
        <v>4</v>
      </c>
      <c r="J86" s="2">
        <f t="shared" si="19"/>
        <v>25</v>
      </c>
      <c r="K86" s="4">
        <f t="shared" si="20"/>
        <v>0.13793103448275862</v>
      </c>
      <c r="L86" s="2">
        <v>38</v>
      </c>
      <c r="M86" s="2">
        <v>2</v>
      </c>
      <c r="N86" s="2">
        <f t="shared" si="21"/>
        <v>36</v>
      </c>
      <c r="O86" s="4">
        <f t="shared" si="18"/>
        <v>5.2631578947368418E-2</v>
      </c>
      <c r="P86" s="2"/>
      <c r="Q86" s="2"/>
      <c r="R86" s="2"/>
      <c r="S86" s="2" t="s">
        <v>278</v>
      </c>
      <c r="T86" s="2"/>
      <c r="U86" s="2"/>
      <c r="V86" s="2"/>
      <c r="W86" s="2"/>
      <c r="X86" s="2"/>
      <c r="Y86" s="2"/>
      <c r="Z86" s="2"/>
    </row>
    <row r="87" spans="1:26" x14ac:dyDescent="0.25">
      <c r="A87" s="2" t="s">
        <v>279</v>
      </c>
      <c r="B87" s="2" t="s">
        <v>25</v>
      </c>
      <c r="C87" s="2" t="s">
        <v>280</v>
      </c>
      <c r="D87" s="2" t="s">
        <v>274</v>
      </c>
      <c r="E87" s="2"/>
      <c r="F87" s="2"/>
      <c r="G87" s="2"/>
      <c r="H87" s="2">
        <v>104</v>
      </c>
      <c r="I87" s="2">
        <v>27</v>
      </c>
      <c r="J87" s="2">
        <f t="shared" si="19"/>
        <v>77</v>
      </c>
      <c r="K87" s="4">
        <f t="shared" si="20"/>
        <v>0.25961538461538464</v>
      </c>
      <c r="L87" s="2">
        <v>79</v>
      </c>
      <c r="M87" s="2">
        <v>24</v>
      </c>
      <c r="N87" s="2">
        <f t="shared" si="21"/>
        <v>55</v>
      </c>
      <c r="O87" s="4">
        <f t="shared" si="18"/>
        <v>0.30379746835443039</v>
      </c>
      <c r="P87" s="2"/>
      <c r="Q87" s="2"/>
      <c r="R87" s="2"/>
      <c r="S87" s="2" t="s">
        <v>281</v>
      </c>
      <c r="T87" s="2"/>
      <c r="U87" s="2"/>
      <c r="V87" s="2"/>
      <c r="W87" s="2"/>
      <c r="X87" s="2"/>
      <c r="Y87" s="2"/>
      <c r="Z87" s="2"/>
    </row>
    <row r="88" spans="1:26" x14ac:dyDescent="0.25">
      <c r="A88" s="2" t="s">
        <v>279</v>
      </c>
      <c r="B88" s="2" t="s">
        <v>25</v>
      </c>
      <c r="C88" s="2" t="s">
        <v>283</v>
      </c>
      <c r="D88" s="2" t="s">
        <v>274</v>
      </c>
      <c r="E88" s="2"/>
      <c r="F88" s="2"/>
      <c r="G88" s="2"/>
      <c r="H88" s="2">
        <v>105</v>
      </c>
      <c r="I88" s="2">
        <v>8</v>
      </c>
      <c r="J88" s="2">
        <f t="shared" si="19"/>
        <v>97</v>
      </c>
      <c r="K88" s="4">
        <f t="shared" si="20"/>
        <v>7.6190476190476197E-2</v>
      </c>
      <c r="L88" s="2">
        <v>56</v>
      </c>
      <c r="M88" s="2">
        <v>4</v>
      </c>
      <c r="N88" s="2">
        <f t="shared" si="21"/>
        <v>52</v>
      </c>
      <c r="O88" s="4">
        <f t="shared" si="18"/>
        <v>7.1428571428571425E-2</v>
      </c>
      <c r="P88" s="2"/>
      <c r="Q88" s="2"/>
      <c r="R88" s="2"/>
      <c r="S88" s="2" t="s">
        <v>284</v>
      </c>
      <c r="T88" s="2"/>
      <c r="U88" s="2"/>
      <c r="V88" s="2"/>
      <c r="W88" s="2"/>
      <c r="X88" s="2"/>
      <c r="Y88" s="2"/>
      <c r="Z88" s="2"/>
    </row>
    <row r="89" spans="1:26" x14ac:dyDescent="0.25">
      <c r="A89" s="2" t="s">
        <v>279</v>
      </c>
      <c r="B89" s="2" t="s">
        <v>129</v>
      </c>
      <c r="C89" s="2" t="s">
        <v>286</v>
      </c>
      <c r="D89" s="2" t="s">
        <v>287</v>
      </c>
      <c r="E89" s="2"/>
      <c r="F89" s="2"/>
      <c r="G89" s="2"/>
      <c r="H89" s="2">
        <v>15</v>
      </c>
      <c r="I89" s="2">
        <v>12</v>
      </c>
      <c r="J89" s="2">
        <f t="shared" si="19"/>
        <v>3</v>
      </c>
      <c r="K89" s="4">
        <f t="shared" si="20"/>
        <v>0.8</v>
      </c>
      <c r="L89" s="2">
        <v>10</v>
      </c>
      <c r="M89" s="2">
        <v>5</v>
      </c>
      <c r="N89" s="2">
        <f t="shared" si="21"/>
        <v>5</v>
      </c>
      <c r="O89" s="4">
        <f t="shared" si="18"/>
        <v>0.5</v>
      </c>
      <c r="P89" s="2"/>
      <c r="Q89" s="2"/>
      <c r="R89" s="2"/>
      <c r="S89" s="2" t="s">
        <v>220</v>
      </c>
      <c r="T89" s="2"/>
      <c r="U89" s="2"/>
      <c r="V89" s="2"/>
      <c r="W89" s="2"/>
      <c r="X89" s="2"/>
      <c r="Y89" s="2"/>
      <c r="Z89" s="2"/>
    </row>
    <row r="90" spans="1:26" x14ac:dyDescent="0.25">
      <c r="A90" s="2" t="s">
        <v>279</v>
      </c>
      <c r="B90" s="2" t="s">
        <v>129</v>
      </c>
      <c r="C90" s="2" t="s">
        <v>288</v>
      </c>
      <c r="D90" s="2" t="s">
        <v>289</v>
      </c>
      <c r="E90" s="2"/>
      <c r="F90" s="2"/>
      <c r="G90" s="2"/>
      <c r="H90" s="2">
        <v>98</v>
      </c>
      <c r="I90" s="2">
        <v>58</v>
      </c>
      <c r="J90" s="2">
        <f t="shared" si="19"/>
        <v>40</v>
      </c>
      <c r="K90" s="4">
        <f t="shared" si="20"/>
        <v>0.59183673469387754</v>
      </c>
      <c r="L90" s="2">
        <v>92</v>
      </c>
      <c r="M90" s="2">
        <v>59</v>
      </c>
      <c r="N90" s="2">
        <f t="shared" si="21"/>
        <v>33</v>
      </c>
      <c r="O90" s="4">
        <f t="shared" si="18"/>
        <v>0.64130434782608692</v>
      </c>
      <c r="P90" s="2"/>
      <c r="Q90" s="2"/>
      <c r="R90" s="2"/>
      <c r="S90" s="2" t="s">
        <v>220</v>
      </c>
      <c r="T90" s="2"/>
      <c r="U90" s="2"/>
      <c r="V90" s="2"/>
      <c r="W90" s="2"/>
      <c r="X90" s="2"/>
      <c r="Y90" s="2"/>
      <c r="Z90" s="2"/>
    </row>
    <row r="91" spans="1:26" x14ac:dyDescent="0.25">
      <c r="A91" s="2" t="s">
        <v>279</v>
      </c>
      <c r="B91" s="2" t="s">
        <v>293</v>
      </c>
      <c r="C91" s="2" t="s">
        <v>294</v>
      </c>
      <c r="D91" s="2" t="s">
        <v>291</v>
      </c>
      <c r="E91" s="2"/>
      <c r="F91" s="2"/>
      <c r="G91" s="2"/>
      <c r="H91" s="2">
        <v>18</v>
      </c>
      <c r="I91" s="2">
        <v>15</v>
      </c>
      <c r="J91" s="2">
        <f t="shared" si="19"/>
        <v>3</v>
      </c>
      <c r="K91" s="4">
        <f t="shared" si="20"/>
        <v>0.83333333333333337</v>
      </c>
      <c r="L91" s="2">
        <v>11</v>
      </c>
      <c r="M91" s="2">
        <v>10</v>
      </c>
      <c r="N91" s="2">
        <f t="shared" si="21"/>
        <v>1</v>
      </c>
      <c r="O91" s="4">
        <f t="shared" si="18"/>
        <v>0.90909090909090906</v>
      </c>
      <c r="P91" s="2"/>
      <c r="Q91" s="2"/>
      <c r="R91" s="2"/>
      <c r="S91" s="2" t="s">
        <v>295</v>
      </c>
      <c r="T91" s="2"/>
      <c r="U91" s="2"/>
      <c r="V91" s="2"/>
      <c r="W91" s="2"/>
      <c r="X91" s="2"/>
      <c r="Y91" s="2"/>
      <c r="Z91" s="2"/>
    </row>
    <row r="92" spans="1:26" x14ac:dyDescent="0.25">
      <c r="A92" s="2" t="s">
        <v>279</v>
      </c>
      <c r="B92" s="2" t="s">
        <v>299</v>
      </c>
      <c r="C92" s="2" t="s">
        <v>303</v>
      </c>
      <c r="D92" s="2" t="s">
        <v>301</v>
      </c>
      <c r="E92" s="2"/>
      <c r="F92" s="2"/>
      <c r="G92" s="2"/>
      <c r="H92" s="2">
        <v>201</v>
      </c>
      <c r="I92" s="2">
        <v>47</v>
      </c>
      <c r="J92" s="2">
        <f t="shared" si="19"/>
        <v>154</v>
      </c>
      <c r="K92" s="4">
        <f t="shared" si="20"/>
        <v>0.23383084577114427</v>
      </c>
      <c r="L92" s="2">
        <v>127</v>
      </c>
      <c r="M92" s="2">
        <v>22</v>
      </c>
      <c r="N92" s="2">
        <f t="shared" si="21"/>
        <v>105</v>
      </c>
      <c r="O92" s="4">
        <f t="shared" si="18"/>
        <v>0.17322834645669291</v>
      </c>
      <c r="P92" s="2"/>
      <c r="Q92" s="2"/>
      <c r="R92" s="2"/>
      <c r="S92" s="2" t="s">
        <v>304</v>
      </c>
      <c r="T92" s="2"/>
      <c r="U92" s="2"/>
      <c r="V92" s="2"/>
      <c r="W92" s="2"/>
      <c r="X92" s="2"/>
      <c r="Y92" s="2"/>
      <c r="Z92" s="2"/>
    </row>
    <row r="93" spans="1:26" x14ac:dyDescent="0.25">
      <c r="A93" s="2" t="s">
        <v>279</v>
      </c>
      <c r="B93" s="2" t="s">
        <v>47</v>
      </c>
      <c r="C93" s="2" t="s">
        <v>308</v>
      </c>
      <c r="D93" s="2" t="s">
        <v>309</v>
      </c>
      <c r="E93" s="2"/>
      <c r="F93" s="2"/>
      <c r="G93" s="2"/>
      <c r="H93" s="2">
        <v>60</v>
      </c>
      <c r="I93" s="2">
        <v>3</v>
      </c>
      <c r="J93" s="2">
        <f t="shared" si="19"/>
        <v>57</v>
      </c>
      <c r="K93" s="4">
        <f t="shared" si="20"/>
        <v>0.05</v>
      </c>
      <c r="L93" s="2">
        <v>43</v>
      </c>
      <c r="M93" s="2">
        <v>2</v>
      </c>
      <c r="N93" s="2">
        <f t="shared" si="21"/>
        <v>41</v>
      </c>
      <c r="O93" s="4">
        <f t="shared" si="18"/>
        <v>4.6511627906976744E-2</v>
      </c>
      <c r="P93" s="2"/>
      <c r="Q93" s="2"/>
      <c r="R93" s="2"/>
      <c r="S93" s="2" t="s">
        <v>310</v>
      </c>
      <c r="T93" s="2"/>
      <c r="U93" s="2"/>
      <c r="V93" s="2"/>
      <c r="W93" s="2"/>
      <c r="X93" s="2"/>
      <c r="Y93" s="2"/>
      <c r="Z93" s="2"/>
    </row>
    <row r="94" spans="1:26" x14ac:dyDescent="0.25">
      <c r="A94" s="2" t="s">
        <v>279</v>
      </c>
      <c r="B94" s="2" t="s">
        <v>78</v>
      </c>
      <c r="C94" s="2" t="s">
        <v>313</v>
      </c>
      <c r="D94" s="2" t="s">
        <v>314</v>
      </c>
      <c r="E94" s="2"/>
      <c r="F94" s="2"/>
      <c r="G94" s="2"/>
      <c r="H94" s="2">
        <v>121</v>
      </c>
      <c r="I94" s="2">
        <v>22</v>
      </c>
      <c r="J94" s="2"/>
      <c r="K94" s="4">
        <f t="shared" si="20"/>
        <v>0.18181818181818182</v>
      </c>
      <c r="L94" s="2">
        <v>0</v>
      </c>
      <c r="M94" s="2">
        <v>0</v>
      </c>
      <c r="N94" s="2"/>
      <c r="O94" s="4" t="s">
        <v>488</v>
      </c>
      <c r="P94" s="2"/>
      <c r="Q94" s="2"/>
      <c r="R94" s="2"/>
      <c r="S94" s="2" t="s">
        <v>315</v>
      </c>
      <c r="T94" s="2"/>
      <c r="U94" s="2"/>
      <c r="V94" s="2"/>
      <c r="W94" s="2"/>
      <c r="X94" s="2"/>
      <c r="Y94" s="2"/>
      <c r="Z94" s="2"/>
    </row>
    <row r="95" spans="1:26" x14ac:dyDescent="0.25">
      <c r="A95" s="2" t="s">
        <v>279</v>
      </c>
      <c r="B95" s="2" t="s">
        <v>145</v>
      </c>
      <c r="C95" s="2" t="s">
        <v>211</v>
      </c>
      <c r="D95" s="2" t="s">
        <v>314</v>
      </c>
      <c r="E95" s="2"/>
      <c r="F95" s="2"/>
      <c r="G95" s="2"/>
      <c r="H95" s="2">
        <v>12</v>
      </c>
      <c r="I95" s="2">
        <v>1</v>
      </c>
      <c r="J95" s="2"/>
      <c r="K95" s="4">
        <f t="shared" si="20"/>
        <v>8.3333333333333329E-2</v>
      </c>
      <c r="L95" s="2">
        <v>0</v>
      </c>
      <c r="M95" s="2">
        <v>0</v>
      </c>
      <c r="N95" s="2"/>
      <c r="O95" s="4" t="s">
        <v>488</v>
      </c>
      <c r="P95" s="2"/>
      <c r="Q95" s="2"/>
      <c r="R95" s="2"/>
      <c r="S95" s="2" t="s">
        <v>316</v>
      </c>
      <c r="T95" s="2"/>
      <c r="U95" s="2"/>
      <c r="V95" s="2"/>
      <c r="W95" s="2"/>
      <c r="X95" s="2"/>
      <c r="Y95" s="2"/>
      <c r="Z95" s="2"/>
    </row>
    <row r="96" spans="1:26" x14ac:dyDescent="0.25">
      <c r="A96" s="2" t="s">
        <v>279</v>
      </c>
      <c r="B96" s="2" t="s">
        <v>145</v>
      </c>
      <c r="C96" s="2" t="s">
        <v>154</v>
      </c>
      <c r="D96" s="2" t="s">
        <v>314</v>
      </c>
      <c r="E96" s="2"/>
      <c r="F96" s="2"/>
      <c r="G96" s="2"/>
      <c r="H96" s="2">
        <v>2</v>
      </c>
      <c r="I96" s="2">
        <v>0</v>
      </c>
      <c r="J96" s="2"/>
      <c r="K96" s="4" t="s">
        <v>488</v>
      </c>
      <c r="L96" s="2">
        <v>2</v>
      </c>
      <c r="M96" s="2">
        <v>0</v>
      </c>
      <c r="N96" s="2"/>
      <c r="O96" s="4" t="s">
        <v>488</v>
      </c>
      <c r="P96" s="2"/>
      <c r="Q96" s="2"/>
      <c r="R96" s="2"/>
      <c r="S96" s="2" t="s">
        <v>319</v>
      </c>
      <c r="T96" s="2"/>
      <c r="U96" s="2"/>
      <c r="V96" s="2"/>
      <c r="W96" s="2"/>
      <c r="X96" s="2"/>
      <c r="Y96" s="2"/>
      <c r="Z96" s="2"/>
    </row>
    <row r="97" spans="1:26" x14ac:dyDescent="0.25">
      <c r="A97" s="2" t="s">
        <v>279</v>
      </c>
      <c r="B97" s="2" t="s">
        <v>145</v>
      </c>
      <c r="C97" s="2" t="s">
        <v>320</v>
      </c>
      <c r="D97" s="2" t="s">
        <v>321</v>
      </c>
      <c r="E97" s="2"/>
      <c r="F97" s="2"/>
      <c r="G97" s="2"/>
      <c r="H97" s="2">
        <v>1</v>
      </c>
      <c r="I97" s="2">
        <v>0</v>
      </c>
      <c r="J97" s="2"/>
      <c r="K97" s="4" t="s">
        <v>488</v>
      </c>
      <c r="L97" s="2">
        <v>0</v>
      </c>
      <c r="M97" s="2">
        <v>0</v>
      </c>
      <c r="N97" s="2"/>
      <c r="O97" s="4" t="s">
        <v>488</v>
      </c>
      <c r="P97" s="2"/>
      <c r="Q97" s="2"/>
      <c r="R97" s="2"/>
      <c r="S97" s="2" t="s">
        <v>322</v>
      </c>
      <c r="T97" s="2"/>
      <c r="U97" s="2"/>
      <c r="V97" s="2"/>
      <c r="W97" s="2"/>
      <c r="X97" s="2"/>
      <c r="Y97" s="2"/>
      <c r="Z97" s="2"/>
    </row>
    <row r="98" spans="1:26" x14ac:dyDescent="0.25">
      <c r="A98" s="2" t="s">
        <v>279</v>
      </c>
      <c r="B98" s="2" t="s">
        <v>78</v>
      </c>
      <c r="C98" s="2" t="s">
        <v>323</v>
      </c>
      <c r="D98" s="2" t="s">
        <v>324</v>
      </c>
      <c r="E98" s="2"/>
      <c r="F98" s="2"/>
      <c r="G98" s="2"/>
      <c r="H98" s="2">
        <v>2</v>
      </c>
      <c r="I98" s="2">
        <v>1</v>
      </c>
      <c r="J98" s="2">
        <f>H98-I98</f>
        <v>1</v>
      </c>
      <c r="K98" s="4">
        <f>I98/H98</f>
        <v>0.5</v>
      </c>
      <c r="L98" s="2">
        <v>6</v>
      </c>
      <c r="M98" s="2">
        <v>5</v>
      </c>
      <c r="N98" s="2">
        <f>L98-M98</f>
        <v>1</v>
      </c>
      <c r="O98" s="4">
        <f t="shared" ref="O98:O103" si="22">M98/L98</f>
        <v>0.83333333333333337</v>
      </c>
      <c r="P98" s="2"/>
      <c r="Q98" s="2"/>
      <c r="R98" s="2"/>
      <c r="S98" s="2" t="s">
        <v>325</v>
      </c>
      <c r="T98" s="2"/>
      <c r="U98" s="2"/>
      <c r="V98" s="2"/>
      <c r="W98" s="2"/>
      <c r="X98" s="2"/>
      <c r="Y98" s="2"/>
      <c r="Z98" s="2"/>
    </row>
    <row r="99" spans="1:26" x14ac:dyDescent="0.25">
      <c r="A99" s="2" t="s">
        <v>279</v>
      </c>
      <c r="B99" s="2" t="s">
        <v>78</v>
      </c>
      <c r="C99" s="2" t="s">
        <v>329</v>
      </c>
      <c r="D99" s="2" t="s">
        <v>330</v>
      </c>
      <c r="E99" s="2"/>
      <c r="F99" s="2"/>
      <c r="G99" s="2"/>
      <c r="H99" s="2">
        <v>0</v>
      </c>
      <c r="I99" s="2">
        <v>0</v>
      </c>
      <c r="J99" s="2"/>
      <c r="K99" s="4" t="s">
        <v>488</v>
      </c>
      <c r="L99" s="2">
        <v>3</v>
      </c>
      <c r="M99" s="2">
        <v>0</v>
      </c>
      <c r="N99" s="2"/>
      <c r="O99" s="4">
        <f t="shared" si="22"/>
        <v>0</v>
      </c>
      <c r="P99" s="2"/>
      <c r="Q99" s="2"/>
      <c r="R99" s="2"/>
      <c r="S99" s="2" t="s">
        <v>331</v>
      </c>
      <c r="T99" s="2"/>
      <c r="U99" s="2"/>
      <c r="V99" s="2"/>
      <c r="W99" s="2"/>
      <c r="X99" s="2"/>
      <c r="Y99" s="2"/>
      <c r="Z99" s="2"/>
    </row>
    <row r="100" spans="1:26" x14ac:dyDescent="0.25">
      <c r="A100" s="2" t="s">
        <v>279</v>
      </c>
      <c r="B100" s="2" t="s">
        <v>78</v>
      </c>
      <c r="C100" s="2" t="s">
        <v>332</v>
      </c>
      <c r="D100" s="2" t="s">
        <v>333</v>
      </c>
      <c r="E100" s="2"/>
      <c r="F100" s="2"/>
      <c r="G100" s="2"/>
      <c r="H100" s="2">
        <v>11</v>
      </c>
      <c r="I100" s="2">
        <v>4</v>
      </c>
      <c r="J100" s="2">
        <f t="shared" ref="J100:J103" si="23">H100-I100</f>
        <v>7</v>
      </c>
      <c r="K100" s="4">
        <f t="shared" ref="K100:K117" si="24">I100/H100</f>
        <v>0.36363636363636365</v>
      </c>
      <c r="L100" s="2">
        <v>15</v>
      </c>
      <c r="M100" s="2">
        <v>3</v>
      </c>
      <c r="N100" s="2">
        <f t="shared" ref="N100:N103" si="25">L100-M100</f>
        <v>12</v>
      </c>
      <c r="O100" s="4">
        <f t="shared" si="22"/>
        <v>0.2</v>
      </c>
      <c r="P100" s="2"/>
      <c r="Q100" s="2"/>
      <c r="R100" s="2"/>
      <c r="S100" s="2" t="s">
        <v>334</v>
      </c>
      <c r="T100" s="2"/>
      <c r="U100" s="2"/>
      <c r="V100" s="2"/>
      <c r="W100" s="2"/>
      <c r="X100" s="2"/>
      <c r="Y100" s="2"/>
      <c r="Z100" s="2"/>
    </row>
    <row r="101" spans="1:26" x14ac:dyDescent="0.25">
      <c r="A101" s="2" t="s">
        <v>279</v>
      </c>
      <c r="B101" s="2" t="s">
        <v>78</v>
      </c>
      <c r="C101" s="2" t="s">
        <v>335</v>
      </c>
      <c r="D101" s="2" t="s">
        <v>336</v>
      </c>
      <c r="E101" s="2"/>
      <c r="F101" s="2"/>
      <c r="G101" s="2"/>
      <c r="H101" s="2">
        <v>14</v>
      </c>
      <c r="I101" s="2">
        <v>7</v>
      </c>
      <c r="J101" s="2">
        <f t="shared" si="23"/>
        <v>7</v>
      </c>
      <c r="K101" s="4">
        <f t="shared" si="24"/>
        <v>0.5</v>
      </c>
      <c r="L101" s="2">
        <v>16</v>
      </c>
      <c r="M101" s="2">
        <v>6</v>
      </c>
      <c r="N101" s="2">
        <f t="shared" si="25"/>
        <v>10</v>
      </c>
      <c r="O101" s="4">
        <f t="shared" si="22"/>
        <v>0.375</v>
      </c>
      <c r="P101" s="2"/>
      <c r="Q101" s="2"/>
      <c r="R101" s="2"/>
      <c r="S101" s="2" t="s">
        <v>110</v>
      </c>
      <c r="T101" s="2"/>
      <c r="U101" s="2"/>
      <c r="V101" s="2"/>
      <c r="W101" s="2"/>
      <c r="X101" s="2"/>
      <c r="Y101" s="2"/>
      <c r="Z101" s="2"/>
    </row>
    <row r="102" spans="1:26" x14ac:dyDescent="0.25">
      <c r="A102" s="2" t="s">
        <v>279</v>
      </c>
      <c r="B102" s="2" t="s">
        <v>246</v>
      </c>
      <c r="C102" s="2" t="s">
        <v>337</v>
      </c>
      <c r="D102" s="2" t="s">
        <v>338</v>
      </c>
      <c r="E102" s="2"/>
      <c r="F102" s="2"/>
      <c r="G102" s="2"/>
      <c r="H102" s="2">
        <v>77</v>
      </c>
      <c r="I102" s="2">
        <v>30</v>
      </c>
      <c r="J102" s="2">
        <f t="shared" si="23"/>
        <v>47</v>
      </c>
      <c r="K102" s="4">
        <f t="shared" si="24"/>
        <v>0.38961038961038963</v>
      </c>
      <c r="L102" s="2">
        <v>62</v>
      </c>
      <c r="M102" s="2">
        <v>8</v>
      </c>
      <c r="N102" s="2">
        <f t="shared" si="25"/>
        <v>54</v>
      </c>
      <c r="O102" s="4">
        <f t="shared" si="22"/>
        <v>0.12903225806451613</v>
      </c>
      <c r="P102" s="2"/>
      <c r="Q102" s="2"/>
      <c r="R102" s="2"/>
      <c r="S102" s="2" t="s">
        <v>249</v>
      </c>
      <c r="T102" s="2"/>
      <c r="U102" s="2"/>
      <c r="V102" s="2"/>
      <c r="W102" s="2"/>
      <c r="X102" s="2"/>
      <c r="Y102" s="2"/>
      <c r="Z102" s="2"/>
    </row>
    <row r="103" spans="1:26" x14ac:dyDescent="0.25">
      <c r="A103" s="2" t="s">
        <v>279</v>
      </c>
      <c r="B103" s="2" t="s">
        <v>25</v>
      </c>
      <c r="C103" s="2" t="s">
        <v>339</v>
      </c>
      <c r="D103" s="2" t="s">
        <v>340</v>
      </c>
      <c r="E103" s="2"/>
      <c r="F103" s="2"/>
      <c r="G103" s="2"/>
      <c r="H103" s="2">
        <v>83</v>
      </c>
      <c r="I103" s="2">
        <v>22</v>
      </c>
      <c r="J103" s="2">
        <f t="shared" si="23"/>
        <v>61</v>
      </c>
      <c r="K103" s="4">
        <f t="shared" si="24"/>
        <v>0.26506024096385544</v>
      </c>
      <c r="L103" s="2">
        <v>65</v>
      </c>
      <c r="M103" s="2">
        <v>24</v>
      </c>
      <c r="N103" s="2">
        <f t="shared" si="25"/>
        <v>41</v>
      </c>
      <c r="O103" s="4">
        <f t="shared" si="22"/>
        <v>0.36923076923076925</v>
      </c>
      <c r="P103" s="2"/>
      <c r="Q103" s="2"/>
      <c r="R103" s="2"/>
      <c r="S103" s="2" t="s">
        <v>253</v>
      </c>
      <c r="T103" s="2"/>
      <c r="U103" s="2"/>
      <c r="V103" s="2"/>
      <c r="W103" s="2"/>
      <c r="X103" s="2"/>
      <c r="Y103" s="2"/>
      <c r="Z103" s="2"/>
    </row>
    <row r="104" spans="1:26" x14ac:dyDescent="0.25">
      <c r="A104" s="2" t="s">
        <v>279</v>
      </c>
      <c r="B104" s="2" t="s">
        <v>25</v>
      </c>
      <c r="C104" s="2" t="s">
        <v>341</v>
      </c>
      <c r="D104" s="2" t="s">
        <v>340</v>
      </c>
      <c r="E104" s="2"/>
      <c r="F104" s="2"/>
      <c r="G104" s="2"/>
      <c r="H104" s="2">
        <v>21</v>
      </c>
      <c r="I104" s="2">
        <v>3</v>
      </c>
      <c r="J104" s="2"/>
      <c r="K104" s="4">
        <f t="shared" si="24"/>
        <v>0.14285714285714285</v>
      </c>
      <c r="L104" s="2">
        <v>14</v>
      </c>
      <c r="M104" s="2">
        <v>0</v>
      </c>
      <c r="N104" s="2"/>
      <c r="O104" s="4" t="s">
        <v>488</v>
      </c>
      <c r="P104" s="2"/>
      <c r="Q104" s="2"/>
      <c r="R104" s="2"/>
      <c r="S104" s="2" t="s">
        <v>253</v>
      </c>
      <c r="T104" s="2"/>
      <c r="U104" s="2"/>
      <c r="V104" s="2"/>
      <c r="W104" s="2"/>
      <c r="X104" s="2"/>
      <c r="Y104" s="2"/>
      <c r="Z104" s="2"/>
    </row>
    <row r="105" spans="1:26" x14ac:dyDescent="0.25">
      <c r="A105" s="2" t="s">
        <v>279</v>
      </c>
      <c r="B105" s="2" t="s">
        <v>342</v>
      </c>
      <c r="C105" s="2" t="s">
        <v>343</v>
      </c>
      <c r="D105" s="2" t="s">
        <v>301</v>
      </c>
      <c r="E105" s="2"/>
      <c r="F105" s="2"/>
      <c r="G105" s="2"/>
      <c r="H105" s="2">
        <v>42</v>
      </c>
      <c r="I105" s="2">
        <v>6</v>
      </c>
      <c r="J105" s="2">
        <f t="shared" ref="J105:J109" si="26">H105-I105</f>
        <v>36</v>
      </c>
      <c r="K105" s="4">
        <f t="shared" si="24"/>
        <v>0.14285714285714285</v>
      </c>
      <c r="L105" s="2">
        <v>27</v>
      </c>
      <c r="M105" s="2">
        <v>6</v>
      </c>
      <c r="N105" s="2">
        <f t="shared" ref="N105:N109" si="27">L105-M105</f>
        <v>21</v>
      </c>
      <c r="O105" s="4">
        <f>M105/L105</f>
        <v>0.22222222222222221</v>
      </c>
      <c r="P105" s="2"/>
      <c r="Q105" s="2"/>
      <c r="R105" s="2"/>
      <c r="S105" s="2" t="s">
        <v>344</v>
      </c>
      <c r="T105" s="2"/>
      <c r="U105" s="2"/>
      <c r="V105" s="2"/>
      <c r="W105" s="2"/>
      <c r="X105" s="2"/>
      <c r="Y105" s="2"/>
      <c r="Z105" s="2"/>
    </row>
    <row r="106" spans="1:26" x14ac:dyDescent="0.25">
      <c r="A106" s="2" t="s">
        <v>279</v>
      </c>
      <c r="B106" s="2" t="s">
        <v>254</v>
      </c>
      <c r="C106" s="2" t="s">
        <v>348</v>
      </c>
      <c r="D106" s="2" t="s">
        <v>289</v>
      </c>
      <c r="E106" s="2"/>
      <c r="F106" s="2"/>
      <c r="G106" s="2"/>
      <c r="H106" s="2">
        <v>63</v>
      </c>
      <c r="I106" s="2">
        <v>36</v>
      </c>
      <c r="J106" s="2">
        <f t="shared" si="26"/>
        <v>27</v>
      </c>
      <c r="K106" s="4">
        <f t="shared" si="24"/>
        <v>0.5714285714285714</v>
      </c>
      <c r="L106" s="2">
        <v>72</v>
      </c>
      <c r="M106" s="2">
        <v>45</v>
      </c>
      <c r="N106" s="2">
        <f t="shared" si="27"/>
        <v>27</v>
      </c>
      <c r="O106" s="4">
        <f>M106/L106</f>
        <v>0.625</v>
      </c>
      <c r="P106" s="2"/>
      <c r="Q106" s="2"/>
      <c r="R106" s="2"/>
      <c r="S106" s="2" t="s">
        <v>349</v>
      </c>
      <c r="T106" s="2"/>
      <c r="U106" s="2"/>
      <c r="V106" s="2"/>
      <c r="W106" s="2"/>
      <c r="X106" s="2"/>
      <c r="Y106" s="2"/>
      <c r="Z106" s="2"/>
    </row>
    <row r="107" spans="1:26" x14ac:dyDescent="0.25">
      <c r="A107" s="2" t="s">
        <v>279</v>
      </c>
      <c r="B107" s="2" t="s">
        <v>254</v>
      </c>
      <c r="C107" s="2" t="s">
        <v>350</v>
      </c>
      <c r="D107" s="2" t="s">
        <v>289</v>
      </c>
      <c r="E107" s="2"/>
      <c r="F107" s="2"/>
      <c r="G107" s="2"/>
      <c r="H107" s="2">
        <v>16</v>
      </c>
      <c r="I107" s="2">
        <v>11</v>
      </c>
      <c r="J107" s="2">
        <f t="shared" si="26"/>
        <v>5</v>
      </c>
      <c r="K107" s="4">
        <f t="shared" si="24"/>
        <v>0.6875</v>
      </c>
      <c r="L107" s="2">
        <v>3</v>
      </c>
      <c r="M107" s="2">
        <v>3</v>
      </c>
      <c r="N107" s="2">
        <f t="shared" si="27"/>
        <v>0</v>
      </c>
      <c r="O107" s="4">
        <f>M107/L107</f>
        <v>1</v>
      </c>
      <c r="P107" s="2"/>
      <c r="Q107" s="2"/>
      <c r="R107" s="2"/>
      <c r="S107" s="2" t="s">
        <v>351</v>
      </c>
      <c r="T107" s="2"/>
      <c r="U107" s="2"/>
      <c r="V107" s="2"/>
      <c r="W107" s="2"/>
      <c r="X107" s="2"/>
      <c r="Y107" s="2"/>
      <c r="Z107" s="2"/>
    </row>
    <row r="108" spans="1:26" x14ac:dyDescent="0.25">
      <c r="A108" s="2" t="s">
        <v>279</v>
      </c>
      <c r="B108" s="2" t="s">
        <v>254</v>
      </c>
      <c r="C108" s="2" t="s">
        <v>352</v>
      </c>
      <c r="D108" s="2" t="s">
        <v>289</v>
      </c>
      <c r="E108" s="2"/>
      <c r="F108" s="2"/>
      <c r="G108" s="2"/>
      <c r="H108" s="2">
        <v>19</v>
      </c>
      <c r="I108" s="2">
        <v>11</v>
      </c>
      <c r="J108" s="2">
        <f t="shared" si="26"/>
        <v>8</v>
      </c>
      <c r="K108" s="4">
        <f t="shared" si="24"/>
        <v>0.57894736842105265</v>
      </c>
      <c r="L108" s="2">
        <v>17</v>
      </c>
      <c r="M108" s="2">
        <v>11</v>
      </c>
      <c r="N108" s="2">
        <f t="shared" si="27"/>
        <v>6</v>
      </c>
      <c r="O108" s="4">
        <f>M108/L108</f>
        <v>0.6470588235294118</v>
      </c>
      <c r="P108" s="2"/>
      <c r="Q108" s="2"/>
      <c r="R108" s="2"/>
      <c r="S108" s="2" t="s">
        <v>353</v>
      </c>
      <c r="T108" s="2"/>
      <c r="U108" s="2"/>
      <c r="V108" s="2"/>
      <c r="W108" s="2"/>
      <c r="X108" s="2"/>
      <c r="Y108" s="2"/>
      <c r="Z108" s="2"/>
    </row>
    <row r="109" spans="1:26" x14ac:dyDescent="0.25">
      <c r="A109" s="2" t="s">
        <v>279</v>
      </c>
      <c r="B109" s="2" t="s">
        <v>254</v>
      </c>
      <c r="C109" s="2" t="s">
        <v>286</v>
      </c>
      <c r="D109" s="2" t="s">
        <v>287</v>
      </c>
      <c r="E109" s="2"/>
      <c r="F109" s="2"/>
      <c r="G109" s="2"/>
      <c r="H109" s="2">
        <v>15</v>
      </c>
      <c r="I109" s="2">
        <v>12</v>
      </c>
      <c r="J109" s="2">
        <f t="shared" si="26"/>
        <v>3</v>
      </c>
      <c r="K109" s="4">
        <f t="shared" si="24"/>
        <v>0.8</v>
      </c>
      <c r="L109" s="2">
        <v>10</v>
      </c>
      <c r="M109" s="2">
        <v>5</v>
      </c>
      <c r="N109" s="2">
        <f t="shared" si="27"/>
        <v>5</v>
      </c>
      <c r="O109" s="4">
        <f>M109/L109</f>
        <v>0.5</v>
      </c>
      <c r="P109" s="2"/>
      <c r="Q109" s="2"/>
      <c r="R109" s="2"/>
      <c r="S109" s="2" t="s">
        <v>354</v>
      </c>
      <c r="T109" s="2"/>
      <c r="U109" s="2"/>
      <c r="V109" s="2"/>
      <c r="W109" s="2"/>
      <c r="X109" s="2"/>
      <c r="Y109" s="2"/>
      <c r="Z109" s="2"/>
    </row>
    <row r="110" spans="1:26" x14ac:dyDescent="0.25">
      <c r="A110" s="2" t="s">
        <v>279</v>
      </c>
      <c r="B110" s="2" t="s">
        <v>301</v>
      </c>
      <c r="C110" s="2" t="s">
        <v>355</v>
      </c>
      <c r="D110" s="2" t="s">
        <v>301</v>
      </c>
      <c r="E110" s="2"/>
      <c r="F110" s="2"/>
      <c r="G110" s="2"/>
      <c r="H110" s="2">
        <v>18</v>
      </c>
      <c r="I110" s="2">
        <v>13</v>
      </c>
      <c r="J110" s="2"/>
      <c r="K110" s="4">
        <f t="shared" si="24"/>
        <v>0.72222222222222221</v>
      </c>
      <c r="L110" s="2">
        <v>9</v>
      </c>
      <c r="M110" s="2">
        <v>0</v>
      </c>
      <c r="N110" s="2"/>
      <c r="O110" s="4" t="s">
        <v>488</v>
      </c>
      <c r="P110" s="2"/>
      <c r="Q110" s="2"/>
      <c r="R110" s="2"/>
      <c r="S110" s="2" t="s">
        <v>356</v>
      </c>
      <c r="T110" s="2"/>
      <c r="U110" s="2"/>
      <c r="V110" s="2"/>
      <c r="W110" s="2"/>
      <c r="X110" s="2"/>
      <c r="Y110" s="2"/>
      <c r="Z110" s="2"/>
    </row>
    <row r="111" spans="1:26" x14ac:dyDescent="0.25">
      <c r="A111" s="2" t="s">
        <v>279</v>
      </c>
      <c r="B111" s="2" t="s">
        <v>25</v>
      </c>
      <c r="C111" s="2" t="s">
        <v>357</v>
      </c>
      <c r="D111" s="2" t="s">
        <v>358</v>
      </c>
      <c r="E111" s="2"/>
      <c r="F111" s="2"/>
      <c r="G111" s="2"/>
      <c r="H111" s="2">
        <v>6</v>
      </c>
      <c r="I111" s="2">
        <v>1</v>
      </c>
      <c r="J111" s="2">
        <f t="shared" ref="J111:J114" si="28">H111-I111</f>
        <v>5</v>
      </c>
      <c r="K111" s="4">
        <f t="shared" si="24"/>
        <v>0.16666666666666666</v>
      </c>
      <c r="L111" s="2">
        <v>7</v>
      </c>
      <c r="M111" s="2">
        <v>1</v>
      </c>
      <c r="N111" s="2">
        <f t="shared" ref="N111:N114" si="29">L111-M111</f>
        <v>6</v>
      </c>
      <c r="O111" s="4">
        <f>M111/L111</f>
        <v>0.14285714285714285</v>
      </c>
      <c r="P111" s="2"/>
      <c r="Q111" s="2"/>
      <c r="R111" s="2"/>
      <c r="S111" s="2" t="s">
        <v>63</v>
      </c>
      <c r="T111" s="2"/>
      <c r="U111" s="2"/>
      <c r="V111" s="2"/>
      <c r="W111" s="2"/>
      <c r="X111" s="2"/>
      <c r="Y111" s="2"/>
      <c r="Z111" s="2"/>
    </row>
    <row r="112" spans="1:26" x14ac:dyDescent="0.25">
      <c r="A112" s="2" t="s">
        <v>279</v>
      </c>
      <c r="B112" s="2" t="s">
        <v>57</v>
      </c>
      <c r="C112" s="2" t="s">
        <v>362</v>
      </c>
      <c r="D112" s="2" t="s">
        <v>363</v>
      </c>
      <c r="E112" s="2"/>
      <c r="F112" s="2"/>
      <c r="G112" s="2"/>
      <c r="H112" s="2">
        <v>5</v>
      </c>
      <c r="I112" s="2">
        <v>2</v>
      </c>
      <c r="J112" s="2">
        <f t="shared" si="28"/>
        <v>3</v>
      </c>
      <c r="K112" s="4">
        <f t="shared" si="24"/>
        <v>0.4</v>
      </c>
      <c r="L112" s="2">
        <v>4</v>
      </c>
      <c r="M112" s="2">
        <v>2</v>
      </c>
      <c r="N112" s="2">
        <f t="shared" si="29"/>
        <v>2</v>
      </c>
      <c r="O112" s="4">
        <f>M112/L112</f>
        <v>0.5</v>
      </c>
      <c r="P112" s="2"/>
      <c r="Q112" s="2"/>
      <c r="R112" s="2"/>
      <c r="S112" s="2" t="s">
        <v>60</v>
      </c>
      <c r="T112" s="2"/>
      <c r="U112" s="2"/>
      <c r="V112" s="2"/>
      <c r="W112" s="2"/>
      <c r="X112" s="2"/>
      <c r="Y112" s="2"/>
      <c r="Z112" s="2"/>
    </row>
    <row r="113" spans="1:26" x14ac:dyDescent="0.25">
      <c r="A113" s="2" t="s">
        <v>279</v>
      </c>
      <c r="B113" s="2" t="s">
        <v>364</v>
      </c>
      <c r="C113" s="2" t="s">
        <v>365</v>
      </c>
      <c r="D113" s="2" t="s">
        <v>365</v>
      </c>
      <c r="E113" s="2"/>
      <c r="F113" s="2"/>
      <c r="G113" s="2"/>
      <c r="H113" s="2">
        <v>3</v>
      </c>
      <c r="I113" s="2">
        <v>2</v>
      </c>
      <c r="J113" s="2">
        <f t="shared" si="28"/>
        <v>1</v>
      </c>
      <c r="K113" s="4">
        <f t="shared" si="24"/>
        <v>0.66666666666666663</v>
      </c>
      <c r="L113" s="2">
        <v>6</v>
      </c>
      <c r="M113" s="2">
        <v>0</v>
      </c>
      <c r="N113" s="2">
        <f t="shared" si="29"/>
        <v>6</v>
      </c>
      <c r="O113" s="4">
        <f>M113/L113</f>
        <v>0</v>
      </c>
      <c r="P113" s="2"/>
      <c r="Q113" s="2"/>
      <c r="R113" s="2"/>
      <c r="S113" s="2" t="s">
        <v>366</v>
      </c>
      <c r="T113" s="2"/>
      <c r="U113" s="2"/>
      <c r="V113" s="2"/>
      <c r="W113" s="2"/>
      <c r="X113" s="2"/>
      <c r="Y113" s="2"/>
      <c r="Z113" s="2"/>
    </row>
    <row r="114" spans="1:26" x14ac:dyDescent="0.25">
      <c r="A114" s="2" t="s">
        <v>279</v>
      </c>
      <c r="B114" s="2" t="s">
        <v>364</v>
      </c>
      <c r="C114" s="2" t="s">
        <v>367</v>
      </c>
      <c r="D114" s="2" t="s">
        <v>367</v>
      </c>
      <c r="E114" s="2"/>
      <c r="F114" s="2"/>
      <c r="G114" s="2"/>
      <c r="H114" s="2">
        <v>44</v>
      </c>
      <c r="I114" s="2">
        <v>11</v>
      </c>
      <c r="J114" s="2">
        <f t="shared" si="28"/>
        <v>33</v>
      </c>
      <c r="K114" s="4">
        <f t="shared" si="24"/>
        <v>0.25</v>
      </c>
      <c r="L114" s="2">
        <v>64</v>
      </c>
      <c r="M114" s="2">
        <v>9</v>
      </c>
      <c r="N114" s="2">
        <f t="shared" si="29"/>
        <v>55</v>
      </c>
      <c r="O114" s="4">
        <f>M114/L114</f>
        <v>0.140625</v>
      </c>
      <c r="P114" s="2"/>
      <c r="Q114" s="2"/>
      <c r="R114" s="2"/>
      <c r="S114" s="2" t="s">
        <v>366</v>
      </c>
      <c r="T114" s="2"/>
      <c r="U114" s="2"/>
      <c r="V114" s="2"/>
      <c r="W114" s="2"/>
      <c r="X114" s="2"/>
      <c r="Y114" s="2"/>
      <c r="Z114" s="2"/>
    </row>
    <row r="115" spans="1:26" x14ac:dyDescent="0.25">
      <c r="A115" s="2" t="s">
        <v>279</v>
      </c>
      <c r="B115" s="2" t="s">
        <v>364</v>
      </c>
      <c r="C115" s="2" t="s">
        <v>368</v>
      </c>
      <c r="D115" s="2" t="s">
        <v>368</v>
      </c>
      <c r="E115" s="2"/>
      <c r="F115" s="2"/>
      <c r="G115" s="2"/>
      <c r="H115" s="2">
        <v>16</v>
      </c>
      <c r="I115" s="2">
        <v>5</v>
      </c>
      <c r="J115" s="2"/>
      <c r="K115" s="4">
        <f t="shared" si="24"/>
        <v>0.3125</v>
      </c>
      <c r="L115" s="2">
        <v>9</v>
      </c>
      <c r="M115" s="2">
        <v>0</v>
      </c>
      <c r="N115" s="2"/>
      <c r="O115" s="4" t="s">
        <v>488</v>
      </c>
      <c r="P115" s="2"/>
      <c r="Q115" s="2"/>
      <c r="R115" s="2"/>
      <c r="S115" s="2" t="s">
        <v>366</v>
      </c>
      <c r="T115" s="2"/>
      <c r="U115" s="2"/>
      <c r="V115" s="2"/>
      <c r="W115" s="2"/>
      <c r="X115" s="2"/>
      <c r="Y115" s="2"/>
      <c r="Z115" s="2"/>
    </row>
    <row r="116" spans="1:26" x14ac:dyDescent="0.25">
      <c r="A116" s="2" t="s">
        <v>279</v>
      </c>
      <c r="B116" s="2" t="s">
        <v>364</v>
      </c>
      <c r="C116" s="2" t="s">
        <v>369</v>
      </c>
      <c r="D116" s="2" t="s">
        <v>369</v>
      </c>
      <c r="E116" s="2"/>
      <c r="F116" s="2"/>
      <c r="G116" s="2"/>
      <c r="H116" s="2">
        <v>6</v>
      </c>
      <c r="I116" s="2">
        <v>1</v>
      </c>
      <c r="J116" s="2">
        <f>H116-I116</f>
        <v>5</v>
      </c>
      <c r="K116" s="4">
        <f t="shared" si="24"/>
        <v>0.16666666666666666</v>
      </c>
      <c r="L116" s="2">
        <v>8</v>
      </c>
      <c r="M116" s="2">
        <v>2</v>
      </c>
      <c r="N116" s="2">
        <f>L116-M116</f>
        <v>6</v>
      </c>
      <c r="O116" s="4">
        <f>M116/L116</f>
        <v>0.25</v>
      </c>
      <c r="P116" s="2"/>
      <c r="Q116" s="2"/>
      <c r="R116" s="2"/>
      <c r="S116" s="2" t="s">
        <v>366</v>
      </c>
      <c r="T116" s="2"/>
      <c r="U116" s="2"/>
      <c r="V116" s="2"/>
      <c r="W116" s="2"/>
      <c r="X116" s="2"/>
      <c r="Y116" s="2"/>
      <c r="Z116" s="2"/>
    </row>
    <row r="117" spans="1:26" x14ac:dyDescent="0.25">
      <c r="A117" s="2" t="s">
        <v>279</v>
      </c>
      <c r="B117" s="2" t="s">
        <v>364</v>
      </c>
      <c r="C117" s="2" t="s">
        <v>370</v>
      </c>
      <c r="D117" s="2" t="s">
        <v>370</v>
      </c>
      <c r="E117" s="2"/>
      <c r="F117" s="2"/>
      <c r="G117" s="2"/>
      <c r="H117" s="2">
        <v>3</v>
      </c>
      <c r="I117" s="2">
        <v>2</v>
      </c>
      <c r="J117" s="2"/>
      <c r="K117" s="4">
        <f t="shared" si="24"/>
        <v>0.66666666666666663</v>
      </c>
      <c r="L117" s="2">
        <v>3</v>
      </c>
      <c r="M117" s="2">
        <v>0</v>
      </c>
      <c r="N117" s="2"/>
      <c r="O117" s="4" t="s">
        <v>488</v>
      </c>
      <c r="P117" s="2"/>
      <c r="Q117" s="2"/>
      <c r="R117" s="2"/>
      <c r="S117" s="2" t="s">
        <v>366</v>
      </c>
      <c r="T117" s="2"/>
      <c r="U117" s="2"/>
      <c r="V117" s="2"/>
      <c r="W117" s="2"/>
      <c r="X117" s="2"/>
      <c r="Y117" s="2"/>
      <c r="Z117" s="2"/>
    </row>
    <row r="118" spans="1:26" x14ac:dyDescent="0.25">
      <c r="A118" s="2" t="s">
        <v>279</v>
      </c>
      <c r="B118" s="2" t="s">
        <v>364</v>
      </c>
      <c r="C118" s="2" t="s">
        <v>371</v>
      </c>
      <c r="D118" s="2" t="s">
        <v>371</v>
      </c>
      <c r="E118" s="2"/>
      <c r="F118" s="2"/>
      <c r="G118" s="2"/>
      <c r="H118" s="2">
        <v>7</v>
      </c>
      <c r="I118" s="2">
        <v>0</v>
      </c>
      <c r="J118" s="2"/>
      <c r="K118" s="4" t="s">
        <v>488</v>
      </c>
      <c r="L118" s="2">
        <v>4</v>
      </c>
      <c r="M118" s="2">
        <v>2</v>
      </c>
      <c r="N118" s="2"/>
      <c r="O118" s="4">
        <f>M118/L118</f>
        <v>0.5</v>
      </c>
      <c r="P118" s="2"/>
      <c r="Q118" s="2"/>
      <c r="R118" s="2"/>
      <c r="S118" s="2" t="s">
        <v>366</v>
      </c>
      <c r="T118" s="2"/>
      <c r="U118" s="2"/>
      <c r="V118" s="2"/>
      <c r="W118" s="2"/>
      <c r="X118" s="2"/>
      <c r="Y118" s="2"/>
      <c r="Z118" s="2"/>
    </row>
    <row r="119" spans="1:26" x14ac:dyDescent="0.25">
      <c r="A119" s="2" t="s">
        <v>279</v>
      </c>
      <c r="B119" s="2" t="s">
        <v>364</v>
      </c>
      <c r="C119" s="2" t="s">
        <v>372</v>
      </c>
      <c r="D119" s="2" t="s">
        <v>372</v>
      </c>
      <c r="E119" s="2"/>
      <c r="F119" s="2"/>
      <c r="G119" s="2"/>
      <c r="H119" s="2">
        <v>5</v>
      </c>
      <c r="I119" s="2">
        <v>1</v>
      </c>
      <c r="J119" s="2">
        <f t="shared" ref="J119:J120" si="30">H119-I119</f>
        <v>4</v>
      </c>
      <c r="K119" s="4">
        <f t="shared" ref="K119:K126" si="31">I119/H119</f>
        <v>0.2</v>
      </c>
      <c r="L119" s="2">
        <v>6</v>
      </c>
      <c r="M119" s="2">
        <v>2</v>
      </c>
      <c r="N119" s="2">
        <f t="shared" ref="N119:N120" si="32">L119-M119</f>
        <v>4</v>
      </c>
      <c r="O119" s="4">
        <f>M119/L119</f>
        <v>0.33333333333333331</v>
      </c>
      <c r="P119" s="2"/>
      <c r="Q119" s="2"/>
      <c r="R119" s="2"/>
      <c r="S119" s="2" t="s">
        <v>366</v>
      </c>
      <c r="T119" s="2"/>
      <c r="U119" s="2"/>
      <c r="V119" s="2"/>
      <c r="W119" s="2"/>
      <c r="X119" s="2"/>
      <c r="Y119" s="2"/>
      <c r="Z119" s="2"/>
    </row>
    <row r="120" spans="1:26" x14ac:dyDescent="0.25">
      <c r="A120" s="2" t="s">
        <v>279</v>
      </c>
      <c r="B120" s="2" t="s">
        <v>373</v>
      </c>
      <c r="C120" s="2" t="s">
        <v>374</v>
      </c>
      <c r="D120" s="2" t="s">
        <v>374</v>
      </c>
      <c r="E120" s="2"/>
      <c r="F120" s="2"/>
      <c r="G120" s="2"/>
      <c r="H120" s="2">
        <v>26</v>
      </c>
      <c r="I120" s="2">
        <v>5</v>
      </c>
      <c r="J120" s="2">
        <f t="shared" si="30"/>
        <v>21</v>
      </c>
      <c r="K120" s="4">
        <f t="shared" si="31"/>
        <v>0.19230769230769232</v>
      </c>
      <c r="L120" s="2">
        <v>23</v>
      </c>
      <c r="M120" s="2">
        <v>3</v>
      </c>
      <c r="N120" s="2">
        <f t="shared" si="32"/>
        <v>20</v>
      </c>
      <c r="O120" s="4">
        <f>M120/L120</f>
        <v>0.13043478260869565</v>
      </c>
      <c r="P120" s="2"/>
      <c r="Q120" s="2"/>
      <c r="R120" s="2"/>
      <c r="S120" s="2" t="s">
        <v>375</v>
      </c>
      <c r="T120" s="2"/>
      <c r="U120" s="2"/>
      <c r="V120" s="2"/>
      <c r="W120" s="2"/>
      <c r="X120" s="2"/>
      <c r="Y120" s="2"/>
      <c r="Z120" s="2"/>
    </row>
    <row r="121" spans="1:26" x14ac:dyDescent="0.25">
      <c r="A121" s="2" t="s">
        <v>279</v>
      </c>
      <c r="B121" s="2" t="s">
        <v>373</v>
      </c>
      <c r="C121" s="2" t="s">
        <v>376</v>
      </c>
      <c r="D121" s="2" t="s">
        <v>376</v>
      </c>
      <c r="E121" s="2"/>
      <c r="F121" s="2"/>
      <c r="G121" s="2"/>
      <c r="H121" s="2">
        <v>21</v>
      </c>
      <c r="I121" s="2">
        <v>4</v>
      </c>
      <c r="J121" s="2"/>
      <c r="K121" s="4">
        <f t="shared" si="31"/>
        <v>0.19047619047619047</v>
      </c>
      <c r="L121" s="2">
        <v>5</v>
      </c>
      <c r="M121" s="2">
        <v>0</v>
      </c>
      <c r="N121" s="2"/>
      <c r="O121" s="4" t="s">
        <v>488</v>
      </c>
      <c r="P121" s="2"/>
      <c r="Q121" s="2"/>
      <c r="R121" s="2"/>
      <c r="S121" s="2" t="s">
        <v>375</v>
      </c>
      <c r="T121" s="2"/>
      <c r="U121" s="2"/>
      <c r="V121" s="2"/>
      <c r="W121" s="2"/>
      <c r="X121" s="2"/>
      <c r="Y121" s="2"/>
      <c r="Z121" s="2"/>
    </row>
    <row r="122" spans="1:26" x14ac:dyDescent="0.25">
      <c r="A122" s="2" t="s">
        <v>279</v>
      </c>
      <c r="B122" s="2" t="s">
        <v>373</v>
      </c>
      <c r="C122" s="2" t="s">
        <v>377</v>
      </c>
      <c r="D122" s="2" t="s">
        <v>377</v>
      </c>
      <c r="E122" s="2"/>
      <c r="F122" s="2"/>
      <c r="G122" s="2"/>
      <c r="H122" s="2">
        <v>8</v>
      </c>
      <c r="I122" s="2">
        <v>3</v>
      </c>
      <c r="J122" s="2">
        <f t="shared" ref="J122:J126" si="33">H122-I122</f>
        <v>5</v>
      </c>
      <c r="K122" s="4">
        <f t="shared" si="31"/>
        <v>0.375</v>
      </c>
      <c r="L122" s="2">
        <v>6</v>
      </c>
      <c r="M122" s="2">
        <v>1</v>
      </c>
      <c r="N122" s="2">
        <f t="shared" ref="N122:N126" si="34">L122-M122</f>
        <v>5</v>
      </c>
      <c r="O122" s="4">
        <f>M122/L122</f>
        <v>0.16666666666666666</v>
      </c>
      <c r="P122" s="2"/>
      <c r="Q122" s="2"/>
      <c r="R122" s="2"/>
      <c r="S122" s="2" t="s">
        <v>375</v>
      </c>
      <c r="T122" s="2"/>
      <c r="U122" s="2"/>
      <c r="V122" s="2"/>
      <c r="W122" s="2"/>
      <c r="X122" s="2"/>
      <c r="Y122" s="2"/>
      <c r="Z122" s="2"/>
    </row>
    <row r="123" spans="1:26" x14ac:dyDescent="0.25">
      <c r="A123" s="2" t="s">
        <v>279</v>
      </c>
      <c r="B123" s="2" t="s">
        <v>373</v>
      </c>
      <c r="C123" s="2" t="s">
        <v>378</v>
      </c>
      <c r="D123" s="2" t="s">
        <v>378</v>
      </c>
      <c r="E123" s="2"/>
      <c r="F123" s="2"/>
      <c r="G123" s="2"/>
      <c r="H123" s="2">
        <v>18</v>
      </c>
      <c r="I123" s="2">
        <v>6</v>
      </c>
      <c r="J123" s="2">
        <f t="shared" si="33"/>
        <v>12</v>
      </c>
      <c r="K123" s="4">
        <f t="shared" si="31"/>
        <v>0.33333333333333331</v>
      </c>
      <c r="L123" s="2">
        <v>7</v>
      </c>
      <c r="M123" s="2">
        <v>3</v>
      </c>
      <c r="N123" s="2">
        <f t="shared" si="34"/>
        <v>4</v>
      </c>
      <c r="O123" s="4">
        <f>M123/L123</f>
        <v>0.42857142857142855</v>
      </c>
      <c r="P123" s="2"/>
      <c r="Q123" s="2"/>
      <c r="R123" s="2"/>
      <c r="S123" s="2" t="s">
        <v>375</v>
      </c>
      <c r="T123" s="2"/>
      <c r="U123" s="2"/>
      <c r="V123" s="2"/>
      <c r="W123" s="2"/>
      <c r="X123" s="2"/>
      <c r="Y123" s="2"/>
      <c r="Z123" s="2"/>
    </row>
    <row r="124" spans="1:26" x14ac:dyDescent="0.25">
      <c r="A124" s="2" t="s">
        <v>279</v>
      </c>
      <c r="B124" s="2" t="s">
        <v>373</v>
      </c>
      <c r="C124" s="2" t="s">
        <v>379</v>
      </c>
      <c r="D124" s="2" t="s">
        <v>379</v>
      </c>
      <c r="E124" s="2"/>
      <c r="F124" s="2"/>
      <c r="G124" s="2"/>
      <c r="H124" s="2">
        <v>5</v>
      </c>
      <c r="I124" s="2">
        <v>0</v>
      </c>
      <c r="J124" s="2">
        <f t="shared" si="33"/>
        <v>5</v>
      </c>
      <c r="K124" s="4">
        <f t="shared" si="31"/>
        <v>0</v>
      </c>
      <c r="L124" s="2">
        <v>2</v>
      </c>
      <c r="M124" s="2">
        <v>0</v>
      </c>
      <c r="N124" s="2">
        <f t="shared" si="34"/>
        <v>2</v>
      </c>
      <c r="O124" s="4">
        <f>M124/L124</f>
        <v>0</v>
      </c>
      <c r="P124" s="2"/>
      <c r="Q124" s="2"/>
      <c r="R124" s="2"/>
      <c r="S124" s="2" t="s">
        <v>375</v>
      </c>
      <c r="T124" s="2"/>
      <c r="U124" s="2"/>
      <c r="V124" s="2"/>
      <c r="W124" s="2"/>
      <c r="X124" s="2"/>
      <c r="Y124" s="2"/>
      <c r="Z124" s="2"/>
    </row>
    <row r="125" spans="1:26" x14ac:dyDescent="0.25">
      <c r="A125" s="2" t="s">
        <v>279</v>
      </c>
      <c r="B125" s="2" t="s">
        <v>373</v>
      </c>
      <c r="C125" s="2" t="s">
        <v>380</v>
      </c>
      <c r="D125" s="2" t="s">
        <v>380</v>
      </c>
      <c r="E125" s="2"/>
      <c r="F125" s="2"/>
      <c r="G125" s="2"/>
      <c r="H125" s="2">
        <v>23</v>
      </c>
      <c r="I125" s="2">
        <v>4</v>
      </c>
      <c r="J125" s="2">
        <f t="shared" si="33"/>
        <v>19</v>
      </c>
      <c r="K125" s="4">
        <f t="shared" si="31"/>
        <v>0.17391304347826086</v>
      </c>
      <c r="L125" s="2">
        <v>23</v>
      </c>
      <c r="M125" s="2">
        <v>1</v>
      </c>
      <c r="N125" s="2">
        <f t="shared" si="34"/>
        <v>22</v>
      </c>
      <c r="O125" s="4">
        <f>M125/L125</f>
        <v>4.3478260869565216E-2</v>
      </c>
      <c r="P125" s="2"/>
      <c r="Q125" s="2"/>
      <c r="R125" s="2"/>
      <c r="S125" s="2" t="s">
        <v>375</v>
      </c>
      <c r="T125" s="2"/>
      <c r="U125" s="2"/>
      <c r="V125" s="2"/>
      <c r="W125" s="2"/>
      <c r="X125" s="2"/>
      <c r="Y125" s="2"/>
      <c r="Z125" s="2"/>
    </row>
    <row r="126" spans="1:26" x14ac:dyDescent="0.25">
      <c r="A126" s="2" t="s">
        <v>279</v>
      </c>
      <c r="B126" s="2" t="s">
        <v>373</v>
      </c>
      <c r="C126" s="2" t="s">
        <v>381</v>
      </c>
      <c r="D126" s="2" t="s">
        <v>381</v>
      </c>
      <c r="E126" s="2"/>
      <c r="F126" s="2"/>
      <c r="G126" s="2"/>
      <c r="H126" s="2">
        <v>13</v>
      </c>
      <c r="I126" s="2">
        <v>1</v>
      </c>
      <c r="J126" s="2">
        <f t="shared" si="33"/>
        <v>12</v>
      </c>
      <c r="K126" s="4">
        <f t="shared" si="31"/>
        <v>7.6923076923076927E-2</v>
      </c>
      <c r="L126" s="2">
        <v>9</v>
      </c>
      <c r="M126" s="2">
        <v>1</v>
      </c>
      <c r="N126" s="2">
        <f t="shared" si="34"/>
        <v>8</v>
      </c>
      <c r="O126" s="4">
        <f>M126/L126</f>
        <v>0.1111111111111111</v>
      </c>
      <c r="P126" s="2"/>
      <c r="Q126" s="2"/>
      <c r="R126" s="2"/>
      <c r="S126" s="2" t="s">
        <v>375</v>
      </c>
      <c r="T126" s="2"/>
      <c r="U126" s="2"/>
      <c r="V126" s="2"/>
      <c r="W126" s="2"/>
      <c r="X126" s="2"/>
      <c r="Y126" s="2"/>
      <c r="Z126" s="2"/>
    </row>
    <row r="127" spans="1:26" x14ac:dyDescent="0.25">
      <c r="A127" s="2" t="s">
        <v>279</v>
      </c>
      <c r="B127" s="2" t="s">
        <v>373</v>
      </c>
      <c r="C127" s="2" t="s">
        <v>382</v>
      </c>
      <c r="D127" s="2" t="s">
        <v>382</v>
      </c>
      <c r="E127" s="2"/>
      <c r="F127" s="2"/>
      <c r="G127" s="2"/>
      <c r="H127" s="2">
        <v>1</v>
      </c>
      <c r="I127" s="2">
        <v>0</v>
      </c>
      <c r="J127" s="2"/>
      <c r="K127" s="4" t="s">
        <v>488</v>
      </c>
      <c r="L127" s="2">
        <v>0</v>
      </c>
      <c r="M127" s="2">
        <v>0</v>
      </c>
      <c r="N127" s="2"/>
      <c r="O127" s="4" t="s">
        <v>488</v>
      </c>
      <c r="P127" s="2"/>
      <c r="Q127" s="2"/>
      <c r="R127" s="2"/>
      <c r="S127" s="2" t="s">
        <v>375</v>
      </c>
      <c r="T127" s="2"/>
      <c r="U127" s="2"/>
      <c r="V127" s="2"/>
      <c r="W127" s="2"/>
      <c r="X127" s="2"/>
      <c r="Y127" s="2"/>
      <c r="Z127" s="2"/>
    </row>
    <row r="128" spans="1:26" x14ac:dyDescent="0.25">
      <c r="A128" s="2" t="s">
        <v>279</v>
      </c>
      <c r="B128" s="2" t="s">
        <v>373</v>
      </c>
      <c r="C128" s="2" t="s">
        <v>383</v>
      </c>
      <c r="D128" s="2" t="s">
        <v>383</v>
      </c>
      <c r="E128" s="2"/>
      <c r="F128" s="2"/>
      <c r="G128" s="2"/>
      <c r="H128" s="2">
        <v>6</v>
      </c>
      <c r="I128" s="2">
        <v>0</v>
      </c>
      <c r="J128" s="2"/>
      <c r="K128" s="4" t="s">
        <v>488</v>
      </c>
      <c r="L128" s="2">
        <v>2</v>
      </c>
      <c r="M128" s="2">
        <v>0</v>
      </c>
      <c r="N128" s="2"/>
      <c r="O128" s="4" t="s">
        <v>488</v>
      </c>
      <c r="P128" s="2"/>
      <c r="Q128" s="2"/>
      <c r="R128" s="2"/>
      <c r="S128" s="2" t="s">
        <v>375</v>
      </c>
      <c r="T128" s="2"/>
      <c r="U128" s="2"/>
      <c r="V128" s="2"/>
      <c r="W128" s="2"/>
      <c r="X128" s="2"/>
      <c r="Y128" s="2"/>
      <c r="Z128" s="2"/>
    </row>
    <row r="129" spans="1:26" x14ac:dyDescent="0.25">
      <c r="A129" s="2" t="s">
        <v>279</v>
      </c>
      <c r="B129" s="2" t="s">
        <v>373</v>
      </c>
      <c r="C129" s="2" t="s">
        <v>384</v>
      </c>
      <c r="D129" s="2" t="s">
        <v>384</v>
      </c>
      <c r="E129" s="2"/>
      <c r="F129" s="2"/>
      <c r="G129" s="2"/>
      <c r="H129" s="2">
        <v>0</v>
      </c>
      <c r="I129" s="2">
        <v>0</v>
      </c>
      <c r="J129" s="2"/>
      <c r="K129" s="4" t="s">
        <v>488</v>
      </c>
      <c r="L129" s="2">
        <v>2</v>
      </c>
      <c r="M129" s="2">
        <v>0</v>
      </c>
      <c r="N129" s="2"/>
      <c r="O129" s="4" t="s">
        <v>488</v>
      </c>
      <c r="P129" s="2"/>
      <c r="Q129" s="2"/>
      <c r="R129" s="2"/>
      <c r="S129" s="2" t="s">
        <v>375</v>
      </c>
      <c r="T129" s="2"/>
      <c r="U129" s="2"/>
      <c r="V129" s="2"/>
      <c r="W129" s="2"/>
      <c r="X129" s="2"/>
      <c r="Y129" s="2"/>
      <c r="Z129" s="2"/>
    </row>
    <row r="130" spans="1:26" x14ac:dyDescent="0.25">
      <c r="A130" s="2" t="s">
        <v>279</v>
      </c>
      <c r="B130" s="2" t="s">
        <v>385</v>
      </c>
      <c r="C130" s="2" t="s">
        <v>386</v>
      </c>
      <c r="D130" s="2" t="s">
        <v>387</v>
      </c>
      <c r="E130" s="2"/>
      <c r="F130" s="2"/>
      <c r="G130" s="2"/>
      <c r="H130" s="2">
        <v>9</v>
      </c>
      <c r="I130" s="2">
        <v>1</v>
      </c>
      <c r="J130" s="2"/>
      <c r="K130" s="4">
        <f t="shared" ref="K130:K144" si="35">I130/H130</f>
        <v>0.1111111111111111</v>
      </c>
      <c r="L130" s="2">
        <v>5</v>
      </c>
      <c r="M130" s="2">
        <v>0</v>
      </c>
      <c r="N130" s="2"/>
      <c r="O130" s="4" t="s">
        <v>488</v>
      </c>
      <c r="P130" s="2"/>
      <c r="Q130" s="2"/>
      <c r="R130" s="2"/>
      <c r="S130" s="2" t="s">
        <v>172</v>
      </c>
      <c r="T130" s="2"/>
      <c r="U130" s="2"/>
      <c r="V130" s="2"/>
      <c r="W130" s="2"/>
      <c r="X130" s="2"/>
      <c r="Y130" s="2"/>
      <c r="Z130" s="2"/>
    </row>
    <row r="131" spans="1:26" x14ac:dyDescent="0.25">
      <c r="A131" s="2" t="s">
        <v>279</v>
      </c>
      <c r="B131" s="2" t="s">
        <v>388</v>
      </c>
      <c r="C131" s="2" t="s">
        <v>389</v>
      </c>
      <c r="D131" s="2" t="s">
        <v>134</v>
      </c>
      <c r="E131" s="2"/>
      <c r="F131" s="2"/>
      <c r="G131" s="2"/>
      <c r="H131" s="2">
        <v>97</v>
      </c>
      <c r="I131" s="2">
        <v>43</v>
      </c>
      <c r="J131" s="2">
        <f t="shared" ref="J131:J140" si="36">H131-I131</f>
        <v>54</v>
      </c>
      <c r="K131" s="4">
        <f t="shared" si="35"/>
        <v>0.44329896907216493</v>
      </c>
      <c r="L131" s="2">
        <v>112</v>
      </c>
      <c r="M131" s="2">
        <v>32</v>
      </c>
      <c r="N131" s="2">
        <f t="shared" ref="N131:N140" si="37">L131-M131</f>
        <v>80</v>
      </c>
      <c r="O131" s="4">
        <f t="shared" ref="O131:O140" si="38">M131/L131</f>
        <v>0.2857142857142857</v>
      </c>
      <c r="P131" s="2"/>
      <c r="Q131" s="2"/>
      <c r="R131" s="2"/>
      <c r="S131" s="2" t="s">
        <v>390</v>
      </c>
      <c r="T131" s="2"/>
      <c r="U131" s="2"/>
      <c r="V131" s="2"/>
      <c r="W131" s="2"/>
      <c r="X131" s="2"/>
      <c r="Y131" s="2"/>
      <c r="Z131" s="2"/>
    </row>
    <row r="132" spans="1:26" x14ac:dyDescent="0.25">
      <c r="A132" s="2" t="s">
        <v>391</v>
      </c>
      <c r="B132" s="2" t="s">
        <v>36</v>
      </c>
      <c r="C132" s="2" t="s">
        <v>399</v>
      </c>
      <c r="D132" s="2" t="s">
        <v>400</v>
      </c>
      <c r="E132" s="2"/>
      <c r="F132" s="2"/>
      <c r="G132" s="2"/>
      <c r="H132" s="2">
        <v>67</v>
      </c>
      <c r="I132" s="2">
        <v>10</v>
      </c>
      <c r="J132" s="2">
        <f t="shared" si="36"/>
        <v>57</v>
      </c>
      <c r="K132" s="4">
        <f t="shared" si="35"/>
        <v>0.14925373134328357</v>
      </c>
      <c r="L132" s="2">
        <v>30</v>
      </c>
      <c r="M132" s="2">
        <v>2</v>
      </c>
      <c r="N132" s="2">
        <f t="shared" si="37"/>
        <v>28</v>
      </c>
      <c r="O132" s="4">
        <f t="shared" si="38"/>
        <v>6.6666666666666666E-2</v>
      </c>
      <c r="P132" s="2"/>
      <c r="Q132" s="2"/>
      <c r="R132" s="2"/>
      <c r="S132" s="2" t="s">
        <v>401</v>
      </c>
      <c r="T132" s="2"/>
      <c r="U132" s="2"/>
      <c r="V132" s="2"/>
      <c r="W132" s="2"/>
      <c r="X132" s="2"/>
      <c r="Y132" s="2"/>
      <c r="Z132" s="2"/>
    </row>
    <row r="133" spans="1:26" x14ac:dyDescent="0.25">
      <c r="A133" s="2" t="s">
        <v>391</v>
      </c>
      <c r="B133" s="2" t="s">
        <v>402</v>
      </c>
      <c r="C133" s="2" t="s">
        <v>403</v>
      </c>
      <c r="D133" s="2" t="s">
        <v>404</v>
      </c>
      <c r="E133" s="2"/>
      <c r="F133" s="2"/>
      <c r="G133" s="2"/>
      <c r="H133" s="2">
        <v>125</v>
      </c>
      <c r="I133" s="2">
        <v>21</v>
      </c>
      <c r="J133" s="2">
        <f t="shared" si="36"/>
        <v>104</v>
      </c>
      <c r="K133" s="4">
        <f t="shared" si="35"/>
        <v>0.16800000000000001</v>
      </c>
      <c r="L133" s="2">
        <v>89</v>
      </c>
      <c r="M133" s="2">
        <v>7</v>
      </c>
      <c r="N133" s="2">
        <f t="shared" si="37"/>
        <v>82</v>
      </c>
      <c r="O133" s="4">
        <f t="shared" si="38"/>
        <v>7.8651685393258425E-2</v>
      </c>
      <c r="P133" s="2"/>
      <c r="Q133" s="2"/>
      <c r="R133" s="2"/>
      <c r="S133" s="2" t="s">
        <v>405</v>
      </c>
      <c r="T133" s="2"/>
      <c r="U133" s="2"/>
      <c r="V133" s="2"/>
      <c r="W133" s="2"/>
      <c r="X133" s="2"/>
      <c r="Y133" s="2"/>
      <c r="Z133" s="2"/>
    </row>
    <row r="134" spans="1:26" x14ac:dyDescent="0.25">
      <c r="A134" s="2" t="s">
        <v>391</v>
      </c>
      <c r="B134" s="2" t="s">
        <v>406</v>
      </c>
      <c r="C134" s="2" t="s">
        <v>407</v>
      </c>
      <c r="D134" s="2" t="s">
        <v>408</v>
      </c>
      <c r="E134" s="2"/>
      <c r="F134" s="2"/>
      <c r="G134" s="2"/>
      <c r="H134" s="2">
        <v>7</v>
      </c>
      <c r="I134" s="2">
        <v>5</v>
      </c>
      <c r="J134" s="2">
        <f t="shared" si="36"/>
        <v>2</v>
      </c>
      <c r="K134" s="4">
        <f t="shared" si="35"/>
        <v>0.7142857142857143</v>
      </c>
      <c r="L134" s="2">
        <v>8</v>
      </c>
      <c r="M134" s="2">
        <v>4</v>
      </c>
      <c r="N134" s="2">
        <f t="shared" si="37"/>
        <v>4</v>
      </c>
      <c r="O134" s="4">
        <f t="shared" si="38"/>
        <v>0.5</v>
      </c>
      <c r="P134" s="2"/>
      <c r="Q134" s="2"/>
      <c r="R134" s="2"/>
      <c r="S134" s="2" t="s">
        <v>409</v>
      </c>
      <c r="T134" s="2"/>
      <c r="U134" s="2"/>
      <c r="V134" s="2"/>
      <c r="W134" s="2"/>
      <c r="X134" s="2"/>
      <c r="Y134" s="2"/>
      <c r="Z134" s="2"/>
    </row>
    <row r="135" spans="1:26" x14ac:dyDescent="0.25">
      <c r="A135" s="2" t="s">
        <v>410</v>
      </c>
      <c r="B135" s="2" t="s">
        <v>25</v>
      </c>
      <c r="C135" s="2" t="s">
        <v>411</v>
      </c>
      <c r="D135" s="2" t="s">
        <v>412</v>
      </c>
      <c r="E135" s="2"/>
      <c r="F135" s="2"/>
      <c r="G135" s="2"/>
      <c r="H135" s="2">
        <v>29</v>
      </c>
      <c r="I135" s="2">
        <v>5</v>
      </c>
      <c r="J135" s="2">
        <f t="shared" si="36"/>
        <v>24</v>
      </c>
      <c r="K135" s="4">
        <f t="shared" si="35"/>
        <v>0.17241379310344829</v>
      </c>
      <c r="L135" s="2">
        <v>19</v>
      </c>
      <c r="M135" s="2">
        <v>1</v>
      </c>
      <c r="N135" s="2">
        <f t="shared" si="37"/>
        <v>18</v>
      </c>
      <c r="O135" s="4">
        <f t="shared" si="38"/>
        <v>5.2631578947368418E-2</v>
      </c>
      <c r="P135" s="2"/>
      <c r="Q135" s="2"/>
      <c r="R135" s="2"/>
      <c r="S135" s="2" t="s">
        <v>413</v>
      </c>
      <c r="T135" s="2"/>
      <c r="U135" s="2"/>
      <c r="V135" s="2"/>
      <c r="W135" s="2"/>
      <c r="X135" s="2"/>
      <c r="Y135" s="2"/>
      <c r="Z135" s="2"/>
    </row>
    <row r="136" spans="1:26" x14ac:dyDescent="0.25">
      <c r="A136" s="2" t="s">
        <v>410</v>
      </c>
      <c r="B136" s="2" t="s">
        <v>25</v>
      </c>
      <c r="C136" s="2" t="s">
        <v>414</v>
      </c>
      <c r="D136" s="2" t="s">
        <v>412</v>
      </c>
      <c r="E136" s="2"/>
      <c r="F136" s="2"/>
      <c r="G136" s="2"/>
      <c r="H136" s="2">
        <v>143</v>
      </c>
      <c r="I136" s="2">
        <v>5</v>
      </c>
      <c r="J136" s="2">
        <f t="shared" si="36"/>
        <v>138</v>
      </c>
      <c r="K136" s="4">
        <f t="shared" si="35"/>
        <v>3.4965034965034968E-2</v>
      </c>
      <c r="L136" s="2">
        <v>63</v>
      </c>
      <c r="M136" s="2">
        <v>2</v>
      </c>
      <c r="N136" s="2">
        <f t="shared" si="37"/>
        <v>61</v>
      </c>
      <c r="O136" s="4">
        <f t="shared" si="38"/>
        <v>3.1746031746031744E-2</v>
      </c>
      <c r="P136" s="2"/>
      <c r="Q136" s="2"/>
      <c r="R136" s="2"/>
      <c r="S136" s="2" t="s">
        <v>415</v>
      </c>
      <c r="T136" s="2"/>
      <c r="U136" s="2"/>
      <c r="V136" s="2"/>
      <c r="W136" s="2"/>
      <c r="X136" s="2"/>
      <c r="Y136" s="2"/>
      <c r="Z136" s="2"/>
    </row>
    <row r="137" spans="1:26" x14ac:dyDescent="0.25">
      <c r="A137" s="2" t="s">
        <v>410</v>
      </c>
      <c r="B137" s="2" t="s">
        <v>25</v>
      </c>
      <c r="C137" s="2" t="s">
        <v>416</v>
      </c>
      <c r="D137" s="2" t="s">
        <v>412</v>
      </c>
      <c r="E137" s="2"/>
      <c r="F137" s="2"/>
      <c r="G137" s="2"/>
      <c r="H137" s="2">
        <v>160</v>
      </c>
      <c r="I137" s="2">
        <v>8</v>
      </c>
      <c r="J137" s="2">
        <f t="shared" si="36"/>
        <v>152</v>
      </c>
      <c r="K137" s="4">
        <f t="shared" si="35"/>
        <v>0.05</v>
      </c>
      <c r="L137" s="2">
        <v>77</v>
      </c>
      <c r="M137" s="2">
        <v>2</v>
      </c>
      <c r="N137" s="2">
        <f t="shared" si="37"/>
        <v>75</v>
      </c>
      <c r="O137" s="4">
        <f t="shared" si="38"/>
        <v>2.5974025974025976E-2</v>
      </c>
      <c r="P137" s="2"/>
      <c r="Q137" s="2"/>
      <c r="R137" s="2"/>
      <c r="S137" s="2" t="s">
        <v>417</v>
      </c>
      <c r="T137" s="2"/>
      <c r="U137" s="2"/>
      <c r="V137" s="2"/>
      <c r="W137" s="2"/>
      <c r="X137" s="2"/>
      <c r="Y137" s="2"/>
      <c r="Z137" s="2"/>
    </row>
    <row r="138" spans="1:26" x14ac:dyDescent="0.25">
      <c r="A138" s="2" t="s">
        <v>410</v>
      </c>
      <c r="B138" s="2" t="s">
        <v>293</v>
      </c>
      <c r="C138" s="2" t="s">
        <v>418</v>
      </c>
      <c r="D138" s="2" t="s">
        <v>412</v>
      </c>
      <c r="E138" s="2"/>
      <c r="F138" s="2"/>
      <c r="G138" s="2"/>
      <c r="H138" s="2">
        <v>28</v>
      </c>
      <c r="I138" s="2">
        <v>2</v>
      </c>
      <c r="J138" s="2">
        <f t="shared" si="36"/>
        <v>26</v>
      </c>
      <c r="K138" s="4">
        <f t="shared" si="35"/>
        <v>7.1428571428571425E-2</v>
      </c>
      <c r="L138" s="2">
        <v>40</v>
      </c>
      <c r="M138" s="2">
        <v>1</v>
      </c>
      <c r="N138" s="2">
        <f t="shared" si="37"/>
        <v>39</v>
      </c>
      <c r="O138" s="4">
        <f t="shared" si="38"/>
        <v>2.5000000000000001E-2</v>
      </c>
      <c r="P138" s="2"/>
      <c r="Q138" s="2"/>
      <c r="R138" s="2"/>
      <c r="S138" s="2" t="s">
        <v>419</v>
      </c>
      <c r="T138" s="2"/>
      <c r="U138" s="2"/>
      <c r="V138" s="2"/>
      <c r="W138" s="2"/>
      <c r="X138" s="2"/>
      <c r="Y138" s="2"/>
      <c r="Z138" s="2"/>
    </row>
    <row r="139" spans="1:26" x14ac:dyDescent="0.25">
      <c r="A139" s="2" t="s">
        <v>410</v>
      </c>
      <c r="B139" s="2" t="s">
        <v>201</v>
      </c>
      <c r="C139" s="2" t="s">
        <v>420</v>
      </c>
      <c r="D139" s="2" t="s">
        <v>421</v>
      </c>
      <c r="E139" s="2"/>
      <c r="F139" s="2"/>
      <c r="G139" s="2"/>
      <c r="H139" s="2">
        <v>88</v>
      </c>
      <c r="I139" s="2">
        <v>49</v>
      </c>
      <c r="J139" s="2">
        <f t="shared" si="36"/>
        <v>39</v>
      </c>
      <c r="K139" s="4">
        <f t="shared" si="35"/>
        <v>0.55681818181818177</v>
      </c>
      <c r="L139" s="2">
        <v>98</v>
      </c>
      <c r="M139" s="2">
        <v>31</v>
      </c>
      <c r="N139" s="2">
        <f t="shared" si="37"/>
        <v>67</v>
      </c>
      <c r="O139" s="4">
        <f t="shared" si="38"/>
        <v>0.31632653061224492</v>
      </c>
      <c r="P139" s="2"/>
      <c r="Q139" s="2"/>
      <c r="R139" s="2"/>
      <c r="S139" s="2" t="s">
        <v>422</v>
      </c>
      <c r="T139" s="2"/>
      <c r="U139" s="2"/>
      <c r="V139" s="2"/>
      <c r="W139" s="2"/>
      <c r="X139" s="2"/>
      <c r="Y139" s="2"/>
      <c r="Z139" s="2"/>
    </row>
    <row r="140" spans="1:26" x14ac:dyDescent="0.25">
      <c r="A140" s="2" t="s">
        <v>410</v>
      </c>
      <c r="B140" s="2" t="s">
        <v>201</v>
      </c>
      <c r="C140" s="2" t="s">
        <v>423</v>
      </c>
      <c r="D140" s="2" t="s">
        <v>424</v>
      </c>
      <c r="E140" s="2"/>
      <c r="F140" s="2"/>
      <c r="G140" s="2"/>
      <c r="H140" s="2">
        <v>11</v>
      </c>
      <c r="I140" s="2">
        <v>6</v>
      </c>
      <c r="J140" s="2">
        <f t="shared" si="36"/>
        <v>5</v>
      </c>
      <c r="K140" s="4">
        <f t="shared" si="35"/>
        <v>0.54545454545454541</v>
      </c>
      <c r="L140" s="2">
        <v>3</v>
      </c>
      <c r="M140" s="2">
        <v>2</v>
      </c>
      <c r="N140" s="2">
        <f t="shared" si="37"/>
        <v>1</v>
      </c>
      <c r="O140" s="4">
        <f t="shared" si="38"/>
        <v>0.66666666666666663</v>
      </c>
      <c r="P140" s="2"/>
      <c r="Q140" s="2"/>
      <c r="R140" s="2"/>
      <c r="S140" s="2" t="s">
        <v>425</v>
      </c>
      <c r="T140" s="2"/>
      <c r="U140" s="2"/>
      <c r="V140" s="2"/>
      <c r="W140" s="2"/>
      <c r="X140" s="2"/>
      <c r="Y140" s="2"/>
      <c r="Z140" s="2"/>
    </row>
    <row r="141" spans="1:26" x14ac:dyDescent="0.25">
      <c r="A141" s="2" t="s">
        <v>410</v>
      </c>
      <c r="B141" s="2" t="s">
        <v>145</v>
      </c>
      <c r="C141" s="2" t="s">
        <v>429</v>
      </c>
      <c r="D141" s="2" t="s">
        <v>430</v>
      </c>
      <c r="E141" s="2"/>
      <c r="F141" s="2"/>
      <c r="G141" s="2"/>
      <c r="H141" s="2">
        <v>4</v>
      </c>
      <c r="I141" s="2">
        <v>1</v>
      </c>
      <c r="J141" s="2"/>
      <c r="K141" s="4">
        <f t="shared" si="35"/>
        <v>0.25</v>
      </c>
      <c r="L141" s="2">
        <v>0</v>
      </c>
      <c r="M141" s="2">
        <v>0</v>
      </c>
      <c r="N141" s="2"/>
      <c r="O141" s="4" t="s">
        <v>488</v>
      </c>
      <c r="P141" s="2"/>
      <c r="Q141" s="2"/>
      <c r="R141" s="2"/>
      <c r="S141" s="2" t="s">
        <v>431</v>
      </c>
      <c r="T141" s="2"/>
      <c r="U141" s="2"/>
      <c r="V141" s="2"/>
      <c r="W141" s="2"/>
      <c r="X141" s="2"/>
      <c r="Y141" s="2"/>
      <c r="Z141" s="2"/>
    </row>
    <row r="142" spans="1:26" x14ac:dyDescent="0.25">
      <c r="A142" s="2" t="s">
        <v>410</v>
      </c>
      <c r="B142" s="2" t="s">
        <v>145</v>
      </c>
      <c r="C142" s="2" t="s">
        <v>432</v>
      </c>
      <c r="D142" s="2" t="s">
        <v>430</v>
      </c>
      <c r="E142" s="2"/>
      <c r="F142" s="2"/>
      <c r="G142" s="2"/>
      <c r="H142" s="2">
        <v>3</v>
      </c>
      <c r="I142" s="2">
        <v>2</v>
      </c>
      <c r="J142" s="2">
        <f>H142-I142</f>
        <v>1</v>
      </c>
      <c r="K142" s="4">
        <f t="shared" si="35"/>
        <v>0.66666666666666663</v>
      </c>
      <c r="L142" s="2">
        <v>17</v>
      </c>
      <c r="M142" s="2">
        <v>3</v>
      </c>
      <c r="N142" s="2">
        <f>L142-M142</f>
        <v>14</v>
      </c>
      <c r="O142" s="4">
        <f>M142/L142</f>
        <v>0.17647058823529413</v>
      </c>
      <c r="P142" s="2"/>
      <c r="Q142" s="2"/>
      <c r="R142" s="2"/>
      <c r="S142" s="2" t="s">
        <v>433</v>
      </c>
      <c r="T142" s="2"/>
      <c r="U142" s="2"/>
      <c r="V142" s="2"/>
      <c r="W142" s="2"/>
      <c r="X142" s="2"/>
      <c r="Y142" s="2"/>
      <c r="Z142" s="2"/>
    </row>
    <row r="143" spans="1:26" x14ac:dyDescent="0.25">
      <c r="A143" s="2" t="s">
        <v>410</v>
      </c>
      <c r="B143" s="2" t="s">
        <v>145</v>
      </c>
      <c r="C143" s="2" t="s">
        <v>434</v>
      </c>
      <c r="D143" s="2" t="s">
        <v>430</v>
      </c>
      <c r="E143" s="2"/>
      <c r="F143" s="2"/>
      <c r="G143" s="2"/>
      <c r="H143" s="2">
        <v>57</v>
      </c>
      <c r="I143" s="2">
        <v>13</v>
      </c>
      <c r="J143" s="2"/>
      <c r="K143" s="4">
        <f t="shared" si="35"/>
        <v>0.22807017543859648</v>
      </c>
      <c r="L143" s="2">
        <v>0</v>
      </c>
      <c r="M143" s="2">
        <v>0</v>
      </c>
      <c r="N143" s="2"/>
      <c r="O143" s="4" t="s">
        <v>488</v>
      </c>
      <c r="P143" s="2"/>
      <c r="Q143" s="2"/>
      <c r="R143" s="2"/>
      <c r="S143" s="2" t="s">
        <v>435</v>
      </c>
      <c r="T143" s="2"/>
      <c r="U143" s="2"/>
      <c r="V143" s="2"/>
      <c r="W143" s="2"/>
      <c r="X143" s="2"/>
      <c r="Y143" s="2"/>
      <c r="Z143" s="2"/>
    </row>
    <row r="144" spans="1:26" x14ac:dyDescent="0.25">
      <c r="A144" s="2" t="s">
        <v>410</v>
      </c>
      <c r="B144" s="2" t="s">
        <v>40</v>
      </c>
      <c r="C144" s="2" t="s">
        <v>436</v>
      </c>
      <c r="D144" s="2" t="s">
        <v>437</v>
      </c>
      <c r="E144" s="2"/>
      <c r="F144" s="2"/>
      <c r="G144" s="2"/>
      <c r="H144" s="2">
        <v>48</v>
      </c>
      <c r="I144" s="2">
        <v>4</v>
      </c>
      <c r="J144" s="2">
        <f>H144-I144</f>
        <v>44</v>
      </c>
      <c r="K144" s="4">
        <f t="shared" si="35"/>
        <v>8.3333333333333329E-2</v>
      </c>
      <c r="L144" s="2">
        <v>79</v>
      </c>
      <c r="M144" s="2">
        <v>4</v>
      </c>
      <c r="N144" s="2">
        <f>L144-M144</f>
        <v>75</v>
      </c>
      <c r="O144" s="4">
        <f>M144/L144</f>
        <v>5.0632911392405063E-2</v>
      </c>
      <c r="P144" s="2"/>
      <c r="Q144" s="2"/>
      <c r="R144" s="2"/>
      <c r="S144" s="2" t="s">
        <v>438</v>
      </c>
      <c r="T144" s="2"/>
      <c r="U144" s="2"/>
      <c r="V144" s="2"/>
      <c r="W144" s="2"/>
      <c r="X144" s="2"/>
      <c r="Y144" s="2"/>
      <c r="Z144" s="2"/>
    </row>
    <row r="145" spans="1:26" x14ac:dyDescent="0.25">
      <c r="A145" s="2" t="s">
        <v>410</v>
      </c>
      <c r="B145" s="2" t="s">
        <v>78</v>
      </c>
      <c r="C145" s="2" t="s">
        <v>442</v>
      </c>
      <c r="D145" s="2" t="s">
        <v>443</v>
      </c>
      <c r="E145" s="2"/>
      <c r="F145" s="2"/>
      <c r="G145" s="2"/>
      <c r="H145" s="2">
        <v>3</v>
      </c>
      <c r="I145" s="2">
        <v>0</v>
      </c>
      <c r="J145" s="2"/>
      <c r="K145" s="4" t="s">
        <v>488</v>
      </c>
      <c r="L145" s="2">
        <v>3</v>
      </c>
      <c r="M145" s="2">
        <v>0</v>
      </c>
      <c r="N145" s="2"/>
      <c r="O145" s="4" t="s">
        <v>488</v>
      </c>
      <c r="P145" s="2"/>
      <c r="Q145" s="2"/>
      <c r="R145" s="2"/>
      <c r="S145" s="2" t="s">
        <v>444</v>
      </c>
      <c r="T145" s="2"/>
      <c r="U145" s="2"/>
      <c r="V145" s="2"/>
      <c r="W145" s="2"/>
      <c r="X145" s="2"/>
      <c r="Y145" s="2"/>
      <c r="Z145" s="2"/>
    </row>
    <row r="146" spans="1:26" x14ac:dyDescent="0.25">
      <c r="A146" s="2" t="s">
        <v>410</v>
      </c>
      <c r="B146" s="2" t="s">
        <v>78</v>
      </c>
      <c r="C146" s="2" t="s">
        <v>445</v>
      </c>
      <c r="D146" s="2" t="s">
        <v>443</v>
      </c>
      <c r="E146" s="2"/>
      <c r="F146" s="2"/>
      <c r="G146" s="2"/>
      <c r="H146" s="2">
        <v>5</v>
      </c>
      <c r="I146" s="2">
        <v>0</v>
      </c>
      <c r="J146" s="2"/>
      <c r="K146" s="4" t="s">
        <v>488</v>
      </c>
      <c r="L146" s="2">
        <v>7</v>
      </c>
      <c r="M146" s="2">
        <v>0</v>
      </c>
      <c r="N146" s="2"/>
      <c r="O146" s="4" t="s">
        <v>488</v>
      </c>
      <c r="P146" s="2"/>
      <c r="Q146" s="2"/>
      <c r="R146" s="2"/>
      <c r="S146" s="2" t="s">
        <v>446</v>
      </c>
      <c r="T146" s="2"/>
      <c r="U146" s="2"/>
      <c r="V146" s="2"/>
      <c r="W146" s="2"/>
      <c r="X146" s="2"/>
      <c r="Y146" s="2"/>
      <c r="Z146" s="2"/>
    </row>
    <row r="147" spans="1:26" x14ac:dyDescent="0.25">
      <c r="A147" s="2" t="s">
        <v>410</v>
      </c>
      <c r="B147" s="2" t="s">
        <v>452</v>
      </c>
      <c r="C147" s="2" t="s">
        <v>453</v>
      </c>
      <c r="D147" s="2" t="s">
        <v>450</v>
      </c>
      <c r="E147" s="2"/>
      <c r="F147" s="2"/>
      <c r="G147" s="2"/>
      <c r="H147" s="2">
        <v>1</v>
      </c>
      <c r="I147" s="2">
        <v>0</v>
      </c>
      <c r="J147" s="2"/>
      <c r="K147" s="4" t="s">
        <v>488</v>
      </c>
      <c r="L147" s="2">
        <v>0</v>
      </c>
      <c r="M147" s="2">
        <v>0</v>
      </c>
      <c r="N147" s="2"/>
      <c r="O147" s="4" t="s">
        <v>488</v>
      </c>
      <c r="P147" s="2"/>
      <c r="Q147" s="2"/>
      <c r="R147" s="2"/>
      <c r="S147" s="2" t="s">
        <v>454</v>
      </c>
      <c r="T147" s="2"/>
      <c r="U147" s="2"/>
      <c r="V147" s="2"/>
      <c r="W147" s="2"/>
      <c r="X147" s="2"/>
      <c r="Y147" s="2"/>
      <c r="Z147" s="2"/>
    </row>
    <row r="148" spans="1:26" x14ac:dyDescent="0.25">
      <c r="A148" s="2" t="s">
        <v>410</v>
      </c>
      <c r="B148" s="2" t="s">
        <v>452</v>
      </c>
      <c r="C148" s="2" t="s">
        <v>453</v>
      </c>
      <c r="D148" s="2" t="s">
        <v>450</v>
      </c>
      <c r="E148" s="2"/>
      <c r="F148" s="2"/>
      <c r="G148" s="2"/>
      <c r="H148" s="2">
        <v>48</v>
      </c>
      <c r="I148" s="2">
        <v>12</v>
      </c>
      <c r="J148" s="2">
        <f t="shared" ref="J148:J150" si="39">H148-I148</f>
        <v>36</v>
      </c>
      <c r="K148" s="4">
        <f>I148/H148</f>
        <v>0.25</v>
      </c>
      <c r="L148" s="2">
        <v>40</v>
      </c>
      <c r="M148" s="2">
        <v>2</v>
      </c>
      <c r="N148" s="2">
        <f t="shared" ref="N148:N150" si="40">L148-M148</f>
        <v>38</v>
      </c>
      <c r="O148" s="4">
        <f t="shared" ref="O148:O155" si="41">M148/L148</f>
        <v>0.05</v>
      </c>
      <c r="P148" s="2"/>
      <c r="Q148" s="2"/>
      <c r="R148" s="2"/>
      <c r="S148" s="2" t="s">
        <v>455</v>
      </c>
      <c r="T148" s="2"/>
      <c r="U148" s="2"/>
      <c r="V148" s="2"/>
      <c r="W148" s="2"/>
      <c r="X148" s="2"/>
      <c r="Y148" s="2"/>
      <c r="Z148" s="2"/>
    </row>
    <row r="149" spans="1:26" x14ac:dyDescent="0.25">
      <c r="A149" s="2" t="s">
        <v>410</v>
      </c>
      <c r="B149" s="2" t="s">
        <v>40</v>
      </c>
      <c r="C149" s="2" t="s">
        <v>456</v>
      </c>
      <c r="D149" s="2" t="s">
        <v>450</v>
      </c>
      <c r="E149" s="2"/>
      <c r="F149" s="2"/>
      <c r="G149" s="2"/>
      <c r="H149" s="2">
        <v>72</v>
      </c>
      <c r="I149" s="2">
        <v>14</v>
      </c>
      <c r="J149" s="2">
        <f t="shared" si="39"/>
        <v>58</v>
      </c>
      <c r="K149" s="4">
        <f>I149/H149</f>
        <v>0.19444444444444445</v>
      </c>
      <c r="L149" s="2">
        <v>58</v>
      </c>
      <c r="M149" s="2">
        <v>5</v>
      </c>
      <c r="N149" s="2">
        <f t="shared" si="40"/>
        <v>53</v>
      </c>
      <c r="O149" s="4">
        <f t="shared" si="41"/>
        <v>8.6206896551724144E-2</v>
      </c>
      <c r="P149" s="2"/>
      <c r="Q149" s="2"/>
      <c r="R149" s="2"/>
      <c r="S149" s="2" t="s">
        <v>457</v>
      </c>
      <c r="T149" s="2"/>
      <c r="U149" s="2"/>
      <c r="V149" s="2"/>
      <c r="W149" s="2"/>
      <c r="X149" s="2"/>
      <c r="Y149" s="2"/>
      <c r="Z149" s="2"/>
    </row>
    <row r="150" spans="1:26" x14ac:dyDescent="0.25">
      <c r="A150" s="2" t="s">
        <v>410</v>
      </c>
      <c r="B150" s="2" t="s">
        <v>40</v>
      </c>
      <c r="C150" s="2" t="s">
        <v>458</v>
      </c>
      <c r="D150" s="2" t="s">
        <v>450</v>
      </c>
      <c r="E150" s="2"/>
      <c r="F150" s="2"/>
      <c r="G150" s="2"/>
      <c r="H150" s="2">
        <v>5</v>
      </c>
      <c r="I150" s="2">
        <v>2</v>
      </c>
      <c r="J150" s="2">
        <f t="shared" si="39"/>
        <v>3</v>
      </c>
      <c r="K150" s="4">
        <f>I150/H150</f>
        <v>0.4</v>
      </c>
      <c r="L150" s="2">
        <v>5</v>
      </c>
      <c r="M150" s="2">
        <v>2</v>
      </c>
      <c r="N150" s="2">
        <f t="shared" si="40"/>
        <v>3</v>
      </c>
      <c r="O150" s="4">
        <f t="shared" si="41"/>
        <v>0.4</v>
      </c>
      <c r="P150" s="2"/>
      <c r="Q150" s="2"/>
      <c r="R150" s="2"/>
      <c r="S150" s="2" t="s">
        <v>110</v>
      </c>
      <c r="T150" s="2"/>
      <c r="U150" s="2"/>
      <c r="V150" s="2"/>
      <c r="W150" s="2"/>
      <c r="X150" s="2"/>
      <c r="Y150" s="2"/>
      <c r="Z150" s="2"/>
    </row>
    <row r="151" spans="1:26" x14ac:dyDescent="0.25">
      <c r="A151" s="2" t="s">
        <v>410</v>
      </c>
      <c r="B151" s="2" t="s">
        <v>459</v>
      </c>
      <c r="C151" s="2" t="s">
        <v>459</v>
      </c>
      <c r="D151" s="2" t="s">
        <v>460</v>
      </c>
      <c r="E151" s="2"/>
      <c r="F151" s="2"/>
      <c r="G151" s="2"/>
      <c r="H151" s="2">
        <v>1</v>
      </c>
      <c r="I151" s="2">
        <v>0</v>
      </c>
      <c r="J151" s="2"/>
      <c r="K151" s="4" t="s">
        <v>488</v>
      </c>
      <c r="L151" s="2">
        <v>3</v>
      </c>
      <c r="M151" s="2">
        <v>1</v>
      </c>
      <c r="N151" s="2"/>
      <c r="O151" s="4">
        <f t="shared" si="41"/>
        <v>0.33333333333333331</v>
      </c>
      <c r="P151" s="2"/>
      <c r="Q151" s="2"/>
      <c r="R151" s="2"/>
      <c r="S151" s="2" t="s">
        <v>461</v>
      </c>
      <c r="T151" s="2"/>
      <c r="U151" s="2"/>
      <c r="V151" s="2"/>
      <c r="W151" s="2"/>
      <c r="X151" s="2"/>
      <c r="Y151" s="2"/>
      <c r="Z151" s="2"/>
    </row>
    <row r="152" spans="1:26" x14ac:dyDescent="0.25">
      <c r="A152" s="2" t="s">
        <v>410</v>
      </c>
      <c r="B152" s="2" t="s">
        <v>40</v>
      </c>
      <c r="C152" s="2" t="s">
        <v>462</v>
      </c>
      <c r="D152" s="2" t="s">
        <v>460</v>
      </c>
      <c r="E152" s="2"/>
      <c r="F152" s="2"/>
      <c r="G152" s="2"/>
      <c r="H152" s="2">
        <v>23</v>
      </c>
      <c r="I152" s="2">
        <v>7</v>
      </c>
      <c r="J152" s="2">
        <f t="shared" ref="J152:J155" si="42">H152-I152</f>
        <v>16</v>
      </c>
      <c r="K152" s="4">
        <f>I152/H152</f>
        <v>0.30434782608695654</v>
      </c>
      <c r="L152" s="2">
        <v>24</v>
      </c>
      <c r="M152" s="2">
        <v>8</v>
      </c>
      <c r="N152" s="2">
        <f t="shared" ref="N152:N155" si="43">L152-M152</f>
        <v>16</v>
      </c>
      <c r="O152" s="4">
        <f t="shared" si="41"/>
        <v>0.33333333333333331</v>
      </c>
      <c r="P152" s="2"/>
      <c r="Q152" s="2"/>
      <c r="R152" s="2"/>
      <c r="S152" s="2" t="s">
        <v>110</v>
      </c>
      <c r="T152" s="2"/>
      <c r="U152" s="2"/>
      <c r="V152" s="2"/>
      <c r="W152" s="2"/>
      <c r="X152" s="2"/>
      <c r="Y152" s="2"/>
      <c r="Z152" s="2"/>
    </row>
    <row r="153" spans="1:26" x14ac:dyDescent="0.25">
      <c r="A153" s="2" t="s">
        <v>410</v>
      </c>
      <c r="B153" s="2" t="s">
        <v>25</v>
      </c>
      <c r="C153" s="2" t="s">
        <v>466</v>
      </c>
      <c r="D153" s="2" t="s">
        <v>340</v>
      </c>
      <c r="E153" s="2"/>
      <c r="F153" s="2"/>
      <c r="G153" s="2"/>
      <c r="H153" s="2">
        <v>143</v>
      </c>
      <c r="I153" s="2">
        <v>5</v>
      </c>
      <c r="J153" s="2">
        <f t="shared" si="42"/>
        <v>138</v>
      </c>
      <c r="K153" s="4">
        <f>I153/H153</f>
        <v>3.4965034965034968E-2</v>
      </c>
      <c r="L153" s="2">
        <v>63</v>
      </c>
      <c r="M153" s="2">
        <v>2</v>
      </c>
      <c r="N153" s="2">
        <f t="shared" si="43"/>
        <v>61</v>
      </c>
      <c r="O153" s="4">
        <f t="shared" si="41"/>
        <v>3.1746031746031744E-2</v>
      </c>
      <c r="P153" s="2"/>
      <c r="Q153" s="2"/>
      <c r="R153" s="2"/>
      <c r="S153" s="2" t="s">
        <v>178</v>
      </c>
      <c r="T153" s="2"/>
      <c r="U153" s="2"/>
      <c r="V153" s="2"/>
      <c r="W153" s="2"/>
      <c r="X153" s="2"/>
      <c r="Y153" s="2"/>
      <c r="Z153" s="2"/>
    </row>
    <row r="154" spans="1:26" x14ac:dyDescent="0.25">
      <c r="A154" s="2" t="s">
        <v>410</v>
      </c>
      <c r="B154" s="2" t="s">
        <v>71</v>
      </c>
      <c r="C154" s="2" t="s">
        <v>467</v>
      </c>
      <c r="D154" s="2" t="s">
        <v>467</v>
      </c>
      <c r="E154" s="2"/>
      <c r="F154" s="2"/>
      <c r="G154" s="2"/>
      <c r="H154" s="2">
        <v>11</v>
      </c>
      <c r="I154" s="2">
        <v>4</v>
      </c>
      <c r="J154" s="2">
        <f t="shared" si="42"/>
        <v>7</v>
      </c>
      <c r="K154" s="4">
        <f>I154/H154</f>
        <v>0.36363636363636365</v>
      </c>
      <c r="L154" s="2">
        <v>8</v>
      </c>
      <c r="M154" s="2">
        <v>1</v>
      </c>
      <c r="N154" s="2">
        <f t="shared" si="43"/>
        <v>7</v>
      </c>
      <c r="O154" s="4">
        <f t="shared" si="41"/>
        <v>0.125</v>
      </c>
      <c r="P154" s="2"/>
      <c r="Q154" s="2"/>
      <c r="R154" s="2"/>
      <c r="S154" s="2" t="s">
        <v>468</v>
      </c>
      <c r="T154" s="2"/>
      <c r="U154" s="2"/>
      <c r="V154" s="2"/>
      <c r="W154" s="2"/>
      <c r="X154" s="2"/>
      <c r="Y154" s="2"/>
      <c r="Z154" s="2"/>
    </row>
    <row r="155" spans="1:26" x14ac:dyDescent="0.25">
      <c r="A155" s="2" t="s">
        <v>410</v>
      </c>
      <c r="B155" s="2" t="s">
        <v>246</v>
      </c>
      <c r="C155" s="2" t="s">
        <v>469</v>
      </c>
      <c r="D155" s="2" t="s">
        <v>412</v>
      </c>
      <c r="E155" s="2"/>
      <c r="F155" s="2"/>
      <c r="G155" s="2"/>
      <c r="H155" s="2">
        <v>173</v>
      </c>
      <c r="I155" s="2">
        <v>55</v>
      </c>
      <c r="J155" s="2">
        <f t="shared" si="42"/>
        <v>118</v>
      </c>
      <c r="K155" s="4">
        <f>I155/H155</f>
        <v>0.31791907514450868</v>
      </c>
      <c r="L155" s="2">
        <v>196</v>
      </c>
      <c r="M155" s="2">
        <v>32</v>
      </c>
      <c r="N155" s="2">
        <f t="shared" si="43"/>
        <v>164</v>
      </c>
      <c r="O155" s="4">
        <f t="shared" si="41"/>
        <v>0.16326530612244897</v>
      </c>
      <c r="P155" s="2"/>
      <c r="Q155" s="2"/>
      <c r="R155" s="2"/>
      <c r="S155" s="2" t="s">
        <v>249</v>
      </c>
      <c r="T155" s="2"/>
      <c r="U155" s="2"/>
      <c r="V155" s="2"/>
      <c r="W155" s="2"/>
      <c r="X155" s="2"/>
      <c r="Y155" s="2"/>
      <c r="Z155" s="2"/>
    </row>
  </sheetData>
  <autoFilter ref="A1:Z155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cliente</cp:lastModifiedBy>
  <dcterms:created xsi:type="dcterms:W3CDTF">2021-06-05T23:59:32Z</dcterms:created>
  <dcterms:modified xsi:type="dcterms:W3CDTF">2021-06-09T02:20:49Z</dcterms:modified>
</cp:coreProperties>
</file>