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"/>
    </mc:Choice>
  </mc:AlternateContent>
  <bookViews>
    <workbookView xWindow="0" yWindow="0" windowWidth="19200" windowHeight="7725"/>
  </bookViews>
  <sheets>
    <sheet name="Peru central" sheetId="12" r:id="rId1"/>
    <sheet name="Norte do Chile" sheetId="14" r:id="rId2"/>
    <sheet name="Norte do Peru" sheetId="21" r:id="rId3"/>
    <sheet name="Sul do Peru" sheetId="22" r:id="rId4"/>
    <sheet name="Observações" sheetId="24" r:id="rId5"/>
  </sheets>
  <definedNames>
    <definedName name="_xlnm._FilterDatabase" localSheetId="0" hidden="1">'Peru central'!$A$1:$AN$51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2" l="1"/>
</calcChain>
</file>

<file path=xl/comments1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<sst xmlns="http://schemas.openxmlformats.org/spreadsheetml/2006/main" count="1674" uniqueCount="464">
  <si>
    <t>Date</t>
  </si>
  <si>
    <t>Region</t>
  </si>
  <si>
    <t>Culture or site</t>
  </si>
  <si>
    <t>Total Affected</t>
  </si>
  <si>
    <t>Total Observed</t>
  </si>
  <si>
    <t>%</t>
  </si>
  <si>
    <t>Unsexed Affected</t>
  </si>
  <si>
    <t>Unsexed Observed</t>
  </si>
  <si>
    <t>Reference</t>
  </si>
  <si>
    <t>ARC</t>
  </si>
  <si>
    <t>North Chile</t>
  </si>
  <si>
    <t>Morro de Arica de Uhle</t>
  </si>
  <si>
    <t>Chinchorro</t>
  </si>
  <si>
    <t>La Galgada</t>
  </si>
  <si>
    <t>Kotosh</t>
  </si>
  <si>
    <t>Paloma</t>
  </si>
  <si>
    <t>Patapatane</t>
  </si>
  <si>
    <t>Santoro et al 2005</t>
  </si>
  <si>
    <t>Santo Domingo Pampa</t>
  </si>
  <si>
    <t>Benyon and Siegel 1981</t>
  </si>
  <si>
    <t>F</t>
  </si>
  <si>
    <t>Azapa</t>
  </si>
  <si>
    <t>Fouant 1984</t>
  </si>
  <si>
    <t>North Peru</t>
  </si>
  <si>
    <t>Puemape</t>
  </si>
  <si>
    <t>Gillespie 1998</t>
  </si>
  <si>
    <t>Northern Peru</t>
  </si>
  <si>
    <t>Pacopampa</t>
  </si>
  <si>
    <t>Pacopampa I</t>
  </si>
  <si>
    <t>Pacopampa II</t>
  </si>
  <si>
    <t>FF</t>
  </si>
  <si>
    <t>Paracas</t>
  </si>
  <si>
    <t>Cerro Oreja</t>
  </si>
  <si>
    <t>Salinar</t>
  </si>
  <si>
    <t>Lambert 2011</t>
  </si>
  <si>
    <t>North Coast</t>
  </si>
  <si>
    <t>Late Formative</t>
  </si>
  <si>
    <t>EIP</t>
  </si>
  <si>
    <t>Moche</t>
  </si>
  <si>
    <t>Sipan Tomb 1 (Lord of Sipan)</t>
  </si>
  <si>
    <t>Verano 2007</t>
  </si>
  <si>
    <t>El Brujo</t>
  </si>
  <si>
    <t>Phillips 2009</t>
  </si>
  <si>
    <t>El Castillo</t>
  </si>
  <si>
    <t>CE 350</t>
  </si>
  <si>
    <t>Cabuza</t>
  </si>
  <si>
    <t>CE 500</t>
  </si>
  <si>
    <t>Tiwanaku</t>
  </si>
  <si>
    <t>~CE 500</t>
  </si>
  <si>
    <t>North coast Peru</t>
  </si>
  <si>
    <t>Pacatnamu</t>
  </si>
  <si>
    <t>Nasca</t>
  </si>
  <si>
    <t>Kellner 2002</t>
  </si>
  <si>
    <t>This study</t>
  </si>
  <si>
    <t>Conchopata</t>
  </si>
  <si>
    <t>Toconao Oriente</t>
  </si>
  <si>
    <t>MH</t>
  </si>
  <si>
    <t>Beringa</t>
  </si>
  <si>
    <t>La Real</t>
  </si>
  <si>
    <t>Nasca MH</t>
  </si>
  <si>
    <t>Wari</t>
  </si>
  <si>
    <t>Pikkillacta</t>
  </si>
  <si>
    <t>Solcor 3</t>
  </si>
  <si>
    <t>Turpo</t>
  </si>
  <si>
    <t>Maitas</t>
  </si>
  <si>
    <t>La Leche</t>
  </si>
  <si>
    <t>Coyo 3</t>
  </si>
  <si>
    <t>Torres-Rouff and Costa 2006</t>
  </si>
  <si>
    <t>Pica 8</t>
  </si>
  <si>
    <t>Tarapacá phase</t>
  </si>
  <si>
    <t>Pacheco and Retamal 2017</t>
  </si>
  <si>
    <t>LIP</t>
  </si>
  <si>
    <t>Atacama</t>
  </si>
  <si>
    <t>Chachapoya</t>
  </si>
  <si>
    <t>Nystrom and Verano 2003</t>
  </si>
  <si>
    <t>Laguna Huayabamba (Vira Vira)</t>
  </si>
  <si>
    <t>Nystrom 2004</t>
  </si>
  <si>
    <t>Chanka</t>
  </si>
  <si>
    <t>Pucullu</t>
  </si>
  <si>
    <t>Quichua</t>
  </si>
  <si>
    <t>Azapa (RDP)</t>
  </si>
  <si>
    <t>Regional</t>
  </si>
  <si>
    <t>Nasca and Taruga Valleys</t>
  </si>
  <si>
    <t>11 tombs in Nasca highlands</t>
  </si>
  <si>
    <t>San Damian</t>
  </si>
  <si>
    <t>Cinco Cerros</t>
  </si>
  <si>
    <t>Matucana</t>
  </si>
  <si>
    <t>Chuquibamba sites</t>
  </si>
  <si>
    <t>Urubamba sites</t>
  </si>
  <si>
    <t>MacCurdy 1923</t>
  </si>
  <si>
    <t>Malata</t>
  </si>
  <si>
    <t>LH</t>
  </si>
  <si>
    <t>Local Lima culture and Inca</t>
  </si>
  <si>
    <t>Catarpe 1-2</t>
  </si>
  <si>
    <t>Chachapoyas</t>
  </si>
  <si>
    <t>Inca</t>
  </si>
  <si>
    <t>Colonial</t>
  </si>
  <si>
    <t>Early Spanish colonial</t>
  </si>
  <si>
    <t>Caleta Huelen 42</t>
  </si>
  <si>
    <t>Cocilovo et al 2005</t>
  </si>
  <si>
    <t xml:space="preserve"> Standen and Nunez 1984</t>
  </si>
  <si>
    <t>Standen and Santoro 2004</t>
  </si>
  <si>
    <t>Middle Formative</t>
  </si>
  <si>
    <t>Juaranga (and other sites)</t>
  </si>
  <si>
    <t>Villa El Salvador XII</t>
  </si>
  <si>
    <t>Pechenkina and Delgado 2006</t>
  </si>
  <si>
    <t>Huarpa context at Conchopata</t>
  </si>
  <si>
    <t>Sican capital (Lambayeque)</t>
  </si>
  <si>
    <t>Sican (Lambayeque)</t>
  </si>
  <si>
    <t>San Damian (Hrdlicka collection)</t>
  </si>
  <si>
    <t>Cinco Cerros (Hrdlicka collection)</t>
  </si>
  <si>
    <t>Matucana(Hrdlicka collection)</t>
  </si>
  <si>
    <t>Site</t>
  </si>
  <si>
    <t>Time Per</t>
  </si>
  <si>
    <t>aprx_CE_ 290</t>
  </si>
  <si>
    <t>3200_1250 BCE</t>
  </si>
  <si>
    <t>2600_1800 BCE</t>
  </si>
  <si>
    <t>2400_1900 BCE</t>
  </si>
  <si>
    <t>3800_2000 BCE</t>
  </si>
  <si>
    <t>2500_1700 BCE</t>
  </si>
  <si>
    <t>5400_5000 BCE</t>
  </si>
  <si>
    <t>7500_7200 BCE</t>
  </si>
  <si>
    <t>5000_4540 BCE</t>
  </si>
  <si>
    <t>8340_6220 BCE</t>
  </si>
  <si>
    <t>Tiviliche_2</t>
  </si>
  <si>
    <t>Chinchorro_related?</t>
  </si>
  <si>
    <t>Acha_3</t>
  </si>
  <si>
    <t>1000_800 BCE</t>
  </si>
  <si>
    <t>1200_500 BCE</t>
  </si>
  <si>
    <t>1200_800 BCE</t>
  </si>
  <si>
    <t>800_500 BCE</t>
  </si>
  <si>
    <t>400 BCE _ CE 100</t>
  </si>
  <si>
    <t>550 BCE _ CE 250 (2500_1700 BP)</t>
  </si>
  <si>
    <t>AZ_146</t>
  </si>
  <si>
    <t>100 BCE _ 100 CE</t>
  </si>
  <si>
    <t>CE 1_200</t>
  </si>
  <si>
    <t>CE 1 _ 600</t>
  </si>
  <si>
    <t>CE 300 _ 450</t>
  </si>
  <si>
    <t>CE 1_750</t>
  </si>
  <si>
    <t>CE 100_750</t>
  </si>
  <si>
    <t>Nasca_Palpa sites</t>
  </si>
  <si>
    <t>CE 1_700</t>
  </si>
  <si>
    <t>CE 100_500</t>
  </si>
  <si>
    <t>200 BCE _ 600 CE</t>
  </si>
  <si>
    <t>Tiwanaku_ affiliated?</t>
  </si>
  <si>
    <t xml:space="preserve">Costa 2006Torres_Rouff and </t>
  </si>
  <si>
    <t>CE 650_800</t>
  </si>
  <si>
    <t>Wari_affiliated</t>
  </si>
  <si>
    <t>CE 650_1000</t>
  </si>
  <si>
    <t>CE 750_900</t>
  </si>
  <si>
    <t>CE 750_1000</t>
  </si>
  <si>
    <t>CE 650_900</t>
  </si>
  <si>
    <t>CE 600_950</t>
  </si>
  <si>
    <t>Torres_Rouff and Costa 2006</t>
  </si>
  <si>
    <t>CE 500_1000</t>
  </si>
  <si>
    <t>CE 900_1100</t>
  </si>
  <si>
    <t>CE 850_1200</t>
  </si>
  <si>
    <t>CE 900_1280</t>
  </si>
  <si>
    <t>CE 950_1400</t>
  </si>
  <si>
    <t>CE 1300_1400</t>
  </si>
  <si>
    <t>Catarpe 4_5</t>
  </si>
  <si>
    <t>CE 1350_1470</t>
  </si>
  <si>
    <t>CE 1000_1150</t>
  </si>
  <si>
    <t>CE 1100_1470</t>
  </si>
  <si>
    <t>CE 1200_1500</t>
  </si>
  <si>
    <t>CE 1000_1432</t>
  </si>
  <si>
    <t>LIP_Nasca</t>
  </si>
  <si>
    <t>CE 1000 _ 1450</t>
  </si>
  <si>
    <t>CE 1100_1532</t>
  </si>
  <si>
    <t>CE 900_1532</t>
  </si>
  <si>
    <t>CE 1000_1532</t>
  </si>
  <si>
    <t>CE 1400_1532</t>
  </si>
  <si>
    <t>Catarpe 1_2</t>
  </si>
  <si>
    <t>CE 1400_1485</t>
  </si>
  <si>
    <t>CE 1532 _ 1821</t>
  </si>
  <si>
    <t>Standen and Arriaza 1997_ 2000</t>
  </si>
  <si>
    <t>Malina 1988a_ 1988b</t>
  </si>
  <si>
    <t>Juan in the CAZ_146_ San erro Moreno area</t>
  </si>
  <si>
    <t>Gallinazo_ Early Moche</t>
  </si>
  <si>
    <t>El Pampon_ La Marcha_ Los Medanos</t>
  </si>
  <si>
    <t>Nasca_ Peru</t>
  </si>
  <si>
    <t>Tung 2007_ Tung 2012</t>
  </si>
  <si>
    <t xml:space="preserve"> El Pampon_ La Marcha_ Los Medanos</t>
  </si>
  <si>
    <t>Pikillacta_ Cusco</t>
  </si>
  <si>
    <t>Farnum 2002_ 2006</t>
  </si>
  <si>
    <t>Yaye_ Quitor 6</t>
  </si>
  <si>
    <t>Kuelap_ Chachapoya</t>
  </si>
  <si>
    <t>Chachapoya_ Revash (Reichlen collection)</t>
  </si>
  <si>
    <t>Highland Nasca_ Peru</t>
  </si>
  <si>
    <t>Pre_Inca_ Inca</t>
  </si>
  <si>
    <t>Lima_ Peru</t>
  </si>
  <si>
    <t>Costa_Junquiera et al 2000_ Arriaza et al 2001</t>
  </si>
  <si>
    <t>Acha 2_3_ Morro1_ Morro 1_6_ MCEeras Enco_ Playa Miller 8</t>
  </si>
  <si>
    <t>Nasca_Loro (Burials w_ local ceramics)</t>
  </si>
  <si>
    <t>Nasca_ Chakipampa (Burials w_ Wari goods)</t>
  </si>
  <si>
    <t>MH_LIP</t>
  </si>
  <si>
    <t>LIP_LH</t>
  </si>
  <si>
    <t>Collagua_ Inka</t>
  </si>
  <si>
    <t xml:space="preserve">  Benfer 1990_ 1999_ 2007_ Pers_ Comm_ 2009</t>
  </si>
  <si>
    <t>Nagaoka et al_ 2017</t>
  </si>
  <si>
    <t>and Pers_ Comm_ 2010</t>
  </si>
  <si>
    <t>Standen et al_ 2010</t>
  </si>
  <si>
    <t>Chachapoya region_ Dept_ of San Martin</t>
  </si>
  <si>
    <t>Luya sites_ Dept_ of Amazona_ Peru</t>
  </si>
  <si>
    <t>Darcy et al_ 2010</t>
  </si>
  <si>
    <t>McCool et al__ in press</t>
  </si>
  <si>
    <t>Jakobsen et_ al_ 1986</t>
  </si>
  <si>
    <t>Tung et al_ 2008</t>
  </si>
  <si>
    <t>Early _ Classic Cupisnique</t>
  </si>
  <si>
    <t>Nasca _ Taruga Valley sites</t>
  </si>
  <si>
    <t>Verano 2002_232</t>
  </si>
  <si>
    <t>Combined Chuquibamba sites_ Runashayana_ Timbambo_ Huerpon_ Achil_and Joya</t>
  </si>
  <si>
    <t>2 sites at Puruchuco_ Huaquerones_ Puruchuco_ 57AS03</t>
  </si>
  <si>
    <t>Murphy et al_ 2010_640_41</t>
  </si>
  <si>
    <t>Jakobsen et al_ 1986_156_ 164_ 178</t>
  </si>
  <si>
    <t>Early-Middle Formative</t>
  </si>
  <si>
    <t>Central coast</t>
  </si>
  <si>
    <t>La Capitana (central coast)</t>
  </si>
  <si>
    <t>De la Veja 2016</t>
  </si>
  <si>
    <t>Early-Late Formative</t>
  </si>
  <si>
    <t>Asia-LD (south-central coast)</t>
  </si>
  <si>
    <t>Cardal (central coast)</t>
  </si>
  <si>
    <t>Vradenburg 2001</t>
  </si>
  <si>
    <t>Gillespie 1998 e Pezo 2010</t>
  </si>
  <si>
    <t>Early Huacaloma-Kuntur Wasi</t>
  </si>
  <si>
    <t>Cajamarca</t>
  </si>
  <si>
    <t>Early Huacaloma-Kuntur Was</t>
  </si>
  <si>
    <t>Matsura et al. 1997</t>
  </si>
  <si>
    <t>Tablada de Lurín (burial pits) (central coast)</t>
  </si>
  <si>
    <t>Subadults_afect</t>
  </si>
  <si>
    <t>Subadults_observed</t>
  </si>
  <si>
    <t>fr</t>
  </si>
  <si>
    <t>Tablada de Lurín (cista burials) (central coast)</t>
  </si>
  <si>
    <t>Villa El Salvador (central coast)</t>
  </si>
  <si>
    <t>Late paracas</t>
  </si>
  <si>
    <t>Karwa (south coast)</t>
  </si>
  <si>
    <t>Karwa</t>
  </si>
  <si>
    <t>Pezo 2010</t>
  </si>
  <si>
    <t>Cerro Culebra</t>
  </si>
  <si>
    <t>Middle Lima</t>
  </si>
  <si>
    <t>De la Vega 2016</t>
  </si>
  <si>
    <t>Huaca de la Luna</t>
  </si>
  <si>
    <t>north coast</t>
  </si>
  <si>
    <t>Huaca de la Luna- Plaza 3A</t>
  </si>
  <si>
    <t>Huaca de la Luna- Plaza 3C</t>
  </si>
  <si>
    <t>Phillips 2009 Verano et al. 2008</t>
  </si>
  <si>
    <t>Huacas Sta Clara and Gallinazo</t>
  </si>
  <si>
    <t>Virú/Gallinazo</t>
  </si>
  <si>
    <t>Dillon 2015</t>
  </si>
  <si>
    <t>Anderson 1998* Delabarde 2008* Escudero 2004* Millones 2000*, 2004* Uceda et al. 2003</t>
  </si>
  <si>
    <t>Palpa Valley</t>
  </si>
  <si>
    <t>Early-Late Nazca</t>
  </si>
  <si>
    <t>Tomasto 2009</t>
  </si>
  <si>
    <t>Nasca and Taruga</t>
  </si>
  <si>
    <t>Tung and Schreiber 2010</t>
  </si>
  <si>
    <t>south highlands</t>
  </si>
  <si>
    <t>Wata</t>
  </si>
  <si>
    <t xml:space="preserve"> -  </t>
  </si>
  <si>
    <t>-</t>
  </si>
  <si>
    <t xml:space="preserve"> -</t>
  </si>
  <si>
    <t xml:space="preserve"> </t>
  </si>
  <si>
    <t xml:space="preserve"> - </t>
  </si>
  <si>
    <t>Andrushko 2007 *sem acesso</t>
  </si>
  <si>
    <t>Pre-Tiwanaku</t>
  </si>
  <si>
    <t>Costa et al. 1998</t>
  </si>
  <si>
    <t>Lessa and Mendonça 2004</t>
  </si>
  <si>
    <t>Late Formative-Middle Period</t>
  </si>
  <si>
    <t xml:space="preserve">  -</t>
  </si>
  <si>
    <t>Torres-Rouff and King 2014</t>
  </si>
  <si>
    <t>MH (late lima)</t>
  </si>
  <si>
    <t>Huaca 20</t>
  </si>
  <si>
    <t>Late lima</t>
  </si>
  <si>
    <t>Copacabana</t>
  </si>
  <si>
    <t>Cajamarquilla-Tello</t>
  </si>
  <si>
    <t>Fierro c.1998 *sem acesso</t>
  </si>
  <si>
    <t>Cajamarquilla- Villar Córdova</t>
  </si>
  <si>
    <t>Vega 2015 *sem acesso</t>
  </si>
  <si>
    <t>Huaca Pucllana</t>
  </si>
  <si>
    <t>Barreto 2012*</t>
  </si>
  <si>
    <t>Catalina Huanca</t>
  </si>
  <si>
    <t>Álvarez 2013 *sem acesso</t>
  </si>
  <si>
    <t>Las Trancas V</t>
  </si>
  <si>
    <t>Miraflores 3A</t>
  </si>
  <si>
    <t>Late Nazca-Wari</t>
  </si>
  <si>
    <t>Timbambo and Achil</t>
  </si>
  <si>
    <t>AM_PM</t>
  </si>
  <si>
    <t>AM</t>
  </si>
  <si>
    <t>Uraca</t>
  </si>
  <si>
    <t>Koontz 2011</t>
  </si>
  <si>
    <t>Kurin 2012, 2014</t>
  </si>
  <si>
    <t>Bauer and Bauer 1984 Verano 2005c</t>
  </si>
  <si>
    <t>Ancon I</t>
  </si>
  <si>
    <t>Rojas-Sepúlveda and Dutour 2009</t>
  </si>
  <si>
    <t>El Castillo de Huarmey</t>
  </si>
  <si>
    <t>Więckowski 2014</t>
  </si>
  <si>
    <t>Huaca Malena</t>
  </si>
  <si>
    <t>Pacatnamú</t>
  </si>
  <si>
    <t>Huaca Sta Clara</t>
  </si>
  <si>
    <t>Tomaval</t>
  </si>
  <si>
    <t>San José de Moro</t>
  </si>
  <si>
    <t>Lambayeque</t>
  </si>
  <si>
    <t>Nelson et al. 2000</t>
  </si>
  <si>
    <t>northeast highlands</t>
  </si>
  <si>
    <t>Jakobsen et al. 1986-1987</t>
  </si>
  <si>
    <t>central highlands</t>
  </si>
  <si>
    <t>Carhuacoto</t>
  </si>
  <si>
    <t>Lund et al. 2013</t>
  </si>
  <si>
    <t>Coyo Oriente</t>
  </si>
  <si>
    <t>Lessa and Mendonça 2006</t>
  </si>
  <si>
    <t>Larache, Solcor Plaza, and Tchecar</t>
  </si>
  <si>
    <t>Ancón</t>
  </si>
  <si>
    <t>Runashayana and Huepón</t>
  </si>
  <si>
    <t>Post-Tiwanaku</t>
  </si>
  <si>
    <t>Lessa and Mendonça 2007</t>
  </si>
  <si>
    <t>Quitor 6 Tardío, Yaye 3 and Yaye 4</t>
  </si>
  <si>
    <t>Middle Period-Beginnings of LIP</t>
  </si>
  <si>
    <t>Armatambo- 22 de Octubre</t>
  </si>
  <si>
    <t>Middle-Late Ychsma</t>
  </si>
  <si>
    <t>Armatambo-H. del Pacífico</t>
  </si>
  <si>
    <t>Early-Middle Ychsma?</t>
  </si>
  <si>
    <t>Chan 2011</t>
  </si>
  <si>
    <t>Armatambo</t>
  </si>
  <si>
    <t>Ychsma</t>
  </si>
  <si>
    <t>Huaca 33-Maranga</t>
  </si>
  <si>
    <t>Late Ychsma</t>
  </si>
  <si>
    <t>Barreto 2014</t>
  </si>
  <si>
    <t>Las Shicras</t>
  </si>
  <si>
    <t>Chancay</t>
  </si>
  <si>
    <t>Santa Rita B</t>
  </si>
  <si>
    <t>Pre-Chimú</t>
  </si>
  <si>
    <t>Gaither et al. 2008</t>
  </si>
  <si>
    <t>Chimú</t>
  </si>
  <si>
    <t>Escudero 2004 Millones 2004 * sem acesso</t>
  </si>
  <si>
    <t>Lambayeque Valley</t>
  </si>
  <si>
    <t>Klaus 2014</t>
  </si>
  <si>
    <t>Verano 1986</t>
  </si>
  <si>
    <t>Punta Lobos</t>
  </si>
  <si>
    <t>Verano and Toyne 2011</t>
  </si>
  <si>
    <t>Cerro Lampay</t>
  </si>
  <si>
    <t>Vega-Centeno et al. 2006</t>
  </si>
  <si>
    <t>Estuquiña</t>
  </si>
  <si>
    <t>Lupaca</t>
  </si>
  <si>
    <t>Williams 1990</t>
  </si>
  <si>
    <t>Osmore Valley</t>
  </si>
  <si>
    <t>Chiribaya</t>
  </si>
  <si>
    <t>Burgess 1999</t>
  </si>
  <si>
    <t>NE highlands</t>
  </si>
  <si>
    <t>Huayabama, Revash, &amp; Kuelap</t>
  </si>
  <si>
    <t>Nystrom and Toyne 2014</t>
  </si>
  <si>
    <t>Muyucsha and Laguna de los Cóndores</t>
  </si>
  <si>
    <t>Urizar 2009</t>
  </si>
  <si>
    <t>south highlands)</t>
  </si>
  <si>
    <t>Huari-Monqachayoq</t>
  </si>
  <si>
    <t>Post-Wari</t>
  </si>
  <si>
    <t>Tung 2008b, 2014a</t>
  </si>
  <si>
    <t>Huari-Vegachayoq Moqo and machays</t>
  </si>
  <si>
    <t>Tung et al. 2016</t>
  </si>
  <si>
    <t>Andahuaylas</t>
  </si>
  <si>
    <t>Catarpe 2</t>
  </si>
  <si>
    <t>Lessa 2006</t>
  </si>
  <si>
    <t>Quitor 6</t>
  </si>
  <si>
    <t>Yaye, Quitor 6, Catarpe 4-5</t>
  </si>
  <si>
    <t>Torres-Rouff and Costa 2006 Torres-Rouff et al. 2005</t>
  </si>
  <si>
    <t>Pueblo Viejo-Pucará</t>
  </si>
  <si>
    <t>Ychsma-Caringa</t>
  </si>
  <si>
    <t>Puruchuco- 57AS03</t>
  </si>
  <si>
    <t>Ychsma-Lati</t>
  </si>
  <si>
    <t>Puruchuco-Huaquerones</t>
  </si>
  <si>
    <t>Murphy 2004</t>
  </si>
  <si>
    <t>Rinconada</t>
  </si>
  <si>
    <t>Salter-Pedersen 2011a</t>
  </si>
  <si>
    <t>Frame et al. 2004</t>
  </si>
  <si>
    <t>San Juan de Pariachi</t>
  </si>
  <si>
    <t>Vega 2008</t>
  </si>
  <si>
    <t>Makat-Tampu</t>
  </si>
  <si>
    <t>Ychsma-Malanca</t>
  </si>
  <si>
    <t>Altamirano et al. 2006</t>
  </si>
  <si>
    <t>Parque de Las Leyendas</t>
  </si>
  <si>
    <t>Boza 2010</t>
  </si>
  <si>
    <t>Huantinamarca</t>
  </si>
  <si>
    <t>Armatambo-Virgen del Morro</t>
  </si>
  <si>
    <t>Ychsma-Sulco</t>
  </si>
  <si>
    <t>Pachacamac</t>
  </si>
  <si>
    <t>Ychsma-Pachacamac</t>
  </si>
  <si>
    <t>Eeckhout and Owens 2008</t>
  </si>
  <si>
    <t>Pampa de Las Flores</t>
  </si>
  <si>
    <t>Ychsma-Manchay</t>
  </si>
  <si>
    <t>Eeckhout 1999</t>
  </si>
  <si>
    <t>Chimú-Inca</t>
  </si>
  <si>
    <t>Túcume-Templo de la Piedra Sagrada</t>
  </si>
  <si>
    <t>Toyne 2008</t>
  </si>
  <si>
    <t>Túcume-Huaca Larga</t>
  </si>
  <si>
    <t>Toyne 2002</t>
  </si>
  <si>
    <t>Chotuna-Huaca Gloria</t>
  </si>
  <si>
    <t>Verano 2011</t>
  </si>
  <si>
    <t>Los Pinchudos</t>
  </si>
  <si>
    <t>Bracamonte 2002, 2004 Nystrom and Toyne 2014</t>
  </si>
  <si>
    <t>Cashamarca</t>
  </si>
  <si>
    <t>Tarama-Inca</t>
  </si>
  <si>
    <t>Baraybar 2009</t>
  </si>
  <si>
    <t>Huarochirí Province</t>
  </si>
  <si>
    <t>Yauyos Yauyos-Inca</t>
  </si>
  <si>
    <t>Verano 2003b</t>
  </si>
  <si>
    <t>Machu Picchu</t>
  </si>
  <si>
    <t>Verano 2003c</t>
  </si>
  <si>
    <t>Catarpe</t>
  </si>
  <si>
    <t>Torres-Rouff et al. 2005</t>
  </si>
  <si>
    <t>Catarpe 1 and 5</t>
  </si>
  <si>
    <t>Lessa 2009</t>
  </si>
  <si>
    <t>1533-1750 AD</t>
  </si>
  <si>
    <t>1532-1600 AD</t>
  </si>
  <si>
    <t>Tung 2021</t>
  </si>
  <si>
    <t>Altitude</t>
  </si>
  <si>
    <t>Latitude</t>
  </si>
  <si>
    <t>Longitude</t>
  </si>
  <si>
    <t>719845.94 leste</t>
  </si>
  <si>
    <t>9299418.85 Sul</t>
  </si>
  <si>
    <t>Tipo de enterramento</t>
  </si>
  <si>
    <t>Patologia</t>
  </si>
  <si>
    <t>Afetado</t>
  </si>
  <si>
    <t>Observado</t>
  </si>
  <si>
    <t>Org_sociopolítica</t>
  </si>
  <si>
    <t>Referência</t>
  </si>
  <si>
    <t xml:space="preserve">Trauma ritual </t>
  </si>
  <si>
    <t>Masculino</t>
  </si>
  <si>
    <t>Fem_afetado</t>
  </si>
  <si>
    <t>Fem_Observado</t>
  </si>
  <si>
    <t>Masc_Afetado</t>
  </si>
  <si>
    <t>Masc_Observado</t>
  </si>
  <si>
    <t>Tipo de momumentalidade</t>
  </si>
  <si>
    <t>Central Peru</t>
  </si>
  <si>
    <t>South Peru</t>
  </si>
  <si>
    <t>Coastal Peru</t>
  </si>
  <si>
    <t>northeastern highlands</t>
  </si>
  <si>
    <t>southern Peru</t>
  </si>
  <si>
    <t>Central highland Peru</t>
  </si>
  <si>
    <t>North Highlands</t>
  </si>
  <si>
    <t>South Central coast)</t>
  </si>
  <si>
    <t>Tiviliche</t>
  </si>
  <si>
    <t>Vega 2014</t>
  </si>
  <si>
    <t>Vega 2003 - pensar em pedir acesso</t>
  </si>
  <si>
    <t>Vega 2011c - pensar em pedir acesso</t>
  </si>
  <si>
    <r>
      <t xml:space="preserve">  Benfer 1990_ 1999_ 2007_ </t>
    </r>
    <r>
      <rPr>
        <sz val="11"/>
        <color rgb="FFFF0000"/>
        <rFont val="Calibri"/>
        <family val="2"/>
        <scheme val="minor"/>
      </rPr>
      <t>Pers_ Comm_ 2009</t>
    </r>
  </si>
  <si>
    <t>Vega 2008 - pensar em pedir acesso</t>
  </si>
  <si>
    <t>Vega e Dulanto 2013 - pensar em pedir acesso</t>
  </si>
  <si>
    <t>Vega 2004 - pensar em pedir acesso</t>
  </si>
  <si>
    <r>
      <t>Tung 2007</t>
    </r>
    <r>
      <rPr>
        <sz val="11"/>
        <color rgb="FFFF0000"/>
        <rFont val="Calibri"/>
        <family val="2"/>
        <scheme val="minor"/>
      </rPr>
      <t xml:space="preserve"> Tung 2003</t>
    </r>
    <r>
      <rPr>
        <sz val="11"/>
        <color theme="1"/>
        <rFont val="Calibri"/>
        <family val="2"/>
        <scheme val="minor"/>
      </rPr>
      <t xml:space="preserve"> 2012 2014</t>
    </r>
  </si>
  <si>
    <r>
      <t xml:space="preserve">Tung 2007 </t>
    </r>
    <r>
      <rPr>
        <sz val="11"/>
        <color rgb="FFFF0000"/>
        <rFont val="Calibri"/>
        <family val="2"/>
        <scheme val="minor"/>
      </rPr>
      <t>Tung 2003</t>
    </r>
    <r>
      <rPr>
        <sz val="11"/>
        <color theme="1"/>
        <rFont val="Calibri"/>
        <family val="2"/>
        <scheme val="minor"/>
      </rPr>
      <t xml:space="preserve"> 2012 2014</t>
    </r>
  </si>
  <si>
    <t>360360.00 m E</t>
  </si>
  <si>
    <t>7955939.00 m S</t>
  </si>
  <si>
    <t>397883.00 m E</t>
  </si>
  <si>
    <t>7837924.00 m S</t>
  </si>
  <si>
    <t>391421.00 m E</t>
  </si>
  <si>
    <t>7630523.00 m S</t>
  </si>
  <si>
    <t>430325.00 m E</t>
  </si>
  <si>
    <t>7996152.00 m S</t>
  </si>
  <si>
    <t>375393.00 m E</t>
  </si>
  <si>
    <t>7951291.00 m S</t>
  </si>
  <si>
    <t>575922.00 m E</t>
  </si>
  <si>
    <t>7452929.00 m S</t>
  </si>
  <si>
    <t>463186.00 m E</t>
  </si>
  <si>
    <t>7733608.00 m S</t>
  </si>
  <si>
    <t xml:space="preserve">Referências escritas em vermelho = sem acesso ao trabalho </t>
  </si>
  <si>
    <t>Este banco só contém informações de frequencias relativas de traumas em crânios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</si>
</sst>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N71"/>
  <sheetViews>
    <sheetView tabSelected="1" workbookViewId="0">
      <pane xSplit="1" topLeftCell="R1" activePane="topRight" state="frozen"/>
      <selection pane="topRight" activeCell="D19" sqref="D19"/>
    </sheetView>
  </sheetViews>
  <sheetFormatPr defaultRowHeight="15" x14ac:dyDescent="0.25"/>
  <cols>
    <col min="1" max="1" width="22.140625" bestFit="1" customWidth="1"/>
    <col min="3" max="3" width="20.42578125" bestFit="1" customWidth="1"/>
    <col min="4" max="4" width="51.5703125" bestFit="1" customWidth="1"/>
    <col min="15" max="15" width="12" bestFit="1" customWidth="1"/>
    <col min="33" max="33" width="42.140625" bestFit="1" customWidth="1"/>
  </cols>
  <sheetData>
    <row r="1" spans="1:40" s="1" customFormat="1" x14ac:dyDescent="0.25">
      <c r="A1" s="4" t="s">
        <v>113</v>
      </c>
      <c r="B1" s="4" t="s">
        <v>0</v>
      </c>
      <c r="C1" s="4" t="s">
        <v>1</v>
      </c>
      <c r="D1" s="4" t="s">
        <v>112</v>
      </c>
      <c r="E1" s="4" t="s">
        <v>412</v>
      </c>
      <c r="F1" s="4" t="s">
        <v>414</v>
      </c>
      <c r="G1" s="4" t="s">
        <v>413</v>
      </c>
      <c r="H1" s="4" t="s">
        <v>2</v>
      </c>
      <c r="I1" s="4" t="s">
        <v>3</v>
      </c>
      <c r="J1" s="4" t="s">
        <v>4</v>
      </c>
      <c r="K1" s="4" t="s">
        <v>231</v>
      </c>
      <c r="L1" s="4" t="s">
        <v>285</v>
      </c>
      <c r="M1" s="4" t="s">
        <v>427</v>
      </c>
      <c r="N1" s="4" t="s">
        <v>428</v>
      </c>
      <c r="O1" s="4" t="s">
        <v>231</v>
      </c>
      <c r="P1" s="4" t="s">
        <v>285</v>
      </c>
      <c r="Q1" s="4" t="s">
        <v>417</v>
      </c>
      <c r="R1" s="4" t="s">
        <v>425</v>
      </c>
      <c r="S1" s="4" t="s">
        <v>426</v>
      </c>
      <c r="T1" s="4" t="s">
        <v>5</v>
      </c>
      <c r="U1" s="4" t="s">
        <v>285</v>
      </c>
      <c r="V1" s="4" t="s">
        <v>417</v>
      </c>
      <c r="W1" s="4" t="s">
        <v>6</v>
      </c>
      <c r="X1" s="4" t="s">
        <v>7</v>
      </c>
      <c r="Y1" s="4" t="s">
        <v>5</v>
      </c>
      <c r="Z1" s="4"/>
      <c r="AA1" s="4" t="s">
        <v>229</v>
      </c>
      <c r="AB1" s="4" t="s">
        <v>230</v>
      </c>
      <c r="AC1" s="4" t="s">
        <v>231</v>
      </c>
      <c r="AD1" s="4" t="s">
        <v>417</v>
      </c>
      <c r="AE1" s="4" t="s">
        <v>421</v>
      </c>
      <c r="AF1" s="4" t="s">
        <v>429</v>
      </c>
      <c r="AG1" s="4" t="s">
        <v>8</v>
      </c>
      <c r="AH1" s="4" t="s">
        <v>423</v>
      </c>
      <c r="AI1" s="4" t="s">
        <v>424</v>
      </c>
      <c r="AJ1" s="4" t="s">
        <v>418</v>
      </c>
      <c r="AK1" s="4" t="s">
        <v>419</v>
      </c>
      <c r="AL1" s="4" t="s">
        <v>420</v>
      </c>
      <c r="AM1" s="4" t="s">
        <v>231</v>
      </c>
      <c r="AN1" s="4" t="s">
        <v>422</v>
      </c>
    </row>
    <row r="2" spans="1:40" hidden="1" x14ac:dyDescent="0.25">
      <c r="A2" s="2" t="s">
        <v>9</v>
      </c>
      <c r="B2" s="2" t="s">
        <v>120</v>
      </c>
      <c r="C2" s="2" t="s">
        <v>430</v>
      </c>
      <c r="D2" s="2" t="s">
        <v>15</v>
      </c>
      <c r="E2" s="2"/>
      <c r="F2" s="2"/>
      <c r="G2" s="2"/>
      <c r="H2" s="2" t="s">
        <v>15</v>
      </c>
      <c r="I2" s="2">
        <v>0</v>
      </c>
      <c r="J2" s="2">
        <v>69</v>
      </c>
      <c r="K2" s="2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 t="s">
        <v>198</v>
      </c>
      <c r="AH2" s="2"/>
      <c r="AI2" s="2"/>
      <c r="AJ2" s="2"/>
      <c r="AK2" s="2"/>
      <c r="AL2" s="2"/>
      <c r="AM2" s="2"/>
      <c r="AN2" s="2"/>
    </row>
    <row r="3" spans="1:40" s="2" customFormat="1" x14ac:dyDescent="0.25">
      <c r="A3" s="2" t="s">
        <v>215</v>
      </c>
      <c r="C3" s="2" t="s">
        <v>216</v>
      </c>
      <c r="D3" s="2" t="s">
        <v>217</v>
      </c>
      <c r="H3" s="2" t="s">
        <v>215</v>
      </c>
      <c r="I3" s="2">
        <v>1</v>
      </c>
      <c r="J3" s="2">
        <v>16</v>
      </c>
      <c r="K3" s="2">
        <v>6.25E-2</v>
      </c>
      <c r="M3" s="2">
        <v>1</v>
      </c>
      <c r="N3" s="2">
        <v>12</v>
      </c>
      <c r="O3" s="2">
        <v>8.3333333333333329E-2</v>
      </c>
      <c r="R3" s="2">
        <v>0</v>
      </c>
      <c r="S3" s="2">
        <v>4</v>
      </c>
      <c r="T3" s="2">
        <v>0</v>
      </c>
      <c r="AG3" s="2" t="s">
        <v>218</v>
      </c>
    </row>
    <row r="4" spans="1:40" s="2" customFormat="1" x14ac:dyDescent="0.25">
      <c r="A4" s="2" t="s">
        <v>219</v>
      </c>
      <c r="C4" s="2" t="s">
        <v>437</v>
      </c>
      <c r="D4" s="2" t="s">
        <v>220</v>
      </c>
      <c r="H4" s="2" t="s">
        <v>219</v>
      </c>
      <c r="I4" s="2">
        <v>0</v>
      </c>
      <c r="J4" s="2">
        <v>19</v>
      </c>
      <c r="K4" s="2">
        <v>0</v>
      </c>
      <c r="M4" s="2">
        <v>0</v>
      </c>
      <c r="N4" s="2">
        <v>11</v>
      </c>
      <c r="O4" s="2">
        <v>0</v>
      </c>
      <c r="R4" s="2">
        <v>0</v>
      </c>
      <c r="S4" s="2">
        <v>8</v>
      </c>
      <c r="T4" s="2">
        <v>0</v>
      </c>
      <c r="AG4" s="2" t="s">
        <v>218</v>
      </c>
    </row>
    <row r="5" spans="1:40" s="2" customFormat="1" x14ac:dyDescent="0.25">
      <c r="A5" s="2" t="s">
        <v>215</v>
      </c>
      <c r="C5" s="2" t="s">
        <v>216</v>
      </c>
      <c r="D5" s="2" t="s">
        <v>221</v>
      </c>
      <c r="H5" s="2" t="s">
        <v>215</v>
      </c>
      <c r="I5" s="2">
        <v>1</v>
      </c>
      <c r="J5" s="2">
        <v>18</v>
      </c>
      <c r="K5" s="2">
        <v>5.5555555555555552E-2</v>
      </c>
      <c r="M5" s="2">
        <v>1</v>
      </c>
      <c r="N5" s="2">
        <v>10</v>
      </c>
      <c r="O5" s="2">
        <v>0.1</v>
      </c>
      <c r="R5" s="2">
        <v>0</v>
      </c>
      <c r="S5" s="2">
        <v>8</v>
      </c>
      <c r="T5" s="2">
        <v>0</v>
      </c>
      <c r="AG5" s="5" t="s">
        <v>222</v>
      </c>
    </row>
    <row r="6" spans="1:40" hidden="1" x14ac:dyDescent="0.25">
      <c r="A6" s="2" t="s">
        <v>30</v>
      </c>
      <c r="B6" s="2" t="s">
        <v>131</v>
      </c>
      <c r="C6" s="2" t="s">
        <v>432</v>
      </c>
      <c r="D6" s="2" t="s">
        <v>103</v>
      </c>
      <c r="E6" s="2"/>
      <c r="F6" s="2"/>
      <c r="G6" s="2"/>
      <c r="H6" s="2" t="s">
        <v>31</v>
      </c>
      <c r="I6" s="2">
        <v>5</v>
      </c>
      <c r="J6" s="2">
        <v>20</v>
      </c>
      <c r="K6" s="2">
        <v>0.25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 t="s">
        <v>200</v>
      </c>
      <c r="AH6" s="2"/>
      <c r="AI6" s="2"/>
      <c r="AJ6" s="2"/>
      <c r="AK6" s="2"/>
      <c r="AL6" s="2"/>
      <c r="AM6" s="2"/>
      <c r="AN6" s="2"/>
    </row>
    <row r="7" spans="1:40" s="2" customFormat="1" x14ac:dyDescent="0.25">
      <c r="C7" s="2" t="s">
        <v>216</v>
      </c>
      <c r="D7" s="2" t="s">
        <v>228</v>
      </c>
      <c r="I7" s="2">
        <v>7</v>
      </c>
      <c r="J7" s="2">
        <v>16</v>
      </c>
      <c r="K7" s="2">
        <v>0.4375</v>
      </c>
      <c r="M7" s="2">
        <v>5</v>
      </c>
      <c r="N7" s="2">
        <v>8</v>
      </c>
      <c r="O7" s="2">
        <v>0.625</v>
      </c>
      <c r="R7" s="2">
        <v>2</v>
      </c>
      <c r="S7" s="2">
        <v>8</v>
      </c>
      <c r="T7" s="2">
        <v>0.25</v>
      </c>
      <c r="AA7" s="2">
        <v>1</v>
      </c>
      <c r="AB7" s="2">
        <v>16</v>
      </c>
      <c r="AC7" s="2">
        <v>6.25E-2</v>
      </c>
      <c r="AG7" s="2" t="s">
        <v>240</v>
      </c>
    </row>
    <row r="8" spans="1:40" s="2" customFormat="1" x14ac:dyDescent="0.25">
      <c r="C8" s="2" t="s">
        <v>216</v>
      </c>
      <c r="D8" s="2" t="s">
        <v>232</v>
      </c>
      <c r="I8" s="2">
        <v>2</v>
      </c>
      <c r="J8" s="2">
        <v>21</v>
      </c>
      <c r="K8" s="2">
        <v>9.5238095238095233E-2</v>
      </c>
      <c r="M8" s="2">
        <v>1</v>
      </c>
      <c r="N8" s="2">
        <v>11</v>
      </c>
      <c r="O8" s="2">
        <v>9.0909090909090912E-2</v>
      </c>
      <c r="R8" s="2">
        <v>1</v>
      </c>
      <c r="S8" s="2">
        <v>10</v>
      </c>
      <c r="T8" s="2">
        <v>0.1</v>
      </c>
      <c r="AG8" s="5" t="s">
        <v>222</v>
      </c>
    </row>
    <row r="9" spans="1:40" s="2" customFormat="1" x14ac:dyDescent="0.25">
      <c r="C9" s="2" t="s">
        <v>216</v>
      </c>
      <c r="D9" s="2" t="s">
        <v>233</v>
      </c>
      <c r="I9" s="2">
        <v>11</v>
      </c>
      <c r="J9" s="2">
        <v>36</v>
      </c>
      <c r="K9" s="2">
        <v>0.30555555555555558</v>
      </c>
      <c r="M9" s="2">
        <v>10</v>
      </c>
      <c r="N9" s="2">
        <v>19</v>
      </c>
      <c r="O9" s="2">
        <v>0.52631578947368418</v>
      </c>
      <c r="R9" s="2">
        <v>1</v>
      </c>
      <c r="S9" s="2">
        <v>17</v>
      </c>
      <c r="T9" s="2">
        <v>5.8823529411764705E-2</v>
      </c>
      <c r="AG9" s="5" t="s">
        <v>222</v>
      </c>
    </row>
    <row r="10" spans="1:40" s="2" customFormat="1" x14ac:dyDescent="0.25">
      <c r="A10" s="2" t="s">
        <v>37</v>
      </c>
      <c r="C10" s="2" t="s">
        <v>216</v>
      </c>
      <c r="D10" s="2" t="s">
        <v>238</v>
      </c>
      <c r="H10" s="2" t="s">
        <v>239</v>
      </c>
      <c r="I10" s="2">
        <v>6</v>
      </c>
      <c r="J10" s="2">
        <v>14</v>
      </c>
      <c r="K10" s="2">
        <v>0.42857142857142855</v>
      </c>
      <c r="M10" s="2">
        <v>2</v>
      </c>
      <c r="N10" s="2">
        <v>4</v>
      </c>
      <c r="O10" s="2">
        <v>0.5</v>
      </c>
      <c r="R10" s="2">
        <v>4</v>
      </c>
      <c r="S10" s="2">
        <v>10</v>
      </c>
      <c r="T10" s="2">
        <v>0.4</v>
      </c>
      <c r="AA10" s="2">
        <v>1</v>
      </c>
      <c r="AB10" s="2">
        <v>21</v>
      </c>
      <c r="AC10" s="2">
        <v>4.7619047619047616E-2</v>
      </c>
      <c r="AG10" s="2" t="s">
        <v>240</v>
      </c>
    </row>
    <row r="11" spans="1:40" s="2" customFormat="1" x14ac:dyDescent="0.25">
      <c r="A11" s="2" t="s">
        <v>37</v>
      </c>
      <c r="B11" s="2" t="s">
        <v>134</v>
      </c>
      <c r="C11" s="2" t="s">
        <v>216</v>
      </c>
      <c r="D11" s="2" t="s">
        <v>104</v>
      </c>
      <c r="H11" s="2" t="s">
        <v>104</v>
      </c>
      <c r="I11" s="2">
        <v>9</v>
      </c>
      <c r="J11" s="2">
        <v>61</v>
      </c>
      <c r="K11" s="2">
        <v>0.14754098360655737</v>
      </c>
      <c r="M11" s="2">
        <v>6</v>
      </c>
      <c r="N11" s="2">
        <v>30</v>
      </c>
      <c r="O11" s="2">
        <f>M11/N11</f>
        <v>0.2</v>
      </c>
      <c r="R11" s="2">
        <v>3</v>
      </c>
      <c r="S11" s="2">
        <v>31</v>
      </c>
      <c r="T11" s="2">
        <v>9.6774193548387094E-2</v>
      </c>
      <c r="W11" s="2">
        <v>0</v>
      </c>
      <c r="X11" s="2">
        <v>0</v>
      </c>
      <c r="AG11" s="2" t="s">
        <v>105</v>
      </c>
    </row>
    <row r="12" spans="1:40" s="2" customFormat="1" x14ac:dyDescent="0.25">
      <c r="A12" s="2" t="s">
        <v>37</v>
      </c>
      <c r="B12" s="2" t="s">
        <v>114</v>
      </c>
      <c r="C12" s="2" t="s">
        <v>216</v>
      </c>
      <c r="D12" s="2" t="s">
        <v>39</v>
      </c>
      <c r="H12" s="2" t="s">
        <v>38</v>
      </c>
      <c r="I12" s="2">
        <v>0</v>
      </c>
      <c r="J12" s="2">
        <v>9</v>
      </c>
      <c r="K12" s="2">
        <v>0</v>
      </c>
      <c r="AG12" s="2" t="s">
        <v>40</v>
      </c>
    </row>
    <row r="13" spans="1:40" s="2" customFormat="1" x14ac:dyDescent="0.25">
      <c r="A13" s="2" t="s">
        <v>269</v>
      </c>
      <c r="C13" s="2" t="s">
        <v>216</v>
      </c>
      <c r="D13" s="2" t="s">
        <v>279</v>
      </c>
      <c r="H13" s="2" t="s">
        <v>271</v>
      </c>
      <c r="I13" s="2">
        <v>4</v>
      </c>
      <c r="J13" s="2">
        <v>16</v>
      </c>
      <c r="K13" s="2">
        <v>0.25</v>
      </c>
      <c r="M13" s="2">
        <v>3</v>
      </c>
      <c r="N13" s="2">
        <v>11</v>
      </c>
      <c r="O13" s="2">
        <v>0.27272727272727271</v>
      </c>
      <c r="R13" s="2">
        <v>1</v>
      </c>
      <c r="S13" s="2">
        <v>5</v>
      </c>
      <c r="T13" s="2">
        <v>0.2</v>
      </c>
      <c r="W13" s="2" t="s">
        <v>261</v>
      </c>
      <c r="X13" s="2" t="s">
        <v>259</v>
      </c>
      <c r="Y13" s="2" t="s">
        <v>261</v>
      </c>
      <c r="AA13" s="2">
        <v>2</v>
      </c>
      <c r="AB13" s="2">
        <v>15</v>
      </c>
      <c r="AC13" s="2">
        <v>0.13333333333333333</v>
      </c>
      <c r="AG13" s="2" t="s">
        <v>280</v>
      </c>
    </row>
    <row r="14" spans="1:40" s="2" customFormat="1" x14ac:dyDescent="0.25">
      <c r="A14" s="2" t="s">
        <v>269</v>
      </c>
      <c r="C14" s="2" t="s">
        <v>216</v>
      </c>
      <c r="D14" s="2" t="s">
        <v>277</v>
      </c>
      <c r="H14" s="2" t="s">
        <v>271</v>
      </c>
      <c r="I14" s="2" t="s">
        <v>259</v>
      </c>
      <c r="J14" s="2" t="s">
        <v>259</v>
      </c>
      <c r="K14" s="2" t="s">
        <v>259</v>
      </c>
      <c r="M14" s="2" t="s">
        <v>261</v>
      </c>
      <c r="N14" s="2" t="s">
        <v>259</v>
      </c>
      <c r="O14" s="2" t="s">
        <v>259</v>
      </c>
      <c r="P14" s="2" t="s">
        <v>260</v>
      </c>
      <c r="R14" s="2" t="s">
        <v>259</v>
      </c>
      <c r="S14" s="2" t="s">
        <v>259</v>
      </c>
      <c r="T14" s="2" t="s">
        <v>259</v>
      </c>
      <c r="W14" s="2" t="s">
        <v>259</v>
      </c>
      <c r="X14" s="2" t="s">
        <v>259</v>
      </c>
      <c r="Y14" s="2" t="s">
        <v>259</v>
      </c>
      <c r="AA14" s="2">
        <v>0</v>
      </c>
      <c r="AB14" s="2">
        <v>1</v>
      </c>
      <c r="AC14" s="2">
        <v>0</v>
      </c>
      <c r="AG14" s="2" t="s">
        <v>278</v>
      </c>
    </row>
    <row r="15" spans="1:40" s="2" customFormat="1" x14ac:dyDescent="0.25">
      <c r="A15" s="2" t="s">
        <v>269</v>
      </c>
      <c r="C15" s="2" t="s">
        <v>216</v>
      </c>
      <c r="D15" s="2" t="s">
        <v>277</v>
      </c>
      <c r="H15" s="2" t="s">
        <v>271</v>
      </c>
      <c r="I15" s="2">
        <v>4</v>
      </c>
      <c r="J15" s="2">
        <v>32</v>
      </c>
      <c r="K15" s="2">
        <v>0.125</v>
      </c>
      <c r="M15" s="2">
        <v>3</v>
      </c>
      <c r="N15" s="2">
        <v>12</v>
      </c>
      <c r="O15" s="2">
        <v>0.25</v>
      </c>
      <c r="R15" s="2">
        <v>1</v>
      </c>
      <c r="S15" s="2">
        <v>20</v>
      </c>
      <c r="T15" s="2">
        <v>0.05</v>
      </c>
      <c r="W15" s="2" t="s">
        <v>261</v>
      </c>
      <c r="X15" s="2" t="s">
        <v>259</v>
      </c>
      <c r="Y15" s="2" t="s">
        <v>259</v>
      </c>
      <c r="AA15" s="2">
        <v>0</v>
      </c>
      <c r="AB15" s="2">
        <v>8</v>
      </c>
      <c r="AC15" s="2">
        <v>0</v>
      </c>
      <c r="AG15" s="2" t="s">
        <v>278</v>
      </c>
    </row>
    <row r="16" spans="1:40" s="2" customFormat="1" x14ac:dyDescent="0.25">
      <c r="A16" s="2" t="s">
        <v>269</v>
      </c>
      <c r="C16" s="2" t="s">
        <v>216</v>
      </c>
      <c r="D16" s="2" t="s">
        <v>275</v>
      </c>
      <c r="H16" s="2" t="s">
        <v>271</v>
      </c>
      <c r="I16" s="2">
        <v>0</v>
      </c>
      <c r="J16" s="2">
        <v>1</v>
      </c>
      <c r="K16" s="2">
        <v>0</v>
      </c>
      <c r="M16" s="2">
        <v>0</v>
      </c>
      <c r="N16" s="2">
        <v>1</v>
      </c>
      <c r="O16" s="2">
        <v>0</v>
      </c>
      <c r="R16" s="2" t="s">
        <v>261</v>
      </c>
      <c r="S16" s="2" t="s">
        <v>259</v>
      </c>
      <c r="T16" s="2" t="s">
        <v>261</v>
      </c>
      <c r="W16" s="2" t="s">
        <v>259</v>
      </c>
      <c r="X16" s="2" t="s">
        <v>259</v>
      </c>
      <c r="Y16" s="2" t="s">
        <v>259</v>
      </c>
      <c r="AA16" s="2" t="s">
        <v>259</v>
      </c>
      <c r="AB16" s="2" t="s">
        <v>259</v>
      </c>
      <c r="AC16" s="2" t="s">
        <v>261</v>
      </c>
      <c r="AG16" s="2" t="s">
        <v>276</v>
      </c>
    </row>
    <row r="17" spans="1:40" s="2" customFormat="1" x14ac:dyDescent="0.25">
      <c r="A17" s="2" t="s">
        <v>269</v>
      </c>
      <c r="C17" s="2" t="s">
        <v>216</v>
      </c>
      <c r="D17" s="2" t="s">
        <v>273</v>
      </c>
      <c r="H17" s="2" t="s">
        <v>271</v>
      </c>
      <c r="I17" s="2">
        <v>1</v>
      </c>
      <c r="J17" s="2">
        <v>6</v>
      </c>
      <c r="K17" s="2">
        <v>0.16666666666666666</v>
      </c>
      <c r="M17" s="2">
        <v>0</v>
      </c>
      <c r="N17" s="2">
        <v>3</v>
      </c>
      <c r="O17" s="2">
        <v>0</v>
      </c>
      <c r="R17" s="2">
        <v>1</v>
      </c>
      <c r="S17" s="2">
        <v>3</v>
      </c>
      <c r="T17" s="2">
        <v>0.33333333333333331</v>
      </c>
      <c r="W17" s="2" t="s">
        <v>261</v>
      </c>
      <c r="X17" s="2" t="s">
        <v>261</v>
      </c>
      <c r="Y17" s="2" t="s">
        <v>259</v>
      </c>
      <c r="AA17" s="2">
        <v>0</v>
      </c>
      <c r="AB17" s="2">
        <v>1</v>
      </c>
      <c r="AC17" s="2">
        <v>0</v>
      </c>
      <c r="AG17" s="2" t="s">
        <v>274</v>
      </c>
    </row>
    <row r="18" spans="1:40" s="2" customFormat="1" x14ac:dyDescent="0.25">
      <c r="A18" s="2" t="s">
        <v>269</v>
      </c>
      <c r="C18" s="2" t="s">
        <v>216</v>
      </c>
      <c r="D18" s="2" t="s">
        <v>272</v>
      </c>
      <c r="H18" s="2" t="s">
        <v>271</v>
      </c>
      <c r="I18" s="2">
        <v>4</v>
      </c>
      <c r="J18" s="2">
        <v>12</v>
      </c>
      <c r="K18" s="2">
        <v>0.33333333333333331</v>
      </c>
      <c r="M18" s="2">
        <v>3</v>
      </c>
      <c r="N18" s="2">
        <v>6</v>
      </c>
      <c r="O18" s="2">
        <v>0.5</v>
      </c>
      <c r="R18" s="2">
        <v>1</v>
      </c>
      <c r="S18" s="2">
        <v>6</v>
      </c>
      <c r="T18" s="2">
        <v>0.16666666666666666</v>
      </c>
      <c r="W18" s="2" t="s">
        <v>261</v>
      </c>
      <c r="X18" s="2" t="s">
        <v>259</v>
      </c>
      <c r="Y18" s="2" t="s">
        <v>261</v>
      </c>
      <c r="AA18" s="2">
        <v>0</v>
      </c>
      <c r="AB18" s="2">
        <v>3</v>
      </c>
      <c r="AC18" s="2">
        <v>0</v>
      </c>
      <c r="AG18" s="2" t="s">
        <v>240</v>
      </c>
    </row>
    <row r="19" spans="1:40" s="2" customFormat="1" x14ac:dyDescent="0.25">
      <c r="A19" s="2" t="s">
        <v>269</v>
      </c>
      <c r="C19" s="2" t="s">
        <v>216</v>
      </c>
      <c r="D19" s="2" t="s">
        <v>270</v>
      </c>
      <c r="H19" s="2" t="s">
        <v>271</v>
      </c>
      <c r="I19" s="2">
        <v>12</v>
      </c>
      <c r="J19" s="2">
        <v>52</v>
      </c>
      <c r="K19" s="2">
        <v>0.23076923076923078</v>
      </c>
      <c r="M19" s="2">
        <v>7</v>
      </c>
      <c r="N19" s="2">
        <v>30</v>
      </c>
      <c r="O19" s="2">
        <v>0.23333333333333334</v>
      </c>
      <c r="R19" s="2">
        <v>5</v>
      </c>
      <c r="S19" s="2">
        <v>22</v>
      </c>
      <c r="T19" s="2">
        <v>0.22727272727272727</v>
      </c>
      <c r="W19" s="2" t="s">
        <v>261</v>
      </c>
      <c r="X19" s="2" t="s">
        <v>259</v>
      </c>
      <c r="Y19" s="2" t="s">
        <v>261</v>
      </c>
      <c r="AA19" s="2">
        <v>1</v>
      </c>
      <c r="AB19" s="2">
        <v>29</v>
      </c>
      <c r="AC19" s="2">
        <v>3.4482758620689655E-2</v>
      </c>
      <c r="AG19" s="2" t="s">
        <v>240</v>
      </c>
    </row>
    <row r="20" spans="1:40" s="2" customFormat="1" x14ac:dyDescent="0.25">
      <c r="A20" s="2" t="s">
        <v>56</v>
      </c>
      <c r="C20" s="2" t="s">
        <v>216</v>
      </c>
      <c r="D20" s="2" t="s">
        <v>310</v>
      </c>
      <c r="H20" s="2" t="s">
        <v>259</v>
      </c>
      <c r="I20" s="2">
        <v>5</v>
      </c>
      <c r="J20" s="2">
        <v>9</v>
      </c>
      <c r="K20" s="2">
        <v>0.55555555555555558</v>
      </c>
      <c r="M20" s="2">
        <v>4</v>
      </c>
      <c r="N20" s="2">
        <v>5</v>
      </c>
      <c r="O20" s="2">
        <v>0.8</v>
      </c>
      <c r="R20" s="2">
        <v>1</v>
      </c>
      <c r="S20" s="2">
        <v>4</v>
      </c>
      <c r="T20" s="2">
        <v>0.25</v>
      </c>
      <c r="W20" s="2" t="s">
        <v>259</v>
      </c>
      <c r="X20" s="2" t="s">
        <v>259</v>
      </c>
      <c r="Y20" s="2" t="s">
        <v>259</v>
      </c>
      <c r="AA20" s="2">
        <v>0</v>
      </c>
      <c r="AB20" s="2">
        <v>14</v>
      </c>
      <c r="AC20" s="2">
        <v>0</v>
      </c>
      <c r="AG20" s="2" t="s">
        <v>240</v>
      </c>
    </row>
    <row r="21" spans="1:40" hidden="1" x14ac:dyDescent="0.25">
      <c r="A21" s="2" t="s">
        <v>56</v>
      </c>
      <c r="B21" s="2"/>
      <c r="C21" s="2" t="s">
        <v>304</v>
      </c>
      <c r="D21" s="2" t="s">
        <v>305</v>
      </c>
      <c r="E21" s="2"/>
      <c r="F21" s="2"/>
      <c r="G21" s="2"/>
      <c r="H21" s="2" t="s">
        <v>259</v>
      </c>
      <c r="I21" s="2">
        <v>1</v>
      </c>
      <c r="J21" s="2">
        <v>1</v>
      </c>
      <c r="K21" s="2">
        <v>1</v>
      </c>
      <c r="L21" s="2"/>
      <c r="M21" s="2">
        <v>1</v>
      </c>
      <c r="N21" s="2">
        <v>1</v>
      </c>
      <c r="O21" s="2">
        <v>1</v>
      </c>
      <c r="P21" s="2"/>
      <c r="Q21" s="2"/>
      <c r="R21" s="2" t="s">
        <v>261</v>
      </c>
      <c r="S21" s="2" t="s">
        <v>259</v>
      </c>
      <c r="T21" s="2" t="s">
        <v>259</v>
      </c>
      <c r="U21" s="2"/>
      <c r="V21" s="2"/>
      <c r="W21" s="2" t="s">
        <v>259</v>
      </c>
      <c r="X21" s="2" t="s">
        <v>259</v>
      </c>
      <c r="Y21" s="2" t="s">
        <v>259</v>
      </c>
      <c r="Z21" s="2"/>
      <c r="AA21" s="2" t="s">
        <v>259</v>
      </c>
      <c r="AB21" s="2" t="s">
        <v>259</v>
      </c>
      <c r="AC21" s="2" t="s">
        <v>259</v>
      </c>
      <c r="AD21" s="2"/>
      <c r="AE21" s="2"/>
      <c r="AF21" s="2"/>
      <c r="AG21" s="2" t="s">
        <v>306</v>
      </c>
      <c r="AH21" s="2"/>
      <c r="AI21" s="2"/>
      <c r="AJ21" s="2"/>
      <c r="AK21" s="2"/>
      <c r="AL21" s="2"/>
      <c r="AM21" s="2"/>
      <c r="AN21" s="2"/>
    </row>
    <row r="22" spans="1:40" s="2" customFormat="1" x14ac:dyDescent="0.25">
      <c r="A22" s="2" t="s">
        <v>56</v>
      </c>
      <c r="C22" s="2" t="s">
        <v>216</v>
      </c>
      <c r="D22" s="2" t="s">
        <v>293</v>
      </c>
      <c r="H22" s="2" t="s">
        <v>60</v>
      </c>
      <c r="I22" s="2">
        <v>1</v>
      </c>
      <c r="J22" s="2">
        <v>54</v>
      </c>
      <c r="K22" s="2">
        <v>1.8518518518518517E-2</v>
      </c>
      <c r="M22" s="2">
        <v>1</v>
      </c>
      <c r="N22" s="2">
        <v>1</v>
      </c>
      <c r="O22" s="2">
        <v>1</v>
      </c>
      <c r="R22" s="2">
        <v>0</v>
      </c>
      <c r="S22" s="2">
        <v>53</v>
      </c>
      <c r="T22" s="2">
        <v>0</v>
      </c>
      <c r="W22" s="2" t="s">
        <v>259</v>
      </c>
      <c r="X22" s="2" t="s">
        <v>259</v>
      </c>
      <c r="Y22" s="2" t="s">
        <v>259</v>
      </c>
      <c r="AA22" s="2">
        <v>0</v>
      </c>
      <c r="AB22" s="2">
        <v>12</v>
      </c>
      <c r="AC22" s="2">
        <v>0</v>
      </c>
      <c r="AG22" s="2" t="s">
        <v>294</v>
      </c>
    </row>
    <row r="23" spans="1:40" s="2" customFormat="1" x14ac:dyDescent="0.25">
      <c r="A23" s="2" t="s">
        <v>56</v>
      </c>
      <c r="C23" s="2" t="s">
        <v>216</v>
      </c>
      <c r="D23" s="2" t="s">
        <v>291</v>
      </c>
      <c r="H23" s="2" t="s">
        <v>60</v>
      </c>
      <c r="I23" s="2">
        <v>4</v>
      </c>
      <c r="J23" s="2">
        <v>113</v>
      </c>
      <c r="K23" s="2">
        <v>3.5398230088495575E-2</v>
      </c>
      <c r="M23" s="2">
        <v>2</v>
      </c>
      <c r="N23" s="2">
        <v>48</v>
      </c>
      <c r="O23" s="2">
        <v>4.1666666666666664E-2</v>
      </c>
      <c r="R23" s="2">
        <v>2</v>
      </c>
      <c r="S23" s="2">
        <v>63</v>
      </c>
      <c r="T23" s="2">
        <v>3.1746031746031744E-2</v>
      </c>
      <c r="W23" s="2" t="s">
        <v>261</v>
      </c>
      <c r="X23" s="2" t="s">
        <v>259</v>
      </c>
      <c r="Y23" s="2" t="s">
        <v>259</v>
      </c>
      <c r="AA23" s="2" t="s">
        <v>259</v>
      </c>
      <c r="AB23" s="2" t="s">
        <v>259</v>
      </c>
      <c r="AC23" s="2" t="s">
        <v>259</v>
      </c>
      <c r="AG23" s="2" t="s">
        <v>292</v>
      </c>
    </row>
    <row r="24" spans="1:40" hidden="1" x14ac:dyDescent="0.25">
      <c r="A24" s="2" t="s">
        <v>56</v>
      </c>
      <c r="B24" s="2" t="s">
        <v>151</v>
      </c>
      <c r="C24" s="2" t="s">
        <v>183</v>
      </c>
      <c r="D24" s="2" t="s">
        <v>61</v>
      </c>
      <c r="E24" s="2"/>
      <c r="F24" s="2"/>
      <c r="G24" s="2"/>
      <c r="H24" s="2" t="s">
        <v>60</v>
      </c>
      <c r="I24" s="2">
        <v>1</v>
      </c>
      <c r="J24" s="2">
        <v>12</v>
      </c>
      <c r="K24" s="2">
        <v>8.3333333333333329E-2</v>
      </c>
      <c r="L24" s="2"/>
      <c r="M24" s="2">
        <v>1</v>
      </c>
      <c r="N24" s="2">
        <v>5</v>
      </c>
      <c r="O24" s="2">
        <v>0.2</v>
      </c>
      <c r="P24" s="2"/>
      <c r="Q24" s="2"/>
      <c r="R24" s="2">
        <v>0</v>
      </c>
      <c r="S24" s="2">
        <v>7</v>
      </c>
      <c r="T24" s="2">
        <v>0</v>
      </c>
      <c r="U24" s="2"/>
      <c r="V24" s="2"/>
      <c r="W24" s="2">
        <v>0</v>
      </c>
      <c r="X24" s="2">
        <v>0</v>
      </c>
      <c r="Y24" s="2"/>
      <c r="Z24" s="2"/>
      <c r="AA24" s="2">
        <v>0</v>
      </c>
      <c r="AB24" s="2">
        <v>1</v>
      </c>
      <c r="AC24" s="2">
        <v>0</v>
      </c>
      <c r="AD24" s="2"/>
      <c r="AE24" s="2"/>
      <c r="AF24" s="2"/>
      <c r="AG24" s="2" t="s">
        <v>290</v>
      </c>
      <c r="AH24" s="2"/>
      <c r="AI24" s="2"/>
      <c r="AJ24" s="2"/>
      <c r="AK24" s="2"/>
      <c r="AL24" s="2"/>
      <c r="AM24" s="2"/>
      <c r="AN24" s="2"/>
    </row>
    <row r="25" spans="1:40" s="2" customFormat="1" x14ac:dyDescent="0.25">
      <c r="A25" s="2" t="s">
        <v>71</v>
      </c>
      <c r="C25" s="2" t="s">
        <v>216</v>
      </c>
      <c r="D25" s="2" t="s">
        <v>338</v>
      </c>
      <c r="H25" s="2" t="s">
        <v>261</v>
      </c>
      <c r="I25" s="2">
        <v>0</v>
      </c>
      <c r="J25" s="2">
        <v>2</v>
      </c>
      <c r="K25" s="2">
        <v>0</v>
      </c>
      <c r="M25" s="2">
        <v>0</v>
      </c>
      <c r="N25" s="2">
        <v>1</v>
      </c>
      <c r="O25" s="2">
        <v>0</v>
      </c>
      <c r="R25" s="2">
        <v>0</v>
      </c>
      <c r="S25" s="2">
        <v>1</v>
      </c>
      <c r="T25" s="2">
        <v>0</v>
      </c>
      <c r="W25" s="2" t="s">
        <v>261</v>
      </c>
      <c r="X25" s="2" t="s">
        <v>259</v>
      </c>
      <c r="Y25" s="2" t="s">
        <v>259</v>
      </c>
      <c r="AA25" s="2" t="s">
        <v>259</v>
      </c>
      <c r="AB25" s="2" t="s">
        <v>259</v>
      </c>
      <c r="AC25" s="2" t="s">
        <v>259</v>
      </c>
      <c r="AG25" s="2" t="s">
        <v>339</v>
      </c>
    </row>
    <row r="26" spans="1:40" s="2" customFormat="1" x14ac:dyDescent="0.25">
      <c r="A26" s="2" t="s">
        <v>71</v>
      </c>
      <c r="C26" s="2" t="s">
        <v>216</v>
      </c>
      <c r="D26" s="2" t="s">
        <v>336</v>
      </c>
      <c r="H26" s="2" t="s">
        <v>331</v>
      </c>
      <c r="I26" s="2">
        <v>22</v>
      </c>
      <c r="J26" s="2">
        <v>121</v>
      </c>
      <c r="K26" s="2">
        <v>0.18181818181818182</v>
      </c>
      <c r="M26" s="2">
        <v>22</v>
      </c>
      <c r="N26" s="2">
        <v>121</v>
      </c>
      <c r="O26" s="2">
        <v>0.18181818181818182</v>
      </c>
      <c r="R26" s="2" t="s">
        <v>259</v>
      </c>
      <c r="S26" s="2" t="s">
        <v>259</v>
      </c>
      <c r="T26" s="2" t="s">
        <v>259</v>
      </c>
      <c r="W26" s="2" t="s">
        <v>259</v>
      </c>
      <c r="X26" s="2" t="s">
        <v>259</v>
      </c>
      <c r="Y26" s="2" t="s">
        <v>259</v>
      </c>
      <c r="AA26" s="2" t="s">
        <v>259</v>
      </c>
      <c r="AB26" s="2" t="s">
        <v>259</v>
      </c>
      <c r="AC26" s="2" t="s">
        <v>259</v>
      </c>
      <c r="AG26" s="5" t="s">
        <v>337</v>
      </c>
    </row>
    <row r="27" spans="1:40" s="2" customFormat="1" x14ac:dyDescent="0.25">
      <c r="A27" s="2" t="s">
        <v>71</v>
      </c>
      <c r="C27" s="2" t="s">
        <v>216</v>
      </c>
      <c r="D27" s="2" t="s">
        <v>326</v>
      </c>
      <c r="H27" s="2" t="s">
        <v>327</v>
      </c>
      <c r="I27" s="2">
        <v>6</v>
      </c>
      <c r="J27" s="2">
        <v>8</v>
      </c>
      <c r="K27" s="2">
        <v>0.75</v>
      </c>
      <c r="M27" s="2">
        <v>1</v>
      </c>
      <c r="N27" s="2">
        <v>2</v>
      </c>
      <c r="O27" s="2">
        <v>0.5</v>
      </c>
      <c r="R27" s="2">
        <v>5</v>
      </c>
      <c r="S27" s="2">
        <v>6</v>
      </c>
      <c r="T27" s="2">
        <v>0.83333333333333337</v>
      </c>
      <c r="W27" s="2" t="s">
        <v>259</v>
      </c>
      <c r="X27" s="2" t="s">
        <v>259</v>
      </c>
      <c r="Y27" s="2" t="s">
        <v>259</v>
      </c>
      <c r="AA27" s="2">
        <v>2</v>
      </c>
      <c r="AB27" s="2">
        <v>4</v>
      </c>
      <c r="AC27" s="2">
        <v>0.5</v>
      </c>
      <c r="AG27" s="5" t="s">
        <v>439</v>
      </c>
    </row>
    <row r="28" spans="1:40" s="2" customFormat="1" x14ac:dyDescent="0.25">
      <c r="A28" s="2" t="s">
        <v>71</v>
      </c>
      <c r="C28" s="2" t="s">
        <v>216</v>
      </c>
      <c r="D28" s="2" t="s">
        <v>323</v>
      </c>
      <c r="H28" s="2" t="s">
        <v>324</v>
      </c>
      <c r="I28" s="2">
        <v>15</v>
      </c>
      <c r="J28" s="2">
        <v>26</v>
      </c>
      <c r="K28" s="2">
        <v>0.57692307692307687</v>
      </c>
      <c r="M28" s="2" t="s">
        <v>259</v>
      </c>
      <c r="N28" s="2" t="s">
        <v>259</v>
      </c>
      <c r="O28" s="2" t="s">
        <v>259</v>
      </c>
      <c r="R28" s="2" t="s">
        <v>259</v>
      </c>
      <c r="S28" s="2" t="s">
        <v>259</v>
      </c>
      <c r="T28" s="2" t="s">
        <v>259</v>
      </c>
      <c r="U28" s="2" t="s">
        <v>260</v>
      </c>
      <c r="W28" s="2" t="s">
        <v>259</v>
      </c>
      <c r="X28" s="2" t="s">
        <v>259</v>
      </c>
      <c r="Y28" s="2" t="s">
        <v>259</v>
      </c>
      <c r="AA28" s="2" t="s">
        <v>259</v>
      </c>
      <c r="AB28" s="2" t="s">
        <v>259</v>
      </c>
      <c r="AC28" s="2" t="s">
        <v>259</v>
      </c>
      <c r="AG28" s="5" t="s">
        <v>325</v>
      </c>
    </row>
    <row r="29" spans="1:40" s="2" customFormat="1" x14ac:dyDescent="0.25">
      <c r="A29" s="2" t="s">
        <v>71</v>
      </c>
      <c r="C29" s="2" t="s">
        <v>216</v>
      </c>
      <c r="D29" s="2" t="s">
        <v>321</v>
      </c>
      <c r="H29" s="2" t="s">
        <v>322</v>
      </c>
      <c r="I29" s="2">
        <v>0</v>
      </c>
      <c r="J29" s="2">
        <v>3</v>
      </c>
      <c r="K29" s="2">
        <v>0</v>
      </c>
      <c r="M29" s="2" t="s">
        <v>261</v>
      </c>
      <c r="N29" s="2" t="s">
        <v>259</v>
      </c>
      <c r="O29" s="2" t="s">
        <v>259</v>
      </c>
      <c r="R29" s="2">
        <v>0</v>
      </c>
      <c r="S29" s="2">
        <v>3</v>
      </c>
      <c r="T29" s="2">
        <v>0</v>
      </c>
      <c r="W29" s="2" t="s">
        <v>261</v>
      </c>
      <c r="X29" s="2" t="s">
        <v>259</v>
      </c>
      <c r="Y29" s="2" t="s">
        <v>259</v>
      </c>
      <c r="AA29" s="2">
        <v>0</v>
      </c>
      <c r="AB29" s="2">
        <v>5</v>
      </c>
      <c r="AC29" s="2">
        <v>0</v>
      </c>
      <c r="AG29" s="5" t="s">
        <v>440</v>
      </c>
    </row>
    <row r="30" spans="1:40" s="2" customFormat="1" x14ac:dyDescent="0.25">
      <c r="A30" s="2" t="s">
        <v>71</v>
      </c>
      <c r="C30" s="2" t="s">
        <v>216</v>
      </c>
      <c r="D30" s="2" t="s">
        <v>318</v>
      </c>
      <c r="H30" s="2" t="s">
        <v>319</v>
      </c>
      <c r="I30" s="2">
        <v>7</v>
      </c>
      <c r="J30" s="2">
        <v>26</v>
      </c>
      <c r="K30" s="2">
        <v>0.26923076923076922</v>
      </c>
      <c r="M30" s="2">
        <v>4</v>
      </c>
      <c r="N30" s="2">
        <v>11</v>
      </c>
      <c r="O30" s="2">
        <v>0.36363636363636365</v>
      </c>
      <c r="R30" s="2">
        <v>3</v>
      </c>
      <c r="S30" s="2">
        <v>15</v>
      </c>
      <c r="T30" s="2">
        <v>0.2</v>
      </c>
      <c r="W30" s="2" t="s">
        <v>259</v>
      </c>
      <c r="X30" s="2" t="s">
        <v>259</v>
      </c>
      <c r="Y30" s="2" t="s">
        <v>259</v>
      </c>
      <c r="AA30" s="2" t="s">
        <v>259</v>
      </c>
      <c r="AB30" s="2" t="s">
        <v>259</v>
      </c>
      <c r="AC30" s="2" t="s">
        <v>259</v>
      </c>
      <c r="AG30" s="2" t="s">
        <v>320</v>
      </c>
    </row>
    <row r="31" spans="1:40" s="2" customFormat="1" x14ac:dyDescent="0.25">
      <c r="A31" s="2" t="s">
        <v>71</v>
      </c>
      <c r="C31" s="2" t="s">
        <v>216</v>
      </c>
      <c r="D31" s="2" t="s">
        <v>316</v>
      </c>
      <c r="H31" s="2" t="s">
        <v>317</v>
      </c>
      <c r="I31" s="2">
        <v>13</v>
      </c>
      <c r="J31" s="2">
        <v>30</v>
      </c>
      <c r="K31" s="2">
        <v>0.43333333333333335</v>
      </c>
      <c r="M31" s="2">
        <v>7</v>
      </c>
      <c r="N31" s="2">
        <v>14</v>
      </c>
      <c r="O31" s="2">
        <v>0.5</v>
      </c>
      <c r="R31" s="2">
        <v>6</v>
      </c>
      <c r="S31" s="2">
        <v>16</v>
      </c>
      <c r="T31" s="2">
        <v>0.375</v>
      </c>
      <c r="W31" s="2" t="s">
        <v>259</v>
      </c>
      <c r="X31" s="2" t="s">
        <v>259</v>
      </c>
      <c r="Y31" s="2" t="s">
        <v>259</v>
      </c>
      <c r="AA31" s="2">
        <v>2</v>
      </c>
      <c r="AB31" s="2">
        <v>11</v>
      </c>
      <c r="AC31" s="2">
        <v>0.18181818181818182</v>
      </c>
      <c r="AG31" s="2" t="s">
        <v>240</v>
      </c>
    </row>
    <row r="32" spans="1:40" hidden="1" x14ac:dyDescent="0.25">
      <c r="A32" s="2" t="s">
        <v>71</v>
      </c>
      <c r="B32" s="2" t="s">
        <v>165</v>
      </c>
      <c r="C32" s="2" t="s">
        <v>180</v>
      </c>
      <c r="D32" s="2" t="s">
        <v>82</v>
      </c>
      <c r="E32" s="2"/>
      <c r="F32" s="2"/>
      <c r="G32" s="2"/>
      <c r="H32" s="2" t="s">
        <v>166</v>
      </c>
      <c r="I32" s="2">
        <v>3</v>
      </c>
      <c r="J32" s="2">
        <v>36</v>
      </c>
      <c r="K32" s="2">
        <v>8.3333333333333329E-2</v>
      </c>
      <c r="L32" s="2"/>
      <c r="M32" s="2">
        <v>1</v>
      </c>
      <c r="N32" s="2">
        <v>9</v>
      </c>
      <c r="O32" s="2">
        <v>0.1111111111111111</v>
      </c>
      <c r="P32" s="2"/>
      <c r="Q32" s="2"/>
      <c r="R32" s="2">
        <v>0</v>
      </c>
      <c r="S32" s="2">
        <v>5</v>
      </c>
      <c r="T32" s="2">
        <v>0</v>
      </c>
      <c r="U32" s="2"/>
      <c r="V32" s="2"/>
      <c r="W32" s="2">
        <v>2</v>
      </c>
      <c r="X32" s="2">
        <v>22</v>
      </c>
      <c r="Y32" s="2">
        <v>9.0909090909090912E-2</v>
      </c>
      <c r="Z32" s="2"/>
      <c r="AA32" s="2"/>
      <c r="AB32" s="2"/>
      <c r="AC32" s="2"/>
      <c r="AD32" s="2"/>
      <c r="AE32" s="2"/>
      <c r="AF32" s="2"/>
      <c r="AG32" s="2" t="s">
        <v>53</v>
      </c>
      <c r="AH32" s="2"/>
      <c r="AI32" s="2"/>
      <c r="AJ32" s="2"/>
      <c r="AK32" s="2"/>
      <c r="AL32" s="2"/>
      <c r="AM32" s="2"/>
      <c r="AN32" s="2"/>
    </row>
    <row r="33" spans="1:40" hidden="1" x14ac:dyDescent="0.25">
      <c r="A33" s="2" t="s">
        <v>71</v>
      </c>
      <c r="B33" s="2" t="s">
        <v>167</v>
      </c>
      <c r="C33" s="2" t="s">
        <v>188</v>
      </c>
      <c r="D33" s="2" t="s">
        <v>83</v>
      </c>
      <c r="E33" s="2"/>
      <c r="F33" s="2"/>
      <c r="G33" s="2"/>
      <c r="H33" s="2" t="s">
        <v>51</v>
      </c>
      <c r="I33" s="2">
        <v>82</v>
      </c>
      <c r="J33" s="2">
        <v>238</v>
      </c>
      <c r="K33" s="2">
        <v>0.34453781512605042</v>
      </c>
      <c r="L33" s="2"/>
      <c r="M33" s="2">
        <v>43</v>
      </c>
      <c r="N33" s="2">
        <v>97</v>
      </c>
      <c r="O33" s="2">
        <v>0.44329896907216493</v>
      </c>
      <c r="P33" s="2"/>
      <c r="Q33" s="2"/>
      <c r="R33" s="2">
        <v>32</v>
      </c>
      <c r="S33" s="2">
        <v>112</v>
      </c>
      <c r="T33" s="2">
        <v>0.2857142857142857</v>
      </c>
      <c r="U33" s="2"/>
      <c r="V33" s="2"/>
      <c r="W33" s="2">
        <v>7</v>
      </c>
      <c r="X33" s="2">
        <v>29</v>
      </c>
      <c r="Y33" s="2">
        <v>0.2413793103448276</v>
      </c>
      <c r="Z33" s="2"/>
      <c r="AA33" s="2"/>
      <c r="AB33" s="2"/>
      <c r="AC33" s="2"/>
      <c r="AD33" s="2"/>
      <c r="AE33" s="2"/>
      <c r="AF33" s="2"/>
      <c r="AG33" s="2" t="s">
        <v>205</v>
      </c>
      <c r="AH33" s="2"/>
      <c r="AI33" s="2"/>
      <c r="AJ33" s="2"/>
      <c r="AK33" s="2"/>
      <c r="AL33" s="2"/>
      <c r="AM33" s="2"/>
      <c r="AN33" s="2"/>
    </row>
    <row r="34" spans="1:40" hidden="1" x14ac:dyDescent="0.25">
      <c r="A34" s="2" t="s">
        <v>196</v>
      </c>
      <c r="B34" s="2" t="s">
        <v>168</v>
      </c>
      <c r="C34" s="2" t="s">
        <v>430</v>
      </c>
      <c r="D34" s="2" t="s">
        <v>84</v>
      </c>
      <c r="E34" s="2"/>
      <c r="F34" s="2"/>
      <c r="G34" s="2"/>
      <c r="H34" s="2" t="s">
        <v>109</v>
      </c>
      <c r="I34" s="2">
        <v>50</v>
      </c>
      <c r="J34" s="2">
        <v>121</v>
      </c>
      <c r="K34" s="2">
        <v>0.41322314049586778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 t="s">
        <v>210</v>
      </c>
      <c r="AH34" s="2"/>
      <c r="AI34" s="2"/>
      <c r="AJ34" s="2"/>
      <c r="AK34" s="2"/>
      <c r="AL34" s="2"/>
      <c r="AM34" s="2"/>
      <c r="AN34" s="2"/>
    </row>
    <row r="35" spans="1:40" hidden="1" x14ac:dyDescent="0.25">
      <c r="A35" s="2" t="s">
        <v>196</v>
      </c>
      <c r="B35" s="2" t="s">
        <v>168</v>
      </c>
      <c r="C35" s="2" t="s">
        <v>430</v>
      </c>
      <c r="D35" s="2" t="s">
        <v>85</v>
      </c>
      <c r="E35" s="2"/>
      <c r="F35" s="2"/>
      <c r="G35" s="2"/>
      <c r="H35" s="2" t="s">
        <v>110</v>
      </c>
      <c r="I35" s="2">
        <v>16</v>
      </c>
      <c r="J35" s="2">
        <v>34</v>
      </c>
      <c r="K35" s="2">
        <v>0.47058823529411764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 t="s">
        <v>210</v>
      </c>
      <c r="AH35" s="2"/>
      <c r="AI35" s="2"/>
      <c r="AJ35" s="2"/>
      <c r="AK35" s="2"/>
      <c r="AL35" s="2"/>
      <c r="AM35" s="2"/>
      <c r="AN35" s="2"/>
    </row>
    <row r="36" spans="1:40" hidden="1" x14ac:dyDescent="0.25">
      <c r="A36" s="2" t="s">
        <v>196</v>
      </c>
      <c r="B36" s="2" t="s">
        <v>168</v>
      </c>
      <c r="C36" s="2" t="s">
        <v>430</v>
      </c>
      <c r="D36" s="2" t="s">
        <v>86</v>
      </c>
      <c r="E36" s="2"/>
      <c r="F36" s="2"/>
      <c r="G36" s="2"/>
      <c r="H36" s="2" t="s">
        <v>111</v>
      </c>
      <c r="I36" s="2">
        <v>9</v>
      </c>
      <c r="J36" s="2">
        <v>20</v>
      </c>
      <c r="K36" s="2">
        <v>0.45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 t="s">
        <v>210</v>
      </c>
      <c r="AH36" s="2"/>
      <c r="AI36" s="2"/>
      <c r="AJ36" s="2"/>
      <c r="AK36" s="2"/>
      <c r="AL36" s="2"/>
      <c r="AM36" s="2"/>
      <c r="AN36" s="2"/>
    </row>
    <row r="37" spans="1:40" hidden="1" x14ac:dyDescent="0.25">
      <c r="A37" s="2" t="s">
        <v>196</v>
      </c>
      <c r="B37" s="2" t="s">
        <v>170</v>
      </c>
      <c r="C37" s="2" t="s">
        <v>435</v>
      </c>
      <c r="D37" s="2" t="s">
        <v>88</v>
      </c>
      <c r="E37" s="2"/>
      <c r="F37" s="2"/>
      <c r="G37" s="2"/>
      <c r="H37" s="2" t="s">
        <v>189</v>
      </c>
      <c r="I37" s="2">
        <v>28</v>
      </c>
      <c r="J37" s="2">
        <v>225</v>
      </c>
      <c r="K37" s="2">
        <v>0.12444444444444444</v>
      </c>
      <c r="L37" s="2"/>
      <c r="M37" s="2">
        <v>21</v>
      </c>
      <c r="N37" s="2">
        <v>125</v>
      </c>
      <c r="O37" s="2">
        <v>0.16800000000000001</v>
      </c>
      <c r="P37" s="2"/>
      <c r="Q37" s="2"/>
      <c r="R37" s="2">
        <v>7</v>
      </c>
      <c r="S37" s="2">
        <v>89</v>
      </c>
      <c r="T37" s="2">
        <v>7.8651685393258425E-2</v>
      </c>
      <c r="U37" s="2"/>
      <c r="V37" s="2"/>
      <c r="W37" s="2">
        <v>0</v>
      </c>
      <c r="X37" s="2">
        <v>11</v>
      </c>
      <c r="Y37" s="2">
        <v>0</v>
      </c>
      <c r="Z37" s="2"/>
      <c r="AA37" s="2"/>
      <c r="AB37" s="2"/>
      <c r="AC37" s="2"/>
      <c r="AD37" s="2"/>
      <c r="AE37" s="2"/>
      <c r="AF37" s="2"/>
      <c r="AG37" s="2" t="s">
        <v>89</v>
      </c>
      <c r="AH37" s="2"/>
      <c r="AI37" s="2"/>
      <c r="AJ37" s="2"/>
      <c r="AK37" s="2"/>
      <c r="AL37" s="2"/>
      <c r="AM37" s="2"/>
      <c r="AN37" s="2"/>
    </row>
    <row r="38" spans="1:40" hidden="1" x14ac:dyDescent="0.25">
      <c r="A38" s="2" t="s">
        <v>91</v>
      </c>
      <c r="B38" s="2"/>
      <c r="C38" s="2" t="s">
        <v>304</v>
      </c>
      <c r="D38" s="2" t="s">
        <v>400</v>
      </c>
      <c r="E38" s="2"/>
      <c r="F38" s="2"/>
      <c r="G38" s="2"/>
      <c r="H38" s="2" t="s">
        <v>401</v>
      </c>
      <c r="I38" s="2">
        <v>80</v>
      </c>
      <c r="J38" s="2">
        <v>186</v>
      </c>
      <c r="K38" s="2">
        <v>0.43010752688172044</v>
      </c>
      <c r="L38" s="2" t="s">
        <v>286</v>
      </c>
      <c r="M38" s="2">
        <v>49</v>
      </c>
      <c r="N38" s="2">
        <v>88</v>
      </c>
      <c r="O38" s="2">
        <v>0.55681818181818177</v>
      </c>
      <c r="P38" s="2" t="s">
        <v>286</v>
      </c>
      <c r="Q38" s="2"/>
      <c r="R38" s="2">
        <v>31</v>
      </c>
      <c r="S38" s="2">
        <v>98</v>
      </c>
      <c r="T38" s="2">
        <v>0.31632653061224492</v>
      </c>
      <c r="U38" s="2" t="s">
        <v>286</v>
      </c>
      <c r="V38" s="2"/>
      <c r="W38" s="2" t="s">
        <v>259</v>
      </c>
      <c r="X38" s="2" t="s">
        <v>259</v>
      </c>
      <c r="Y38" s="2" t="s">
        <v>259</v>
      </c>
      <c r="Z38" s="2"/>
      <c r="AA38" s="2">
        <v>7</v>
      </c>
      <c r="AB38" s="2">
        <v>26</v>
      </c>
      <c r="AC38" s="2">
        <v>0.26923076923076922</v>
      </c>
      <c r="AD38" s="2"/>
      <c r="AE38" s="2"/>
      <c r="AF38" s="2"/>
      <c r="AG38" s="2" t="s">
        <v>402</v>
      </c>
      <c r="AH38" s="2"/>
      <c r="AI38" s="2"/>
      <c r="AJ38" s="2"/>
      <c r="AK38" s="2"/>
      <c r="AL38" s="2"/>
      <c r="AM38" s="2"/>
      <c r="AN38" s="2"/>
    </row>
    <row r="39" spans="1:40" hidden="1" x14ac:dyDescent="0.25">
      <c r="A39" s="2" t="s">
        <v>91</v>
      </c>
      <c r="B39" s="2"/>
      <c r="C39" s="2" t="s">
        <v>304</v>
      </c>
      <c r="D39" s="2" t="s">
        <v>397</v>
      </c>
      <c r="E39" s="2"/>
      <c r="F39" s="2"/>
      <c r="G39" s="2"/>
      <c r="H39" s="2" t="s">
        <v>398</v>
      </c>
      <c r="I39" s="2">
        <v>9</v>
      </c>
      <c r="J39" s="2">
        <v>15</v>
      </c>
      <c r="K39" s="2">
        <v>0.6</v>
      </c>
      <c r="L39" s="2"/>
      <c r="M39" s="2">
        <v>6</v>
      </c>
      <c r="N39" s="2">
        <v>11</v>
      </c>
      <c r="O39" s="2">
        <v>0.54545454545454541</v>
      </c>
      <c r="P39" s="2"/>
      <c r="Q39" s="2"/>
      <c r="R39" s="2">
        <v>2</v>
      </c>
      <c r="S39" s="2">
        <v>3</v>
      </c>
      <c r="T39" s="2">
        <v>0.66666666666666663</v>
      </c>
      <c r="U39" s="2"/>
      <c r="V39" s="2"/>
      <c r="W39" s="2" t="s">
        <v>259</v>
      </c>
      <c r="X39" s="2" t="s">
        <v>259</v>
      </c>
      <c r="Y39" s="2" t="s">
        <v>259</v>
      </c>
      <c r="Z39" s="2"/>
      <c r="AA39" s="2">
        <v>1</v>
      </c>
      <c r="AB39" s="2">
        <v>12</v>
      </c>
      <c r="AC39" s="2">
        <v>8.3333333333333329E-2</v>
      </c>
      <c r="AD39" s="2"/>
      <c r="AE39" s="2"/>
      <c r="AF39" s="2"/>
      <c r="AG39" s="2" t="s">
        <v>399</v>
      </c>
      <c r="AH39" s="2"/>
      <c r="AI39" s="2"/>
      <c r="AJ39" s="2"/>
      <c r="AK39" s="2"/>
      <c r="AL39" s="2"/>
      <c r="AM39" s="2"/>
      <c r="AN39" s="2"/>
    </row>
    <row r="40" spans="1:40" hidden="1" x14ac:dyDescent="0.25">
      <c r="A40" s="2" t="s">
        <v>91</v>
      </c>
      <c r="B40" s="2"/>
      <c r="C40" s="2" t="s">
        <v>430</v>
      </c>
      <c r="D40" s="2" t="s">
        <v>385</v>
      </c>
      <c r="E40" s="2"/>
      <c r="F40" s="2"/>
      <c r="G40" s="2"/>
      <c r="H40" s="2" t="s">
        <v>386</v>
      </c>
      <c r="I40" s="2">
        <v>8</v>
      </c>
      <c r="J40" s="2">
        <v>127</v>
      </c>
      <c r="K40" s="2">
        <v>6.2992125984251968E-2</v>
      </c>
      <c r="L40" s="2"/>
      <c r="M40" s="2">
        <v>4</v>
      </c>
      <c r="N40" s="2">
        <v>48</v>
      </c>
      <c r="O40" s="2">
        <v>8.3333333333333329E-2</v>
      </c>
      <c r="P40" s="2"/>
      <c r="Q40" s="2"/>
      <c r="R40" s="2">
        <v>4</v>
      </c>
      <c r="S40" s="2">
        <v>79</v>
      </c>
      <c r="T40" s="2">
        <v>5.0632911392405063E-2</v>
      </c>
      <c r="U40" s="2"/>
      <c r="V40" s="2"/>
      <c r="W40" s="2" t="s">
        <v>259</v>
      </c>
      <c r="X40" s="2" t="s">
        <v>259</v>
      </c>
      <c r="Y40" s="2" t="s">
        <v>259</v>
      </c>
      <c r="Z40" s="2"/>
      <c r="AA40" s="2">
        <v>0</v>
      </c>
      <c r="AB40" s="2">
        <v>62</v>
      </c>
      <c r="AC40" s="2">
        <v>0</v>
      </c>
      <c r="AD40" s="2"/>
      <c r="AE40" s="2"/>
      <c r="AF40" s="2"/>
      <c r="AG40" s="2" t="s">
        <v>387</v>
      </c>
      <c r="AH40" s="2"/>
      <c r="AI40" s="2"/>
      <c r="AJ40" s="2"/>
      <c r="AK40" s="2"/>
      <c r="AL40" s="2"/>
      <c r="AM40" s="2"/>
      <c r="AN40" s="2"/>
    </row>
    <row r="41" spans="1:40" hidden="1" x14ac:dyDescent="0.25">
      <c r="A41" s="2" t="s">
        <v>91</v>
      </c>
      <c r="B41" s="2"/>
      <c r="C41" s="2" t="s">
        <v>430</v>
      </c>
      <c r="D41" s="2" t="s">
        <v>382</v>
      </c>
      <c r="E41" s="2"/>
      <c r="F41" s="2"/>
      <c r="G41" s="2"/>
      <c r="H41" s="2" t="s">
        <v>383</v>
      </c>
      <c r="I41" s="2">
        <v>13</v>
      </c>
      <c r="J41" s="2">
        <v>103</v>
      </c>
      <c r="K41" s="2">
        <v>0.12621359223300971</v>
      </c>
      <c r="L41" s="2"/>
      <c r="M41" s="2" t="s">
        <v>259</v>
      </c>
      <c r="N41" s="2" t="s">
        <v>259</v>
      </c>
      <c r="O41" s="2" t="s">
        <v>259</v>
      </c>
      <c r="P41" s="2"/>
      <c r="Q41" s="2"/>
      <c r="R41" s="2" t="s">
        <v>259</v>
      </c>
      <c r="S41" s="2" t="s">
        <v>259</v>
      </c>
      <c r="T41" s="2" t="s">
        <v>259</v>
      </c>
      <c r="U41" s="2"/>
      <c r="V41" s="2"/>
      <c r="W41" s="2" t="s">
        <v>259</v>
      </c>
      <c r="X41" s="2" t="s">
        <v>259</v>
      </c>
      <c r="Y41" s="2" t="s">
        <v>259</v>
      </c>
      <c r="Z41" s="2"/>
      <c r="AA41" s="2" t="s">
        <v>259</v>
      </c>
      <c r="AB41" s="2" t="s">
        <v>259</v>
      </c>
      <c r="AC41" s="2" t="s">
        <v>259</v>
      </c>
      <c r="AD41" s="2"/>
      <c r="AE41" s="2"/>
      <c r="AF41" s="2"/>
      <c r="AG41" s="2" t="s">
        <v>384</v>
      </c>
      <c r="AH41" s="2"/>
      <c r="AI41" s="2"/>
      <c r="AJ41" s="2"/>
      <c r="AK41" s="2"/>
      <c r="AL41" s="2"/>
      <c r="AM41" s="2"/>
      <c r="AN41" s="2"/>
    </row>
    <row r="42" spans="1:40" s="2" customFormat="1" x14ac:dyDescent="0.25">
      <c r="A42" s="2" t="s">
        <v>91</v>
      </c>
      <c r="C42" s="2" t="s">
        <v>216</v>
      </c>
      <c r="D42" s="2" t="s">
        <v>380</v>
      </c>
      <c r="H42" s="2" t="s">
        <v>381</v>
      </c>
      <c r="I42" s="2" t="s">
        <v>261</v>
      </c>
      <c r="J42" s="2" t="s">
        <v>259</v>
      </c>
      <c r="K42" s="2" t="s">
        <v>259</v>
      </c>
      <c r="M42" s="2" t="s">
        <v>259</v>
      </c>
      <c r="N42" s="2" t="s">
        <v>259</v>
      </c>
      <c r="O42" s="2" t="s">
        <v>259</v>
      </c>
      <c r="R42" s="2" t="s">
        <v>259</v>
      </c>
      <c r="S42" s="2" t="s">
        <v>259</v>
      </c>
      <c r="T42" s="2" t="s">
        <v>259</v>
      </c>
      <c r="W42" s="2" t="s">
        <v>259</v>
      </c>
      <c r="X42" s="2" t="s">
        <v>259</v>
      </c>
      <c r="Y42" s="2" t="s">
        <v>259</v>
      </c>
      <c r="AA42" s="2">
        <v>0</v>
      </c>
      <c r="AB42" s="2">
        <v>1</v>
      </c>
      <c r="AC42" s="2">
        <v>0</v>
      </c>
      <c r="AG42" s="5" t="s">
        <v>440</v>
      </c>
    </row>
    <row r="43" spans="1:40" s="2" customFormat="1" x14ac:dyDescent="0.25">
      <c r="A43" s="2" t="s">
        <v>91</v>
      </c>
      <c r="C43" s="2" t="s">
        <v>216</v>
      </c>
      <c r="D43" s="2" t="s">
        <v>379</v>
      </c>
      <c r="H43" s="2" t="s">
        <v>375</v>
      </c>
      <c r="I43" s="2">
        <v>0</v>
      </c>
      <c r="J43" s="2">
        <v>9</v>
      </c>
      <c r="K43" s="2">
        <v>0</v>
      </c>
      <c r="M43" s="2">
        <v>0</v>
      </c>
      <c r="N43" s="2">
        <v>3</v>
      </c>
      <c r="O43" s="2">
        <v>0</v>
      </c>
      <c r="R43" s="2">
        <v>0</v>
      </c>
      <c r="S43" s="2">
        <v>3</v>
      </c>
      <c r="T43" s="2">
        <v>0</v>
      </c>
      <c r="W43" s="2" t="s">
        <v>259</v>
      </c>
      <c r="X43" s="2" t="s">
        <v>259</v>
      </c>
      <c r="Y43" s="2" t="s">
        <v>259</v>
      </c>
      <c r="AA43" s="2">
        <v>0</v>
      </c>
      <c r="AB43" s="2">
        <v>7</v>
      </c>
      <c r="AC43" s="2">
        <v>0</v>
      </c>
      <c r="AG43" s="5" t="s">
        <v>441</v>
      </c>
    </row>
    <row r="44" spans="1:40" s="2" customFormat="1" x14ac:dyDescent="0.25">
      <c r="A44" s="2" t="s">
        <v>91</v>
      </c>
      <c r="C44" s="2" t="s">
        <v>216</v>
      </c>
      <c r="D44" s="2" t="s">
        <v>377</v>
      </c>
      <c r="H44" s="2" t="s">
        <v>375</v>
      </c>
      <c r="I44" s="2">
        <v>0</v>
      </c>
      <c r="J44" s="2">
        <v>12</v>
      </c>
      <c r="K44" s="2">
        <v>0</v>
      </c>
      <c r="M44" s="2">
        <v>0</v>
      </c>
      <c r="N44" s="2">
        <v>5</v>
      </c>
      <c r="O44" s="2">
        <v>0</v>
      </c>
      <c r="R44" s="2">
        <v>0</v>
      </c>
      <c r="S44" s="2">
        <v>7</v>
      </c>
      <c r="T44" s="2">
        <v>0</v>
      </c>
      <c r="W44" s="2" t="s">
        <v>261</v>
      </c>
      <c r="X44" s="2" t="s">
        <v>259</v>
      </c>
      <c r="Y44" s="2" t="s">
        <v>259</v>
      </c>
      <c r="AA44" s="2">
        <v>0</v>
      </c>
      <c r="AB44" s="2">
        <v>3</v>
      </c>
      <c r="AC44" s="2">
        <v>0</v>
      </c>
      <c r="AG44" s="2" t="s">
        <v>378</v>
      </c>
    </row>
    <row r="45" spans="1:40" s="2" customFormat="1" x14ac:dyDescent="0.25">
      <c r="A45" s="2" t="s">
        <v>91</v>
      </c>
      <c r="C45" s="2" t="s">
        <v>216</v>
      </c>
      <c r="D45" s="2" t="s">
        <v>374</v>
      </c>
      <c r="H45" s="2" t="s">
        <v>375</v>
      </c>
      <c r="I45" s="2">
        <v>11</v>
      </c>
      <c r="J45" s="2">
        <v>241</v>
      </c>
      <c r="K45" s="2">
        <v>4.5643153526970952E-2</v>
      </c>
      <c r="M45" s="2" t="s">
        <v>259</v>
      </c>
      <c r="N45" s="2" t="s">
        <v>259</v>
      </c>
      <c r="O45" s="2" t="s">
        <v>259</v>
      </c>
      <c r="R45" s="2" t="s">
        <v>259</v>
      </c>
      <c r="S45" s="2" t="s">
        <v>259</v>
      </c>
      <c r="T45" s="2" t="s">
        <v>259</v>
      </c>
      <c r="W45" s="2" t="s">
        <v>259</v>
      </c>
      <c r="X45" s="2" t="s">
        <v>259</v>
      </c>
      <c r="Y45" s="2" t="s">
        <v>259</v>
      </c>
      <c r="AA45" s="2" t="s">
        <v>259</v>
      </c>
      <c r="AB45" s="2" t="s">
        <v>259</v>
      </c>
      <c r="AC45" s="2" t="s">
        <v>259</v>
      </c>
      <c r="AG45" s="5" t="s">
        <v>376</v>
      </c>
    </row>
    <row r="46" spans="1:40" hidden="1" x14ac:dyDescent="0.25">
      <c r="A46" s="2" t="s">
        <v>91</v>
      </c>
      <c r="B46" s="2"/>
      <c r="C46" s="2" t="s">
        <v>430</v>
      </c>
      <c r="D46" s="2" t="s">
        <v>372</v>
      </c>
      <c r="E46" s="2"/>
      <c r="F46" s="2"/>
      <c r="G46" s="2"/>
      <c r="H46" s="2" t="s">
        <v>366</v>
      </c>
      <c r="I46" s="2">
        <v>0</v>
      </c>
      <c r="J46" s="2">
        <v>3</v>
      </c>
      <c r="K46" s="2">
        <v>0</v>
      </c>
      <c r="L46" s="2"/>
      <c r="M46" s="2" t="s">
        <v>261</v>
      </c>
      <c r="N46" s="2" t="s">
        <v>259</v>
      </c>
      <c r="O46" s="2" t="s">
        <v>259</v>
      </c>
      <c r="P46" s="2"/>
      <c r="Q46" s="2"/>
      <c r="R46" s="2">
        <v>0</v>
      </c>
      <c r="S46" s="2">
        <v>3</v>
      </c>
      <c r="T46" s="2">
        <v>0</v>
      </c>
      <c r="U46" s="2"/>
      <c r="V46" s="2"/>
      <c r="W46" s="2" t="s">
        <v>259</v>
      </c>
      <c r="X46" s="2" t="s">
        <v>259</v>
      </c>
      <c r="Y46" s="2" t="s">
        <v>259</v>
      </c>
      <c r="Z46" s="2"/>
      <c r="AA46" s="2" t="s">
        <v>259</v>
      </c>
      <c r="AB46" s="2" t="s">
        <v>259</v>
      </c>
      <c r="AC46" s="2" t="s">
        <v>259</v>
      </c>
      <c r="AD46" s="2"/>
      <c r="AE46" s="2"/>
      <c r="AF46" s="2"/>
      <c r="AG46" s="2" t="s">
        <v>373</v>
      </c>
      <c r="AH46" s="2"/>
      <c r="AI46" s="2"/>
      <c r="AJ46" s="2"/>
      <c r="AK46" s="2"/>
      <c r="AL46" s="2"/>
      <c r="AM46" s="2"/>
      <c r="AN46" s="2"/>
    </row>
    <row r="47" spans="1:40" hidden="1" x14ac:dyDescent="0.25">
      <c r="A47" s="2" t="s">
        <v>91</v>
      </c>
      <c r="B47" s="2"/>
      <c r="C47" s="2" t="s">
        <v>430</v>
      </c>
      <c r="D47" s="2" t="s">
        <v>367</v>
      </c>
      <c r="E47" s="2"/>
      <c r="F47" s="2"/>
      <c r="G47" s="2"/>
      <c r="H47" s="2" t="s">
        <v>366</v>
      </c>
      <c r="I47" s="2">
        <v>19</v>
      </c>
      <c r="J47" s="2">
        <v>130</v>
      </c>
      <c r="K47" s="2">
        <v>0.14615384615384616</v>
      </c>
      <c r="L47" s="2"/>
      <c r="M47" s="2">
        <v>14</v>
      </c>
      <c r="N47" s="2">
        <v>72</v>
      </c>
      <c r="O47" s="2">
        <v>0.19444444444444445</v>
      </c>
      <c r="P47" s="2"/>
      <c r="Q47" s="2"/>
      <c r="R47" s="2">
        <v>5</v>
      </c>
      <c r="S47" s="2">
        <v>58</v>
      </c>
      <c r="T47" s="2">
        <v>8.6206896551724144E-2</v>
      </c>
      <c r="U47" s="2"/>
      <c r="V47" s="2"/>
      <c r="W47" s="2" t="s">
        <v>259</v>
      </c>
      <c r="X47" s="2" t="s">
        <v>259</v>
      </c>
      <c r="Y47" s="2" t="s">
        <v>259</v>
      </c>
      <c r="Z47" s="2"/>
      <c r="AA47" s="2">
        <v>0</v>
      </c>
      <c r="AB47" s="2">
        <v>60</v>
      </c>
      <c r="AC47" s="2">
        <v>0</v>
      </c>
      <c r="AD47" s="2"/>
      <c r="AE47" s="2"/>
      <c r="AF47" s="2"/>
      <c r="AG47" s="2" t="s">
        <v>368</v>
      </c>
      <c r="AH47" s="2"/>
      <c r="AI47" s="2"/>
      <c r="AJ47" s="2"/>
      <c r="AK47" s="2"/>
      <c r="AL47" s="2"/>
      <c r="AM47" s="2"/>
      <c r="AN47" s="2"/>
    </row>
    <row r="48" spans="1:40" hidden="1" x14ac:dyDescent="0.25">
      <c r="A48" s="2" t="s">
        <v>91</v>
      </c>
      <c r="B48" s="2"/>
      <c r="C48" s="2" t="s">
        <v>430</v>
      </c>
      <c r="D48" s="2" t="s">
        <v>365</v>
      </c>
      <c r="E48" s="2"/>
      <c r="F48" s="2"/>
      <c r="G48" s="2"/>
      <c r="H48" s="2" t="s">
        <v>366</v>
      </c>
      <c r="I48" s="2">
        <v>4</v>
      </c>
      <c r="J48" s="2">
        <v>10</v>
      </c>
      <c r="K48" s="2">
        <v>0.4</v>
      </c>
      <c r="L48" s="2"/>
      <c r="M48" s="2">
        <v>2</v>
      </c>
      <c r="N48" s="2">
        <v>5</v>
      </c>
      <c r="O48" s="2">
        <v>0.4</v>
      </c>
      <c r="P48" s="2"/>
      <c r="Q48" s="2"/>
      <c r="R48" s="2">
        <v>2</v>
      </c>
      <c r="S48" s="2">
        <v>5</v>
      </c>
      <c r="T48" s="2">
        <v>0.4</v>
      </c>
      <c r="U48" s="2"/>
      <c r="V48" s="2"/>
      <c r="W48" s="2" t="s">
        <v>259</v>
      </c>
      <c r="X48" s="2" t="s">
        <v>259</v>
      </c>
      <c r="Y48" s="2" t="s">
        <v>259</v>
      </c>
      <c r="Z48" s="2"/>
      <c r="AA48" s="2">
        <v>3</v>
      </c>
      <c r="AB48" s="2">
        <v>26</v>
      </c>
      <c r="AC48" s="2">
        <v>0.11538461538461539</v>
      </c>
      <c r="AD48" s="2"/>
      <c r="AE48" s="2"/>
      <c r="AF48" s="2"/>
      <c r="AG48" s="2" t="s">
        <v>240</v>
      </c>
      <c r="AH48" s="2"/>
      <c r="AI48" s="2"/>
      <c r="AJ48" s="2"/>
      <c r="AK48" s="2"/>
      <c r="AL48" s="2"/>
      <c r="AM48" s="2"/>
      <c r="AN48" s="2"/>
    </row>
    <row r="49" spans="1:40" hidden="1" x14ac:dyDescent="0.25">
      <c r="A49" s="2" t="s">
        <v>91</v>
      </c>
      <c r="B49" s="2"/>
      <c r="C49" s="2" t="s">
        <v>430</v>
      </c>
      <c r="D49" s="2" t="s">
        <v>363</v>
      </c>
      <c r="E49" s="2"/>
      <c r="F49" s="2"/>
      <c r="G49" s="2"/>
      <c r="H49" s="2" t="s">
        <v>364</v>
      </c>
      <c r="I49" s="2">
        <v>15</v>
      </c>
      <c r="J49" s="2">
        <v>47</v>
      </c>
      <c r="K49" s="2">
        <v>0.31914893617021278</v>
      </c>
      <c r="L49" s="2"/>
      <c r="M49" s="2">
        <v>7</v>
      </c>
      <c r="N49" s="2">
        <v>23</v>
      </c>
      <c r="O49" s="2">
        <v>0.30434782608695654</v>
      </c>
      <c r="P49" s="2"/>
      <c r="Q49" s="2"/>
      <c r="R49" s="2">
        <v>8</v>
      </c>
      <c r="S49" s="2">
        <v>24</v>
      </c>
      <c r="T49" s="2">
        <v>0.33333333333333331</v>
      </c>
      <c r="U49" s="2"/>
      <c r="V49" s="2"/>
      <c r="W49" s="2" t="s">
        <v>259</v>
      </c>
      <c r="X49" s="2" t="s">
        <v>259</v>
      </c>
      <c r="Y49" s="2" t="s">
        <v>259</v>
      </c>
      <c r="Z49" s="2"/>
      <c r="AA49" s="2">
        <v>1</v>
      </c>
      <c r="AB49" s="2">
        <v>131</v>
      </c>
      <c r="AC49" s="2">
        <v>7.6335877862595417E-3</v>
      </c>
      <c r="AD49" s="2"/>
      <c r="AE49" s="2"/>
      <c r="AF49" s="2"/>
      <c r="AG49" s="2" t="s">
        <v>240</v>
      </c>
      <c r="AH49" s="2"/>
      <c r="AI49" s="2"/>
      <c r="AJ49" s="2"/>
      <c r="AK49" s="2"/>
      <c r="AL49" s="2"/>
      <c r="AM49" s="2"/>
      <c r="AN49" s="2"/>
    </row>
    <row r="50" spans="1:40" hidden="1" x14ac:dyDescent="0.25">
      <c r="A50" s="2" t="s">
        <v>91</v>
      </c>
      <c r="B50" s="2" t="s">
        <v>171</v>
      </c>
      <c r="C50" s="2" t="s">
        <v>430</v>
      </c>
      <c r="D50" s="2" t="s">
        <v>212</v>
      </c>
      <c r="E50" s="2"/>
      <c r="F50" s="2"/>
      <c r="G50" s="2"/>
      <c r="H50" s="2" t="s">
        <v>92</v>
      </c>
      <c r="I50" s="2">
        <v>13</v>
      </c>
      <c r="J50" s="2">
        <v>148</v>
      </c>
      <c r="K50" s="2">
        <v>8.7837837837837843E-2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 t="s">
        <v>213</v>
      </c>
      <c r="AH50" s="2"/>
      <c r="AI50" s="2"/>
      <c r="AJ50" s="2"/>
      <c r="AK50" s="2"/>
      <c r="AL50" s="2"/>
      <c r="AM50" s="2"/>
      <c r="AN50" s="2"/>
    </row>
    <row r="51" spans="1:40" hidden="1" x14ac:dyDescent="0.25">
      <c r="A51" s="2" t="s">
        <v>96</v>
      </c>
      <c r="B51" s="2" t="s">
        <v>174</v>
      </c>
      <c r="C51" s="2" t="s">
        <v>190</v>
      </c>
      <c r="D51" s="2" t="s">
        <v>212</v>
      </c>
      <c r="E51" s="2"/>
      <c r="F51" s="2"/>
      <c r="G51" s="2"/>
      <c r="H51" s="2" t="s">
        <v>97</v>
      </c>
      <c r="I51" s="2">
        <v>16</v>
      </c>
      <c r="J51" s="2">
        <v>69</v>
      </c>
      <c r="K51" s="2">
        <v>0.2318840579710145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 t="s">
        <v>213</v>
      </c>
      <c r="AH51" s="2"/>
      <c r="AI51" s="2"/>
      <c r="AJ51" s="2"/>
      <c r="AK51" s="2"/>
      <c r="AL51" s="2"/>
      <c r="AM51" s="2"/>
      <c r="AN51" s="2"/>
    </row>
    <row r="52" spans="1:40" s="2" customFormat="1" x14ac:dyDescent="0.25">
      <c r="A52" s="2" t="s">
        <v>9</v>
      </c>
      <c r="B52" s="2" t="s">
        <v>120</v>
      </c>
      <c r="C52" s="2" t="s">
        <v>430</v>
      </c>
      <c r="D52" s="2" t="s">
        <v>15</v>
      </c>
      <c r="H52" s="2" t="s">
        <v>15</v>
      </c>
      <c r="I52" s="2">
        <v>0</v>
      </c>
      <c r="J52" s="2">
        <v>69</v>
      </c>
      <c r="K52" s="2">
        <v>0</v>
      </c>
      <c r="AG52" s="2" t="s">
        <v>442</v>
      </c>
    </row>
    <row r="53" spans="1:40" s="2" customFormat="1" x14ac:dyDescent="0.25">
      <c r="A53" s="2" t="s">
        <v>219</v>
      </c>
      <c r="C53" s="2" t="s">
        <v>437</v>
      </c>
      <c r="D53" s="2" t="s">
        <v>220</v>
      </c>
      <c r="H53" s="2" t="s">
        <v>219</v>
      </c>
      <c r="I53" s="2">
        <v>0</v>
      </c>
      <c r="J53" s="2">
        <v>19</v>
      </c>
      <c r="K53" s="2">
        <v>0</v>
      </c>
      <c r="M53" s="2">
        <v>0</v>
      </c>
      <c r="N53" s="2">
        <v>11</v>
      </c>
      <c r="O53" s="2">
        <v>0</v>
      </c>
      <c r="R53" s="2">
        <v>0</v>
      </c>
      <c r="S53" s="2">
        <v>8</v>
      </c>
      <c r="T53" s="2">
        <v>0</v>
      </c>
      <c r="AG53" s="2" t="s">
        <v>218</v>
      </c>
    </row>
    <row r="54" spans="1:40" s="2" customFormat="1" x14ac:dyDescent="0.25">
      <c r="A54" s="2" t="s">
        <v>56</v>
      </c>
      <c r="C54" s="2" t="s">
        <v>304</v>
      </c>
      <c r="D54" s="2" t="s">
        <v>305</v>
      </c>
      <c r="H54" s="2" t="s">
        <v>259</v>
      </c>
      <c r="I54" s="2">
        <v>1</v>
      </c>
      <c r="J54" s="2">
        <v>1</v>
      </c>
      <c r="K54" s="2">
        <v>1</v>
      </c>
      <c r="M54" s="2">
        <v>1</v>
      </c>
      <c r="N54" s="2">
        <v>1</v>
      </c>
      <c r="O54" s="2">
        <v>1</v>
      </c>
      <c r="R54" s="2" t="s">
        <v>261</v>
      </c>
      <c r="S54" s="2" t="s">
        <v>259</v>
      </c>
      <c r="T54" s="2" t="s">
        <v>259</v>
      </c>
      <c r="W54" s="2" t="s">
        <v>259</v>
      </c>
      <c r="X54" s="2" t="s">
        <v>259</v>
      </c>
      <c r="Y54" s="2" t="s">
        <v>259</v>
      </c>
      <c r="AA54" s="2" t="s">
        <v>259</v>
      </c>
      <c r="AB54" s="2" t="s">
        <v>259</v>
      </c>
      <c r="AC54" s="2" t="s">
        <v>259</v>
      </c>
      <c r="AG54" s="5" t="s">
        <v>306</v>
      </c>
    </row>
    <row r="55" spans="1:40" s="2" customFormat="1" x14ac:dyDescent="0.25">
      <c r="A55" s="2" t="s">
        <v>71</v>
      </c>
      <c r="B55" s="2" t="s">
        <v>161</v>
      </c>
      <c r="C55" s="2" t="s">
        <v>186</v>
      </c>
      <c r="D55" s="2" t="s">
        <v>187</v>
      </c>
      <c r="H55" s="2" t="s">
        <v>73</v>
      </c>
      <c r="I55" s="2">
        <v>13</v>
      </c>
      <c r="J55" s="2">
        <v>78</v>
      </c>
      <c r="K55" s="2">
        <v>0.16666666666666666</v>
      </c>
      <c r="M55" s="2">
        <v>6</v>
      </c>
      <c r="N55" s="2">
        <v>42</v>
      </c>
      <c r="O55" s="2">
        <v>0.14285714285714285</v>
      </c>
      <c r="R55" s="2">
        <v>6</v>
      </c>
      <c r="S55" s="2">
        <v>27</v>
      </c>
      <c r="T55" s="2">
        <v>0.22222222222222221</v>
      </c>
      <c r="W55" s="2">
        <v>1</v>
      </c>
      <c r="X55" s="2">
        <v>9</v>
      </c>
      <c r="Y55" s="2">
        <v>0.1111111111111111</v>
      </c>
      <c r="AG55" s="5" t="s">
        <v>74</v>
      </c>
    </row>
    <row r="56" spans="1:40" s="2" customFormat="1" x14ac:dyDescent="0.25">
      <c r="A56" s="2" t="s">
        <v>71</v>
      </c>
      <c r="B56" s="2" t="s">
        <v>162</v>
      </c>
      <c r="C56" s="2" t="s">
        <v>202</v>
      </c>
      <c r="D56" s="2" t="s">
        <v>75</v>
      </c>
      <c r="H56" s="2" t="s">
        <v>73</v>
      </c>
      <c r="I56" s="2">
        <v>2</v>
      </c>
      <c r="J56" s="2">
        <v>25</v>
      </c>
      <c r="K56" s="2">
        <v>0.08</v>
      </c>
      <c r="AG56" s="5" t="s">
        <v>76</v>
      </c>
    </row>
    <row r="57" spans="1:40" s="2" customFormat="1" x14ac:dyDescent="0.25">
      <c r="A57" s="2" t="s">
        <v>71</v>
      </c>
      <c r="B57" s="2" t="s">
        <v>164</v>
      </c>
      <c r="C57" s="2" t="s">
        <v>73</v>
      </c>
      <c r="D57" s="2" t="s">
        <v>203</v>
      </c>
      <c r="H57" s="2" t="s">
        <v>73</v>
      </c>
      <c r="I57" s="2">
        <v>13</v>
      </c>
      <c r="J57" s="2">
        <v>27</v>
      </c>
      <c r="K57" s="2">
        <v>0.48148148148148145</v>
      </c>
      <c r="M57" s="2">
        <v>13</v>
      </c>
      <c r="N57" s="2">
        <v>18</v>
      </c>
      <c r="O57" s="2">
        <v>0.72222222222222221</v>
      </c>
      <c r="R57" s="2">
        <v>0</v>
      </c>
      <c r="S57" s="2">
        <v>9</v>
      </c>
      <c r="T57" s="2">
        <v>0</v>
      </c>
      <c r="W57" s="2">
        <v>0</v>
      </c>
      <c r="X57" s="2">
        <v>0</v>
      </c>
      <c r="AG57" s="5" t="s">
        <v>204</v>
      </c>
    </row>
    <row r="58" spans="1:40" s="2" customFormat="1" x14ac:dyDescent="0.25">
      <c r="A58" s="2" t="s">
        <v>196</v>
      </c>
      <c r="B58" s="2" t="s">
        <v>168</v>
      </c>
      <c r="C58" s="2" t="s">
        <v>430</v>
      </c>
      <c r="D58" s="2" t="s">
        <v>84</v>
      </c>
      <c r="H58" s="2" t="s">
        <v>109</v>
      </c>
      <c r="I58" s="2">
        <v>50</v>
      </c>
      <c r="J58" s="2">
        <v>121</v>
      </c>
      <c r="K58" s="2">
        <v>0.41322314049586778</v>
      </c>
      <c r="AG58" s="2" t="s">
        <v>210</v>
      </c>
    </row>
    <row r="59" spans="1:40" s="2" customFormat="1" x14ac:dyDescent="0.25">
      <c r="A59" s="2" t="s">
        <v>196</v>
      </c>
      <c r="B59" s="2" t="s">
        <v>168</v>
      </c>
      <c r="C59" s="2" t="s">
        <v>430</v>
      </c>
      <c r="D59" s="2" t="s">
        <v>85</v>
      </c>
      <c r="H59" s="2" t="s">
        <v>110</v>
      </c>
      <c r="I59" s="2">
        <v>16</v>
      </c>
      <c r="J59" s="2">
        <v>34</v>
      </c>
      <c r="K59" s="2">
        <v>0.47058823529411764</v>
      </c>
      <c r="AG59" s="2" t="s">
        <v>210</v>
      </c>
    </row>
    <row r="60" spans="1:40" s="2" customFormat="1" x14ac:dyDescent="0.25">
      <c r="A60" s="2" t="s">
        <v>196</v>
      </c>
      <c r="B60" s="2" t="s">
        <v>168</v>
      </c>
      <c r="C60" s="2" t="s">
        <v>430</v>
      </c>
      <c r="D60" s="2" t="s">
        <v>86</v>
      </c>
      <c r="H60" s="2" t="s">
        <v>111</v>
      </c>
      <c r="I60" s="2">
        <v>9</v>
      </c>
      <c r="J60" s="2">
        <v>20</v>
      </c>
      <c r="K60" s="2">
        <v>0.45</v>
      </c>
      <c r="AG60" s="2" t="s">
        <v>210</v>
      </c>
    </row>
    <row r="61" spans="1:40" s="2" customFormat="1" x14ac:dyDescent="0.25">
      <c r="A61" s="2" t="s">
        <v>196</v>
      </c>
      <c r="B61" s="2" t="s">
        <v>170</v>
      </c>
      <c r="C61" s="2" t="s">
        <v>435</v>
      </c>
      <c r="D61" s="2" t="s">
        <v>88</v>
      </c>
      <c r="H61" s="2" t="s">
        <v>189</v>
      </c>
      <c r="I61" s="2">
        <v>28</v>
      </c>
      <c r="J61" s="2">
        <v>225</v>
      </c>
      <c r="K61" s="2">
        <v>0.12444444444444444</v>
      </c>
      <c r="M61" s="2">
        <v>21</v>
      </c>
      <c r="N61" s="2">
        <v>125</v>
      </c>
      <c r="O61" s="2">
        <v>0.16800000000000001</v>
      </c>
      <c r="R61" s="2">
        <v>7</v>
      </c>
      <c r="S61" s="2">
        <v>89</v>
      </c>
      <c r="T61" s="2">
        <v>7.8651685393258425E-2</v>
      </c>
      <c r="W61" s="2">
        <v>0</v>
      </c>
      <c r="X61" s="2">
        <v>11</v>
      </c>
      <c r="Y61" s="2">
        <v>0</v>
      </c>
      <c r="AG61" s="2" t="s">
        <v>89</v>
      </c>
    </row>
    <row r="62" spans="1:40" s="2" customFormat="1" x14ac:dyDescent="0.25">
      <c r="A62" s="2" t="s">
        <v>91</v>
      </c>
      <c r="C62" s="2" t="s">
        <v>304</v>
      </c>
      <c r="D62" s="2" t="s">
        <v>400</v>
      </c>
      <c r="H62" s="2" t="s">
        <v>401</v>
      </c>
      <c r="I62" s="2">
        <v>80</v>
      </c>
      <c r="J62" s="2">
        <v>186</v>
      </c>
      <c r="K62" s="2">
        <v>0.43010752688172044</v>
      </c>
      <c r="L62" s="2" t="s">
        <v>286</v>
      </c>
      <c r="M62" s="2">
        <v>49</v>
      </c>
      <c r="N62" s="2">
        <v>88</v>
      </c>
      <c r="O62" s="2">
        <v>0.55681818181818177</v>
      </c>
      <c r="P62" s="2" t="s">
        <v>286</v>
      </c>
      <c r="R62" s="2">
        <v>31</v>
      </c>
      <c r="S62" s="2">
        <v>98</v>
      </c>
      <c r="T62" s="2">
        <v>0.31632653061224492</v>
      </c>
      <c r="U62" s="2" t="s">
        <v>286</v>
      </c>
      <c r="W62" s="2" t="s">
        <v>259</v>
      </c>
      <c r="X62" s="2" t="s">
        <v>259</v>
      </c>
      <c r="Y62" s="2" t="s">
        <v>259</v>
      </c>
      <c r="AA62" s="2">
        <v>7</v>
      </c>
      <c r="AB62" s="2">
        <v>26</v>
      </c>
      <c r="AC62" s="2">
        <v>0.26923076923076922</v>
      </c>
      <c r="AG62" s="5" t="s">
        <v>402</v>
      </c>
    </row>
    <row r="63" spans="1:40" s="2" customFormat="1" x14ac:dyDescent="0.25">
      <c r="A63" s="2" t="s">
        <v>91</v>
      </c>
      <c r="C63" s="2" t="s">
        <v>304</v>
      </c>
      <c r="D63" s="2" t="s">
        <v>397</v>
      </c>
      <c r="H63" s="2" t="s">
        <v>398</v>
      </c>
      <c r="I63" s="2">
        <v>9</v>
      </c>
      <c r="J63" s="2">
        <v>15</v>
      </c>
      <c r="K63" s="2">
        <v>0.6</v>
      </c>
      <c r="M63" s="2">
        <v>6</v>
      </c>
      <c r="N63" s="2">
        <v>11</v>
      </c>
      <c r="O63" s="2">
        <v>0.54545454545454541</v>
      </c>
      <c r="R63" s="2">
        <v>2</v>
      </c>
      <c r="S63" s="2">
        <v>3</v>
      </c>
      <c r="T63" s="2">
        <v>0.66666666666666663</v>
      </c>
      <c r="W63" s="2" t="s">
        <v>259</v>
      </c>
      <c r="X63" s="2" t="s">
        <v>259</v>
      </c>
      <c r="Y63" s="2" t="s">
        <v>259</v>
      </c>
      <c r="AA63" s="2">
        <v>1</v>
      </c>
      <c r="AB63" s="2">
        <v>12</v>
      </c>
      <c r="AC63" s="2">
        <v>8.3333333333333329E-2</v>
      </c>
      <c r="AG63" s="5" t="s">
        <v>399</v>
      </c>
    </row>
    <row r="64" spans="1:40" s="2" customFormat="1" x14ac:dyDescent="0.25">
      <c r="A64" s="2" t="s">
        <v>91</v>
      </c>
      <c r="C64" s="2" t="s">
        <v>430</v>
      </c>
      <c r="D64" s="2" t="s">
        <v>385</v>
      </c>
      <c r="H64" s="2" t="s">
        <v>386</v>
      </c>
      <c r="I64" s="2">
        <v>8</v>
      </c>
      <c r="J64" s="2">
        <v>127</v>
      </c>
      <c r="K64" s="2">
        <v>6.2992125984251968E-2</v>
      </c>
      <c r="M64" s="2">
        <v>4</v>
      </c>
      <c r="N64" s="2">
        <v>48</v>
      </c>
      <c r="O64" s="2">
        <v>8.3333333333333329E-2</v>
      </c>
      <c r="R64" s="2">
        <v>4</v>
      </c>
      <c r="S64" s="2">
        <v>79</v>
      </c>
      <c r="T64" s="2">
        <v>5.0632911392405063E-2</v>
      </c>
      <c r="W64" s="2" t="s">
        <v>259</v>
      </c>
      <c r="X64" s="2" t="s">
        <v>259</v>
      </c>
      <c r="Y64" s="2" t="s">
        <v>259</v>
      </c>
      <c r="AA64" s="2">
        <v>0</v>
      </c>
      <c r="AB64" s="2">
        <v>62</v>
      </c>
      <c r="AC64" s="2">
        <v>0</v>
      </c>
      <c r="AG64" s="5" t="s">
        <v>387</v>
      </c>
    </row>
    <row r="65" spans="1:33" s="2" customFormat="1" x14ac:dyDescent="0.25">
      <c r="A65" s="2" t="s">
        <v>91</v>
      </c>
      <c r="C65" s="2" t="s">
        <v>430</v>
      </c>
      <c r="D65" s="2" t="s">
        <v>382</v>
      </c>
      <c r="H65" s="2" t="s">
        <v>383</v>
      </c>
      <c r="I65" s="2">
        <v>13</v>
      </c>
      <c r="J65" s="2">
        <v>103</v>
      </c>
      <c r="K65" s="2">
        <v>0.12621359223300971</v>
      </c>
      <c r="M65" s="2" t="s">
        <v>259</v>
      </c>
      <c r="N65" s="2" t="s">
        <v>259</v>
      </c>
      <c r="O65" s="2" t="s">
        <v>259</v>
      </c>
      <c r="R65" s="2" t="s">
        <v>259</v>
      </c>
      <c r="S65" s="2" t="s">
        <v>259</v>
      </c>
      <c r="T65" s="2" t="s">
        <v>259</v>
      </c>
      <c r="W65" s="2" t="s">
        <v>259</v>
      </c>
      <c r="X65" s="2" t="s">
        <v>259</v>
      </c>
      <c r="Y65" s="2" t="s">
        <v>259</v>
      </c>
      <c r="AA65" s="2" t="s">
        <v>259</v>
      </c>
      <c r="AB65" s="2" t="s">
        <v>259</v>
      </c>
      <c r="AC65" s="2" t="s">
        <v>259</v>
      </c>
      <c r="AG65" s="2" t="s">
        <v>384</v>
      </c>
    </row>
    <row r="66" spans="1:33" s="2" customFormat="1" x14ac:dyDescent="0.25">
      <c r="A66" s="2" t="s">
        <v>91</v>
      </c>
      <c r="C66" s="2" t="s">
        <v>430</v>
      </c>
      <c r="D66" s="2" t="s">
        <v>372</v>
      </c>
      <c r="H66" s="2" t="s">
        <v>366</v>
      </c>
      <c r="I66" s="2">
        <v>0</v>
      </c>
      <c r="J66" s="2">
        <v>3</v>
      </c>
      <c r="K66" s="2">
        <v>0</v>
      </c>
      <c r="M66" s="2" t="s">
        <v>261</v>
      </c>
      <c r="N66" s="2" t="s">
        <v>259</v>
      </c>
      <c r="O66" s="2" t="s">
        <v>259</v>
      </c>
      <c r="R66" s="2">
        <v>0</v>
      </c>
      <c r="S66" s="2">
        <v>3</v>
      </c>
      <c r="T66" s="2">
        <v>0</v>
      </c>
      <c r="W66" s="2" t="s">
        <v>259</v>
      </c>
      <c r="X66" s="2" t="s">
        <v>259</v>
      </c>
      <c r="Y66" s="2" t="s">
        <v>259</v>
      </c>
      <c r="AA66" s="2" t="s">
        <v>259</v>
      </c>
      <c r="AB66" s="2" t="s">
        <v>259</v>
      </c>
      <c r="AC66" s="2" t="s">
        <v>259</v>
      </c>
      <c r="AG66" s="5" t="s">
        <v>443</v>
      </c>
    </row>
    <row r="67" spans="1:33" s="2" customFormat="1" x14ac:dyDescent="0.25">
      <c r="A67" s="2" t="s">
        <v>91</v>
      </c>
      <c r="C67" s="2" t="s">
        <v>430</v>
      </c>
      <c r="D67" s="2" t="s">
        <v>367</v>
      </c>
      <c r="H67" s="2" t="s">
        <v>366</v>
      </c>
      <c r="I67" s="2">
        <v>19</v>
      </c>
      <c r="J67" s="2">
        <v>130</v>
      </c>
      <c r="K67" s="2">
        <v>0.14615384615384616</v>
      </c>
      <c r="M67" s="2">
        <v>14</v>
      </c>
      <c r="N67" s="2">
        <v>72</v>
      </c>
      <c r="O67" s="2">
        <v>0.19444444444444445</v>
      </c>
      <c r="R67" s="2">
        <v>5</v>
      </c>
      <c r="S67" s="2">
        <v>58</v>
      </c>
      <c r="T67" s="2">
        <v>8.6206896551724144E-2</v>
      </c>
      <c r="W67" s="2" t="s">
        <v>259</v>
      </c>
      <c r="X67" s="2" t="s">
        <v>259</v>
      </c>
      <c r="Y67" s="2" t="s">
        <v>259</v>
      </c>
      <c r="AA67" s="2">
        <v>0</v>
      </c>
      <c r="AB67" s="2">
        <v>60</v>
      </c>
      <c r="AC67" s="2">
        <v>0</v>
      </c>
      <c r="AG67" s="5" t="s">
        <v>368</v>
      </c>
    </row>
    <row r="68" spans="1:33" s="2" customFormat="1" x14ac:dyDescent="0.25">
      <c r="A68" s="2" t="s">
        <v>91</v>
      </c>
      <c r="C68" s="2" t="s">
        <v>430</v>
      </c>
      <c r="D68" s="2" t="s">
        <v>365</v>
      </c>
      <c r="H68" s="2" t="s">
        <v>366</v>
      </c>
      <c r="I68" s="2">
        <v>4</v>
      </c>
      <c r="J68" s="2">
        <v>10</v>
      </c>
      <c r="K68" s="2">
        <v>0.4</v>
      </c>
      <c r="M68" s="2">
        <v>2</v>
      </c>
      <c r="N68" s="2">
        <v>5</v>
      </c>
      <c r="O68" s="2">
        <v>0.4</v>
      </c>
      <c r="R68" s="2">
        <v>2</v>
      </c>
      <c r="S68" s="2">
        <v>5</v>
      </c>
      <c r="T68" s="2">
        <v>0.4</v>
      </c>
      <c r="W68" s="2" t="s">
        <v>259</v>
      </c>
      <c r="X68" s="2" t="s">
        <v>259</v>
      </c>
      <c r="Y68" s="2" t="s">
        <v>259</v>
      </c>
      <c r="AA68" s="2">
        <v>3</v>
      </c>
      <c r="AB68" s="2">
        <v>26</v>
      </c>
      <c r="AC68" s="2">
        <v>0.11538461538461539</v>
      </c>
      <c r="AG68" s="2" t="s">
        <v>240</v>
      </c>
    </row>
    <row r="69" spans="1:33" s="2" customFormat="1" x14ac:dyDescent="0.25">
      <c r="A69" s="2" t="s">
        <v>91</v>
      </c>
      <c r="C69" s="2" t="s">
        <v>430</v>
      </c>
      <c r="D69" s="2" t="s">
        <v>363</v>
      </c>
      <c r="H69" s="2" t="s">
        <v>364</v>
      </c>
      <c r="I69" s="2">
        <v>15</v>
      </c>
      <c r="J69" s="2">
        <v>47</v>
      </c>
      <c r="K69" s="2">
        <v>0.31914893617021278</v>
      </c>
      <c r="M69" s="2">
        <v>7</v>
      </c>
      <c r="N69" s="2">
        <v>23</v>
      </c>
      <c r="O69" s="2">
        <v>0.30434782608695654</v>
      </c>
      <c r="R69" s="2">
        <v>8</v>
      </c>
      <c r="S69" s="2">
        <v>24</v>
      </c>
      <c r="T69" s="2">
        <v>0.33333333333333331</v>
      </c>
      <c r="W69" s="2" t="s">
        <v>259</v>
      </c>
      <c r="X69" s="2" t="s">
        <v>259</v>
      </c>
      <c r="Y69" s="2" t="s">
        <v>259</v>
      </c>
      <c r="AA69" s="2">
        <v>1</v>
      </c>
      <c r="AB69" s="2">
        <v>131</v>
      </c>
      <c r="AC69" s="2">
        <v>7.6335877862595417E-3</v>
      </c>
      <c r="AG69" s="2" t="s">
        <v>240</v>
      </c>
    </row>
    <row r="70" spans="1:33" s="2" customFormat="1" x14ac:dyDescent="0.25">
      <c r="A70" s="2" t="s">
        <v>91</v>
      </c>
      <c r="B70" s="2" t="s">
        <v>171</v>
      </c>
      <c r="C70" s="2" t="s">
        <v>430</v>
      </c>
      <c r="D70" s="2" t="s">
        <v>212</v>
      </c>
      <c r="H70" s="2" t="s">
        <v>92</v>
      </c>
      <c r="I70" s="2">
        <v>13</v>
      </c>
      <c r="J70" s="2">
        <v>148</v>
      </c>
      <c r="K70" s="2">
        <v>8.7837837837837843E-2</v>
      </c>
      <c r="AG70" s="2" t="s">
        <v>213</v>
      </c>
    </row>
    <row r="71" spans="1:33" s="2" customFormat="1" x14ac:dyDescent="0.25">
      <c r="A71" s="2" t="s">
        <v>96</v>
      </c>
      <c r="B71" s="2" t="s">
        <v>174</v>
      </c>
      <c r="C71" s="2" t="s">
        <v>190</v>
      </c>
      <c r="D71" s="2" t="s">
        <v>212</v>
      </c>
      <c r="H71" s="2" t="s">
        <v>97</v>
      </c>
      <c r="I71" s="2">
        <v>16</v>
      </c>
      <c r="J71" s="2">
        <v>69</v>
      </c>
      <c r="K71" s="2">
        <v>0.2318840579710145</v>
      </c>
      <c r="AG71" s="2" t="s">
        <v>213</v>
      </c>
    </row>
  </sheetData>
  <autoFilter ref="A1:AN51">
    <filterColumn colId="2">
      <filters>
        <filter val="Central coast"/>
        <filter val="South Central coast)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N33"/>
  <sheetViews>
    <sheetView workbookViewId="0">
      <pane xSplit="8" topLeftCell="I1" activePane="topRight" state="frozen"/>
      <selection pane="topRight" activeCell="I16" sqref="I16"/>
    </sheetView>
  </sheetViews>
  <sheetFormatPr defaultRowHeight="15" x14ac:dyDescent="0.25"/>
  <cols>
    <col min="2" max="2" width="31.85546875" customWidth="1"/>
    <col min="3" max="3" width="38.5703125" customWidth="1"/>
    <col min="4" max="4" width="55.28515625" bestFit="1" customWidth="1"/>
    <col min="6" max="6" width="13.28515625" bestFit="1" customWidth="1"/>
    <col min="7" max="7" width="14.28515625" bestFit="1" customWidth="1"/>
    <col min="8" max="8" width="24.42578125" customWidth="1"/>
  </cols>
  <sheetData>
    <row r="1" spans="1:40" s="4" customFormat="1" x14ac:dyDescent="0.25">
      <c r="A1" s="4" t="s">
        <v>113</v>
      </c>
      <c r="B1" s="4" t="s">
        <v>0</v>
      </c>
      <c r="C1" s="4" t="s">
        <v>1</v>
      </c>
      <c r="D1" s="4" t="s">
        <v>112</v>
      </c>
      <c r="E1" s="4" t="s">
        <v>412</v>
      </c>
      <c r="F1" s="4" t="s">
        <v>414</v>
      </c>
      <c r="G1" s="4" t="s">
        <v>413</v>
      </c>
      <c r="H1" s="4" t="s">
        <v>2</v>
      </c>
      <c r="I1" s="4" t="s">
        <v>3</v>
      </c>
      <c r="J1" s="4" t="s">
        <v>4</v>
      </c>
      <c r="K1" s="4" t="s">
        <v>231</v>
      </c>
      <c r="L1" s="4" t="s">
        <v>285</v>
      </c>
      <c r="M1" s="4" t="s">
        <v>427</v>
      </c>
      <c r="N1" s="4" t="s">
        <v>428</v>
      </c>
      <c r="O1" s="4" t="s">
        <v>231</v>
      </c>
      <c r="P1" s="4" t="s">
        <v>285</v>
      </c>
      <c r="Q1" s="4" t="s">
        <v>417</v>
      </c>
      <c r="R1" s="4" t="s">
        <v>425</v>
      </c>
      <c r="S1" s="4" t="s">
        <v>426</v>
      </c>
      <c r="T1" s="4" t="s">
        <v>5</v>
      </c>
      <c r="U1" s="4" t="s">
        <v>285</v>
      </c>
      <c r="V1" s="4" t="s">
        <v>417</v>
      </c>
      <c r="W1" s="4" t="s">
        <v>6</v>
      </c>
      <c r="X1" s="4" t="s">
        <v>7</v>
      </c>
      <c r="Y1" s="4" t="s">
        <v>5</v>
      </c>
      <c r="AA1" s="4" t="s">
        <v>229</v>
      </c>
      <c r="AB1" s="4" t="s">
        <v>230</v>
      </c>
      <c r="AC1" s="4" t="s">
        <v>231</v>
      </c>
      <c r="AD1" s="4" t="s">
        <v>417</v>
      </c>
      <c r="AE1" s="4" t="s">
        <v>421</v>
      </c>
      <c r="AF1" s="4" t="s">
        <v>429</v>
      </c>
      <c r="AG1" s="4" t="s">
        <v>8</v>
      </c>
      <c r="AH1" s="4" t="s">
        <v>423</v>
      </c>
      <c r="AI1" s="4" t="s">
        <v>424</v>
      </c>
      <c r="AJ1" s="4" t="s">
        <v>418</v>
      </c>
      <c r="AK1" s="4" t="s">
        <v>419</v>
      </c>
      <c r="AL1" s="4" t="s">
        <v>420</v>
      </c>
      <c r="AM1" s="4" t="s">
        <v>231</v>
      </c>
      <c r="AN1" s="4" t="s">
        <v>422</v>
      </c>
    </row>
    <row r="2" spans="1:40" s="2" customFormat="1" x14ac:dyDescent="0.25">
      <c r="A2" s="2" t="s">
        <v>9</v>
      </c>
      <c r="B2" s="2" t="s">
        <v>115</v>
      </c>
      <c r="C2" s="2" t="s">
        <v>10</v>
      </c>
      <c r="D2" s="2" t="s">
        <v>11</v>
      </c>
      <c r="E2" s="2">
        <v>150</v>
      </c>
      <c r="F2" s="2" t="s">
        <v>448</v>
      </c>
      <c r="G2" s="2" t="s">
        <v>449</v>
      </c>
      <c r="H2" s="2" t="s">
        <v>12</v>
      </c>
      <c r="I2" s="2">
        <v>19</v>
      </c>
      <c r="J2" s="2">
        <v>83</v>
      </c>
      <c r="K2" s="2">
        <v>0.2289156626506024</v>
      </c>
      <c r="M2" s="2">
        <v>12</v>
      </c>
      <c r="N2" s="2">
        <v>41</v>
      </c>
      <c r="O2" s="2">
        <v>0.29268292682926828</v>
      </c>
      <c r="R2" s="2">
        <v>7</v>
      </c>
      <c r="S2" s="2">
        <v>53</v>
      </c>
      <c r="T2" s="2">
        <v>0.13207547169811321</v>
      </c>
      <c r="W2" s="2">
        <v>0</v>
      </c>
      <c r="X2" s="2">
        <v>0</v>
      </c>
      <c r="AG2" s="2" t="s">
        <v>191</v>
      </c>
    </row>
    <row r="3" spans="1:40" s="2" customFormat="1" x14ac:dyDescent="0.25">
      <c r="A3" s="2" t="s">
        <v>9</v>
      </c>
      <c r="B3" s="2" t="s">
        <v>116</v>
      </c>
      <c r="C3" s="2" t="s">
        <v>10</v>
      </c>
      <c r="D3" s="2" t="s">
        <v>192</v>
      </c>
      <c r="E3" s="2">
        <v>150</v>
      </c>
      <c r="F3" s="2" t="s">
        <v>448</v>
      </c>
      <c r="G3" s="2" t="s">
        <v>449</v>
      </c>
      <c r="H3" s="2" t="s">
        <v>12</v>
      </c>
      <c r="I3" s="2">
        <v>17</v>
      </c>
      <c r="J3" s="2">
        <v>69</v>
      </c>
      <c r="K3" s="2">
        <v>0.24637681159420291</v>
      </c>
      <c r="M3" s="2">
        <v>13</v>
      </c>
      <c r="N3" s="2">
        <v>38</v>
      </c>
      <c r="O3" s="2">
        <v>0.34210526315789475</v>
      </c>
      <c r="R3" s="2">
        <v>4</v>
      </c>
      <c r="S3" s="2">
        <v>31</v>
      </c>
      <c r="T3" s="2">
        <v>0.12903225806451613</v>
      </c>
      <c r="W3" s="2">
        <v>0</v>
      </c>
      <c r="X3" s="2">
        <v>0</v>
      </c>
      <c r="AG3" s="2" t="s">
        <v>175</v>
      </c>
    </row>
    <row r="4" spans="1:40" s="2" customFormat="1" x14ac:dyDescent="0.25">
      <c r="A4" s="2" t="s">
        <v>9</v>
      </c>
      <c r="B4" s="2" t="s">
        <v>117</v>
      </c>
      <c r="C4" s="2" t="s">
        <v>10</v>
      </c>
      <c r="D4" s="2" t="s">
        <v>124</v>
      </c>
      <c r="E4" s="2">
        <v>995</v>
      </c>
      <c r="F4" s="2" t="s">
        <v>450</v>
      </c>
      <c r="G4" s="2" t="s">
        <v>451</v>
      </c>
      <c r="H4" s="2" t="s">
        <v>438</v>
      </c>
      <c r="I4" s="2">
        <v>0</v>
      </c>
      <c r="J4" s="2">
        <v>16</v>
      </c>
      <c r="K4" s="2">
        <v>0</v>
      </c>
      <c r="M4" s="2">
        <v>0</v>
      </c>
      <c r="N4" s="2">
        <v>9</v>
      </c>
      <c r="O4" s="2">
        <v>0</v>
      </c>
      <c r="R4" s="2">
        <v>0</v>
      </c>
      <c r="S4" s="2">
        <v>6</v>
      </c>
      <c r="T4" s="2">
        <v>0</v>
      </c>
      <c r="W4" s="2">
        <v>0</v>
      </c>
      <c r="X4" s="2">
        <v>1</v>
      </c>
      <c r="Y4" s="2">
        <v>0</v>
      </c>
      <c r="AG4" s="2" t="s">
        <v>100</v>
      </c>
    </row>
    <row r="5" spans="1:40" s="2" customFormat="1" x14ac:dyDescent="0.25">
      <c r="A5" s="2" t="s">
        <v>9</v>
      </c>
      <c r="B5" s="2" t="s">
        <v>118</v>
      </c>
      <c r="C5" s="2" t="s">
        <v>10</v>
      </c>
      <c r="D5" s="2" t="s">
        <v>98</v>
      </c>
      <c r="E5" s="2">
        <v>36</v>
      </c>
      <c r="F5" s="2" t="s">
        <v>452</v>
      </c>
      <c r="G5" s="2" t="s">
        <v>453</v>
      </c>
      <c r="H5" s="2" t="s">
        <v>125</v>
      </c>
      <c r="I5" s="2">
        <v>1</v>
      </c>
      <c r="J5" s="2">
        <v>27</v>
      </c>
      <c r="K5" s="2">
        <v>3.7037037037037035E-2</v>
      </c>
      <c r="M5" s="2">
        <v>1</v>
      </c>
      <c r="N5" s="2">
        <v>11</v>
      </c>
      <c r="O5" s="2">
        <v>9.0909090909090912E-2</v>
      </c>
      <c r="R5" s="2">
        <v>0</v>
      </c>
      <c r="S5" s="2">
        <v>16</v>
      </c>
      <c r="T5" s="2">
        <v>0</v>
      </c>
      <c r="W5" s="2">
        <v>0</v>
      </c>
      <c r="X5" s="2">
        <v>0</v>
      </c>
      <c r="AG5" s="2" t="s">
        <v>99</v>
      </c>
    </row>
    <row r="6" spans="1:40" s="2" customFormat="1" x14ac:dyDescent="0.25">
      <c r="A6" s="2" t="s">
        <v>9</v>
      </c>
      <c r="B6" s="2" t="s">
        <v>121</v>
      </c>
      <c r="C6" s="2" t="s">
        <v>10</v>
      </c>
      <c r="D6" s="2" t="s">
        <v>126</v>
      </c>
      <c r="E6" s="2">
        <v>150</v>
      </c>
      <c r="F6" s="2" t="s">
        <v>448</v>
      </c>
      <c r="G6" s="2" t="s">
        <v>449</v>
      </c>
      <c r="H6" s="2" t="s">
        <v>126</v>
      </c>
      <c r="I6" s="2">
        <v>1</v>
      </c>
      <c r="J6" s="2">
        <v>2</v>
      </c>
      <c r="K6" s="2">
        <v>0.5</v>
      </c>
      <c r="M6" s="2">
        <v>1</v>
      </c>
      <c r="N6" s="2">
        <v>2</v>
      </c>
      <c r="O6" s="2">
        <v>0.5</v>
      </c>
      <c r="R6" s="2">
        <v>0</v>
      </c>
      <c r="S6" s="2">
        <v>0</v>
      </c>
      <c r="W6" s="2">
        <v>0</v>
      </c>
      <c r="X6" s="2">
        <v>0</v>
      </c>
      <c r="AG6" s="2" t="s">
        <v>101</v>
      </c>
    </row>
    <row r="7" spans="1:40" s="2" customFormat="1" x14ac:dyDescent="0.25">
      <c r="A7" s="2" t="s">
        <v>9</v>
      </c>
      <c r="B7" s="2" t="s">
        <v>122</v>
      </c>
      <c r="C7" s="2" t="s">
        <v>10</v>
      </c>
      <c r="D7" s="2" t="s">
        <v>16</v>
      </c>
      <c r="E7" s="2">
        <v>3240</v>
      </c>
      <c r="F7" s="2" t="s">
        <v>454</v>
      </c>
      <c r="G7" s="2" t="s">
        <v>455</v>
      </c>
      <c r="H7" s="2" t="s">
        <v>16</v>
      </c>
      <c r="I7" s="2">
        <v>0</v>
      </c>
      <c r="J7" s="2">
        <v>1</v>
      </c>
      <c r="K7" s="2">
        <v>0</v>
      </c>
      <c r="M7" s="2">
        <v>0</v>
      </c>
      <c r="N7" s="2">
        <v>0</v>
      </c>
      <c r="R7" s="2">
        <v>0</v>
      </c>
      <c r="S7" s="2">
        <v>1</v>
      </c>
      <c r="T7" s="2">
        <v>0</v>
      </c>
      <c r="W7" s="2">
        <v>0</v>
      </c>
      <c r="X7" s="2">
        <v>0</v>
      </c>
      <c r="AG7" s="2" t="s">
        <v>17</v>
      </c>
    </row>
    <row r="8" spans="1:40" s="2" customFormat="1" x14ac:dyDescent="0.25">
      <c r="A8" s="2" t="s">
        <v>20</v>
      </c>
      <c r="B8" s="2" t="s">
        <v>127</v>
      </c>
      <c r="C8" s="2" t="s">
        <v>10</v>
      </c>
      <c r="D8" s="2" t="s">
        <v>21</v>
      </c>
      <c r="H8" s="2" t="s">
        <v>21</v>
      </c>
      <c r="I8" s="2">
        <v>0</v>
      </c>
      <c r="J8" s="2">
        <v>5</v>
      </c>
      <c r="K8" s="2">
        <v>0</v>
      </c>
      <c r="M8" s="2">
        <v>0</v>
      </c>
      <c r="N8" s="2">
        <v>2</v>
      </c>
      <c r="O8" s="2">
        <v>0</v>
      </c>
      <c r="R8" s="2">
        <v>0</v>
      </c>
      <c r="S8" s="2">
        <v>3</v>
      </c>
      <c r="T8" s="2">
        <v>0</v>
      </c>
      <c r="W8" s="2">
        <v>0</v>
      </c>
      <c r="X8" s="2">
        <v>0</v>
      </c>
      <c r="AG8" s="5" t="s">
        <v>22</v>
      </c>
    </row>
    <row r="9" spans="1:40" s="2" customFormat="1" x14ac:dyDescent="0.25">
      <c r="A9" s="2" t="s">
        <v>36</v>
      </c>
      <c r="B9" s="2" t="s">
        <v>132</v>
      </c>
      <c r="C9" s="2" t="s">
        <v>10</v>
      </c>
      <c r="D9" s="2" t="s">
        <v>133</v>
      </c>
      <c r="E9" s="2">
        <v>268</v>
      </c>
      <c r="F9" s="2" t="s">
        <v>456</v>
      </c>
      <c r="G9" s="2" t="s">
        <v>457</v>
      </c>
      <c r="H9" s="2" t="s">
        <v>177</v>
      </c>
      <c r="I9" s="2">
        <v>3</v>
      </c>
      <c r="J9" s="2">
        <v>3</v>
      </c>
      <c r="K9" s="2">
        <v>1</v>
      </c>
      <c r="M9" s="2">
        <v>3</v>
      </c>
      <c r="N9" s="2">
        <v>3</v>
      </c>
      <c r="O9" s="2">
        <v>1</v>
      </c>
      <c r="R9" s="2">
        <v>0</v>
      </c>
      <c r="S9" s="2">
        <v>0</v>
      </c>
      <c r="W9" s="2">
        <v>0</v>
      </c>
      <c r="X9" s="2">
        <v>0</v>
      </c>
      <c r="AG9" s="2" t="s">
        <v>201</v>
      </c>
    </row>
    <row r="10" spans="1:40" s="2" customFormat="1" x14ac:dyDescent="0.25">
      <c r="A10" s="2" t="s">
        <v>37</v>
      </c>
      <c r="C10" s="2" t="s">
        <v>10</v>
      </c>
      <c r="D10" s="2" t="s">
        <v>62</v>
      </c>
      <c r="E10" s="2">
        <v>2363</v>
      </c>
      <c r="F10" s="2" t="s">
        <v>458</v>
      </c>
      <c r="G10" s="2" t="s">
        <v>459</v>
      </c>
      <c r="H10" s="2" t="s">
        <v>266</v>
      </c>
      <c r="I10" s="2">
        <v>5</v>
      </c>
      <c r="J10" s="2">
        <v>50</v>
      </c>
      <c r="K10" s="2">
        <v>0.1</v>
      </c>
      <c r="M10" s="2" t="s">
        <v>259</v>
      </c>
      <c r="N10" s="2" t="s">
        <v>261</v>
      </c>
      <c r="O10" s="2" t="s">
        <v>261</v>
      </c>
      <c r="P10" s="2" t="s">
        <v>260</v>
      </c>
      <c r="R10" s="2" t="s">
        <v>261</v>
      </c>
      <c r="S10" s="2" t="s">
        <v>261</v>
      </c>
      <c r="T10" s="2" t="s">
        <v>259</v>
      </c>
      <c r="W10" s="2" t="s">
        <v>259</v>
      </c>
      <c r="X10" s="2" t="s">
        <v>259</v>
      </c>
      <c r="Y10" s="2" t="s">
        <v>267</v>
      </c>
      <c r="AA10" s="2" t="s">
        <v>259</v>
      </c>
      <c r="AB10" s="2" t="s">
        <v>261</v>
      </c>
      <c r="AC10" s="2" t="s">
        <v>259</v>
      </c>
      <c r="AG10" s="2" t="s">
        <v>268</v>
      </c>
    </row>
    <row r="11" spans="1:40" s="2" customFormat="1" x14ac:dyDescent="0.25">
      <c r="A11" s="2" t="s">
        <v>37</v>
      </c>
      <c r="C11" s="2" t="s">
        <v>10</v>
      </c>
      <c r="D11" s="2" t="s">
        <v>62</v>
      </c>
      <c r="E11" s="2">
        <v>2363</v>
      </c>
      <c r="F11" s="2" t="s">
        <v>458</v>
      </c>
      <c r="G11" s="2" t="s">
        <v>459</v>
      </c>
      <c r="H11" s="2" t="s">
        <v>263</v>
      </c>
      <c r="I11" s="2">
        <v>1</v>
      </c>
      <c r="J11" s="2">
        <v>30</v>
      </c>
      <c r="K11" s="2">
        <v>3.3333333333333333E-2</v>
      </c>
      <c r="M11" s="2">
        <v>0</v>
      </c>
      <c r="N11" s="2">
        <v>17</v>
      </c>
      <c r="O11" s="2">
        <v>0</v>
      </c>
      <c r="R11" s="2">
        <v>1</v>
      </c>
      <c r="S11" s="2">
        <v>13</v>
      </c>
      <c r="T11" s="2">
        <v>7.6923076923076927E-2</v>
      </c>
      <c r="W11" s="2" t="s">
        <v>261</v>
      </c>
      <c r="X11" s="2" t="s">
        <v>259</v>
      </c>
      <c r="Y11" s="2" t="s">
        <v>259</v>
      </c>
      <c r="AA11" s="2" t="s">
        <v>259</v>
      </c>
      <c r="AB11" s="2" t="s">
        <v>261</v>
      </c>
      <c r="AC11" s="2" t="s">
        <v>261</v>
      </c>
      <c r="AG11" s="2" t="s">
        <v>265</v>
      </c>
    </row>
    <row r="12" spans="1:40" s="2" customFormat="1" x14ac:dyDescent="0.25">
      <c r="A12" s="2" t="s">
        <v>37</v>
      </c>
      <c r="C12" s="2" t="s">
        <v>10</v>
      </c>
      <c r="D12" s="2" t="s">
        <v>62</v>
      </c>
      <c r="E12" s="2">
        <v>2363</v>
      </c>
      <c r="F12" s="2" t="s">
        <v>458</v>
      </c>
      <c r="G12" s="2" t="s">
        <v>459</v>
      </c>
      <c r="H12" s="2" t="s">
        <v>263</v>
      </c>
      <c r="I12" s="2">
        <v>3</v>
      </c>
      <c r="J12" s="2">
        <v>33</v>
      </c>
      <c r="K12" s="2">
        <v>9.0909090909090912E-2</v>
      </c>
      <c r="M12" s="2" t="s">
        <v>261</v>
      </c>
      <c r="N12" s="2" t="s">
        <v>259</v>
      </c>
      <c r="O12" s="2" t="s">
        <v>259</v>
      </c>
      <c r="R12" s="2" t="s">
        <v>261</v>
      </c>
      <c r="S12" s="2" t="s">
        <v>261</v>
      </c>
      <c r="T12" s="2" t="s">
        <v>261</v>
      </c>
      <c r="W12" s="2" t="s">
        <v>261</v>
      </c>
      <c r="X12" s="2" t="s">
        <v>259</v>
      </c>
      <c r="Y12" s="2" t="s">
        <v>259</v>
      </c>
      <c r="AA12" s="2" t="s">
        <v>261</v>
      </c>
      <c r="AB12" s="2" t="s">
        <v>259</v>
      </c>
      <c r="AC12" s="2" t="s">
        <v>261</v>
      </c>
      <c r="AG12" s="2" t="s">
        <v>264</v>
      </c>
    </row>
    <row r="13" spans="1:40" s="2" customFormat="1" x14ac:dyDescent="0.25">
      <c r="A13" s="2" t="s">
        <v>37</v>
      </c>
      <c r="B13" s="2" t="s">
        <v>44</v>
      </c>
      <c r="C13" s="2" t="s">
        <v>10</v>
      </c>
      <c r="D13" s="2" t="s">
        <v>21</v>
      </c>
      <c r="H13" s="2" t="s">
        <v>45</v>
      </c>
      <c r="I13" s="2">
        <v>2</v>
      </c>
      <c r="J13" s="2">
        <v>16</v>
      </c>
      <c r="K13" s="2">
        <v>0.125</v>
      </c>
      <c r="M13" s="2">
        <v>1</v>
      </c>
      <c r="N13" s="2">
        <v>4</v>
      </c>
      <c r="O13" s="2">
        <v>0.25</v>
      </c>
      <c r="R13" s="2">
        <v>1</v>
      </c>
      <c r="S13" s="2">
        <v>12</v>
      </c>
      <c r="T13" s="2">
        <v>8.3333333333333329E-2</v>
      </c>
      <c r="W13" s="2">
        <v>0</v>
      </c>
      <c r="X13" s="2">
        <v>0</v>
      </c>
      <c r="AG13" s="5" t="s">
        <v>22</v>
      </c>
    </row>
    <row r="14" spans="1:40" s="2" customFormat="1" x14ac:dyDescent="0.25">
      <c r="A14" s="2" t="s">
        <v>37</v>
      </c>
      <c r="B14" s="2" t="s">
        <v>46</v>
      </c>
      <c r="C14" s="2" t="s">
        <v>10</v>
      </c>
      <c r="D14" s="2" t="s">
        <v>21</v>
      </c>
      <c r="H14" s="2" t="s">
        <v>47</v>
      </c>
      <c r="I14" s="2">
        <v>0</v>
      </c>
      <c r="J14" s="2">
        <v>10</v>
      </c>
      <c r="K14" s="2">
        <v>0</v>
      </c>
      <c r="M14" s="2">
        <v>0</v>
      </c>
      <c r="N14" s="2">
        <v>3</v>
      </c>
      <c r="O14" s="2">
        <v>0</v>
      </c>
      <c r="R14" s="2">
        <v>0</v>
      </c>
      <c r="S14" s="2">
        <v>7</v>
      </c>
      <c r="T14" s="2">
        <v>0</v>
      </c>
      <c r="W14" s="2">
        <v>0</v>
      </c>
      <c r="X14" s="2">
        <v>0</v>
      </c>
      <c r="AG14" s="5" t="s">
        <v>22</v>
      </c>
    </row>
    <row r="15" spans="1:40" s="2" customFormat="1" x14ac:dyDescent="0.25">
      <c r="A15" s="2" t="s">
        <v>37</v>
      </c>
      <c r="B15" s="2" t="s">
        <v>143</v>
      </c>
      <c r="C15" s="2" t="s">
        <v>10</v>
      </c>
      <c r="D15" s="2" t="s">
        <v>55</v>
      </c>
      <c r="E15" s="2">
        <v>2363</v>
      </c>
      <c r="F15" s="2" t="s">
        <v>458</v>
      </c>
      <c r="G15" s="2" t="s">
        <v>459</v>
      </c>
      <c r="H15" s="2" t="s">
        <v>144</v>
      </c>
      <c r="I15" s="2">
        <v>5</v>
      </c>
      <c r="J15" s="2">
        <v>99</v>
      </c>
      <c r="K15" s="2">
        <v>5.0505050505050504E-2</v>
      </c>
      <c r="M15" s="2">
        <v>1</v>
      </c>
      <c r="N15" s="2">
        <v>60</v>
      </c>
      <c r="O15" s="2">
        <v>1.6666666666666666E-2</v>
      </c>
      <c r="R15" s="2">
        <v>4</v>
      </c>
      <c r="S15" s="2">
        <v>39</v>
      </c>
      <c r="T15" s="2">
        <v>0.10256410256410256</v>
      </c>
      <c r="W15" s="2">
        <v>0</v>
      </c>
      <c r="X15" s="2">
        <v>0</v>
      </c>
      <c r="AG15" s="2" t="s">
        <v>145</v>
      </c>
    </row>
    <row r="16" spans="1:40" s="2" customFormat="1" x14ac:dyDescent="0.25">
      <c r="A16" s="2" t="s">
        <v>56</v>
      </c>
      <c r="C16" s="2" t="s">
        <v>10</v>
      </c>
      <c r="D16" s="2" t="s">
        <v>309</v>
      </c>
      <c r="E16" s="2">
        <v>2363</v>
      </c>
      <c r="F16" s="2" t="s">
        <v>458</v>
      </c>
      <c r="G16" s="2" t="s">
        <v>459</v>
      </c>
      <c r="H16" s="2" t="s">
        <v>47</v>
      </c>
      <c r="I16" s="2">
        <v>44</v>
      </c>
      <c r="J16" s="2">
        <v>257</v>
      </c>
      <c r="K16" s="2">
        <v>0.17120622568093385</v>
      </c>
      <c r="M16" s="2" t="s">
        <v>259</v>
      </c>
      <c r="N16" s="2" t="s">
        <v>259</v>
      </c>
      <c r="O16" s="2" t="s">
        <v>259</v>
      </c>
      <c r="R16" s="2" t="s">
        <v>259</v>
      </c>
      <c r="S16" s="2" t="s">
        <v>259</v>
      </c>
      <c r="T16" s="2" t="s">
        <v>259</v>
      </c>
      <c r="W16" s="2" t="s">
        <v>259</v>
      </c>
      <c r="X16" s="2" t="s">
        <v>259</v>
      </c>
      <c r="Y16" s="2" t="s">
        <v>259</v>
      </c>
      <c r="AA16" s="2" t="s">
        <v>259</v>
      </c>
      <c r="AB16" s="2" t="s">
        <v>259</v>
      </c>
      <c r="AC16" s="2" t="s">
        <v>259</v>
      </c>
      <c r="AG16" s="2" t="s">
        <v>268</v>
      </c>
    </row>
    <row r="17" spans="1:33" s="2" customFormat="1" x14ac:dyDescent="0.25">
      <c r="A17" s="2" t="s">
        <v>56</v>
      </c>
      <c r="C17" s="2" t="s">
        <v>10</v>
      </c>
      <c r="D17" s="2" t="s">
        <v>307</v>
      </c>
      <c r="E17" s="2">
        <v>2363</v>
      </c>
      <c r="F17" s="2" t="s">
        <v>458</v>
      </c>
      <c r="G17" s="2" t="s">
        <v>459</v>
      </c>
      <c r="H17" s="2" t="s">
        <v>47</v>
      </c>
      <c r="I17" s="2">
        <v>25</v>
      </c>
      <c r="J17" s="2">
        <v>226</v>
      </c>
      <c r="K17" s="2">
        <v>0.11061946902654868</v>
      </c>
      <c r="M17" s="2">
        <v>15</v>
      </c>
      <c r="N17" s="2">
        <v>125</v>
      </c>
      <c r="O17" s="2">
        <v>0.12</v>
      </c>
      <c r="R17" s="2">
        <v>10</v>
      </c>
      <c r="S17" s="2">
        <v>101</v>
      </c>
      <c r="T17" s="2">
        <v>9.9009900990099015E-2</v>
      </c>
      <c r="W17" s="2" t="s">
        <v>259</v>
      </c>
      <c r="X17" s="2" t="s">
        <v>259</v>
      </c>
      <c r="Y17" s="2" t="s">
        <v>259</v>
      </c>
      <c r="AA17" s="2" t="s">
        <v>259</v>
      </c>
      <c r="AB17" s="2" t="s">
        <v>259</v>
      </c>
      <c r="AC17" s="2" t="s">
        <v>259</v>
      </c>
      <c r="AG17" s="2" t="s">
        <v>308</v>
      </c>
    </row>
    <row r="18" spans="1:33" s="2" customFormat="1" x14ac:dyDescent="0.25">
      <c r="A18" s="2" t="s">
        <v>56</v>
      </c>
      <c r="B18" s="2" t="s">
        <v>152</v>
      </c>
      <c r="C18" s="2" t="s">
        <v>10</v>
      </c>
      <c r="D18" s="2" t="s">
        <v>62</v>
      </c>
      <c r="E18" s="2">
        <v>2363</v>
      </c>
      <c r="F18" s="2" t="s">
        <v>458</v>
      </c>
      <c r="G18" s="2" t="s">
        <v>459</v>
      </c>
      <c r="H18" s="2" t="s">
        <v>144</v>
      </c>
      <c r="I18" s="2">
        <v>10</v>
      </c>
      <c r="J18" s="2">
        <v>92</v>
      </c>
      <c r="K18" s="2">
        <v>0.10869565217391304</v>
      </c>
      <c r="M18" s="2">
        <v>6</v>
      </c>
      <c r="N18" s="2">
        <v>49</v>
      </c>
      <c r="O18" s="2">
        <v>0.12244897959183673</v>
      </c>
      <c r="R18" s="2">
        <v>4</v>
      </c>
      <c r="S18" s="2">
        <v>43</v>
      </c>
      <c r="T18" s="2">
        <v>9.3023255813953487E-2</v>
      </c>
      <c r="W18" s="2">
        <v>0</v>
      </c>
      <c r="X18" s="2">
        <v>0</v>
      </c>
      <c r="AG18" s="2" t="s">
        <v>153</v>
      </c>
    </row>
    <row r="19" spans="1:33" s="2" customFormat="1" x14ac:dyDescent="0.25">
      <c r="A19" s="2" t="s">
        <v>56</v>
      </c>
      <c r="B19" s="2" t="s">
        <v>154</v>
      </c>
      <c r="C19" s="2" t="s">
        <v>10</v>
      </c>
      <c r="D19" s="2" t="s">
        <v>21</v>
      </c>
      <c r="H19" s="2" t="s">
        <v>64</v>
      </c>
      <c r="I19" s="2">
        <v>10</v>
      </c>
      <c r="J19" s="2">
        <v>68</v>
      </c>
      <c r="K19" s="2">
        <v>0.14705882352941177</v>
      </c>
      <c r="M19" s="2">
        <v>3</v>
      </c>
      <c r="N19" s="2">
        <v>25</v>
      </c>
      <c r="O19" s="2">
        <v>0.12</v>
      </c>
      <c r="R19" s="2">
        <v>7</v>
      </c>
      <c r="S19" s="2">
        <v>43</v>
      </c>
      <c r="T19" s="2">
        <v>0.16279069767441862</v>
      </c>
      <c r="W19" s="2">
        <v>0</v>
      </c>
      <c r="X19" s="2">
        <v>0</v>
      </c>
      <c r="AA19" s="2">
        <v>0</v>
      </c>
      <c r="AB19" s="2">
        <v>55</v>
      </c>
      <c r="AC19" s="2">
        <v>0</v>
      </c>
      <c r="AG19" s="5" t="s">
        <v>22</v>
      </c>
    </row>
    <row r="20" spans="1:33" s="2" customFormat="1" x14ac:dyDescent="0.25">
      <c r="A20" s="2" t="s">
        <v>195</v>
      </c>
      <c r="C20" s="2" t="s">
        <v>10</v>
      </c>
      <c r="D20" s="2" t="s">
        <v>314</v>
      </c>
      <c r="E20" s="2">
        <v>2363</v>
      </c>
      <c r="F20" s="2" t="s">
        <v>458</v>
      </c>
      <c r="G20" s="2" t="s">
        <v>459</v>
      </c>
      <c r="H20" s="2" t="s">
        <v>315</v>
      </c>
      <c r="I20" s="2">
        <v>17</v>
      </c>
      <c r="J20" s="2">
        <v>93</v>
      </c>
      <c r="K20" s="2">
        <v>0.18279569892473119</v>
      </c>
      <c r="M20" s="2" t="s">
        <v>261</v>
      </c>
      <c r="N20" s="2" t="s">
        <v>261</v>
      </c>
      <c r="O20" s="2" t="s">
        <v>259</v>
      </c>
      <c r="R20" s="2" t="s">
        <v>259</v>
      </c>
      <c r="S20" s="2" t="s">
        <v>259</v>
      </c>
      <c r="T20" s="2" t="s">
        <v>259</v>
      </c>
      <c r="W20" s="2" t="s">
        <v>259</v>
      </c>
      <c r="X20" s="2" t="s">
        <v>259</v>
      </c>
      <c r="Y20" s="2" t="s">
        <v>259</v>
      </c>
      <c r="AA20" s="2" t="s">
        <v>259</v>
      </c>
      <c r="AB20" s="2" t="s">
        <v>260</v>
      </c>
      <c r="AC20" s="2" t="s">
        <v>259</v>
      </c>
      <c r="AG20" s="2" t="s">
        <v>268</v>
      </c>
    </row>
    <row r="21" spans="1:33" s="2" customFormat="1" x14ac:dyDescent="0.25">
      <c r="A21" s="2" t="s">
        <v>195</v>
      </c>
      <c r="C21" s="2" t="s">
        <v>10</v>
      </c>
      <c r="D21" s="2" t="s">
        <v>66</v>
      </c>
      <c r="E21" s="2">
        <v>2363</v>
      </c>
      <c r="F21" s="2" t="s">
        <v>458</v>
      </c>
      <c r="G21" s="2" t="s">
        <v>459</v>
      </c>
      <c r="H21" s="2" t="s">
        <v>312</v>
      </c>
      <c r="I21" s="2">
        <v>7</v>
      </c>
      <c r="J21" s="2">
        <v>46</v>
      </c>
      <c r="K21" s="2">
        <v>0.15217391304347827</v>
      </c>
      <c r="M21" s="2">
        <v>6</v>
      </c>
      <c r="N21" s="2">
        <v>24</v>
      </c>
      <c r="O21" s="2">
        <v>0.25</v>
      </c>
      <c r="R21" s="2">
        <v>1</v>
      </c>
      <c r="S21" s="2">
        <v>22</v>
      </c>
      <c r="T21" s="2">
        <v>4.5454545454545456E-2</v>
      </c>
      <c r="W21" s="2" t="s">
        <v>261</v>
      </c>
      <c r="X21" s="2" t="s">
        <v>261</v>
      </c>
      <c r="Y21" s="2" t="s">
        <v>259</v>
      </c>
      <c r="AA21" s="2" t="s">
        <v>259</v>
      </c>
      <c r="AB21" s="2" t="s">
        <v>259</v>
      </c>
      <c r="AC21" s="2" t="s">
        <v>259</v>
      </c>
      <c r="AG21" s="2" t="s">
        <v>313</v>
      </c>
    </row>
    <row r="22" spans="1:33" s="2" customFormat="1" x14ac:dyDescent="0.25">
      <c r="A22" s="2" t="s">
        <v>195</v>
      </c>
      <c r="B22" s="2" t="s">
        <v>156</v>
      </c>
      <c r="C22" s="2" t="s">
        <v>10</v>
      </c>
      <c r="D22" s="2" t="s">
        <v>66</v>
      </c>
      <c r="E22" s="2">
        <v>2363</v>
      </c>
      <c r="F22" s="2" t="s">
        <v>458</v>
      </c>
      <c r="G22" s="2" t="s">
        <v>459</v>
      </c>
      <c r="H22" s="2" t="s">
        <v>144</v>
      </c>
      <c r="I22" s="2">
        <v>16</v>
      </c>
      <c r="J22" s="2">
        <v>44</v>
      </c>
      <c r="K22" s="2">
        <v>0.36363636363636365</v>
      </c>
      <c r="M22" s="2">
        <v>9</v>
      </c>
      <c r="N22" s="2">
        <v>24</v>
      </c>
      <c r="O22" s="2">
        <v>0.375</v>
      </c>
      <c r="R22" s="2">
        <v>7</v>
      </c>
      <c r="S22" s="2">
        <v>20</v>
      </c>
      <c r="T22" s="2">
        <v>0.35</v>
      </c>
      <c r="W22" s="2">
        <v>0</v>
      </c>
      <c r="X22" s="2">
        <v>0</v>
      </c>
      <c r="AG22" s="2" t="s">
        <v>153</v>
      </c>
    </row>
    <row r="23" spans="1:33" s="2" customFormat="1" x14ac:dyDescent="0.25">
      <c r="A23" s="2" t="s">
        <v>195</v>
      </c>
      <c r="B23" s="2" t="s">
        <v>157</v>
      </c>
      <c r="C23" s="2" t="s">
        <v>10</v>
      </c>
      <c r="D23" s="2" t="s">
        <v>68</v>
      </c>
      <c r="E23" s="2">
        <v>1231</v>
      </c>
      <c r="F23" s="2" t="s">
        <v>460</v>
      </c>
      <c r="G23" s="2" t="s">
        <v>461</v>
      </c>
      <c r="H23" s="2" t="s">
        <v>69</v>
      </c>
      <c r="I23" s="2">
        <v>6</v>
      </c>
      <c r="J23" s="2">
        <v>68</v>
      </c>
      <c r="K23" s="2">
        <v>8.8235294117647065E-2</v>
      </c>
      <c r="M23" s="2">
        <v>4</v>
      </c>
      <c r="N23" s="2">
        <v>29</v>
      </c>
      <c r="O23" s="2">
        <v>0.13793103448275862</v>
      </c>
      <c r="R23" s="2">
        <v>2</v>
      </c>
      <c r="S23" s="2">
        <v>38</v>
      </c>
      <c r="T23" s="2">
        <v>5.2631578947368418E-2</v>
      </c>
      <c r="W23" s="2">
        <v>0</v>
      </c>
      <c r="X23" s="2">
        <v>0</v>
      </c>
      <c r="AA23" s="2">
        <v>0</v>
      </c>
      <c r="AB23" s="2">
        <v>29</v>
      </c>
      <c r="AC23" s="2">
        <v>0</v>
      </c>
      <c r="AG23" s="2" t="s">
        <v>70</v>
      </c>
    </row>
    <row r="24" spans="1:33" s="2" customFormat="1" x14ac:dyDescent="0.25">
      <c r="A24" s="2" t="s">
        <v>71</v>
      </c>
      <c r="C24" s="2" t="s">
        <v>10</v>
      </c>
      <c r="D24" s="2" t="s">
        <v>361</v>
      </c>
      <c r="E24" s="2">
        <v>2363</v>
      </c>
      <c r="F24" s="2" t="s">
        <v>458</v>
      </c>
      <c r="G24" s="2" t="s">
        <v>459</v>
      </c>
      <c r="H24" s="2" t="s">
        <v>312</v>
      </c>
      <c r="I24" s="2">
        <v>51</v>
      </c>
      <c r="J24" s="2">
        <v>187</v>
      </c>
      <c r="K24" s="2">
        <v>0.27272727272727271</v>
      </c>
      <c r="M24" s="2">
        <v>27</v>
      </c>
      <c r="N24" s="2">
        <v>104</v>
      </c>
      <c r="O24" s="2">
        <v>0.25961538461538464</v>
      </c>
      <c r="R24" s="2">
        <v>24</v>
      </c>
      <c r="S24" s="2">
        <v>79</v>
      </c>
      <c r="T24" s="2">
        <v>0.30379746835443039</v>
      </c>
      <c r="W24" s="2" t="s">
        <v>259</v>
      </c>
      <c r="X24" s="2" t="s">
        <v>259</v>
      </c>
      <c r="Y24" s="2" t="s">
        <v>259</v>
      </c>
      <c r="AA24" s="2">
        <v>1</v>
      </c>
      <c r="AB24" s="2">
        <v>21</v>
      </c>
      <c r="AC24" s="2">
        <v>4.7619047619047616E-2</v>
      </c>
      <c r="AG24" s="2" t="s">
        <v>362</v>
      </c>
    </row>
    <row r="25" spans="1:33" s="2" customFormat="1" x14ac:dyDescent="0.25">
      <c r="A25" s="2" t="s">
        <v>71</v>
      </c>
      <c r="C25" s="2" t="s">
        <v>10</v>
      </c>
      <c r="D25" s="2" t="s">
        <v>360</v>
      </c>
      <c r="E25" s="2">
        <v>2363</v>
      </c>
      <c r="F25" s="2" t="s">
        <v>458</v>
      </c>
      <c r="G25" s="2" t="s">
        <v>459</v>
      </c>
      <c r="H25" s="2" t="s">
        <v>312</v>
      </c>
      <c r="I25" s="2">
        <v>6</v>
      </c>
      <c r="J25" s="2">
        <v>30</v>
      </c>
      <c r="K25" s="2">
        <v>0.2</v>
      </c>
      <c r="M25" s="2" t="s">
        <v>259</v>
      </c>
      <c r="N25" s="2" t="s">
        <v>259</v>
      </c>
      <c r="O25" s="2" t="s">
        <v>259</v>
      </c>
      <c r="R25" s="2" t="s">
        <v>259</v>
      </c>
      <c r="S25" s="2" t="s">
        <v>259</v>
      </c>
      <c r="T25" s="2" t="s">
        <v>259</v>
      </c>
      <c r="W25" s="2" t="s">
        <v>259</v>
      </c>
      <c r="X25" s="2" t="s">
        <v>259</v>
      </c>
      <c r="Y25" s="2" t="s">
        <v>259</v>
      </c>
      <c r="AA25" s="2" t="s">
        <v>259</v>
      </c>
      <c r="AB25" s="2" t="s">
        <v>259</v>
      </c>
      <c r="AC25" s="2" t="s">
        <v>259</v>
      </c>
      <c r="AG25" s="2" t="s">
        <v>264</v>
      </c>
    </row>
    <row r="26" spans="1:33" s="2" customFormat="1" x14ac:dyDescent="0.25">
      <c r="A26" s="2" t="s">
        <v>71</v>
      </c>
      <c r="C26" s="2" t="s">
        <v>10</v>
      </c>
      <c r="D26" s="2" t="s">
        <v>358</v>
      </c>
      <c r="E26" s="2">
        <v>2363</v>
      </c>
      <c r="F26" s="2" t="s">
        <v>458</v>
      </c>
      <c r="G26" s="2" t="s">
        <v>459</v>
      </c>
      <c r="H26" s="2" t="s">
        <v>312</v>
      </c>
      <c r="I26" s="2">
        <v>12</v>
      </c>
      <c r="J26" s="2">
        <v>161</v>
      </c>
      <c r="K26" s="2">
        <v>7.4534161490683232E-2</v>
      </c>
      <c r="M26" s="2">
        <v>8</v>
      </c>
      <c r="N26" s="2">
        <v>105</v>
      </c>
      <c r="O26" s="2">
        <v>7.6190476190476197E-2</v>
      </c>
      <c r="R26" s="2">
        <v>4</v>
      </c>
      <c r="S26" s="2">
        <v>56</v>
      </c>
      <c r="T26" s="2">
        <v>7.1428571428571425E-2</v>
      </c>
      <c r="W26" s="2" t="s">
        <v>259</v>
      </c>
      <c r="X26" s="2" t="s">
        <v>259</v>
      </c>
      <c r="Y26" s="2" t="s">
        <v>259</v>
      </c>
      <c r="AA26" s="2" t="s">
        <v>259</v>
      </c>
      <c r="AB26" s="2" t="s">
        <v>259</v>
      </c>
      <c r="AC26" s="2" t="s">
        <v>259</v>
      </c>
      <c r="AG26" s="2" t="s">
        <v>359</v>
      </c>
    </row>
    <row r="27" spans="1:33" s="2" customFormat="1" x14ac:dyDescent="0.25">
      <c r="A27" s="2" t="s">
        <v>71</v>
      </c>
      <c r="B27" s="2" t="s">
        <v>158</v>
      </c>
      <c r="C27" s="2" t="s">
        <v>10</v>
      </c>
      <c r="D27" s="2" t="s">
        <v>185</v>
      </c>
      <c r="E27" s="2">
        <v>2363</v>
      </c>
      <c r="F27" s="2" t="s">
        <v>458</v>
      </c>
      <c r="G27" s="2" t="s">
        <v>459</v>
      </c>
      <c r="H27" s="2" t="s">
        <v>72</v>
      </c>
      <c r="I27" s="2">
        <v>46</v>
      </c>
      <c r="J27" s="2">
        <v>151</v>
      </c>
      <c r="K27" s="2">
        <v>0.30463576158940397</v>
      </c>
      <c r="M27" s="2">
        <v>22</v>
      </c>
      <c r="N27" s="2">
        <v>83</v>
      </c>
      <c r="O27" s="2">
        <v>0.26506024096385544</v>
      </c>
      <c r="R27" s="2">
        <v>24</v>
      </c>
      <c r="S27" s="2">
        <v>65</v>
      </c>
      <c r="T27" s="2">
        <v>0.36923076923076925</v>
      </c>
      <c r="W27" s="2">
        <v>0</v>
      </c>
      <c r="X27" s="2">
        <v>3</v>
      </c>
      <c r="Y27" s="2">
        <v>0</v>
      </c>
      <c r="AG27" s="2" t="s">
        <v>153</v>
      </c>
    </row>
    <row r="28" spans="1:33" s="2" customFormat="1" x14ac:dyDescent="0.25">
      <c r="A28" s="2" t="s">
        <v>71</v>
      </c>
      <c r="B28" s="2" t="s">
        <v>159</v>
      </c>
      <c r="C28" s="2" t="s">
        <v>10</v>
      </c>
      <c r="D28" s="2" t="s">
        <v>160</v>
      </c>
      <c r="E28" s="2">
        <v>2363</v>
      </c>
      <c r="F28" s="2" t="s">
        <v>458</v>
      </c>
      <c r="G28" s="2" t="s">
        <v>459</v>
      </c>
      <c r="H28" s="2" t="s">
        <v>72</v>
      </c>
      <c r="I28" s="2">
        <v>3</v>
      </c>
      <c r="J28" s="2">
        <v>36</v>
      </c>
      <c r="K28" s="2">
        <v>8.3333333333333329E-2</v>
      </c>
      <c r="M28" s="2">
        <v>3</v>
      </c>
      <c r="N28" s="2">
        <v>21</v>
      </c>
      <c r="O28" s="2">
        <v>0.14285714285714285</v>
      </c>
      <c r="R28" s="2">
        <v>0</v>
      </c>
      <c r="S28" s="2">
        <v>14</v>
      </c>
      <c r="T28" s="2">
        <v>0</v>
      </c>
      <c r="W28" s="2">
        <v>0</v>
      </c>
      <c r="X28" s="2">
        <v>1</v>
      </c>
      <c r="Y28" s="2">
        <v>0</v>
      </c>
      <c r="AG28" s="2" t="s">
        <v>153</v>
      </c>
    </row>
    <row r="29" spans="1:33" s="2" customFormat="1" x14ac:dyDescent="0.25">
      <c r="A29" s="2" t="s">
        <v>71</v>
      </c>
      <c r="B29" s="2" t="s">
        <v>163</v>
      </c>
      <c r="C29" s="2" t="s">
        <v>10</v>
      </c>
      <c r="D29" s="2" t="s">
        <v>80</v>
      </c>
      <c r="H29" s="2" t="s">
        <v>81</v>
      </c>
      <c r="I29" s="2">
        <v>2</v>
      </c>
      <c r="J29" s="2">
        <v>13</v>
      </c>
      <c r="K29" s="2">
        <v>0.15384615384615385</v>
      </c>
      <c r="M29" s="2">
        <v>1</v>
      </c>
      <c r="N29" s="2">
        <v>6</v>
      </c>
      <c r="O29" s="2">
        <v>0.16666666666666666</v>
      </c>
      <c r="R29" s="2">
        <v>1</v>
      </c>
      <c r="S29" s="2">
        <v>7</v>
      </c>
      <c r="T29" s="2">
        <v>0.14285714285714285</v>
      </c>
      <c r="W29" s="2">
        <v>0</v>
      </c>
      <c r="X29" s="2">
        <v>0</v>
      </c>
      <c r="AG29" s="5" t="s">
        <v>22</v>
      </c>
    </row>
    <row r="30" spans="1:33" s="2" customFormat="1" x14ac:dyDescent="0.25">
      <c r="A30" s="2" t="s">
        <v>91</v>
      </c>
      <c r="C30" s="2" t="s">
        <v>10</v>
      </c>
      <c r="D30" s="2" t="s">
        <v>407</v>
      </c>
      <c r="E30" s="2">
        <v>2363</v>
      </c>
      <c r="F30" s="2" t="s">
        <v>458</v>
      </c>
      <c r="G30" s="2" t="s">
        <v>459</v>
      </c>
      <c r="H30" s="2" t="s">
        <v>95</v>
      </c>
      <c r="I30" s="2">
        <v>6</v>
      </c>
      <c r="J30" s="2">
        <v>48</v>
      </c>
      <c r="K30" s="2">
        <v>0.125</v>
      </c>
      <c r="M30" s="2">
        <v>5</v>
      </c>
      <c r="N30" s="2">
        <v>29</v>
      </c>
      <c r="O30" s="2">
        <v>0.17241379310344829</v>
      </c>
      <c r="R30" s="2">
        <v>1</v>
      </c>
      <c r="S30" s="2">
        <v>19</v>
      </c>
      <c r="T30" s="2">
        <v>5.2631578947368418E-2</v>
      </c>
      <c r="W30" s="2" t="s">
        <v>259</v>
      </c>
      <c r="X30" s="2" t="s">
        <v>259</v>
      </c>
      <c r="Y30" s="2" t="s">
        <v>259</v>
      </c>
      <c r="Z30" s="2" t="s">
        <v>260</v>
      </c>
      <c r="AA30" s="2" t="s">
        <v>259</v>
      </c>
      <c r="AB30" s="2" t="s">
        <v>259</v>
      </c>
      <c r="AC30" s="2" t="s">
        <v>259</v>
      </c>
      <c r="AG30" s="2" t="s">
        <v>408</v>
      </c>
    </row>
    <row r="31" spans="1:33" s="2" customFormat="1" x14ac:dyDescent="0.25">
      <c r="A31" s="2" t="s">
        <v>91</v>
      </c>
      <c r="C31" s="2" t="s">
        <v>10</v>
      </c>
      <c r="D31" s="2" t="s">
        <v>93</v>
      </c>
      <c r="E31" s="2">
        <v>2363</v>
      </c>
      <c r="F31" s="2" t="s">
        <v>458</v>
      </c>
      <c r="G31" s="2" t="s">
        <v>459</v>
      </c>
      <c r="H31" s="2" t="s">
        <v>95</v>
      </c>
      <c r="I31" s="2">
        <v>2</v>
      </c>
      <c r="J31" s="2">
        <v>210</v>
      </c>
      <c r="K31" s="2">
        <v>9.5238095238095247E-3</v>
      </c>
      <c r="M31" s="2">
        <v>5</v>
      </c>
      <c r="N31" s="2">
        <v>143</v>
      </c>
      <c r="O31" s="2">
        <v>3.4965034965034968E-2</v>
      </c>
      <c r="R31" s="2">
        <v>2</v>
      </c>
      <c r="S31" s="2">
        <v>63</v>
      </c>
      <c r="T31" s="2">
        <v>3.1746031746031744E-2</v>
      </c>
      <c r="W31" s="2" t="s">
        <v>259</v>
      </c>
      <c r="X31" s="2" t="s">
        <v>259</v>
      </c>
      <c r="Y31" s="2" t="s">
        <v>259</v>
      </c>
      <c r="AA31" s="2">
        <v>0</v>
      </c>
      <c r="AB31" s="2">
        <v>30</v>
      </c>
      <c r="AC31" s="2">
        <v>0</v>
      </c>
      <c r="AG31" s="2" t="s">
        <v>67</v>
      </c>
    </row>
    <row r="32" spans="1:33" s="2" customFormat="1" x14ac:dyDescent="0.25">
      <c r="A32" s="2" t="s">
        <v>91</v>
      </c>
      <c r="C32" s="2" t="s">
        <v>10</v>
      </c>
      <c r="D32" s="2" t="s">
        <v>405</v>
      </c>
      <c r="E32" s="2">
        <v>2363</v>
      </c>
      <c r="F32" s="2" t="s">
        <v>458</v>
      </c>
      <c r="G32" s="2" t="s">
        <v>459</v>
      </c>
      <c r="H32" s="2" t="s">
        <v>95</v>
      </c>
      <c r="I32" s="2">
        <v>11</v>
      </c>
      <c r="J32" s="2">
        <v>275</v>
      </c>
      <c r="K32" s="2">
        <v>0.04</v>
      </c>
      <c r="M32" s="2">
        <v>8</v>
      </c>
      <c r="N32" s="2">
        <v>160</v>
      </c>
      <c r="O32" s="2">
        <v>0.05</v>
      </c>
      <c r="R32" s="2">
        <v>2</v>
      </c>
      <c r="S32" s="2">
        <v>77</v>
      </c>
      <c r="T32" s="2">
        <v>2.5974025974025976E-2</v>
      </c>
      <c r="W32" s="2" t="s">
        <v>259</v>
      </c>
      <c r="X32" s="2" t="s">
        <v>259</v>
      </c>
      <c r="Y32" s="2" t="s">
        <v>259</v>
      </c>
      <c r="AA32" s="2" t="s">
        <v>259</v>
      </c>
      <c r="AB32" s="2" t="s">
        <v>259</v>
      </c>
      <c r="AC32" s="2" t="s">
        <v>259</v>
      </c>
      <c r="AG32" s="2" t="s">
        <v>406</v>
      </c>
    </row>
    <row r="33" spans="1:33" s="2" customFormat="1" x14ac:dyDescent="0.25">
      <c r="A33" s="2" t="s">
        <v>91</v>
      </c>
      <c r="B33" s="2" t="s">
        <v>171</v>
      </c>
      <c r="C33" s="2" t="s">
        <v>10</v>
      </c>
      <c r="D33" s="2" t="s">
        <v>172</v>
      </c>
      <c r="E33" s="2">
        <v>2363</v>
      </c>
      <c r="F33" s="2" t="s">
        <v>458</v>
      </c>
      <c r="G33" s="2" t="s">
        <v>459</v>
      </c>
      <c r="H33" s="2" t="s">
        <v>72</v>
      </c>
      <c r="I33" s="2">
        <v>8</v>
      </c>
      <c r="J33" s="2">
        <v>210</v>
      </c>
      <c r="K33" s="2">
        <v>3.8095238095238099E-2</v>
      </c>
      <c r="M33" s="2">
        <v>5</v>
      </c>
      <c r="N33" s="2">
        <v>143</v>
      </c>
      <c r="O33" s="2">
        <v>3.4965034965034968E-2</v>
      </c>
      <c r="R33" s="2">
        <v>2</v>
      </c>
      <c r="S33" s="2">
        <v>63</v>
      </c>
      <c r="T33" s="2">
        <v>3.1746031746031744E-2</v>
      </c>
      <c r="W33" s="2">
        <v>1</v>
      </c>
      <c r="X33" s="2">
        <v>4</v>
      </c>
      <c r="Y33" s="2">
        <v>0.25</v>
      </c>
      <c r="AG33" s="2" t="s">
        <v>145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N41"/>
  <sheetViews>
    <sheetView workbookViewId="0">
      <selection activeCell="AG29" sqref="AG29"/>
    </sheetView>
  </sheetViews>
  <sheetFormatPr defaultRowHeight="15" x14ac:dyDescent="0.25"/>
  <sheetData>
    <row r="1" spans="1:40" s="1" customFormat="1" x14ac:dyDescent="0.25">
      <c r="A1" s="4" t="s">
        <v>113</v>
      </c>
      <c r="B1" s="4" t="s">
        <v>0</v>
      </c>
      <c r="C1" s="4" t="s">
        <v>1</v>
      </c>
      <c r="D1" s="4" t="s">
        <v>112</v>
      </c>
      <c r="E1" s="4" t="s">
        <v>412</v>
      </c>
      <c r="F1" s="4" t="s">
        <v>414</v>
      </c>
      <c r="G1" s="4" t="s">
        <v>413</v>
      </c>
      <c r="H1" s="4" t="s">
        <v>2</v>
      </c>
      <c r="I1" s="4" t="s">
        <v>3</v>
      </c>
      <c r="J1" s="4" t="s">
        <v>4</v>
      </c>
      <c r="K1" s="4" t="s">
        <v>231</v>
      </c>
      <c r="L1" s="4" t="s">
        <v>285</v>
      </c>
      <c r="M1" s="4" t="s">
        <v>427</v>
      </c>
      <c r="N1" s="4" t="s">
        <v>428</v>
      </c>
      <c r="O1" s="4" t="s">
        <v>231</v>
      </c>
      <c r="P1" s="4" t="s">
        <v>285</v>
      </c>
      <c r="Q1" s="4" t="s">
        <v>417</v>
      </c>
      <c r="R1" s="4" t="s">
        <v>425</v>
      </c>
      <c r="S1" s="4" t="s">
        <v>426</v>
      </c>
      <c r="T1" s="4" t="s">
        <v>5</v>
      </c>
      <c r="U1" s="4" t="s">
        <v>285</v>
      </c>
      <c r="V1" s="4" t="s">
        <v>417</v>
      </c>
      <c r="W1" s="4" t="s">
        <v>6</v>
      </c>
      <c r="X1" s="4" t="s">
        <v>7</v>
      </c>
      <c r="Y1" s="4" t="s">
        <v>5</v>
      </c>
      <c r="Z1" s="4"/>
      <c r="AA1" s="4" t="s">
        <v>229</v>
      </c>
      <c r="AB1" s="4" t="s">
        <v>230</v>
      </c>
      <c r="AC1" s="4" t="s">
        <v>231</v>
      </c>
      <c r="AD1" s="4" t="s">
        <v>417</v>
      </c>
      <c r="AE1" s="4" t="s">
        <v>421</v>
      </c>
      <c r="AF1" s="4" t="s">
        <v>429</v>
      </c>
      <c r="AG1" s="4" t="s">
        <v>8</v>
      </c>
      <c r="AH1" s="4" t="s">
        <v>423</v>
      </c>
      <c r="AI1" s="4" t="s">
        <v>424</v>
      </c>
      <c r="AJ1" s="4" t="s">
        <v>418</v>
      </c>
      <c r="AK1" s="4" t="s">
        <v>419</v>
      </c>
      <c r="AL1" s="4" t="s">
        <v>420</v>
      </c>
      <c r="AM1" s="4" t="s">
        <v>231</v>
      </c>
      <c r="AN1" s="4" t="s">
        <v>422</v>
      </c>
    </row>
    <row r="2" spans="1:40" x14ac:dyDescent="0.25">
      <c r="A2" s="2" t="s">
        <v>9</v>
      </c>
      <c r="B2" s="2" t="s">
        <v>119</v>
      </c>
      <c r="C2" s="2" t="s">
        <v>23</v>
      </c>
      <c r="D2" s="2" t="s">
        <v>13</v>
      </c>
      <c r="E2" s="2"/>
      <c r="F2" s="2"/>
      <c r="G2" s="2"/>
      <c r="H2" s="2" t="s">
        <v>14</v>
      </c>
      <c r="I2" s="2">
        <v>0</v>
      </c>
      <c r="J2" s="2">
        <v>12</v>
      </c>
      <c r="K2" s="2">
        <v>0</v>
      </c>
      <c r="L2" s="2"/>
      <c r="M2" s="2">
        <v>0</v>
      </c>
      <c r="N2" s="2">
        <v>6</v>
      </c>
      <c r="O2" s="2">
        <v>0</v>
      </c>
      <c r="P2" s="2"/>
      <c r="Q2" s="2"/>
      <c r="R2" s="2">
        <v>0</v>
      </c>
      <c r="S2" s="2">
        <v>6</v>
      </c>
      <c r="T2" s="2">
        <v>0</v>
      </c>
      <c r="U2" s="2"/>
      <c r="V2" s="2"/>
      <c r="W2" s="2">
        <v>0</v>
      </c>
      <c r="X2" s="2">
        <v>0</v>
      </c>
      <c r="Y2" s="2"/>
      <c r="Z2" s="2"/>
      <c r="AA2" s="2"/>
      <c r="AB2" s="2"/>
      <c r="AC2" s="2"/>
      <c r="AD2" s="2"/>
      <c r="AE2" s="2"/>
      <c r="AF2" s="2"/>
      <c r="AG2" s="2" t="s">
        <v>176</v>
      </c>
      <c r="AH2" s="2"/>
      <c r="AI2" s="2"/>
      <c r="AJ2" s="2"/>
      <c r="AK2" s="2"/>
      <c r="AL2" s="2"/>
      <c r="AM2" s="2"/>
      <c r="AN2" s="2"/>
    </row>
    <row r="3" spans="1:40" x14ac:dyDescent="0.25">
      <c r="A3" s="2" t="s">
        <v>20</v>
      </c>
      <c r="B3" s="2" t="s">
        <v>128</v>
      </c>
      <c r="C3" s="2" t="s">
        <v>23</v>
      </c>
      <c r="D3" s="2" t="s">
        <v>24</v>
      </c>
      <c r="E3" s="2"/>
      <c r="F3" s="2"/>
      <c r="G3" s="2"/>
      <c r="H3" s="2" t="s">
        <v>208</v>
      </c>
      <c r="I3" s="2">
        <v>0</v>
      </c>
      <c r="J3" s="2">
        <v>36</v>
      </c>
      <c r="K3" s="2">
        <v>0</v>
      </c>
      <c r="L3" s="2"/>
      <c r="M3" s="2">
        <v>0</v>
      </c>
      <c r="N3" s="2">
        <v>7</v>
      </c>
      <c r="O3" s="2">
        <v>0</v>
      </c>
      <c r="P3" s="2"/>
      <c r="Q3" s="2"/>
      <c r="R3" s="2">
        <v>0</v>
      </c>
      <c r="S3" s="2">
        <v>19</v>
      </c>
      <c r="T3" s="2">
        <v>0</v>
      </c>
      <c r="U3" s="2"/>
      <c r="V3" s="2"/>
      <c r="W3" s="2">
        <v>0</v>
      </c>
      <c r="X3" s="2">
        <v>10</v>
      </c>
      <c r="Y3" s="2">
        <v>0</v>
      </c>
      <c r="Z3" s="2"/>
      <c r="AA3" s="2"/>
      <c r="AB3" s="2"/>
      <c r="AC3" s="2"/>
      <c r="AD3" s="2"/>
      <c r="AE3" s="2"/>
      <c r="AF3" s="2"/>
      <c r="AG3" s="2" t="s">
        <v>223</v>
      </c>
      <c r="AH3" s="2"/>
      <c r="AI3" s="2"/>
      <c r="AJ3" s="2"/>
      <c r="AK3" s="2"/>
      <c r="AL3" s="2"/>
      <c r="AM3" s="2"/>
      <c r="AN3" s="2"/>
    </row>
    <row r="4" spans="1:40" s="3" customFormat="1" x14ac:dyDescent="0.25">
      <c r="A4" s="2" t="s">
        <v>102</v>
      </c>
      <c r="B4" s="2" t="s">
        <v>129</v>
      </c>
      <c r="C4" s="2" t="s">
        <v>26</v>
      </c>
      <c r="D4" s="2" t="s">
        <v>27</v>
      </c>
      <c r="E4" s="2">
        <v>2500</v>
      </c>
      <c r="F4" s="2" t="s">
        <v>415</v>
      </c>
      <c r="G4" s="2" t="s">
        <v>416</v>
      </c>
      <c r="H4" s="2" t="s">
        <v>28</v>
      </c>
      <c r="I4" s="2">
        <v>1</v>
      </c>
      <c r="J4" s="2">
        <v>3</v>
      </c>
      <c r="K4" s="2">
        <v>0.33333333333333331</v>
      </c>
      <c r="L4" s="2"/>
      <c r="M4" s="2">
        <v>0</v>
      </c>
      <c r="N4" s="2">
        <v>2</v>
      </c>
      <c r="O4" s="2">
        <v>0</v>
      </c>
      <c r="P4" s="2"/>
      <c r="Q4" s="2"/>
      <c r="R4" s="2">
        <v>1</v>
      </c>
      <c r="S4" s="2">
        <v>1</v>
      </c>
      <c r="T4" s="2">
        <v>1</v>
      </c>
      <c r="U4" s="2"/>
      <c r="V4" s="2"/>
      <c r="W4" s="2">
        <v>0</v>
      </c>
      <c r="X4" s="2">
        <v>0</v>
      </c>
      <c r="Y4" s="2"/>
      <c r="Z4" s="2"/>
      <c r="AA4" s="2"/>
      <c r="AB4" s="2"/>
      <c r="AC4" s="2"/>
      <c r="AD4" s="2"/>
      <c r="AE4" s="2"/>
      <c r="AF4" s="2"/>
      <c r="AG4" s="2" t="s">
        <v>199</v>
      </c>
      <c r="AH4" s="2"/>
      <c r="AI4" s="2"/>
      <c r="AJ4" s="2"/>
      <c r="AK4" s="2"/>
      <c r="AL4" s="2"/>
      <c r="AM4" s="2"/>
      <c r="AN4" s="2"/>
    </row>
    <row r="5" spans="1:40" s="2" customFormat="1" x14ac:dyDescent="0.25">
      <c r="A5" s="2" t="s">
        <v>224</v>
      </c>
      <c r="C5" s="2" t="s">
        <v>23</v>
      </c>
      <c r="D5" s="2" t="s">
        <v>225</v>
      </c>
      <c r="H5" s="2" t="s">
        <v>226</v>
      </c>
      <c r="I5" s="2">
        <v>1</v>
      </c>
      <c r="J5" s="2">
        <v>8</v>
      </c>
      <c r="K5" s="2">
        <v>0.125</v>
      </c>
      <c r="M5" s="2">
        <v>1</v>
      </c>
      <c r="N5" s="2">
        <v>6</v>
      </c>
      <c r="O5" s="2">
        <v>0.16666666666666666</v>
      </c>
      <c r="R5" s="2">
        <v>0</v>
      </c>
      <c r="S5" s="2">
        <v>2</v>
      </c>
      <c r="T5" s="2">
        <v>0</v>
      </c>
      <c r="AG5" s="2" t="s">
        <v>227</v>
      </c>
    </row>
    <row r="6" spans="1:40" x14ac:dyDescent="0.25">
      <c r="A6" s="2" t="s">
        <v>36</v>
      </c>
      <c r="B6" s="2" t="s">
        <v>130</v>
      </c>
      <c r="C6" s="2" t="s">
        <v>26</v>
      </c>
      <c r="D6" s="2" t="s">
        <v>27</v>
      </c>
      <c r="E6" s="2"/>
      <c r="F6" s="2"/>
      <c r="G6" s="2"/>
      <c r="H6" s="2" t="s">
        <v>29</v>
      </c>
      <c r="I6" s="2">
        <v>3</v>
      </c>
      <c r="J6" s="2">
        <v>63</v>
      </c>
      <c r="K6" s="2">
        <v>4.7619047619047616E-2</v>
      </c>
      <c r="L6" s="2"/>
      <c r="M6" s="2">
        <v>2</v>
      </c>
      <c r="N6" s="2">
        <v>22</v>
      </c>
      <c r="O6" s="2">
        <v>9.0909090909090912E-2</v>
      </c>
      <c r="P6" s="2"/>
      <c r="Q6" s="2"/>
      <c r="R6" s="2">
        <v>1</v>
      </c>
      <c r="S6" s="2">
        <v>29</v>
      </c>
      <c r="T6" s="2">
        <v>3.4482758620689655E-2</v>
      </c>
      <c r="U6" s="2"/>
      <c r="V6" s="2"/>
      <c r="W6" s="2">
        <v>0</v>
      </c>
      <c r="X6" s="2">
        <v>12</v>
      </c>
      <c r="Y6" s="2">
        <v>0</v>
      </c>
      <c r="Z6" s="2"/>
      <c r="AA6" s="2"/>
      <c r="AB6" s="2"/>
      <c r="AC6" s="2"/>
      <c r="AD6" s="2"/>
      <c r="AE6" s="2"/>
      <c r="AF6" s="2"/>
      <c r="AG6" s="2" t="s">
        <v>199</v>
      </c>
      <c r="AH6" s="2"/>
      <c r="AI6" s="2"/>
      <c r="AJ6" s="2"/>
      <c r="AK6" s="2"/>
      <c r="AL6" s="2"/>
      <c r="AM6" s="2"/>
      <c r="AN6" s="2"/>
    </row>
    <row r="7" spans="1:40" x14ac:dyDescent="0.25">
      <c r="A7" s="2" t="s">
        <v>30</v>
      </c>
      <c r="B7" s="2" t="s">
        <v>131</v>
      </c>
      <c r="C7" s="2" t="s">
        <v>35</v>
      </c>
      <c r="D7" s="2" t="s">
        <v>32</v>
      </c>
      <c r="E7" s="2"/>
      <c r="F7" s="2"/>
      <c r="G7" s="2"/>
      <c r="H7" s="2" t="s">
        <v>33</v>
      </c>
      <c r="I7" s="2">
        <v>5</v>
      </c>
      <c r="J7" s="2">
        <v>15</v>
      </c>
      <c r="K7" s="2">
        <v>0.33333333333333331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 t="s">
        <v>34</v>
      </c>
      <c r="AH7" s="2"/>
      <c r="AI7" s="2"/>
      <c r="AJ7" s="2"/>
      <c r="AK7" s="2"/>
      <c r="AL7" s="2"/>
      <c r="AM7" s="2"/>
      <c r="AN7" s="2"/>
    </row>
    <row r="8" spans="1:40" x14ac:dyDescent="0.25">
      <c r="A8" s="2" t="s">
        <v>30</v>
      </c>
      <c r="B8" s="2" t="s">
        <v>131</v>
      </c>
      <c r="C8" s="2" t="s">
        <v>35</v>
      </c>
      <c r="D8" s="2" t="s">
        <v>24</v>
      </c>
      <c r="E8" s="2"/>
      <c r="F8" s="2"/>
      <c r="G8" s="2"/>
      <c r="H8" s="2" t="s">
        <v>33</v>
      </c>
      <c r="I8" s="2">
        <v>1</v>
      </c>
      <c r="J8" s="2">
        <v>23</v>
      </c>
      <c r="K8" s="2">
        <v>4.3478260869565216E-2</v>
      </c>
      <c r="L8" s="2"/>
      <c r="M8" s="2">
        <v>1</v>
      </c>
      <c r="N8" s="2">
        <v>14</v>
      </c>
      <c r="O8" s="2">
        <v>7.1428571428571425E-2</v>
      </c>
      <c r="P8" s="2"/>
      <c r="Q8" s="2"/>
      <c r="R8" s="2">
        <v>0</v>
      </c>
      <c r="S8" s="2">
        <v>8</v>
      </c>
      <c r="T8" s="2">
        <v>0</v>
      </c>
      <c r="U8" s="2"/>
      <c r="V8" s="2"/>
      <c r="W8" s="2">
        <v>0</v>
      </c>
      <c r="X8" s="2">
        <v>1</v>
      </c>
      <c r="Y8" s="2">
        <v>0</v>
      </c>
      <c r="Z8" s="2"/>
      <c r="AA8" s="2"/>
      <c r="AB8" s="2"/>
      <c r="AC8" s="2"/>
      <c r="AD8" s="2"/>
      <c r="AE8" s="2"/>
      <c r="AF8" s="2"/>
      <c r="AG8" s="2" t="s">
        <v>25</v>
      </c>
      <c r="AH8" s="2"/>
      <c r="AI8" s="2"/>
      <c r="AJ8" s="2"/>
      <c r="AK8" s="2"/>
      <c r="AL8" s="2"/>
      <c r="AM8" s="2"/>
      <c r="AN8" s="2"/>
    </row>
    <row r="9" spans="1:40" x14ac:dyDescent="0.25">
      <c r="A9" s="2" t="s">
        <v>30</v>
      </c>
      <c r="B9" s="2"/>
      <c r="C9" s="2" t="s">
        <v>35</v>
      </c>
      <c r="D9" s="2" t="s">
        <v>24</v>
      </c>
      <c r="E9" s="2"/>
      <c r="F9" s="2"/>
      <c r="G9" s="2"/>
      <c r="H9" s="2" t="s">
        <v>33</v>
      </c>
      <c r="I9" s="2">
        <v>8</v>
      </c>
      <c r="J9" s="2">
        <v>17</v>
      </c>
      <c r="K9" s="2">
        <v>0.47058823529411764</v>
      </c>
      <c r="L9" s="2"/>
      <c r="M9" s="2">
        <v>8</v>
      </c>
      <c r="N9" s="2">
        <v>14</v>
      </c>
      <c r="O9" s="2">
        <v>0.5714285714285714</v>
      </c>
      <c r="P9" s="2"/>
      <c r="Q9" s="2"/>
      <c r="R9" s="2">
        <v>0</v>
      </c>
      <c r="S9" s="2">
        <v>3</v>
      </c>
      <c r="T9" s="2"/>
      <c r="U9" s="2"/>
      <c r="V9" s="2"/>
      <c r="W9" s="2"/>
      <c r="X9" s="2"/>
      <c r="Y9" s="2"/>
      <c r="Z9" s="2"/>
      <c r="AA9" s="2">
        <v>1</v>
      </c>
      <c r="AB9" s="2">
        <v>11</v>
      </c>
      <c r="AC9" s="2">
        <v>9.0909090909090912E-2</v>
      </c>
      <c r="AD9" s="2"/>
      <c r="AE9" s="2"/>
      <c r="AF9" s="2"/>
      <c r="AG9" s="2" t="s">
        <v>237</v>
      </c>
      <c r="AH9" s="2"/>
      <c r="AI9" s="2"/>
      <c r="AJ9" s="2"/>
      <c r="AK9" s="2"/>
      <c r="AL9" s="2"/>
      <c r="AM9" s="2"/>
      <c r="AN9" s="2"/>
    </row>
    <row r="10" spans="1:40" s="2" customFormat="1" x14ac:dyDescent="0.25">
      <c r="A10" s="2" t="s">
        <v>37</v>
      </c>
      <c r="C10" s="2" t="s">
        <v>242</v>
      </c>
      <c r="D10" s="2" t="s">
        <v>246</v>
      </c>
      <c r="H10" s="2" t="s">
        <v>247</v>
      </c>
      <c r="I10" s="2">
        <v>1</v>
      </c>
      <c r="J10" s="2">
        <v>6</v>
      </c>
      <c r="K10" s="2">
        <v>0.16666666666666666</v>
      </c>
      <c r="M10" s="2">
        <v>0</v>
      </c>
      <c r="N10" s="2">
        <v>2</v>
      </c>
      <c r="O10" s="2">
        <v>0</v>
      </c>
      <c r="R10" s="2">
        <v>1</v>
      </c>
      <c r="S10" s="2">
        <v>4</v>
      </c>
      <c r="T10" s="2">
        <v>0.25</v>
      </c>
      <c r="AG10" s="2" t="s">
        <v>248</v>
      </c>
    </row>
    <row r="11" spans="1:40" s="2" customFormat="1" x14ac:dyDescent="0.25">
      <c r="A11" s="2" t="s">
        <v>37</v>
      </c>
      <c r="C11" s="2" t="s">
        <v>242</v>
      </c>
      <c r="D11" s="2" t="s">
        <v>244</v>
      </c>
      <c r="H11" s="2" t="s">
        <v>38</v>
      </c>
      <c r="I11" s="2">
        <v>6</v>
      </c>
      <c r="J11" s="2">
        <v>30</v>
      </c>
      <c r="K11" s="2">
        <v>0.2</v>
      </c>
      <c r="M11" s="2">
        <v>6</v>
      </c>
      <c r="N11" s="2">
        <v>30</v>
      </c>
      <c r="O11" s="2">
        <v>0.2</v>
      </c>
      <c r="AG11" s="5" t="s">
        <v>245</v>
      </c>
    </row>
    <row r="12" spans="1:40" s="2" customFormat="1" x14ac:dyDescent="0.25">
      <c r="A12" s="2" t="s">
        <v>37</v>
      </c>
      <c r="C12" s="2" t="s">
        <v>242</v>
      </c>
      <c r="D12" s="2" t="s">
        <v>243</v>
      </c>
      <c r="H12" s="2" t="s">
        <v>38</v>
      </c>
      <c r="I12" s="2">
        <v>8</v>
      </c>
      <c r="J12" s="2">
        <v>43</v>
      </c>
      <c r="K12" s="2">
        <v>0.18604651162790697</v>
      </c>
      <c r="M12" s="2">
        <v>8</v>
      </c>
      <c r="N12" s="2">
        <v>43</v>
      </c>
      <c r="O12" s="2">
        <v>0.18604651162790697</v>
      </c>
      <c r="AG12" s="5" t="s">
        <v>42</v>
      </c>
    </row>
    <row r="13" spans="1:40" s="2" customFormat="1" x14ac:dyDescent="0.25">
      <c r="A13" s="2" t="s">
        <v>37</v>
      </c>
      <c r="C13" s="2" t="s">
        <v>242</v>
      </c>
      <c r="D13" s="2" t="s">
        <v>241</v>
      </c>
      <c r="H13" s="2" t="s">
        <v>38</v>
      </c>
      <c r="I13" s="2">
        <v>1</v>
      </c>
      <c r="J13" s="2">
        <v>10</v>
      </c>
      <c r="K13" s="2">
        <v>0.1</v>
      </c>
      <c r="M13" s="2">
        <v>0</v>
      </c>
      <c r="N13" s="2">
        <v>7</v>
      </c>
      <c r="O13" s="2">
        <v>0</v>
      </c>
      <c r="R13" s="2">
        <v>1</v>
      </c>
      <c r="S13" s="2">
        <v>3</v>
      </c>
      <c r="T13" s="2">
        <v>0.33333333333333331</v>
      </c>
      <c r="AG13" s="2" t="s">
        <v>249</v>
      </c>
    </row>
    <row r="14" spans="1:40" x14ac:dyDescent="0.25">
      <c r="A14" s="2" t="s">
        <v>37</v>
      </c>
      <c r="B14" s="2" t="s">
        <v>135</v>
      </c>
      <c r="C14" s="2" t="s">
        <v>242</v>
      </c>
      <c r="D14" s="2" t="s">
        <v>32</v>
      </c>
      <c r="E14" s="2"/>
      <c r="F14" s="2"/>
      <c r="G14" s="2"/>
      <c r="H14" s="2" t="s">
        <v>178</v>
      </c>
      <c r="I14" s="2">
        <v>14</v>
      </c>
      <c r="J14" s="2">
        <v>73</v>
      </c>
      <c r="K14" s="2">
        <v>0.19178082191780821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 t="s">
        <v>34</v>
      </c>
      <c r="AH14" s="2"/>
      <c r="AI14" s="2"/>
      <c r="AJ14" s="2"/>
      <c r="AK14" s="2"/>
      <c r="AL14" s="2"/>
      <c r="AM14" s="2"/>
      <c r="AN14" s="2"/>
    </row>
    <row r="15" spans="1:40" x14ac:dyDescent="0.25">
      <c r="A15" s="2" t="s">
        <v>37</v>
      </c>
      <c r="B15" s="2" t="s">
        <v>136</v>
      </c>
      <c r="C15" s="2" t="s">
        <v>242</v>
      </c>
      <c r="D15" s="2" t="s">
        <v>41</v>
      </c>
      <c r="E15" s="2"/>
      <c r="F15" s="2"/>
      <c r="G15" s="2"/>
      <c r="H15" s="2" t="s">
        <v>38</v>
      </c>
      <c r="I15" s="2">
        <v>7</v>
      </c>
      <c r="J15" s="2">
        <v>28</v>
      </c>
      <c r="K15" s="2">
        <v>0.25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5" t="s">
        <v>42</v>
      </c>
      <c r="AH15" s="2"/>
      <c r="AI15" s="2"/>
      <c r="AJ15" s="2"/>
      <c r="AK15" s="2"/>
      <c r="AL15" s="2"/>
      <c r="AM15" s="2"/>
      <c r="AN15" s="2"/>
    </row>
    <row r="16" spans="1:40" x14ac:dyDescent="0.25">
      <c r="A16" s="2" t="s">
        <v>37</v>
      </c>
      <c r="B16" s="2" t="s">
        <v>137</v>
      </c>
      <c r="C16" s="2" t="s">
        <v>242</v>
      </c>
      <c r="D16" s="2" t="s">
        <v>43</v>
      </c>
      <c r="E16" s="2"/>
      <c r="F16" s="2"/>
      <c r="G16" s="2"/>
      <c r="H16" s="2" t="s">
        <v>38</v>
      </c>
      <c r="I16" s="2">
        <v>3</v>
      </c>
      <c r="J16" s="2">
        <v>6</v>
      </c>
      <c r="K16" s="2">
        <v>0.5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5" t="s">
        <v>42</v>
      </c>
      <c r="AH16" s="2"/>
      <c r="AI16" s="2"/>
      <c r="AJ16" s="2"/>
      <c r="AK16" s="2"/>
      <c r="AL16" s="2"/>
      <c r="AM16" s="2"/>
      <c r="AN16" s="2"/>
    </row>
    <row r="17" spans="1:40" x14ac:dyDescent="0.25">
      <c r="A17" s="2" t="s">
        <v>37</v>
      </c>
      <c r="B17" s="2" t="s">
        <v>48</v>
      </c>
      <c r="C17" s="2" t="s">
        <v>49</v>
      </c>
      <c r="D17" s="2" t="s">
        <v>50</v>
      </c>
      <c r="E17" s="2"/>
      <c r="F17" s="2"/>
      <c r="G17" s="2"/>
      <c r="H17" s="2" t="s">
        <v>38</v>
      </c>
      <c r="I17" s="2">
        <v>4</v>
      </c>
      <c r="J17" s="2">
        <v>30</v>
      </c>
      <c r="K17" s="2">
        <v>0.13333333333333333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5" t="s">
        <v>42</v>
      </c>
      <c r="AH17" s="2"/>
      <c r="AI17" s="2"/>
      <c r="AJ17" s="2"/>
      <c r="AK17" s="2"/>
      <c r="AL17" s="2"/>
      <c r="AM17" s="2"/>
      <c r="AN17" s="2"/>
    </row>
    <row r="18" spans="1:40" x14ac:dyDescent="0.25">
      <c r="A18" s="2" t="s">
        <v>56</v>
      </c>
      <c r="B18" s="2"/>
      <c r="C18" s="2" t="s">
        <v>23</v>
      </c>
      <c r="D18" s="2" t="s">
        <v>311</v>
      </c>
      <c r="E18" s="2"/>
      <c r="F18" s="2"/>
      <c r="G18" s="2"/>
      <c r="H18" s="2" t="s">
        <v>259</v>
      </c>
      <c r="I18" s="2">
        <v>6</v>
      </c>
      <c r="J18" s="2">
        <v>47</v>
      </c>
      <c r="K18" s="2">
        <v>0.1276595744680851</v>
      </c>
      <c r="L18" s="2" t="s">
        <v>286</v>
      </c>
      <c r="M18" s="2">
        <v>5</v>
      </c>
      <c r="N18" s="2">
        <v>28</v>
      </c>
      <c r="O18" s="2">
        <v>0.17857142857142858</v>
      </c>
      <c r="P18" s="2" t="s">
        <v>286</v>
      </c>
      <c r="Q18" s="2"/>
      <c r="R18" s="2">
        <v>0</v>
      </c>
      <c r="S18" s="2">
        <v>12</v>
      </c>
      <c r="T18" s="2">
        <v>0</v>
      </c>
      <c r="U18" s="2"/>
      <c r="V18" s="2"/>
      <c r="W18" s="2" t="s">
        <v>259</v>
      </c>
      <c r="X18" s="2" t="s">
        <v>259</v>
      </c>
      <c r="Y18" s="2" t="s">
        <v>259</v>
      </c>
      <c r="Z18" s="2"/>
      <c r="AA18" s="2">
        <v>0</v>
      </c>
      <c r="AB18" s="2">
        <v>6</v>
      </c>
      <c r="AC18" s="2">
        <v>0</v>
      </c>
      <c r="AD18" s="2"/>
      <c r="AE18" s="2"/>
      <c r="AF18" s="2"/>
      <c r="AG18" s="2" t="s">
        <v>303</v>
      </c>
      <c r="AH18" s="2"/>
      <c r="AI18" s="2"/>
      <c r="AJ18" s="2"/>
      <c r="AK18" s="2"/>
      <c r="AL18" s="2"/>
      <c r="AM18" s="2"/>
      <c r="AN18" s="2"/>
    </row>
    <row r="19" spans="1:40" x14ac:dyDescent="0.25">
      <c r="A19" s="2" t="s">
        <v>56</v>
      </c>
      <c r="B19" s="2"/>
      <c r="C19" s="2" t="s">
        <v>302</v>
      </c>
      <c r="D19" s="2" t="s">
        <v>284</v>
      </c>
      <c r="E19" s="2"/>
      <c r="F19" s="2"/>
      <c r="G19" s="2"/>
      <c r="H19" s="2" t="s">
        <v>259</v>
      </c>
      <c r="I19" s="2">
        <v>6</v>
      </c>
      <c r="J19" s="2">
        <v>66</v>
      </c>
      <c r="K19" s="2">
        <v>9.0909090909090912E-2</v>
      </c>
      <c r="L19" s="2" t="s">
        <v>286</v>
      </c>
      <c r="M19" s="2">
        <v>5</v>
      </c>
      <c r="N19" s="2">
        <v>39</v>
      </c>
      <c r="O19" s="2">
        <v>0.12820512820512819</v>
      </c>
      <c r="P19" s="2" t="s">
        <v>286</v>
      </c>
      <c r="Q19" s="2"/>
      <c r="R19" s="2">
        <v>1</v>
      </c>
      <c r="S19" s="2">
        <v>17</v>
      </c>
      <c r="T19" s="2">
        <v>5.8823529411764705E-2</v>
      </c>
      <c r="U19" s="2"/>
      <c r="V19" s="2"/>
      <c r="W19" s="2" t="s">
        <v>259</v>
      </c>
      <c r="X19" s="2" t="s">
        <v>259</v>
      </c>
      <c r="Y19" s="2" t="s">
        <v>259</v>
      </c>
      <c r="Z19" s="2"/>
      <c r="AA19" s="2">
        <v>0</v>
      </c>
      <c r="AB19" s="2">
        <v>6</v>
      </c>
      <c r="AC19" s="2">
        <v>0</v>
      </c>
      <c r="AD19" s="2"/>
      <c r="AE19" s="2"/>
      <c r="AF19" s="2"/>
      <c r="AG19" s="2" t="s">
        <v>303</v>
      </c>
      <c r="AH19" s="2"/>
      <c r="AI19" s="2"/>
      <c r="AJ19" s="2"/>
      <c r="AK19" s="2"/>
      <c r="AL19" s="2"/>
      <c r="AM19" s="2"/>
      <c r="AN19" s="2"/>
    </row>
    <row r="20" spans="1:40" x14ac:dyDescent="0.25">
      <c r="A20" s="2" t="s">
        <v>56</v>
      </c>
      <c r="B20" s="2"/>
      <c r="C20" s="2" t="s">
        <v>242</v>
      </c>
      <c r="D20" s="2" t="s">
        <v>299</v>
      </c>
      <c r="E20" s="2"/>
      <c r="F20" s="2"/>
      <c r="G20" s="2"/>
      <c r="H20" s="2" t="s">
        <v>300</v>
      </c>
      <c r="I20" s="2">
        <v>0</v>
      </c>
      <c r="J20" s="2">
        <v>1</v>
      </c>
      <c r="K20" s="2" t="s">
        <v>259</v>
      </c>
      <c r="L20" s="2"/>
      <c r="M20" s="2" t="s">
        <v>259</v>
      </c>
      <c r="N20" s="2" t="s">
        <v>259</v>
      </c>
      <c r="O20" s="2" t="s">
        <v>259</v>
      </c>
      <c r="P20" s="2"/>
      <c r="Q20" s="2"/>
      <c r="R20" s="2">
        <v>0</v>
      </c>
      <c r="S20" s="2">
        <v>1</v>
      </c>
      <c r="T20" s="2">
        <v>0</v>
      </c>
      <c r="U20" s="2"/>
      <c r="V20" s="2"/>
      <c r="W20" s="2" t="s">
        <v>259</v>
      </c>
      <c r="X20" s="2" t="s">
        <v>259</v>
      </c>
      <c r="Y20" s="2" t="s">
        <v>259</v>
      </c>
      <c r="Z20" s="2"/>
      <c r="AA20" s="2" t="s">
        <v>259</v>
      </c>
      <c r="AB20" s="2" t="s">
        <v>259</v>
      </c>
      <c r="AC20" s="2" t="s">
        <v>259</v>
      </c>
      <c r="AD20" s="2"/>
      <c r="AE20" s="2"/>
      <c r="AF20" s="2"/>
      <c r="AG20" s="2" t="s">
        <v>301</v>
      </c>
      <c r="AH20" s="2"/>
      <c r="AI20" s="2"/>
      <c r="AJ20" s="2"/>
      <c r="AK20" s="2"/>
      <c r="AL20" s="2"/>
      <c r="AM20" s="2"/>
      <c r="AN20" s="2"/>
    </row>
    <row r="21" spans="1:40" x14ac:dyDescent="0.25">
      <c r="A21" s="2" t="s">
        <v>56</v>
      </c>
      <c r="B21" s="2"/>
      <c r="C21" s="2" t="s">
        <v>242</v>
      </c>
      <c r="D21" s="2" t="s">
        <v>297</v>
      </c>
      <c r="E21" s="2"/>
      <c r="F21" s="2"/>
      <c r="G21" s="2"/>
      <c r="H21" s="2" t="s">
        <v>298</v>
      </c>
      <c r="I21" s="2" t="s">
        <v>259</v>
      </c>
      <c r="J21" s="2" t="s">
        <v>259</v>
      </c>
      <c r="K21" s="2" t="s">
        <v>259</v>
      </c>
      <c r="L21" s="2"/>
      <c r="M21" s="2" t="s">
        <v>259</v>
      </c>
      <c r="N21" s="2" t="s">
        <v>259</v>
      </c>
      <c r="O21" s="2" t="s">
        <v>259</v>
      </c>
      <c r="P21" s="2"/>
      <c r="Q21" s="2"/>
      <c r="R21" s="2" t="s">
        <v>259</v>
      </c>
      <c r="S21" s="2" t="s">
        <v>259</v>
      </c>
      <c r="T21" s="2" t="s">
        <v>259</v>
      </c>
      <c r="U21" s="2"/>
      <c r="V21" s="2"/>
      <c r="W21" s="2" t="s">
        <v>259</v>
      </c>
      <c r="X21" s="2" t="s">
        <v>259</v>
      </c>
      <c r="Y21" s="2" t="s">
        <v>259</v>
      </c>
      <c r="Z21" s="2"/>
      <c r="AA21" s="2">
        <v>0</v>
      </c>
      <c r="AB21" s="2">
        <v>6</v>
      </c>
      <c r="AC21" s="2">
        <v>0</v>
      </c>
      <c r="AD21" s="2"/>
      <c r="AE21" s="2"/>
      <c r="AF21" s="2"/>
      <c r="AG21" s="2" t="s">
        <v>248</v>
      </c>
      <c r="AH21" s="2"/>
      <c r="AI21" s="2"/>
      <c r="AJ21" s="2"/>
      <c r="AK21" s="2"/>
      <c r="AL21" s="2"/>
      <c r="AM21" s="2"/>
      <c r="AN21" s="2"/>
    </row>
    <row r="22" spans="1:40" x14ac:dyDescent="0.25">
      <c r="A22" s="2" t="s">
        <v>56</v>
      </c>
      <c r="B22" s="2"/>
      <c r="C22" s="2" t="s">
        <v>242</v>
      </c>
      <c r="D22" s="2" t="s">
        <v>296</v>
      </c>
      <c r="E22" s="2"/>
      <c r="F22" s="2"/>
      <c r="G22" s="2"/>
      <c r="H22" s="2" t="s">
        <v>38</v>
      </c>
      <c r="I22" s="2">
        <v>4</v>
      </c>
      <c r="J22" s="2">
        <v>30</v>
      </c>
      <c r="K22" s="2">
        <v>0.13333333333333333</v>
      </c>
      <c r="L22" s="2"/>
      <c r="M22" s="2" t="s">
        <v>261</v>
      </c>
      <c r="N22" s="2" t="s">
        <v>259</v>
      </c>
      <c r="O22" s="2" t="s">
        <v>259</v>
      </c>
      <c r="P22" s="2"/>
      <c r="Q22" s="2"/>
      <c r="R22" s="2" t="s">
        <v>259</v>
      </c>
      <c r="S22" s="2" t="s">
        <v>259</v>
      </c>
      <c r="T22" s="2" t="s">
        <v>259</v>
      </c>
      <c r="U22" s="2"/>
      <c r="V22" s="2"/>
      <c r="W22" s="2" t="s">
        <v>259</v>
      </c>
      <c r="X22" s="2" t="s">
        <v>259</v>
      </c>
      <c r="Y22" s="2" t="s">
        <v>259</v>
      </c>
      <c r="Z22" s="2"/>
      <c r="AA22" s="2" t="s">
        <v>259</v>
      </c>
      <c r="AB22" s="2" t="s">
        <v>259</v>
      </c>
      <c r="AC22" s="2" t="s">
        <v>259</v>
      </c>
      <c r="AD22" s="2"/>
      <c r="AE22" s="2"/>
      <c r="AF22" s="2"/>
      <c r="AG22" s="2" t="s">
        <v>42</v>
      </c>
      <c r="AH22" s="2"/>
      <c r="AI22" s="2"/>
      <c r="AJ22" s="2"/>
      <c r="AK22" s="2"/>
      <c r="AL22" s="2"/>
      <c r="AM22" s="2"/>
      <c r="AN22" s="2"/>
    </row>
    <row r="23" spans="1:40" x14ac:dyDescent="0.25">
      <c r="A23" s="2" t="s">
        <v>195</v>
      </c>
      <c r="B23" s="2" t="s">
        <v>155</v>
      </c>
      <c r="C23" s="2" t="s">
        <v>23</v>
      </c>
      <c r="D23" s="2" t="s">
        <v>65</v>
      </c>
      <c r="E23" s="2"/>
      <c r="F23" s="2"/>
      <c r="G23" s="2"/>
      <c r="H23" s="2" t="s">
        <v>107</v>
      </c>
      <c r="I23" s="2">
        <v>1</v>
      </c>
      <c r="J23" s="2">
        <v>35</v>
      </c>
      <c r="K23" s="2">
        <v>2.8571428571428571E-2</v>
      </c>
      <c r="L23" s="2"/>
      <c r="M23" s="2">
        <v>0</v>
      </c>
      <c r="N23" s="2">
        <v>5</v>
      </c>
      <c r="O23" s="2">
        <v>0</v>
      </c>
      <c r="P23" s="2"/>
      <c r="Q23" s="2"/>
      <c r="R23" s="2">
        <v>0</v>
      </c>
      <c r="S23" s="2">
        <v>28</v>
      </c>
      <c r="T23" s="2">
        <v>0</v>
      </c>
      <c r="U23" s="2"/>
      <c r="V23" s="2"/>
      <c r="W23" s="2">
        <v>1</v>
      </c>
      <c r="X23" s="2">
        <v>2</v>
      </c>
      <c r="Y23" s="2">
        <v>0.5</v>
      </c>
      <c r="Z23" s="2"/>
      <c r="AA23" s="2"/>
      <c r="AB23" s="2"/>
      <c r="AC23" s="2"/>
      <c r="AD23" s="2"/>
      <c r="AE23" s="2"/>
      <c r="AF23" s="2"/>
      <c r="AG23" s="2" t="s">
        <v>184</v>
      </c>
      <c r="AH23" s="2"/>
      <c r="AI23" s="2"/>
      <c r="AJ23" s="2"/>
      <c r="AK23" s="2"/>
      <c r="AL23" s="2"/>
      <c r="AM23" s="2"/>
      <c r="AN23" s="2"/>
    </row>
    <row r="24" spans="1:40" x14ac:dyDescent="0.25">
      <c r="A24" s="2" t="s">
        <v>195</v>
      </c>
      <c r="B24" s="2" t="s">
        <v>155</v>
      </c>
      <c r="C24" s="2" t="s">
        <v>23</v>
      </c>
      <c r="D24" s="2" t="s">
        <v>41</v>
      </c>
      <c r="E24" s="2"/>
      <c r="F24" s="2"/>
      <c r="G24" s="2"/>
      <c r="H24" s="2" t="s">
        <v>108</v>
      </c>
      <c r="I24" s="2">
        <v>2</v>
      </c>
      <c r="J24" s="2">
        <v>27</v>
      </c>
      <c r="K24" s="2">
        <v>7.407407407407407E-2</v>
      </c>
      <c r="L24" s="2"/>
      <c r="M24" s="2">
        <v>0</v>
      </c>
      <c r="N24" s="2">
        <v>16</v>
      </c>
      <c r="O24" s="2">
        <v>0</v>
      </c>
      <c r="P24" s="2"/>
      <c r="Q24" s="2"/>
      <c r="R24" s="2">
        <v>2</v>
      </c>
      <c r="S24" s="2">
        <v>11</v>
      </c>
      <c r="T24" s="2">
        <v>0.18181818181818182</v>
      </c>
      <c r="U24" s="2"/>
      <c r="V24" s="2"/>
      <c r="W24" s="2">
        <v>0</v>
      </c>
      <c r="X24" s="2">
        <v>0</v>
      </c>
      <c r="Y24" s="2"/>
      <c r="Z24" s="2"/>
      <c r="AA24" s="2"/>
      <c r="AB24" s="2"/>
      <c r="AC24" s="2"/>
      <c r="AD24" s="2"/>
      <c r="AE24" s="2"/>
      <c r="AF24" s="2"/>
      <c r="AG24" s="2" t="s">
        <v>184</v>
      </c>
      <c r="AH24" s="2"/>
      <c r="AI24" s="2"/>
      <c r="AJ24" s="2"/>
      <c r="AK24" s="2"/>
      <c r="AL24" s="2"/>
      <c r="AM24" s="2"/>
      <c r="AN24" s="2"/>
    </row>
    <row r="25" spans="1:40" x14ac:dyDescent="0.25">
      <c r="A25" s="2" t="s">
        <v>71</v>
      </c>
      <c r="B25" s="2"/>
      <c r="C25" s="2" t="s">
        <v>346</v>
      </c>
      <c r="D25" s="2" t="s">
        <v>349</v>
      </c>
      <c r="E25" s="2"/>
      <c r="F25" s="2"/>
      <c r="G25" s="2"/>
      <c r="H25" s="2" t="s">
        <v>73</v>
      </c>
      <c r="I25" s="2">
        <v>67</v>
      </c>
      <c r="J25" s="2">
        <v>135</v>
      </c>
      <c r="K25" s="2">
        <v>0.49629629629629629</v>
      </c>
      <c r="L25" s="2"/>
      <c r="M25" s="2" t="s">
        <v>259</v>
      </c>
      <c r="N25" s="2" t="s">
        <v>259</v>
      </c>
      <c r="O25" s="2" t="s">
        <v>259</v>
      </c>
      <c r="P25" s="2"/>
      <c r="Q25" s="2"/>
      <c r="R25" s="2" t="s">
        <v>259</v>
      </c>
      <c r="S25" s="2" t="s">
        <v>259</v>
      </c>
      <c r="T25" s="2" t="s">
        <v>259</v>
      </c>
      <c r="U25" s="2" t="s">
        <v>260</v>
      </c>
      <c r="V25" s="2"/>
      <c r="W25" s="2" t="s">
        <v>259</v>
      </c>
      <c r="X25" s="2" t="s">
        <v>259</v>
      </c>
      <c r="Y25" s="2" t="s">
        <v>259</v>
      </c>
      <c r="Z25" s="2"/>
      <c r="AA25" s="2" t="s">
        <v>259</v>
      </c>
      <c r="AB25" s="2" t="s">
        <v>259</v>
      </c>
      <c r="AC25" s="2" t="s">
        <v>259</v>
      </c>
      <c r="AD25" s="2"/>
      <c r="AE25" s="2"/>
      <c r="AF25" s="2"/>
      <c r="AG25" s="2" t="s">
        <v>350</v>
      </c>
      <c r="AH25" s="2"/>
      <c r="AI25" s="2"/>
      <c r="AJ25" s="2"/>
      <c r="AK25" s="2"/>
      <c r="AL25" s="2"/>
      <c r="AM25" s="2"/>
      <c r="AN25" s="2"/>
    </row>
    <row r="26" spans="1:40" x14ac:dyDescent="0.25">
      <c r="A26" s="2" t="s">
        <v>71</v>
      </c>
      <c r="B26" s="2"/>
      <c r="C26" s="2" t="s">
        <v>346</v>
      </c>
      <c r="D26" s="2" t="s">
        <v>347</v>
      </c>
      <c r="E26" s="2"/>
      <c r="F26" s="2"/>
      <c r="G26" s="2"/>
      <c r="H26" s="2" t="s">
        <v>73</v>
      </c>
      <c r="I26" s="2">
        <v>71</v>
      </c>
      <c r="J26" s="2">
        <v>347</v>
      </c>
      <c r="K26" s="2">
        <v>0.20461095100864554</v>
      </c>
      <c r="L26" s="2"/>
      <c r="M26" s="2">
        <v>47</v>
      </c>
      <c r="N26" s="2">
        <v>201</v>
      </c>
      <c r="O26" s="2">
        <v>0.23383084577114427</v>
      </c>
      <c r="P26" s="2"/>
      <c r="Q26" s="2"/>
      <c r="R26" s="2">
        <v>22</v>
      </c>
      <c r="S26" s="2">
        <v>127</v>
      </c>
      <c r="T26" s="2">
        <v>0.17322834645669291</v>
      </c>
      <c r="U26" s="2"/>
      <c r="V26" s="2"/>
      <c r="W26" s="2" t="s">
        <v>259</v>
      </c>
      <c r="X26" s="2" t="s">
        <v>259</v>
      </c>
      <c r="Y26" s="2" t="s">
        <v>259</v>
      </c>
      <c r="Z26" s="2"/>
      <c r="AA26" s="2">
        <v>4</v>
      </c>
      <c r="AB26" s="2">
        <v>118</v>
      </c>
      <c r="AC26" s="2">
        <v>3.3898305084745763E-2</v>
      </c>
      <c r="AD26" s="2"/>
      <c r="AE26" s="2"/>
      <c r="AF26" s="2"/>
      <c r="AG26" s="2" t="s">
        <v>348</v>
      </c>
      <c r="AH26" s="2"/>
      <c r="AI26" s="2"/>
      <c r="AJ26" s="2"/>
      <c r="AK26" s="2"/>
      <c r="AL26" s="2"/>
      <c r="AM26" s="2"/>
      <c r="AN26" s="2"/>
    </row>
    <row r="27" spans="1:40" x14ac:dyDescent="0.25">
      <c r="A27" s="2" t="s">
        <v>71</v>
      </c>
      <c r="B27" s="2"/>
      <c r="C27" s="2" t="s">
        <v>242</v>
      </c>
      <c r="D27" s="2" t="s">
        <v>296</v>
      </c>
      <c r="E27" s="2"/>
      <c r="F27" s="2"/>
      <c r="G27" s="2"/>
      <c r="H27" s="2" t="s">
        <v>331</v>
      </c>
      <c r="I27" s="2">
        <v>1</v>
      </c>
      <c r="J27" s="2">
        <v>12</v>
      </c>
      <c r="K27" s="2">
        <v>8.3333333333333329E-2</v>
      </c>
      <c r="L27" s="2"/>
      <c r="M27" s="2">
        <v>1</v>
      </c>
      <c r="N27" s="2">
        <v>12</v>
      </c>
      <c r="O27" s="2">
        <v>8.3333333333333329E-2</v>
      </c>
      <c r="P27" s="2"/>
      <c r="Q27" s="2"/>
      <c r="R27" s="2" t="s">
        <v>259</v>
      </c>
      <c r="S27" s="2" t="s">
        <v>259</v>
      </c>
      <c r="T27" s="2" t="s">
        <v>259</v>
      </c>
      <c r="U27" s="2"/>
      <c r="V27" s="2"/>
      <c r="W27" s="2" t="s">
        <v>259</v>
      </c>
      <c r="X27" s="2" t="s">
        <v>259</v>
      </c>
      <c r="Y27" s="2" t="s">
        <v>259</v>
      </c>
      <c r="Z27" s="2"/>
      <c r="AA27" s="2" t="s">
        <v>259</v>
      </c>
      <c r="AB27" s="2" t="s">
        <v>259</v>
      </c>
      <c r="AC27" s="2" t="s">
        <v>259</v>
      </c>
      <c r="AD27" s="2"/>
      <c r="AE27" s="2"/>
      <c r="AF27" s="2"/>
      <c r="AG27" s="2" t="s">
        <v>335</v>
      </c>
      <c r="AH27" s="2"/>
      <c r="AI27" s="2"/>
      <c r="AJ27" s="2"/>
      <c r="AK27" s="2"/>
      <c r="AL27" s="2"/>
      <c r="AM27" s="2"/>
      <c r="AN27" s="2"/>
    </row>
    <row r="28" spans="1:40" x14ac:dyDescent="0.25">
      <c r="A28" s="2" t="s">
        <v>71</v>
      </c>
      <c r="B28" s="2"/>
      <c r="C28" s="2" t="s">
        <v>242</v>
      </c>
      <c r="D28" s="2" t="s">
        <v>333</v>
      </c>
      <c r="E28" s="2"/>
      <c r="F28" s="2"/>
      <c r="G28" s="2"/>
      <c r="H28" s="2" t="s">
        <v>331</v>
      </c>
      <c r="I28" s="2">
        <v>1</v>
      </c>
      <c r="J28" s="2">
        <v>69</v>
      </c>
      <c r="K28" s="2">
        <v>1.4492753623188406E-2</v>
      </c>
      <c r="L28" s="2"/>
      <c r="M28" s="2" t="s">
        <v>261</v>
      </c>
      <c r="N28" s="2" t="s">
        <v>259</v>
      </c>
      <c r="O28" s="2" t="s">
        <v>259</v>
      </c>
      <c r="P28" s="2"/>
      <c r="Q28" s="2"/>
      <c r="R28" s="2" t="s">
        <v>259</v>
      </c>
      <c r="S28" s="2" t="s">
        <v>259</v>
      </c>
      <c r="T28" s="2" t="s">
        <v>259</v>
      </c>
      <c r="U28" s="2"/>
      <c r="V28" s="2"/>
      <c r="W28" s="2">
        <v>1</v>
      </c>
      <c r="X28" s="2">
        <v>69</v>
      </c>
      <c r="Y28" s="2">
        <v>1.4492753623188406E-2</v>
      </c>
      <c r="Z28" s="2"/>
      <c r="AA28" s="2" t="s">
        <v>259</v>
      </c>
      <c r="AB28" s="2" t="s">
        <v>259</v>
      </c>
      <c r="AC28" s="2" t="s">
        <v>259</v>
      </c>
      <c r="AD28" s="2"/>
      <c r="AE28" s="2"/>
      <c r="AF28" s="2"/>
      <c r="AG28" s="2" t="s">
        <v>334</v>
      </c>
      <c r="AH28" s="2"/>
      <c r="AI28" s="2"/>
      <c r="AJ28" s="2"/>
      <c r="AK28" s="2"/>
      <c r="AL28" s="2"/>
      <c r="AM28" s="2"/>
      <c r="AN28" s="2"/>
    </row>
    <row r="29" spans="1:40" x14ac:dyDescent="0.25">
      <c r="A29" s="2" t="s">
        <v>71</v>
      </c>
      <c r="B29" s="2"/>
      <c r="C29" s="2" t="s">
        <v>242</v>
      </c>
      <c r="D29" s="2" t="s">
        <v>241</v>
      </c>
      <c r="E29" s="2"/>
      <c r="F29" s="2"/>
      <c r="G29" s="2"/>
      <c r="H29" s="2" t="s">
        <v>331</v>
      </c>
      <c r="I29" s="2">
        <v>0</v>
      </c>
      <c r="J29" s="2">
        <v>4</v>
      </c>
      <c r="K29" s="2">
        <v>0</v>
      </c>
      <c r="L29" s="2"/>
      <c r="M29" s="2">
        <v>0</v>
      </c>
      <c r="N29" s="2">
        <v>2</v>
      </c>
      <c r="O29" s="2">
        <v>0</v>
      </c>
      <c r="P29" s="2"/>
      <c r="Q29" s="2"/>
      <c r="R29" s="2">
        <v>0</v>
      </c>
      <c r="S29" s="2">
        <v>2</v>
      </c>
      <c r="T29" s="2">
        <v>0</v>
      </c>
      <c r="U29" s="2"/>
      <c r="V29" s="2"/>
      <c r="W29" s="2" t="s">
        <v>259</v>
      </c>
      <c r="X29" s="2" t="s">
        <v>259</v>
      </c>
      <c r="Y29" s="2" t="s">
        <v>259</v>
      </c>
      <c r="Z29" s="2"/>
      <c r="AA29" s="2">
        <v>0</v>
      </c>
      <c r="AB29" s="2">
        <v>7</v>
      </c>
      <c r="AC29" s="2">
        <v>0</v>
      </c>
      <c r="AD29" s="2"/>
      <c r="AE29" s="2"/>
      <c r="AF29" s="2"/>
      <c r="AG29" s="5" t="s">
        <v>332</v>
      </c>
      <c r="AH29" s="2"/>
      <c r="AI29" s="2"/>
      <c r="AJ29" s="2"/>
      <c r="AK29" s="2"/>
      <c r="AL29" s="2"/>
      <c r="AM29" s="2"/>
      <c r="AN29" s="2"/>
    </row>
    <row r="30" spans="1:40" x14ac:dyDescent="0.25">
      <c r="A30" s="2" t="s">
        <v>71</v>
      </c>
      <c r="B30" s="2"/>
      <c r="C30" s="2" t="s">
        <v>242</v>
      </c>
      <c r="D30" s="2" t="s">
        <v>328</v>
      </c>
      <c r="E30" s="2"/>
      <c r="F30" s="2"/>
      <c r="G30" s="2"/>
      <c r="H30" s="2" t="s">
        <v>329</v>
      </c>
      <c r="I30" s="2">
        <v>0</v>
      </c>
      <c r="J30" s="2">
        <v>1</v>
      </c>
      <c r="K30" s="2">
        <v>0</v>
      </c>
      <c r="L30" s="2"/>
      <c r="M30" s="2">
        <v>0</v>
      </c>
      <c r="N30" s="2">
        <v>1</v>
      </c>
      <c r="O30" s="2">
        <v>0</v>
      </c>
      <c r="P30" s="2"/>
      <c r="Q30" s="2"/>
      <c r="R30" s="2" t="s">
        <v>259</v>
      </c>
      <c r="S30" s="2" t="s">
        <v>259</v>
      </c>
      <c r="T30" s="2" t="s">
        <v>259</v>
      </c>
      <c r="U30" s="2"/>
      <c r="V30" s="2"/>
      <c r="W30" s="2" t="s">
        <v>259</v>
      </c>
      <c r="X30" s="2" t="s">
        <v>259</v>
      </c>
      <c r="Y30" s="2" t="s">
        <v>259</v>
      </c>
      <c r="Z30" s="2"/>
      <c r="AA30" s="2">
        <v>0</v>
      </c>
      <c r="AB30" s="2">
        <v>3</v>
      </c>
      <c r="AC30" s="2">
        <v>0</v>
      </c>
      <c r="AD30" s="2"/>
      <c r="AE30" s="2"/>
      <c r="AF30" s="2"/>
      <c r="AG30" s="2" t="s">
        <v>330</v>
      </c>
      <c r="AH30" s="2"/>
      <c r="AI30" s="2"/>
      <c r="AJ30" s="2"/>
      <c r="AK30" s="2"/>
      <c r="AL30" s="2"/>
      <c r="AM30" s="2"/>
      <c r="AN30" s="2"/>
    </row>
    <row r="31" spans="1:40" x14ac:dyDescent="0.25">
      <c r="A31" s="2" t="s">
        <v>196</v>
      </c>
      <c r="B31" s="2" t="s">
        <v>169</v>
      </c>
      <c r="C31" s="2" t="s">
        <v>23</v>
      </c>
      <c r="D31" s="2" t="s">
        <v>87</v>
      </c>
      <c r="E31" s="2"/>
      <c r="F31" s="2"/>
      <c r="G31" s="2"/>
      <c r="H31" s="2" t="s">
        <v>211</v>
      </c>
      <c r="I31" s="2">
        <v>14</v>
      </c>
      <c r="J31" s="2">
        <v>114</v>
      </c>
      <c r="K31" s="2">
        <v>0.12280701754385964</v>
      </c>
      <c r="L31" s="2"/>
      <c r="M31" s="2">
        <v>10</v>
      </c>
      <c r="N31" s="2">
        <v>67</v>
      </c>
      <c r="O31" s="2">
        <v>0.14925373134328357</v>
      </c>
      <c r="P31" s="2"/>
      <c r="Q31" s="2"/>
      <c r="R31" s="2">
        <v>2</v>
      </c>
      <c r="S31" s="2">
        <v>30</v>
      </c>
      <c r="T31" s="2">
        <v>6.6666666666666666E-2</v>
      </c>
      <c r="U31" s="2"/>
      <c r="V31" s="2"/>
      <c r="W31" s="2">
        <v>1</v>
      </c>
      <c r="X31" s="2">
        <v>17</v>
      </c>
      <c r="Y31" s="2">
        <v>5.8823529411764705E-2</v>
      </c>
      <c r="Z31" s="2"/>
      <c r="AA31" s="2"/>
      <c r="AB31" s="2"/>
      <c r="AC31" s="2"/>
      <c r="AD31" s="2"/>
      <c r="AE31" s="2"/>
      <c r="AF31" s="2"/>
      <c r="AG31" s="2" t="s">
        <v>206</v>
      </c>
      <c r="AH31" s="2"/>
      <c r="AI31" s="2"/>
      <c r="AJ31" s="2"/>
      <c r="AK31" s="2"/>
      <c r="AL31" s="2"/>
      <c r="AM31" s="2"/>
      <c r="AN31" s="2"/>
    </row>
    <row r="32" spans="1:40" x14ac:dyDescent="0.25">
      <c r="A32" s="2" t="s">
        <v>91</v>
      </c>
      <c r="B32" s="2"/>
      <c r="C32" s="2" t="s">
        <v>433</v>
      </c>
      <c r="D32" s="2" t="s">
        <v>395</v>
      </c>
      <c r="E32" s="2"/>
      <c r="F32" s="2"/>
      <c r="G32" s="2"/>
      <c r="H32" s="2" t="s">
        <v>73</v>
      </c>
      <c r="I32" s="2">
        <v>31</v>
      </c>
      <c r="J32" s="2">
        <v>153</v>
      </c>
      <c r="K32" s="2">
        <v>0.20261437908496732</v>
      </c>
      <c r="L32" s="2"/>
      <c r="M32" s="2" t="s">
        <v>259</v>
      </c>
      <c r="N32" s="2" t="s">
        <v>259</v>
      </c>
      <c r="O32" s="2" t="s">
        <v>259</v>
      </c>
      <c r="P32" s="2"/>
      <c r="Q32" s="2"/>
      <c r="R32" s="2" t="s">
        <v>259</v>
      </c>
      <c r="S32" s="2" t="s">
        <v>259</v>
      </c>
      <c r="T32" s="2" t="s">
        <v>259</v>
      </c>
      <c r="U32" s="2" t="s">
        <v>260</v>
      </c>
      <c r="V32" s="2"/>
      <c r="W32" s="2" t="s">
        <v>259</v>
      </c>
      <c r="X32" s="2" t="s">
        <v>259</v>
      </c>
      <c r="Y32" s="2" t="s">
        <v>259</v>
      </c>
      <c r="Z32" s="2"/>
      <c r="AA32" s="2" t="s">
        <v>259</v>
      </c>
      <c r="AB32" s="2" t="s">
        <v>259</v>
      </c>
      <c r="AC32" s="2" t="s">
        <v>259</v>
      </c>
      <c r="AD32" s="2" t="s">
        <v>259</v>
      </c>
      <c r="AE32" s="2"/>
      <c r="AF32" s="2"/>
      <c r="AG32" s="2" t="s">
        <v>396</v>
      </c>
      <c r="AH32" s="2"/>
      <c r="AI32" s="2"/>
      <c r="AJ32" s="2"/>
      <c r="AK32" s="2"/>
      <c r="AL32" s="2"/>
      <c r="AM32" s="2"/>
      <c r="AN32" s="2"/>
    </row>
    <row r="33" spans="1:40" x14ac:dyDescent="0.25">
      <c r="A33" s="2" t="s">
        <v>91</v>
      </c>
      <c r="B33" s="2"/>
      <c r="C33" s="2" t="s">
        <v>242</v>
      </c>
      <c r="D33" s="2" t="s">
        <v>393</v>
      </c>
      <c r="E33" s="2"/>
      <c r="F33" s="2"/>
      <c r="G33" s="2"/>
      <c r="H33" s="2" t="s">
        <v>388</v>
      </c>
      <c r="I33" s="2">
        <v>1</v>
      </c>
      <c r="J33" s="2">
        <v>4</v>
      </c>
      <c r="K33" s="2">
        <v>0.25</v>
      </c>
      <c r="L33" s="2"/>
      <c r="M33" s="2">
        <v>1</v>
      </c>
      <c r="N33" s="2">
        <v>4</v>
      </c>
      <c r="O33" s="2">
        <v>0.25</v>
      </c>
      <c r="P33" s="2"/>
      <c r="Q33" s="2"/>
      <c r="R33" s="2" t="s">
        <v>259</v>
      </c>
      <c r="S33" s="2" t="s">
        <v>259</v>
      </c>
      <c r="T33" s="2" t="s">
        <v>259</v>
      </c>
      <c r="U33" s="2"/>
      <c r="V33" s="2"/>
      <c r="W33" s="2" t="s">
        <v>259</v>
      </c>
      <c r="X33" s="2" t="s">
        <v>259</v>
      </c>
      <c r="Y33" s="2" t="s">
        <v>259</v>
      </c>
      <c r="Z33" s="2"/>
      <c r="AA33" s="2" t="s">
        <v>259</v>
      </c>
      <c r="AB33" s="2" t="s">
        <v>259</v>
      </c>
      <c r="AC33" s="2" t="s">
        <v>259</v>
      </c>
      <c r="AD33" s="2"/>
      <c r="AE33" s="2"/>
      <c r="AF33" s="2"/>
      <c r="AG33" s="2" t="s">
        <v>394</v>
      </c>
      <c r="AH33" s="2"/>
      <c r="AI33" s="2"/>
      <c r="AJ33" s="2"/>
      <c r="AK33" s="2"/>
      <c r="AL33" s="2"/>
      <c r="AM33" s="2"/>
      <c r="AN33" s="2"/>
    </row>
    <row r="34" spans="1:40" x14ac:dyDescent="0.25">
      <c r="A34" s="2" t="s">
        <v>91</v>
      </c>
      <c r="B34" s="2"/>
      <c r="C34" s="2" t="s">
        <v>242</v>
      </c>
      <c r="D34" s="2" t="s">
        <v>391</v>
      </c>
      <c r="E34" s="2"/>
      <c r="F34" s="2"/>
      <c r="G34" s="2"/>
      <c r="H34" s="2" t="s">
        <v>388</v>
      </c>
      <c r="I34" s="2">
        <v>5</v>
      </c>
      <c r="J34" s="2">
        <v>20</v>
      </c>
      <c r="K34" s="2">
        <v>0.25</v>
      </c>
      <c r="L34" s="2"/>
      <c r="M34" s="2">
        <v>2</v>
      </c>
      <c r="N34" s="2">
        <v>3</v>
      </c>
      <c r="O34" s="2">
        <v>0.66666666666666663</v>
      </c>
      <c r="P34" s="2"/>
      <c r="Q34" s="2"/>
      <c r="R34" s="2">
        <v>3</v>
      </c>
      <c r="S34" s="2">
        <v>17</v>
      </c>
      <c r="T34" s="2">
        <v>0.17647058823529413</v>
      </c>
      <c r="U34" s="2"/>
      <c r="V34" s="2"/>
      <c r="W34" s="2" t="s">
        <v>259</v>
      </c>
      <c r="X34" s="2" t="s">
        <v>259</v>
      </c>
      <c r="Y34" s="2" t="s">
        <v>259</v>
      </c>
      <c r="Z34" s="2"/>
      <c r="AA34" s="2">
        <v>0</v>
      </c>
      <c r="AB34" s="2">
        <v>2</v>
      </c>
      <c r="AC34" s="2">
        <v>0</v>
      </c>
      <c r="AD34" s="2"/>
      <c r="AE34" s="2"/>
      <c r="AF34" s="2"/>
      <c r="AG34" s="2" t="s">
        <v>392</v>
      </c>
      <c r="AH34" s="2"/>
      <c r="AI34" s="2"/>
      <c r="AJ34" s="2"/>
      <c r="AK34" s="2"/>
      <c r="AL34" s="2"/>
      <c r="AM34" s="2"/>
      <c r="AN34" s="2"/>
    </row>
    <row r="35" spans="1:40" x14ac:dyDescent="0.25">
      <c r="A35" s="2" t="s">
        <v>91</v>
      </c>
      <c r="B35" s="2"/>
      <c r="C35" s="2" t="s">
        <v>242</v>
      </c>
      <c r="D35" s="2" t="s">
        <v>389</v>
      </c>
      <c r="E35" s="2"/>
      <c r="F35" s="2"/>
      <c r="G35" s="2"/>
      <c r="H35" s="2" t="s">
        <v>388</v>
      </c>
      <c r="I35" s="2">
        <v>13</v>
      </c>
      <c r="J35" s="2">
        <v>57</v>
      </c>
      <c r="K35" s="2">
        <v>0.22807017543859648</v>
      </c>
      <c r="L35" s="2"/>
      <c r="M35" s="2">
        <v>13</v>
      </c>
      <c r="N35" s="2">
        <v>57</v>
      </c>
      <c r="O35" s="2">
        <v>0.22807017543859648</v>
      </c>
      <c r="P35" s="2"/>
      <c r="Q35" s="2"/>
      <c r="R35" s="2" t="s">
        <v>259</v>
      </c>
      <c r="S35" s="2" t="s">
        <v>259</v>
      </c>
      <c r="T35" s="2" t="s">
        <v>259</v>
      </c>
      <c r="U35" s="2"/>
      <c r="V35" s="2"/>
      <c r="W35" s="2" t="s">
        <v>259</v>
      </c>
      <c r="X35" s="2" t="s">
        <v>259</v>
      </c>
      <c r="Y35" s="2" t="s">
        <v>259</v>
      </c>
      <c r="Z35" s="2"/>
      <c r="AA35" s="2">
        <v>2</v>
      </c>
      <c r="AB35" s="2">
        <v>40</v>
      </c>
      <c r="AC35" s="2">
        <v>0.05</v>
      </c>
      <c r="AD35" s="2"/>
      <c r="AE35" s="2"/>
      <c r="AF35" s="2"/>
      <c r="AG35" s="2" t="s">
        <v>390</v>
      </c>
      <c r="AH35" s="2"/>
      <c r="AI35" s="2"/>
      <c r="AJ35" s="2"/>
      <c r="AK35" s="2"/>
      <c r="AL35" s="2"/>
      <c r="AM35" s="2"/>
      <c r="AN35" s="2"/>
    </row>
    <row r="36" spans="1:40" x14ac:dyDescent="0.25">
      <c r="A36" s="2" t="s">
        <v>91</v>
      </c>
      <c r="B36" s="2"/>
      <c r="C36" s="2" t="s">
        <v>242</v>
      </c>
      <c r="D36" s="2" t="s">
        <v>333</v>
      </c>
      <c r="E36" s="2"/>
      <c r="F36" s="2"/>
      <c r="G36" s="2"/>
      <c r="H36" s="2" t="s">
        <v>388</v>
      </c>
      <c r="I36" s="2">
        <v>0</v>
      </c>
      <c r="J36" s="2">
        <v>64</v>
      </c>
      <c r="K36" s="2">
        <v>0</v>
      </c>
      <c r="L36" s="2"/>
      <c r="M36" s="2" t="s">
        <v>259</v>
      </c>
      <c r="N36" s="2" t="s">
        <v>259</v>
      </c>
      <c r="O36" s="2" t="s">
        <v>259</v>
      </c>
      <c r="P36" s="2"/>
      <c r="Q36" s="2"/>
      <c r="R36" s="2" t="s">
        <v>259</v>
      </c>
      <c r="S36" s="2" t="s">
        <v>259</v>
      </c>
      <c r="T36" s="2" t="s">
        <v>259</v>
      </c>
      <c r="U36" s="2"/>
      <c r="V36" s="2"/>
      <c r="W36" s="2" t="s">
        <v>259</v>
      </c>
      <c r="X36" s="2" t="s">
        <v>259</v>
      </c>
      <c r="Y36" s="2" t="s">
        <v>259</v>
      </c>
      <c r="Z36" s="2"/>
      <c r="AA36" s="2" t="s">
        <v>259</v>
      </c>
      <c r="AB36" s="2" t="s">
        <v>259</v>
      </c>
      <c r="AC36" s="2" t="s">
        <v>259</v>
      </c>
      <c r="AD36" s="2"/>
      <c r="AE36" s="2"/>
      <c r="AF36" s="2"/>
      <c r="AG36" s="2" t="s">
        <v>334</v>
      </c>
      <c r="AH36" s="2"/>
      <c r="AI36" s="2"/>
      <c r="AJ36" s="2"/>
      <c r="AK36" s="2"/>
      <c r="AL36" s="2"/>
      <c r="AM36" s="2"/>
      <c r="AN36" s="2"/>
    </row>
    <row r="37" spans="1:40" x14ac:dyDescent="0.25">
      <c r="A37" s="2" t="s">
        <v>91</v>
      </c>
      <c r="B37" s="2"/>
      <c r="C37" s="2" t="s">
        <v>436</v>
      </c>
      <c r="D37" s="2" t="s">
        <v>369</v>
      </c>
      <c r="E37" s="2"/>
      <c r="F37" s="2"/>
      <c r="G37" s="2"/>
      <c r="H37" s="2" t="s">
        <v>366</v>
      </c>
      <c r="I37" s="2">
        <v>0</v>
      </c>
      <c r="J37" s="2">
        <v>1</v>
      </c>
      <c r="K37" s="2">
        <v>0</v>
      </c>
      <c r="L37" s="2"/>
      <c r="M37" s="2">
        <v>0</v>
      </c>
      <c r="N37" s="2">
        <v>1</v>
      </c>
      <c r="O37" s="2">
        <v>0</v>
      </c>
      <c r="P37" s="2"/>
      <c r="Q37" s="2"/>
      <c r="R37" s="2" t="s">
        <v>259</v>
      </c>
      <c r="S37" s="2" t="s">
        <v>259</v>
      </c>
      <c r="T37" s="2" t="s">
        <v>259</v>
      </c>
      <c r="U37" s="2"/>
      <c r="V37" s="2"/>
      <c r="W37" s="2" t="s">
        <v>259</v>
      </c>
      <c r="X37" s="2" t="s">
        <v>259</v>
      </c>
      <c r="Y37" s="2" t="s">
        <v>259</v>
      </c>
      <c r="Z37" s="2"/>
      <c r="AA37" s="2" t="s">
        <v>259</v>
      </c>
      <c r="AB37" s="2" t="s">
        <v>259</v>
      </c>
      <c r="AC37" s="2" t="s">
        <v>259</v>
      </c>
      <c r="AD37" s="2"/>
      <c r="AE37" s="2"/>
      <c r="AF37" s="2"/>
      <c r="AG37" s="2" t="s">
        <v>371</v>
      </c>
      <c r="AH37" s="2"/>
      <c r="AI37" s="2"/>
      <c r="AJ37" s="2"/>
      <c r="AK37" s="2"/>
      <c r="AL37" s="2"/>
      <c r="AM37" s="2"/>
      <c r="AN37" s="2"/>
    </row>
    <row r="38" spans="1:40" x14ac:dyDescent="0.25">
      <c r="A38" s="2" t="s">
        <v>91</v>
      </c>
      <c r="B38" s="2"/>
      <c r="C38" s="2" t="s">
        <v>436</v>
      </c>
      <c r="D38" s="2" t="s">
        <v>369</v>
      </c>
      <c r="E38" s="2"/>
      <c r="F38" s="2"/>
      <c r="G38" s="2"/>
      <c r="H38" s="2" t="s">
        <v>366</v>
      </c>
      <c r="I38" s="2">
        <v>14</v>
      </c>
      <c r="J38" s="2">
        <v>91</v>
      </c>
      <c r="K38" s="2">
        <v>0.15384615384615385</v>
      </c>
      <c r="L38" s="2"/>
      <c r="M38" s="2">
        <v>12</v>
      </c>
      <c r="N38" s="2">
        <v>48</v>
      </c>
      <c r="O38" s="2">
        <v>0.25</v>
      </c>
      <c r="P38" s="2"/>
      <c r="Q38" s="2"/>
      <c r="R38" s="2">
        <v>2</v>
      </c>
      <c r="S38" s="2">
        <v>40</v>
      </c>
      <c r="T38" s="2">
        <v>0.05</v>
      </c>
      <c r="U38" s="2"/>
      <c r="V38" s="2"/>
      <c r="W38" s="2" t="s">
        <v>259</v>
      </c>
      <c r="X38" s="2" t="s">
        <v>259</v>
      </c>
      <c r="Y38" s="2" t="s">
        <v>259</v>
      </c>
      <c r="Z38" s="2"/>
      <c r="AA38" s="2">
        <v>0</v>
      </c>
      <c r="AB38" s="2">
        <v>6</v>
      </c>
      <c r="AC38" s="2">
        <v>0</v>
      </c>
      <c r="AD38" s="2"/>
      <c r="AE38" s="2"/>
      <c r="AF38" s="2"/>
      <c r="AG38" s="2" t="s">
        <v>370</v>
      </c>
      <c r="AH38" s="2"/>
      <c r="AI38" s="2"/>
      <c r="AJ38" s="2"/>
      <c r="AK38" s="2"/>
      <c r="AL38" s="2"/>
      <c r="AM38" s="2"/>
      <c r="AN38" s="2"/>
    </row>
    <row r="39" spans="1:40" x14ac:dyDescent="0.25">
      <c r="A39" s="2" t="s">
        <v>91</v>
      </c>
      <c r="B39" s="2" t="s">
        <v>173</v>
      </c>
      <c r="C39" s="2" t="s">
        <v>26</v>
      </c>
      <c r="D39" s="2" t="s">
        <v>94</v>
      </c>
      <c r="E39" s="2"/>
      <c r="F39" s="2"/>
      <c r="G39" s="2"/>
      <c r="H39" s="2" t="s">
        <v>94</v>
      </c>
      <c r="I39" s="2">
        <v>5</v>
      </c>
      <c r="J39" s="2">
        <v>23</v>
      </c>
      <c r="K39" s="2">
        <v>0.21739130434782608</v>
      </c>
      <c r="L39" s="2" t="s">
        <v>286</v>
      </c>
      <c r="M39" s="2">
        <v>4</v>
      </c>
      <c r="N39" s="2">
        <v>11</v>
      </c>
      <c r="O39" s="2">
        <v>0.36363636363636365</v>
      </c>
      <c r="P39" s="2" t="s">
        <v>286</v>
      </c>
      <c r="Q39" s="2"/>
      <c r="R39" s="2">
        <v>1</v>
      </c>
      <c r="S39" s="2">
        <v>8</v>
      </c>
      <c r="T39" s="2">
        <v>0.125</v>
      </c>
      <c r="U39" s="2"/>
      <c r="V39" s="2"/>
      <c r="W39" s="2">
        <v>0</v>
      </c>
      <c r="X39" s="2">
        <v>4</v>
      </c>
      <c r="Y39" s="2">
        <v>0</v>
      </c>
      <c r="Z39" s="2"/>
      <c r="AA39" s="2"/>
      <c r="AB39" s="2"/>
      <c r="AC39" s="2"/>
      <c r="AD39" s="2"/>
      <c r="AE39" s="2"/>
      <c r="AF39" s="2"/>
      <c r="AG39" s="2" t="s">
        <v>214</v>
      </c>
      <c r="AH39" s="2"/>
      <c r="AI39" s="2"/>
      <c r="AJ39" s="2"/>
      <c r="AK39" s="2"/>
      <c r="AL39" s="2"/>
      <c r="AM39" s="2"/>
      <c r="AN39" s="2"/>
    </row>
    <row r="40" spans="1:40" x14ac:dyDescent="0.25">
      <c r="A40" s="2" t="s">
        <v>96</v>
      </c>
      <c r="B40" s="2" t="s">
        <v>410</v>
      </c>
      <c r="C40" s="2" t="s">
        <v>242</v>
      </c>
      <c r="D40" s="2" t="s">
        <v>393</v>
      </c>
      <c r="E40" s="2"/>
      <c r="F40" s="2"/>
      <c r="G40" s="2"/>
      <c r="H40" s="2" t="s">
        <v>97</v>
      </c>
      <c r="I40" s="2">
        <v>0</v>
      </c>
      <c r="J40" s="2">
        <v>1</v>
      </c>
      <c r="K40" s="2">
        <v>0</v>
      </c>
      <c r="L40" s="2"/>
      <c r="M40" s="2">
        <v>0</v>
      </c>
      <c r="N40" s="2">
        <v>1</v>
      </c>
      <c r="O40" s="2">
        <v>0</v>
      </c>
      <c r="P40" s="2"/>
      <c r="Q40" s="2"/>
      <c r="R40" s="2" t="s">
        <v>259</v>
      </c>
      <c r="S40" s="2" t="s">
        <v>259</v>
      </c>
      <c r="T40" s="2" t="s">
        <v>259</v>
      </c>
      <c r="U40" s="2"/>
      <c r="V40" s="2"/>
      <c r="W40" s="2" t="s">
        <v>259</v>
      </c>
      <c r="X40" s="2" t="s">
        <v>259</v>
      </c>
      <c r="Y40" s="2" t="s">
        <v>259</v>
      </c>
      <c r="Z40" s="2"/>
      <c r="AA40" s="2">
        <v>0</v>
      </c>
      <c r="AB40" s="2">
        <v>3</v>
      </c>
      <c r="AC40" s="2">
        <v>0</v>
      </c>
      <c r="AD40" s="2"/>
      <c r="AE40" s="2"/>
      <c r="AF40" s="2"/>
      <c r="AG40" s="2" t="s">
        <v>394</v>
      </c>
      <c r="AH40" s="2"/>
      <c r="AI40" s="2"/>
      <c r="AJ40" s="2"/>
      <c r="AK40" s="2"/>
      <c r="AL40" s="2"/>
      <c r="AM40" s="2"/>
      <c r="AN40" s="2"/>
    </row>
    <row r="41" spans="1:40" x14ac:dyDescent="0.25">
      <c r="A41" s="2" t="s">
        <v>96</v>
      </c>
      <c r="B41" s="2" t="s">
        <v>409</v>
      </c>
      <c r="C41" s="2" t="s">
        <v>242</v>
      </c>
      <c r="D41" s="2" t="s">
        <v>333</v>
      </c>
      <c r="E41" s="2"/>
      <c r="F41" s="2"/>
      <c r="G41" s="2"/>
      <c r="H41" s="2" t="s">
        <v>97</v>
      </c>
      <c r="I41" s="2">
        <v>3</v>
      </c>
      <c r="J41" s="2">
        <v>641</v>
      </c>
      <c r="K41" s="2">
        <v>4.6801872074882997E-3</v>
      </c>
      <c r="L41" s="2"/>
      <c r="M41" s="2" t="s">
        <v>261</v>
      </c>
      <c r="N41" s="2" t="s">
        <v>259</v>
      </c>
      <c r="O41" s="2" t="s">
        <v>259</v>
      </c>
      <c r="P41" s="2"/>
      <c r="Q41" s="2"/>
      <c r="R41" s="2" t="s">
        <v>259</v>
      </c>
      <c r="S41" s="2" t="s">
        <v>259</v>
      </c>
      <c r="T41" s="2" t="s">
        <v>259</v>
      </c>
      <c r="U41" s="2"/>
      <c r="V41" s="2"/>
      <c r="W41" s="2" t="s">
        <v>259</v>
      </c>
      <c r="X41" s="2" t="s">
        <v>259</v>
      </c>
      <c r="Y41" s="2" t="s">
        <v>259</v>
      </c>
      <c r="Z41" s="2"/>
      <c r="AA41" s="2" t="s">
        <v>259</v>
      </c>
      <c r="AB41" s="2" t="s">
        <v>259</v>
      </c>
      <c r="AC41" s="2" t="s">
        <v>259</v>
      </c>
      <c r="AD41" s="2"/>
      <c r="AE41" s="2"/>
      <c r="AF41" s="2"/>
      <c r="AG41" s="2" t="s">
        <v>334</v>
      </c>
      <c r="AH41" s="2"/>
      <c r="AI41" s="2"/>
      <c r="AJ41" s="2"/>
      <c r="AK41" s="2"/>
      <c r="AL41" s="2"/>
      <c r="AM41" s="2"/>
      <c r="AN41" s="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AN29"/>
  <sheetViews>
    <sheetView topLeftCell="A10" workbookViewId="0">
      <selection activeCell="AG10" sqref="AG10"/>
    </sheetView>
  </sheetViews>
  <sheetFormatPr defaultRowHeight="15" x14ac:dyDescent="0.25"/>
  <cols>
    <col min="33" max="33" width="28.28515625" bestFit="1" customWidth="1"/>
  </cols>
  <sheetData>
    <row r="2" spans="1:40" x14ac:dyDescent="0.25">
      <c r="A2" s="2" t="s">
        <v>9</v>
      </c>
      <c r="B2" s="2" t="s">
        <v>123</v>
      </c>
      <c r="C2" s="2" t="s">
        <v>431</v>
      </c>
      <c r="D2" s="2" t="s">
        <v>18</v>
      </c>
      <c r="E2" s="2"/>
      <c r="F2" s="2"/>
      <c r="G2" s="2"/>
      <c r="H2" s="2" t="s">
        <v>18</v>
      </c>
      <c r="I2" s="2">
        <v>0</v>
      </c>
      <c r="J2" s="2">
        <v>2</v>
      </c>
      <c r="K2" s="2">
        <v>0</v>
      </c>
      <c r="L2" s="2"/>
      <c r="M2" s="2">
        <v>0</v>
      </c>
      <c r="N2" s="2">
        <v>2</v>
      </c>
      <c r="O2" s="2">
        <v>0</v>
      </c>
      <c r="P2" s="2"/>
      <c r="Q2" s="2"/>
      <c r="R2" s="2">
        <v>0</v>
      </c>
      <c r="S2" s="2">
        <v>0</v>
      </c>
      <c r="T2" s="2"/>
      <c r="U2" s="2"/>
      <c r="V2" s="2"/>
      <c r="W2" s="2">
        <v>0</v>
      </c>
      <c r="X2" s="2">
        <v>0</v>
      </c>
      <c r="Y2" s="2"/>
      <c r="Z2" s="2"/>
      <c r="AA2" s="2"/>
      <c r="AB2" s="2"/>
      <c r="AC2" s="2"/>
      <c r="AD2" s="2"/>
      <c r="AE2" s="2"/>
      <c r="AF2" s="2"/>
      <c r="AG2" s="2" t="s">
        <v>19</v>
      </c>
      <c r="AH2" s="2"/>
      <c r="AI2" s="2"/>
      <c r="AJ2" s="2"/>
      <c r="AK2" s="2"/>
      <c r="AL2" s="2"/>
      <c r="AM2" s="2"/>
      <c r="AN2" s="2"/>
    </row>
    <row r="3" spans="1:40" s="2" customFormat="1" x14ac:dyDescent="0.25">
      <c r="A3" s="2" t="s">
        <v>234</v>
      </c>
      <c r="C3" s="2" t="s">
        <v>431</v>
      </c>
      <c r="D3" s="2" t="s">
        <v>235</v>
      </c>
      <c r="H3" s="2" t="s">
        <v>236</v>
      </c>
      <c r="I3" s="2">
        <v>3</v>
      </c>
      <c r="J3" s="2">
        <v>3</v>
      </c>
      <c r="K3" s="2">
        <v>1</v>
      </c>
      <c r="M3" s="2">
        <v>3</v>
      </c>
      <c r="N3" s="2">
        <v>3</v>
      </c>
      <c r="O3" s="2">
        <v>1</v>
      </c>
      <c r="AG3" s="5" t="s">
        <v>444</v>
      </c>
    </row>
    <row r="4" spans="1:40" s="2" customFormat="1" x14ac:dyDescent="0.25">
      <c r="A4" s="2" t="s">
        <v>37</v>
      </c>
      <c r="C4" s="2" t="s">
        <v>255</v>
      </c>
      <c r="D4" s="2" t="s">
        <v>256</v>
      </c>
      <c r="H4" s="2" t="s">
        <v>257</v>
      </c>
      <c r="I4" s="2">
        <v>2</v>
      </c>
      <c r="J4" s="2">
        <v>8</v>
      </c>
      <c r="K4" s="2">
        <v>0.25</v>
      </c>
      <c r="M4" s="2" t="s">
        <v>259</v>
      </c>
      <c r="N4" s="2" t="s">
        <v>259</v>
      </c>
      <c r="O4" s="2" t="s">
        <v>261</v>
      </c>
      <c r="R4" s="2" t="s">
        <v>261</v>
      </c>
      <c r="S4" s="2" t="s">
        <v>259</v>
      </c>
      <c r="T4" s="2" t="s">
        <v>259</v>
      </c>
      <c r="W4" s="2" t="s">
        <v>259</v>
      </c>
      <c r="X4" s="2" t="s">
        <v>258</v>
      </c>
      <c r="Y4" s="2" t="s">
        <v>261</v>
      </c>
      <c r="AA4" s="2" t="s">
        <v>261</v>
      </c>
      <c r="AB4" s="2">
        <v>3</v>
      </c>
      <c r="AC4" s="2" t="s">
        <v>259</v>
      </c>
      <c r="AG4" s="5" t="s">
        <v>262</v>
      </c>
    </row>
    <row r="5" spans="1:40" s="2" customFormat="1" x14ac:dyDescent="0.25">
      <c r="A5" s="2" t="s">
        <v>37</v>
      </c>
      <c r="C5" s="2" t="s">
        <v>431</v>
      </c>
      <c r="D5" s="2" t="s">
        <v>253</v>
      </c>
      <c r="H5" s="2" t="s">
        <v>51</v>
      </c>
      <c r="I5" s="2">
        <v>1</v>
      </c>
      <c r="J5" s="2">
        <v>19</v>
      </c>
      <c r="K5" s="2">
        <v>5.2631578947368418E-2</v>
      </c>
      <c r="W5" s="2">
        <v>1</v>
      </c>
      <c r="X5" s="2">
        <v>19</v>
      </c>
      <c r="Y5" s="2">
        <v>5.2631578947368418E-2</v>
      </c>
      <c r="AG5" s="5" t="s">
        <v>254</v>
      </c>
    </row>
    <row r="6" spans="1:40" s="2" customFormat="1" x14ac:dyDescent="0.25">
      <c r="A6" s="2" t="s">
        <v>37</v>
      </c>
      <c r="C6" s="2" t="s">
        <v>431</v>
      </c>
      <c r="D6" s="2" t="s">
        <v>250</v>
      </c>
      <c r="H6" s="2" t="s">
        <v>251</v>
      </c>
      <c r="I6" s="2">
        <v>0</v>
      </c>
      <c r="J6" s="2">
        <v>16</v>
      </c>
      <c r="K6" s="2">
        <v>0</v>
      </c>
      <c r="M6" s="2">
        <v>0</v>
      </c>
      <c r="N6" s="2">
        <v>7</v>
      </c>
      <c r="O6" s="2">
        <v>0</v>
      </c>
      <c r="R6" s="2">
        <v>0</v>
      </c>
      <c r="S6" s="2">
        <v>9</v>
      </c>
      <c r="T6" s="2">
        <v>0</v>
      </c>
      <c r="AA6" s="2">
        <v>1</v>
      </c>
      <c r="AB6" s="2">
        <v>26</v>
      </c>
      <c r="AC6" s="2">
        <v>3.8461538461538464E-2</v>
      </c>
      <c r="AG6" s="2" t="s">
        <v>252</v>
      </c>
    </row>
    <row r="7" spans="1:40" x14ac:dyDescent="0.25">
      <c r="A7" s="2" t="s">
        <v>37</v>
      </c>
      <c r="B7" s="2" t="s">
        <v>138</v>
      </c>
      <c r="C7" s="2" t="s">
        <v>431</v>
      </c>
      <c r="D7" s="2" t="s">
        <v>179</v>
      </c>
      <c r="E7" s="2"/>
      <c r="F7" s="2"/>
      <c r="G7" s="2"/>
      <c r="H7" s="2" t="s">
        <v>51</v>
      </c>
      <c r="I7" s="2">
        <v>7</v>
      </c>
      <c r="J7" s="2">
        <v>63</v>
      </c>
      <c r="K7" s="2">
        <v>0.1111111111111111</v>
      </c>
      <c r="L7" s="2"/>
      <c r="M7" s="2">
        <v>4</v>
      </c>
      <c r="N7" s="2">
        <v>39</v>
      </c>
      <c r="O7" s="2">
        <v>0.10256410256410256</v>
      </c>
      <c r="P7" s="2"/>
      <c r="Q7" s="2"/>
      <c r="R7" s="2">
        <v>3</v>
      </c>
      <c r="S7" s="2">
        <v>24</v>
      </c>
      <c r="T7" s="2">
        <v>0.125</v>
      </c>
      <c r="U7" s="2"/>
      <c r="V7" s="2"/>
      <c r="W7" s="2">
        <v>0</v>
      </c>
      <c r="X7" s="2">
        <v>0</v>
      </c>
      <c r="Y7" s="2"/>
      <c r="Z7" s="2"/>
      <c r="AA7" s="2">
        <v>0</v>
      </c>
      <c r="AB7" s="2">
        <v>18</v>
      </c>
      <c r="AC7" s="2"/>
      <c r="AD7" s="2"/>
      <c r="AE7" s="2"/>
      <c r="AF7" s="2"/>
      <c r="AG7" s="5" t="s">
        <v>52</v>
      </c>
      <c r="AH7" s="2"/>
      <c r="AI7" s="2"/>
      <c r="AJ7" s="2"/>
      <c r="AK7" s="2"/>
      <c r="AL7" s="2"/>
      <c r="AM7" s="2"/>
      <c r="AN7" s="2"/>
    </row>
    <row r="8" spans="1:40" x14ac:dyDescent="0.25">
      <c r="A8" s="2" t="s">
        <v>37</v>
      </c>
      <c r="B8" s="2" t="s">
        <v>139</v>
      </c>
      <c r="C8" s="2" t="s">
        <v>431</v>
      </c>
      <c r="D8" s="2" t="s">
        <v>140</v>
      </c>
      <c r="E8" s="2"/>
      <c r="F8" s="2"/>
      <c r="G8" s="2"/>
      <c r="H8" s="2" t="s">
        <v>51</v>
      </c>
      <c r="I8" s="2">
        <v>1</v>
      </c>
      <c r="J8" s="2">
        <v>19</v>
      </c>
      <c r="K8" s="2">
        <v>5.2631578947368418E-2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 t="s">
        <v>200</v>
      </c>
      <c r="AH8" s="2"/>
      <c r="AI8" s="2"/>
      <c r="AJ8" s="2"/>
      <c r="AK8" s="2"/>
      <c r="AL8" s="2"/>
      <c r="AM8" s="2"/>
      <c r="AN8" s="2"/>
    </row>
    <row r="9" spans="1:40" x14ac:dyDescent="0.25">
      <c r="A9" s="2" t="s">
        <v>37</v>
      </c>
      <c r="B9" s="2" t="s">
        <v>141</v>
      </c>
      <c r="C9" s="2" t="s">
        <v>431</v>
      </c>
      <c r="D9" s="2" t="s">
        <v>209</v>
      </c>
      <c r="E9" s="2"/>
      <c r="F9" s="2"/>
      <c r="G9" s="2"/>
      <c r="H9" s="2" t="s">
        <v>51</v>
      </c>
      <c r="I9" s="2">
        <v>1</v>
      </c>
      <c r="J9" s="2">
        <v>19</v>
      </c>
      <c r="K9" s="2">
        <v>5.2631578947368418E-2</v>
      </c>
      <c r="L9" s="2"/>
      <c r="M9" s="2">
        <v>0</v>
      </c>
      <c r="N9" s="2">
        <v>2</v>
      </c>
      <c r="O9" s="2">
        <v>0</v>
      </c>
      <c r="P9" s="2"/>
      <c r="Q9" s="2"/>
      <c r="R9" s="2">
        <v>0</v>
      </c>
      <c r="S9" s="2">
        <v>7</v>
      </c>
      <c r="T9" s="2">
        <v>0</v>
      </c>
      <c r="U9" s="2"/>
      <c r="V9" s="2"/>
      <c r="W9" s="2">
        <v>1</v>
      </c>
      <c r="X9" s="2">
        <v>10</v>
      </c>
      <c r="Y9" s="2">
        <v>0.1</v>
      </c>
      <c r="Z9" s="2"/>
      <c r="AA9" s="2"/>
      <c r="AB9" s="2"/>
      <c r="AC9" s="2"/>
      <c r="AD9" s="2"/>
      <c r="AE9" s="2"/>
      <c r="AF9" s="2"/>
      <c r="AG9" s="2" t="s">
        <v>411</v>
      </c>
      <c r="AH9" s="2"/>
      <c r="AI9" s="2"/>
      <c r="AJ9" s="2"/>
      <c r="AK9" s="2"/>
      <c r="AL9" s="2"/>
      <c r="AM9" s="2"/>
      <c r="AN9" s="2"/>
    </row>
    <row r="10" spans="1:40" x14ac:dyDescent="0.25">
      <c r="A10" s="2" t="s">
        <v>37</v>
      </c>
      <c r="B10" s="2" t="s">
        <v>142</v>
      </c>
      <c r="C10" s="2" t="s">
        <v>431</v>
      </c>
      <c r="D10" s="2" t="s">
        <v>54</v>
      </c>
      <c r="E10" s="2"/>
      <c r="F10" s="2"/>
      <c r="G10" s="2"/>
      <c r="H10" s="2" t="s">
        <v>106</v>
      </c>
      <c r="I10" s="2">
        <v>1</v>
      </c>
      <c r="J10" s="2">
        <v>11</v>
      </c>
      <c r="K10" s="2">
        <v>9.0909090909090912E-2</v>
      </c>
      <c r="L10" s="2"/>
      <c r="M10" s="2">
        <v>1</v>
      </c>
      <c r="N10" s="2">
        <v>1</v>
      </c>
      <c r="O10" s="2">
        <v>1</v>
      </c>
      <c r="P10" s="2"/>
      <c r="Q10" s="2"/>
      <c r="R10" s="2">
        <v>0</v>
      </c>
      <c r="S10" s="2">
        <v>4</v>
      </c>
      <c r="T10" s="2">
        <v>0</v>
      </c>
      <c r="U10" s="2"/>
      <c r="V10" s="2"/>
      <c r="W10" s="2">
        <v>0</v>
      </c>
      <c r="X10" s="2">
        <v>6</v>
      </c>
      <c r="Y10" s="2">
        <v>0</v>
      </c>
      <c r="Z10" s="2"/>
      <c r="AA10" s="2"/>
      <c r="AB10" s="2"/>
      <c r="AC10" s="2"/>
      <c r="AD10" s="2"/>
      <c r="AE10" s="2"/>
      <c r="AF10" s="2"/>
      <c r="AG10" s="2" t="s">
        <v>181</v>
      </c>
      <c r="AH10" s="2"/>
      <c r="AI10" s="2"/>
      <c r="AJ10" s="2"/>
      <c r="AK10" s="2"/>
      <c r="AL10" s="2"/>
      <c r="AM10" s="2"/>
      <c r="AN10" s="2"/>
    </row>
    <row r="11" spans="1:40" x14ac:dyDescent="0.25">
      <c r="A11" s="2" t="s">
        <v>56</v>
      </c>
      <c r="B11" s="2"/>
      <c r="C11" s="2" t="s">
        <v>431</v>
      </c>
      <c r="D11" s="2" t="s">
        <v>295</v>
      </c>
      <c r="E11" s="2"/>
      <c r="F11" s="2"/>
      <c r="G11" s="2"/>
      <c r="H11" s="2" t="s">
        <v>60</v>
      </c>
      <c r="I11" s="2">
        <v>0</v>
      </c>
      <c r="J11" s="2">
        <v>5</v>
      </c>
      <c r="K11" s="2">
        <v>0</v>
      </c>
      <c r="L11" s="2"/>
      <c r="M11" s="2" t="s">
        <v>259</v>
      </c>
      <c r="N11" s="2" t="s">
        <v>259</v>
      </c>
      <c r="O11" s="2" t="s">
        <v>259</v>
      </c>
      <c r="P11" s="2"/>
      <c r="Q11" s="2"/>
      <c r="R11" s="2" t="s">
        <v>259</v>
      </c>
      <c r="S11" s="2" t="s">
        <v>259</v>
      </c>
      <c r="T11" s="2" t="s">
        <v>259</v>
      </c>
      <c r="U11" s="2"/>
      <c r="V11" s="2"/>
      <c r="W11" s="2">
        <v>0</v>
      </c>
      <c r="X11" s="2">
        <v>5</v>
      </c>
      <c r="Y11" s="2">
        <v>0</v>
      </c>
      <c r="Z11" s="2"/>
      <c r="AA11" s="2" t="s">
        <v>259</v>
      </c>
      <c r="AB11" s="2" t="s">
        <v>259</v>
      </c>
      <c r="AC11" s="2" t="s">
        <v>259</v>
      </c>
      <c r="AD11" s="2"/>
      <c r="AE11" s="2"/>
      <c r="AF11" s="2"/>
      <c r="AG11" s="2" t="s">
        <v>320</v>
      </c>
      <c r="AH11" s="2"/>
      <c r="AI11" s="2"/>
      <c r="AJ11" s="2"/>
      <c r="AK11" s="2"/>
      <c r="AL11" s="2"/>
      <c r="AM11" s="2"/>
      <c r="AN11" s="2"/>
    </row>
    <row r="12" spans="1:40" x14ac:dyDescent="0.25">
      <c r="A12" s="2" t="s">
        <v>56</v>
      </c>
      <c r="B12" s="2"/>
      <c r="C12" s="2" t="s">
        <v>255</v>
      </c>
      <c r="D12" s="2" t="s">
        <v>63</v>
      </c>
      <c r="E12" s="2"/>
      <c r="F12" s="2"/>
      <c r="G12" s="2"/>
      <c r="H12" s="2" t="s">
        <v>60</v>
      </c>
      <c r="I12" s="2">
        <v>2</v>
      </c>
      <c r="J12" s="2">
        <v>26</v>
      </c>
      <c r="K12" s="2">
        <v>7.6923076923076927E-2</v>
      </c>
      <c r="L12" s="2"/>
      <c r="M12" s="2">
        <v>2</v>
      </c>
      <c r="N12" s="2">
        <v>11</v>
      </c>
      <c r="O12" s="2">
        <v>0.18181818181818182</v>
      </c>
      <c r="P12" s="2"/>
      <c r="Q12" s="2"/>
      <c r="R12" s="2">
        <v>0</v>
      </c>
      <c r="S12" s="2">
        <v>5</v>
      </c>
      <c r="T12" s="2">
        <v>0</v>
      </c>
      <c r="U12" s="2"/>
      <c r="V12" s="2"/>
      <c r="W12" s="2" t="s">
        <v>259</v>
      </c>
      <c r="X12" s="2" t="s">
        <v>259</v>
      </c>
      <c r="Y12" s="2" t="s">
        <v>259</v>
      </c>
      <c r="Z12" s="2"/>
      <c r="AA12" s="2">
        <v>0</v>
      </c>
      <c r="AB12" s="2">
        <v>10</v>
      </c>
      <c r="AC12" s="2">
        <v>0</v>
      </c>
      <c r="AD12" s="2"/>
      <c r="AE12" s="2"/>
      <c r="AF12" s="2"/>
      <c r="AG12" s="4" t="s">
        <v>289</v>
      </c>
      <c r="AH12" s="2"/>
      <c r="AI12" s="2"/>
      <c r="AJ12" s="2"/>
      <c r="AK12" s="2"/>
      <c r="AL12" s="2"/>
      <c r="AM12" s="2"/>
      <c r="AN12" s="2"/>
    </row>
    <row r="13" spans="1:40" x14ac:dyDescent="0.25">
      <c r="A13" s="2" t="s">
        <v>56</v>
      </c>
      <c r="B13" s="2"/>
      <c r="C13" s="2" t="s">
        <v>255</v>
      </c>
      <c r="D13" s="2" t="s">
        <v>287</v>
      </c>
      <c r="E13" s="2"/>
      <c r="F13" s="2"/>
      <c r="G13" s="2"/>
      <c r="H13" s="2" t="s">
        <v>60</v>
      </c>
      <c r="I13" s="2">
        <v>19</v>
      </c>
      <c r="J13" s="2">
        <v>32</v>
      </c>
      <c r="K13" s="2">
        <v>0.59375</v>
      </c>
      <c r="L13" s="2"/>
      <c r="M13" s="2" t="s">
        <v>259</v>
      </c>
      <c r="N13" s="2" t="s">
        <v>259</v>
      </c>
      <c r="O13" s="2" t="s">
        <v>259</v>
      </c>
      <c r="P13" s="2" t="s">
        <v>260</v>
      </c>
      <c r="Q13" s="2"/>
      <c r="R13" s="2" t="s">
        <v>259</v>
      </c>
      <c r="S13" s="2" t="s">
        <v>259</v>
      </c>
      <c r="T13" s="2" t="s">
        <v>259</v>
      </c>
      <c r="U13" s="2" t="s">
        <v>259</v>
      </c>
      <c r="V13" s="2"/>
      <c r="W13" s="2" t="s">
        <v>259</v>
      </c>
      <c r="X13" s="2" t="s">
        <v>259</v>
      </c>
      <c r="Y13" s="2" t="s">
        <v>259</v>
      </c>
      <c r="Z13" s="2"/>
      <c r="AA13" s="2" t="s">
        <v>259</v>
      </c>
      <c r="AB13" s="2" t="s">
        <v>259</v>
      </c>
      <c r="AC13" s="2" t="s">
        <v>259</v>
      </c>
      <c r="AD13" s="2"/>
      <c r="AE13" s="2"/>
      <c r="AF13" s="2"/>
      <c r="AG13" s="5" t="s">
        <v>288</v>
      </c>
      <c r="AH13" s="2"/>
      <c r="AI13" s="2"/>
      <c r="AJ13" s="2"/>
      <c r="AK13" s="2"/>
      <c r="AL13" s="2"/>
      <c r="AM13" s="2"/>
      <c r="AN13" s="2"/>
    </row>
    <row r="14" spans="1:40" x14ac:dyDescent="0.25">
      <c r="A14" s="2" t="s">
        <v>56</v>
      </c>
      <c r="B14" s="2"/>
      <c r="C14" s="2" t="s">
        <v>431</v>
      </c>
      <c r="D14" s="2" t="s">
        <v>282</v>
      </c>
      <c r="E14" s="2"/>
      <c r="F14" s="2"/>
      <c r="G14" s="2"/>
      <c r="H14" s="2" t="s">
        <v>283</v>
      </c>
      <c r="I14" s="2">
        <v>6</v>
      </c>
      <c r="J14" s="2">
        <v>24</v>
      </c>
      <c r="K14" s="2">
        <v>0.25</v>
      </c>
      <c r="L14" s="2"/>
      <c r="M14" s="2">
        <v>4</v>
      </c>
      <c r="N14" s="2">
        <v>12</v>
      </c>
      <c r="O14" s="2">
        <v>0.33333333333333331</v>
      </c>
      <c r="P14" s="2"/>
      <c r="Q14" s="2"/>
      <c r="R14" s="2">
        <v>1</v>
      </c>
      <c r="S14" s="2">
        <v>11</v>
      </c>
      <c r="T14" s="2">
        <v>9.0909090909090912E-2</v>
      </c>
      <c r="U14" s="2"/>
      <c r="V14" s="2"/>
      <c r="W14" s="2" t="s">
        <v>259</v>
      </c>
      <c r="X14" s="2" t="s">
        <v>259</v>
      </c>
      <c r="Y14" s="2" t="s">
        <v>259</v>
      </c>
      <c r="Z14" s="2"/>
      <c r="AA14" s="2">
        <v>0</v>
      </c>
      <c r="AB14" s="2">
        <v>20</v>
      </c>
      <c r="AC14" s="2">
        <v>0</v>
      </c>
      <c r="AD14" s="2"/>
      <c r="AE14" s="2"/>
      <c r="AF14" s="2"/>
      <c r="AG14" s="5" t="s">
        <v>445</v>
      </c>
      <c r="AH14" s="2"/>
      <c r="AI14" s="2"/>
      <c r="AJ14" s="2"/>
      <c r="AK14" s="2"/>
      <c r="AL14" s="2"/>
      <c r="AM14" s="2"/>
      <c r="AN14" s="2"/>
    </row>
    <row r="15" spans="1:40" x14ac:dyDescent="0.25">
      <c r="A15" s="2" t="s">
        <v>56</v>
      </c>
      <c r="B15" s="2"/>
      <c r="C15" s="2" t="s">
        <v>431</v>
      </c>
      <c r="D15" s="2" t="s">
        <v>250</v>
      </c>
      <c r="E15" s="2"/>
      <c r="F15" s="2"/>
      <c r="G15" s="2"/>
      <c r="H15" s="2" t="s">
        <v>60</v>
      </c>
      <c r="I15" s="2">
        <v>0</v>
      </c>
      <c r="J15" s="2">
        <v>7</v>
      </c>
      <c r="K15" s="2">
        <v>0</v>
      </c>
      <c r="L15" s="2"/>
      <c r="M15" s="2" t="s">
        <v>261</v>
      </c>
      <c r="N15" s="2" t="s">
        <v>259</v>
      </c>
      <c r="O15" s="2" t="s">
        <v>259</v>
      </c>
      <c r="P15" s="2"/>
      <c r="Q15" s="2"/>
      <c r="R15" s="2">
        <v>0</v>
      </c>
      <c r="S15" s="2">
        <v>7</v>
      </c>
      <c r="T15" s="2">
        <v>0</v>
      </c>
      <c r="U15" s="2"/>
      <c r="V15" s="2"/>
      <c r="W15" s="2" t="s">
        <v>261</v>
      </c>
      <c r="X15" s="2" t="s">
        <v>259</v>
      </c>
      <c r="Y15" s="2" t="s">
        <v>259</v>
      </c>
      <c r="Z15" s="2"/>
      <c r="AA15" s="2">
        <v>0</v>
      </c>
      <c r="AB15" s="2">
        <v>7</v>
      </c>
      <c r="AC15" s="2">
        <v>0</v>
      </c>
      <c r="AD15" s="2"/>
      <c r="AE15" s="2"/>
      <c r="AF15" s="2"/>
      <c r="AG15" s="2" t="s">
        <v>252</v>
      </c>
      <c r="AH15" s="2"/>
      <c r="AI15" s="2"/>
      <c r="AJ15" s="2"/>
      <c r="AK15" s="2"/>
      <c r="AL15" s="2"/>
      <c r="AM15" s="2"/>
      <c r="AN15" s="2"/>
    </row>
    <row r="16" spans="1:40" x14ac:dyDescent="0.25">
      <c r="A16" s="2" t="s">
        <v>56</v>
      </c>
      <c r="B16" s="2"/>
      <c r="C16" s="2" t="s">
        <v>431</v>
      </c>
      <c r="D16" s="2" t="s">
        <v>281</v>
      </c>
      <c r="E16" s="2"/>
      <c r="F16" s="2"/>
      <c r="G16" s="2"/>
      <c r="H16" s="2" t="s">
        <v>60</v>
      </c>
      <c r="I16" s="2">
        <v>9</v>
      </c>
      <c r="J16" s="2">
        <v>80</v>
      </c>
      <c r="K16" s="2">
        <v>0.1125</v>
      </c>
      <c r="L16" s="2"/>
      <c r="M16" s="2">
        <v>6</v>
      </c>
      <c r="N16" s="2">
        <v>36</v>
      </c>
      <c r="O16" s="2">
        <v>0.16666666666666666</v>
      </c>
      <c r="P16" s="2"/>
      <c r="Q16" s="2"/>
      <c r="R16" s="2">
        <v>3</v>
      </c>
      <c r="S16" s="2">
        <v>44</v>
      </c>
      <c r="T16" s="2">
        <v>6.8181818181818177E-2</v>
      </c>
      <c r="U16" s="2"/>
      <c r="V16" s="2"/>
      <c r="W16" s="2" t="s">
        <v>259</v>
      </c>
      <c r="X16" s="2" t="s">
        <v>259</v>
      </c>
      <c r="Y16" s="2" t="s">
        <v>259</v>
      </c>
      <c r="Z16" s="2"/>
      <c r="AA16" s="2">
        <v>0</v>
      </c>
      <c r="AB16" s="2">
        <v>17</v>
      </c>
      <c r="AC16" s="2">
        <v>0</v>
      </c>
      <c r="AD16" s="2"/>
      <c r="AE16" s="2"/>
      <c r="AF16" s="2"/>
      <c r="AG16" s="5" t="s">
        <v>52</v>
      </c>
      <c r="AH16" s="2"/>
      <c r="AI16" s="2"/>
      <c r="AJ16" s="2"/>
      <c r="AK16" s="2"/>
      <c r="AL16" s="2"/>
      <c r="AM16" s="2"/>
      <c r="AN16" s="2"/>
    </row>
    <row r="17" spans="1:40" x14ac:dyDescent="0.25">
      <c r="A17" s="2" t="s">
        <v>56</v>
      </c>
      <c r="B17" s="2" t="s">
        <v>146</v>
      </c>
      <c r="C17" s="2" t="s">
        <v>431</v>
      </c>
      <c r="D17" s="2" t="s">
        <v>57</v>
      </c>
      <c r="E17" s="2"/>
      <c r="F17" s="2"/>
      <c r="G17" s="2"/>
      <c r="H17" s="2" t="s">
        <v>147</v>
      </c>
      <c r="I17" s="2">
        <v>13</v>
      </c>
      <c r="J17" s="2">
        <v>39</v>
      </c>
      <c r="K17" s="2">
        <v>0.33333333333333331</v>
      </c>
      <c r="L17" s="2"/>
      <c r="M17" s="2">
        <v>5</v>
      </c>
      <c r="N17" s="2">
        <v>10</v>
      </c>
      <c r="O17" s="2">
        <v>0.5</v>
      </c>
      <c r="P17" s="2"/>
      <c r="Q17" s="2"/>
      <c r="R17" s="2">
        <v>4</v>
      </c>
      <c r="S17" s="2">
        <v>13</v>
      </c>
      <c r="T17" s="2">
        <v>0.30769230769230771</v>
      </c>
      <c r="U17" s="2"/>
      <c r="V17" s="2"/>
      <c r="W17" s="2">
        <v>4</v>
      </c>
      <c r="X17" s="2">
        <v>16</v>
      </c>
      <c r="Y17" s="2">
        <v>0.25</v>
      </c>
      <c r="Z17" s="2"/>
      <c r="AA17" s="2">
        <v>1</v>
      </c>
      <c r="AB17" s="2">
        <v>33</v>
      </c>
      <c r="AC17" s="2">
        <v>3.0303030303030304E-2</v>
      </c>
      <c r="AD17" s="2"/>
      <c r="AE17" s="2"/>
      <c r="AF17" s="2"/>
      <c r="AG17" s="2" t="s">
        <v>446</v>
      </c>
      <c r="AH17" s="2"/>
      <c r="AI17" s="2"/>
      <c r="AJ17" s="2"/>
      <c r="AK17" s="2"/>
      <c r="AL17" s="2"/>
      <c r="AM17" s="2"/>
      <c r="AN17" s="2"/>
    </row>
    <row r="18" spans="1:40" x14ac:dyDescent="0.25">
      <c r="A18" s="2" t="s">
        <v>56</v>
      </c>
      <c r="B18" s="2" t="s">
        <v>148</v>
      </c>
      <c r="C18" s="2" t="s">
        <v>431</v>
      </c>
      <c r="D18" s="2" t="s">
        <v>58</v>
      </c>
      <c r="E18" s="2"/>
      <c r="F18" s="2"/>
      <c r="G18" s="2"/>
      <c r="H18" s="2" t="s">
        <v>147</v>
      </c>
      <c r="I18" s="2">
        <v>32</v>
      </c>
      <c r="J18" s="2">
        <v>104</v>
      </c>
      <c r="K18" s="2">
        <v>0.30769230769230771</v>
      </c>
      <c r="L18" s="2"/>
      <c r="M18" s="2">
        <v>16</v>
      </c>
      <c r="N18" s="2">
        <v>39</v>
      </c>
      <c r="O18" s="2">
        <v>0.41025641025641024</v>
      </c>
      <c r="P18" s="2"/>
      <c r="Q18" s="2"/>
      <c r="R18" s="2">
        <v>5</v>
      </c>
      <c r="S18" s="2">
        <v>26</v>
      </c>
      <c r="T18" s="2">
        <v>0.19230769230769232</v>
      </c>
      <c r="U18" s="2"/>
      <c r="V18" s="2"/>
      <c r="W18" s="2">
        <v>11</v>
      </c>
      <c r="X18" s="2">
        <v>39</v>
      </c>
      <c r="Y18" s="2">
        <v>0.28205128205128205</v>
      </c>
      <c r="Z18" s="2"/>
      <c r="AA18" s="2">
        <v>1</v>
      </c>
      <c r="AB18" s="2">
        <v>16</v>
      </c>
      <c r="AC18" s="2">
        <v>6.25E-2</v>
      </c>
      <c r="AD18" s="2"/>
      <c r="AE18" s="2"/>
      <c r="AF18" s="2"/>
      <c r="AG18" s="2" t="s">
        <v>447</v>
      </c>
      <c r="AH18" s="2"/>
      <c r="AI18" s="2"/>
      <c r="AJ18" s="2"/>
      <c r="AK18" s="2"/>
      <c r="AL18" s="2"/>
      <c r="AM18" s="2"/>
      <c r="AN18" s="2"/>
    </row>
    <row r="19" spans="1:40" x14ac:dyDescent="0.25">
      <c r="A19" s="2" t="s">
        <v>56</v>
      </c>
      <c r="B19" s="2" t="s">
        <v>149</v>
      </c>
      <c r="C19" s="2" t="s">
        <v>431</v>
      </c>
      <c r="D19" s="2" t="s">
        <v>179</v>
      </c>
      <c r="E19" s="2"/>
      <c r="F19" s="2"/>
      <c r="G19" s="2"/>
      <c r="H19" s="2" t="s">
        <v>193</v>
      </c>
      <c r="I19" s="2">
        <v>5</v>
      </c>
      <c r="J19" s="2">
        <v>64</v>
      </c>
      <c r="K19" s="2">
        <v>7.8125E-2</v>
      </c>
      <c r="L19" s="2"/>
      <c r="M19" s="2">
        <v>3</v>
      </c>
      <c r="N19" s="2">
        <v>28</v>
      </c>
      <c r="O19" s="2">
        <v>0.10714285714285714</v>
      </c>
      <c r="P19" s="2"/>
      <c r="Q19" s="2"/>
      <c r="R19" s="2">
        <v>2</v>
      </c>
      <c r="S19" s="2">
        <v>36</v>
      </c>
      <c r="T19" s="2">
        <v>5.5555555555555552E-2</v>
      </c>
      <c r="U19" s="2"/>
      <c r="V19" s="2"/>
      <c r="W19" s="2">
        <v>0</v>
      </c>
      <c r="X19" s="2">
        <v>0</v>
      </c>
      <c r="Y19" s="2"/>
      <c r="Z19" s="2"/>
      <c r="AA19" s="2"/>
      <c r="AB19" s="2"/>
      <c r="AC19" s="2"/>
      <c r="AD19" s="2"/>
      <c r="AE19" s="2"/>
      <c r="AF19" s="2"/>
      <c r="AG19" s="5" t="s">
        <v>52</v>
      </c>
      <c r="AH19" s="2"/>
      <c r="AI19" s="2"/>
      <c r="AJ19" s="2"/>
      <c r="AK19" s="2"/>
      <c r="AL19" s="2"/>
      <c r="AM19" s="2"/>
      <c r="AN19" s="2"/>
    </row>
    <row r="20" spans="1:40" x14ac:dyDescent="0.25">
      <c r="A20" s="2" t="s">
        <v>56</v>
      </c>
      <c r="B20" s="2" t="s">
        <v>149</v>
      </c>
      <c r="C20" s="2" t="s">
        <v>431</v>
      </c>
      <c r="D20" s="2" t="s">
        <v>182</v>
      </c>
      <c r="E20" s="2"/>
      <c r="F20" s="2"/>
      <c r="G20" s="2"/>
      <c r="H20" s="2" t="s">
        <v>194</v>
      </c>
      <c r="I20" s="2">
        <v>4</v>
      </c>
      <c r="J20" s="2">
        <v>16</v>
      </c>
      <c r="K20" s="2">
        <v>0.25</v>
      </c>
      <c r="L20" s="2"/>
      <c r="M20" s="2">
        <v>3</v>
      </c>
      <c r="N20" s="2">
        <v>8</v>
      </c>
      <c r="O20" s="2">
        <v>0.375</v>
      </c>
      <c r="P20" s="2"/>
      <c r="Q20" s="2"/>
      <c r="R20" s="2">
        <v>1</v>
      </c>
      <c r="S20" s="2">
        <v>8</v>
      </c>
      <c r="T20" s="2">
        <v>0.125</v>
      </c>
      <c r="U20" s="2"/>
      <c r="V20" s="2"/>
      <c r="W20" s="2">
        <v>0</v>
      </c>
      <c r="X20" s="2">
        <v>0</v>
      </c>
      <c r="Y20" s="2"/>
      <c r="Z20" s="2"/>
      <c r="AA20" s="2"/>
      <c r="AB20" s="2"/>
      <c r="AC20" s="2"/>
      <c r="AD20" s="2"/>
      <c r="AE20" s="2"/>
      <c r="AF20" s="2"/>
      <c r="AG20" s="5" t="s">
        <v>52</v>
      </c>
      <c r="AH20" s="2"/>
      <c r="AI20" s="2"/>
      <c r="AJ20" s="2"/>
      <c r="AK20" s="2"/>
      <c r="AL20" s="2"/>
      <c r="AM20" s="2"/>
      <c r="AN20" s="2"/>
    </row>
    <row r="21" spans="1:40" x14ac:dyDescent="0.25">
      <c r="A21" s="2" t="s">
        <v>56</v>
      </c>
      <c r="B21" s="2" t="s">
        <v>150</v>
      </c>
      <c r="C21" s="2" t="s">
        <v>431</v>
      </c>
      <c r="D21" s="2" t="s">
        <v>140</v>
      </c>
      <c r="E21" s="2"/>
      <c r="F21" s="2"/>
      <c r="G21" s="2"/>
      <c r="H21" s="2" t="s">
        <v>59</v>
      </c>
      <c r="I21" s="2">
        <v>0</v>
      </c>
      <c r="J21" s="2">
        <v>7</v>
      </c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5" t="s">
        <v>200</v>
      </c>
      <c r="AH21" s="2"/>
      <c r="AI21" s="2"/>
      <c r="AJ21" s="2"/>
      <c r="AK21" s="2"/>
      <c r="AL21" s="2"/>
      <c r="AM21" s="2"/>
      <c r="AN21" s="2"/>
    </row>
    <row r="22" spans="1:40" x14ac:dyDescent="0.25">
      <c r="A22" s="2" t="s">
        <v>71</v>
      </c>
      <c r="B22" s="2"/>
      <c r="C22" s="2" t="s">
        <v>255</v>
      </c>
      <c r="D22" s="2" t="s">
        <v>78</v>
      </c>
      <c r="E22" s="2"/>
      <c r="F22" s="2"/>
      <c r="G22" s="2"/>
      <c r="H22" s="2" t="s">
        <v>79</v>
      </c>
      <c r="I22" s="2">
        <v>17</v>
      </c>
      <c r="J22" s="2">
        <v>25</v>
      </c>
      <c r="K22" s="2">
        <v>0.68</v>
      </c>
      <c r="L22" s="2"/>
      <c r="M22" s="2">
        <v>12</v>
      </c>
      <c r="N22" s="2">
        <v>15</v>
      </c>
      <c r="O22" s="2">
        <v>0.8</v>
      </c>
      <c r="P22" s="2"/>
      <c r="Q22" s="2"/>
      <c r="R22" s="2">
        <v>5</v>
      </c>
      <c r="S22" s="2">
        <v>10</v>
      </c>
      <c r="T22" s="2">
        <v>0.5</v>
      </c>
      <c r="U22" s="2"/>
      <c r="V22" s="2"/>
      <c r="W22" s="2" t="s">
        <v>259</v>
      </c>
      <c r="X22" s="2" t="s">
        <v>259</v>
      </c>
      <c r="Y22" s="2" t="s">
        <v>259</v>
      </c>
      <c r="Z22" s="2"/>
      <c r="AA22" s="2">
        <v>0</v>
      </c>
      <c r="AB22" s="2">
        <v>9</v>
      </c>
      <c r="AC22" s="2">
        <v>0</v>
      </c>
      <c r="AD22" s="2"/>
      <c r="AE22" s="2"/>
      <c r="AF22" s="2"/>
      <c r="AG22" s="4" t="s">
        <v>289</v>
      </c>
      <c r="AH22" s="2"/>
      <c r="AI22" s="2"/>
      <c r="AJ22" s="2"/>
      <c r="AK22" s="2"/>
      <c r="AL22" s="2"/>
      <c r="AM22" s="2"/>
      <c r="AN22" s="2"/>
    </row>
    <row r="23" spans="1:40" x14ac:dyDescent="0.25">
      <c r="A23" s="2" t="s">
        <v>71</v>
      </c>
      <c r="B23" s="2"/>
      <c r="C23" s="2" t="s">
        <v>255</v>
      </c>
      <c r="D23" s="2" t="s">
        <v>357</v>
      </c>
      <c r="E23" s="2"/>
      <c r="F23" s="2"/>
      <c r="G23" s="2"/>
      <c r="H23" s="2" t="s">
        <v>77</v>
      </c>
      <c r="I23" s="2">
        <v>121</v>
      </c>
      <c r="J23" s="2">
        <v>218</v>
      </c>
      <c r="K23" s="2">
        <v>0.55504587155963303</v>
      </c>
      <c r="L23" s="2"/>
      <c r="M23" s="2">
        <v>58</v>
      </c>
      <c r="N23" s="2">
        <v>98</v>
      </c>
      <c r="O23" s="2">
        <v>0.59183673469387754</v>
      </c>
      <c r="P23" s="2"/>
      <c r="Q23" s="2"/>
      <c r="R23" s="2">
        <v>59</v>
      </c>
      <c r="S23" s="2">
        <v>92</v>
      </c>
      <c r="T23" s="2">
        <v>0.64130434782608692</v>
      </c>
      <c r="U23" s="2"/>
      <c r="V23" s="2"/>
      <c r="W23" s="2" t="s">
        <v>259</v>
      </c>
      <c r="X23" s="2" t="s">
        <v>259</v>
      </c>
      <c r="Y23" s="2" t="s">
        <v>259</v>
      </c>
      <c r="Z23" s="2"/>
      <c r="AA23" s="2">
        <v>3</v>
      </c>
      <c r="AB23" s="2">
        <v>21</v>
      </c>
      <c r="AC23" s="2">
        <v>0.14285714285714285</v>
      </c>
      <c r="AD23" s="2"/>
      <c r="AE23" s="2"/>
      <c r="AF23" s="2"/>
      <c r="AG23" s="4" t="s">
        <v>289</v>
      </c>
      <c r="AH23" s="2"/>
      <c r="AI23" s="2"/>
      <c r="AJ23" s="2"/>
      <c r="AK23" s="2"/>
      <c r="AL23" s="2"/>
      <c r="AM23" s="2"/>
      <c r="AN23" s="2"/>
    </row>
    <row r="24" spans="1:40" x14ac:dyDescent="0.25">
      <c r="A24" s="2" t="s">
        <v>71</v>
      </c>
      <c r="B24" s="2"/>
      <c r="C24" s="2" t="s">
        <v>255</v>
      </c>
      <c r="D24" s="2" t="s">
        <v>355</v>
      </c>
      <c r="E24" s="2"/>
      <c r="F24" s="2"/>
      <c r="G24" s="2"/>
      <c r="H24" s="2" t="s">
        <v>353</v>
      </c>
      <c r="I24" s="2" t="s">
        <v>259</v>
      </c>
      <c r="J24" s="2" t="s">
        <v>259</v>
      </c>
      <c r="K24" s="2" t="s">
        <v>259</v>
      </c>
      <c r="L24" s="2" t="s">
        <v>260</v>
      </c>
      <c r="M24" s="2" t="s">
        <v>259</v>
      </c>
      <c r="N24" s="2" t="s">
        <v>259</v>
      </c>
      <c r="O24" s="2" t="s">
        <v>259</v>
      </c>
      <c r="P24" s="2"/>
      <c r="Q24" s="2"/>
      <c r="R24" s="2" t="s">
        <v>259</v>
      </c>
      <c r="S24" s="2" t="s">
        <v>259</v>
      </c>
      <c r="T24" s="2" t="s">
        <v>259</v>
      </c>
      <c r="U24" s="2"/>
      <c r="V24" s="2"/>
      <c r="W24" s="2" t="s">
        <v>259</v>
      </c>
      <c r="X24" s="2" t="s">
        <v>259</v>
      </c>
      <c r="Y24" s="2" t="s">
        <v>259</v>
      </c>
      <c r="Z24" s="2"/>
      <c r="AA24" s="2">
        <v>3</v>
      </c>
      <c r="AB24" s="2">
        <v>8</v>
      </c>
      <c r="AC24" s="2">
        <v>0.375</v>
      </c>
      <c r="AD24" s="2"/>
      <c r="AE24" s="2"/>
      <c r="AF24" s="2"/>
      <c r="AG24" s="2" t="s">
        <v>356</v>
      </c>
      <c r="AH24" s="2"/>
      <c r="AI24" s="2"/>
      <c r="AJ24" s="2"/>
      <c r="AK24" s="2"/>
      <c r="AL24" s="2"/>
      <c r="AM24" s="2"/>
      <c r="AN24" s="2"/>
    </row>
    <row r="25" spans="1:40" x14ac:dyDescent="0.25">
      <c r="A25" s="2" t="s">
        <v>71</v>
      </c>
      <c r="B25" s="2"/>
      <c r="C25" s="2" t="s">
        <v>351</v>
      </c>
      <c r="D25" s="2" t="s">
        <v>352</v>
      </c>
      <c r="E25" s="2"/>
      <c r="F25" s="2"/>
      <c r="G25" s="2"/>
      <c r="H25" s="2" t="s">
        <v>353</v>
      </c>
      <c r="I25" s="2">
        <v>26</v>
      </c>
      <c r="J25" s="2">
        <v>31</v>
      </c>
      <c r="K25" s="2">
        <v>0.83870967741935487</v>
      </c>
      <c r="L25" s="2"/>
      <c r="M25" s="2">
        <v>15</v>
      </c>
      <c r="N25" s="2">
        <v>18</v>
      </c>
      <c r="O25" s="2">
        <v>0.83333333333333337</v>
      </c>
      <c r="P25" s="2"/>
      <c r="Q25" s="2"/>
      <c r="R25" s="2">
        <v>10</v>
      </c>
      <c r="S25" s="2">
        <v>11</v>
      </c>
      <c r="T25" s="2">
        <v>0.90909090909090906</v>
      </c>
      <c r="U25" s="2"/>
      <c r="V25" s="2"/>
      <c r="W25" s="2" t="s">
        <v>259</v>
      </c>
      <c r="X25" s="2" t="s">
        <v>259</v>
      </c>
      <c r="Y25" s="2" t="s">
        <v>259</v>
      </c>
      <c r="Z25" s="2"/>
      <c r="AA25" s="2">
        <v>3</v>
      </c>
      <c r="AB25" s="2">
        <v>10</v>
      </c>
      <c r="AC25" s="2">
        <v>0.3</v>
      </c>
      <c r="AD25" s="2"/>
      <c r="AE25" s="2"/>
      <c r="AF25" s="2"/>
      <c r="AG25" s="2" t="s">
        <v>354</v>
      </c>
      <c r="AH25" s="2"/>
      <c r="AI25" s="2"/>
      <c r="AJ25" s="2"/>
      <c r="AK25" s="2"/>
      <c r="AL25" s="2"/>
      <c r="AM25" s="2"/>
      <c r="AN25" s="2"/>
    </row>
    <row r="26" spans="1:40" x14ac:dyDescent="0.25">
      <c r="A26" s="2" t="s">
        <v>71</v>
      </c>
      <c r="B26" s="2"/>
      <c r="C26" s="2" t="s">
        <v>431</v>
      </c>
      <c r="D26" s="2" t="s">
        <v>343</v>
      </c>
      <c r="E26" s="2"/>
      <c r="F26" s="2"/>
      <c r="G26" s="2"/>
      <c r="H26" s="2" t="s">
        <v>344</v>
      </c>
      <c r="I26" s="2">
        <v>2</v>
      </c>
      <c r="J26" s="2">
        <v>425</v>
      </c>
      <c r="K26" s="2">
        <v>4.7058823529411761E-3</v>
      </c>
      <c r="L26" s="2"/>
      <c r="M26" s="2" t="s">
        <v>259</v>
      </c>
      <c r="N26" s="2" t="s">
        <v>259</v>
      </c>
      <c r="O26" s="2" t="s">
        <v>259</v>
      </c>
      <c r="P26" s="2"/>
      <c r="Q26" s="2"/>
      <c r="R26" s="2" t="s">
        <v>259</v>
      </c>
      <c r="S26" s="2" t="s">
        <v>259</v>
      </c>
      <c r="T26" s="2" t="s">
        <v>259</v>
      </c>
      <c r="U26" s="2"/>
      <c r="V26" s="2"/>
      <c r="W26" s="2" t="s">
        <v>259</v>
      </c>
      <c r="X26" s="2" t="s">
        <v>259</v>
      </c>
      <c r="Y26" s="2" t="s">
        <v>259</v>
      </c>
      <c r="Z26" s="2"/>
      <c r="AA26" s="2" t="s">
        <v>259</v>
      </c>
      <c r="AB26" s="2" t="s">
        <v>259</v>
      </c>
      <c r="AC26" s="2" t="s">
        <v>259</v>
      </c>
      <c r="AD26" s="2"/>
      <c r="AE26" s="2"/>
      <c r="AF26" s="2"/>
      <c r="AG26" s="5" t="s">
        <v>345</v>
      </c>
      <c r="AH26" s="2"/>
      <c r="AI26" s="2"/>
      <c r="AJ26" s="2"/>
      <c r="AK26" s="2"/>
      <c r="AL26" s="2"/>
      <c r="AM26" s="2"/>
      <c r="AN26" s="2"/>
    </row>
    <row r="27" spans="1:40" x14ac:dyDescent="0.25">
      <c r="A27" s="2" t="s">
        <v>71</v>
      </c>
      <c r="B27" s="2"/>
      <c r="C27" s="2" t="s">
        <v>431</v>
      </c>
      <c r="D27" s="2" t="s">
        <v>340</v>
      </c>
      <c r="E27" s="2"/>
      <c r="F27" s="2"/>
      <c r="G27" s="2"/>
      <c r="H27" s="2" t="s">
        <v>341</v>
      </c>
      <c r="I27" s="2">
        <v>5</v>
      </c>
      <c r="J27" s="2">
        <v>103</v>
      </c>
      <c r="K27" s="2">
        <v>4.8543689320388349E-2</v>
      </c>
      <c r="L27" s="2"/>
      <c r="M27" s="2">
        <v>3</v>
      </c>
      <c r="N27" s="2">
        <v>60</v>
      </c>
      <c r="O27" s="2">
        <v>0.05</v>
      </c>
      <c r="P27" s="2"/>
      <c r="Q27" s="2"/>
      <c r="R27" s="2">
        <v>2</v>
      </c>
      <c r="S27" s="2">
        <v>43</v>
      </c>
      <c r="T27" s="2">
        <v>4.6511627906976744E-2</v>
      </c>
      <c r="U27" s="2"/>
      <c r="V27" s="2"/>
      <c r="W27" s="2" t="s">
        <v>259</v>
      </c>
      <c r="X27" s="2" t="s">
        <v>259</v>
      </c>
      <c r="Y27" s="2" t="s">
        <v>259</v>
      </c>
      <c r="Z27" s="2"/>
      <c r="AA27" s="2" t="s">
        <v>259</v>
      </c>
      <c r="AB27" s="2" t="s">
        <v>259</v>
      </c>
      <c r="AC27" s="2" t="s">
        <v>259</v>
      </c>
      <c r="AD27" s="2"/>
      <c r="AE27" s="2"/>
      <c r="AF27" s="2"/>
      <c r="AG27" s="5" t="s">
        <v>342</v>
      </c>
      <c r="AH27" s="2"/>
      <c r="AI27" s="2"/>
      <c r="AJ27" s="2"/>
      <c r="AK27" s="2"/>
      <c r="AL27" s="2"/>
      <c r="AM27" s="2"/>
      <c r="AN27" s="2"/>
    </row>
    <row r="28" spans="1:40" x14ac:dyDescent="0.25">
      <c r="A28" s="2" t="s">
        <v>196</v>
      </c>
      <c r="B28" s="2" t="s">
        <v>170</v>
      </c>
      <c r="C28" s="2" t="s">
        <v>434</v>
      </c>
      <c r="D28" s="2" t="s">
        <v>90</v>
      </c>
      <c r="E28" s="2"/>
      <c r="F28" s="2"/>
      <c r="G28" s="2"/>
      <c r="H28" s="2" t="s">
        <v>197</v>
      </c>
      <c r="I28" s="2">
        <v>10</v>
      </c>
      <c r="J28" s="2">
        <v>18</v>
      </c>
      <c r="K28" s="2">
        <v>0.55555555555555558</v>
      </c>
      <c r="L28" s="2"/>
      <c r="M28" s="2">
        <v>5</v>
      </c>
      <c r="N28" s="2">
        <v>7</v>
      </c>
      <c r="O28" s="2">
        <v>0.7142857142857143</v>
      </c>
      <c r="P28" s="2"/>
      <c r="Q28" s="2"/>
      <c r="R28" s="2">
        <v>4</v>
      </c>
      <c r="S28" s="2">
        <v>8</v>
      </c>
      <c r="T28" s="2">
        <v>0.5</v>
      </c>
      <c r="U28" s="2"/>
      <c r="V28" s="2"/>
      <c r="W28" s="2">
        <v>1</v>
      </c>
      <c r="X28" s="2">
        <v>3</v>
      </c>
      <c r="Y28" s="2">
        <v>0.33333333333333331</v>
      </c>
      <c r="Z28" s="2"/>
      <c r="AA28" s="2"/>
      <c r="AB28" s="2"/>
      <c r="AC28" s="2"/>
      <c r="AD28" s="2"/>
      <c r="AE28" s="2"/>
      <c r="AF28" s="2"/>
      <c r="AG28" s="5" t="s">
        <v>207</v>
      </c>
      <c r="AH28" s="2"/>
      <c r="AI28" s="2"/>
      <c r="AJ28" s="2"/>
      <c r="AK28" s="2"/>
      <c r="AL28" s="2"/>
      <c r="AM28" s="2"/>
      <c r="AN28" s="2"/>
    </row>
    <row r="29" spans="1:40" x14ac:dyDescent="0.25">
      <c r="A29" s="2" t="s">
        <v>91</v>
      </c>
      <c r="B29" s="2"/>
      <c r="C29" s="2" t="s">
        <v>351</v>
      </c>
      <c r="D29" s="2" t="s">
        <v>403</v>
      </c>
      <c r="E29" s="2"/>
      <c r="F29" s="2"/>
      <c r="G29" s="2"/>
      <c r="H29" s="2" t="s">
        <v>95</v>
      </c>
      <c r="I29" s="2">
        <v>3</v>
      </c>
      <c r="J29" s="2">
        <v>71</v>
      </c>
      <c r="K29" s="2">
        <v>4.2253521126760563E-2</v>
      </c>
      <c r="L29" s="2"/>
      <c r="M29" s="2">
        <v>2</v>
      </c>
      <c r="N29" s="2">
        <v>28</v>
      </c>
      <c r="O29" s="2">
        <v>7.1428571428571425E-2</v>
      </c>
      <c r="P29" s="2"/>
      <c r="Q29" s="2"/>
      <c r="R29" s="2">
        <v>1</v>
      </c>
      <c r="S29" s="2">
        <v>40</v>
      </c>
      <c r="T29" s="2">
        <v>2.5000000000000001E-2</v>
      </c>
      <c r="U29" s="2"/>
      <c r="V29" s="2"/>
      <c r="W29" s="2" t="s">
        <v>259</v>
      </c>
      <c r="X29" s="2" t="s">
        <v>259</v>
      </c>
      <c r="Y29" s="2" t="s">
        <v>259</v>
      </c>
      <c r="Z29" s="2"/>
      <c r="AA29" s="2">
        <v>0</v>
      </c>
      <c r="AB29" s="2">
        <v>10</v>
      </c>
      <c r="AC29" s="2">
        <v>0</v>
      </c>
      <c r="AD29" s="2"/>
      <c r="AE29" s="2"/>
      <c r="AF29" s="2"/>
      <c r="AG29" s="2" t="s">
        <v>404</v>
      </c>
      <c r="AH29" s="2"/>
      <c r="AI29" s="2"/>
      <c r="AJ29" s="2"/>
      <c r="AK29" s="2"/>
      <c r="AL29" s="2"/>
      <c r="AM29" s="2"/>
      <c r="AN29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9" sqref="F9"/>
    </sheetView>
  </sheetViews>
  <sheetFormatPr defaultRowHeight="15" x14ac:dyDescent="0.25"/>
  <sheetData>
    <row r="1" spans="1:1" x14ac:dyDescent="0.25">
      <c r="A1" t="s">
        <v>463</v>
      </c>
    </row>
    <row r="2" spans="1:1" x14ac:dyDescent="0.25">
      <c r="A2" t="s">
        <v>462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Peru central</vt:lpstr>
      <vt:lpstr>Norte do Chile</vt:lpstr>
      <vt:lpstr>Norte do Peru</vt:lpstr>
      <vt:lpstr>Sul do Peru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2021-03-16T13:13:04Z</dcterms:created>
  <dcterms:modified xsi:type="dcterms:W3CDTF">2021-10-09T01:23:09Z</dcterms:modified>
</cp:coreProperties>
</file>