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4_PUBLICATIONS\2_IN_REVIEW\1_JASR_Shortterm_Mobility_Seasonality_Uraca_Hair\RevisedMay2021\"/>
    </mc:Choice>
  </mc:AlternateContent>
  <xr:revisionPtr revIDLastSave="0" documentId="13_ncr:1_{B3633A4B-FE32-43E9-BCE3-D3F88FECFBE0}" xr6:coauthVersionLast="45" xr6:coauthVersionMax="47" xr10:uidLastSave="{00000000-0000-0000-0000-000000000000}"/>
  <bookViews>
    <workbookView xWindow="57480" yWindow="-120" windowWidth="29040" windowHeight="15840" tabRatio="500" xr2:uid="{00000000-000D-0000-FFFF-FFFF00000000}"/>
  </bookViews>
  <sheets>
    <sheet name="d13C" sheetId="1" r:id="rId1"/>
    <sheet name="d15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G11" i="3"/>
  <c r="L7" i="1" l="1"/>
  <c r="K7" i="1"/>
  <c r="J7" i="1"/>
  <c r="H8" i="3" l="1"/>
  <c r="F7" i="3"/>
  <c r="E7" i="3"/>
  <c r="G7" i="3"/>
  <c r="H11" i="3" l="1"/>
  <c r="H9" i="3"/>
  <c r="H9" i="1"/>
  <c r="G9" i="3"/>
  <c r="F9" i="3"/>
  <c r="E9" i="3"/>
  <c r="F8" i="1" l="1"/>
  <c r="F13" i="1" s="1"/>
  <c r="E13" i="1"/>
  <c r="B16" i="1"/>
  <c r="B22" i="1"/>
  <c r="C17" i="1"/>
  <c r="B16" i="3"/>
  <c r="G9" i="1" l="1"/>
  <c r="F9" i="1"/>
  <c r="C14" i="1" s="1"/>
  <c r="B13" i="1" s="1"/>
  <c r="B19" i="1" s="1"/>
  <c r="E9" i="1"/>
  <c r="H8" i="1"/>
  <c r="H13" i="1" s="1"/>
  <c r="H7" i="1"/>
  <c r="H11" i="1" s="1"/>
  <c r="G8" i="1"/>
  <c r="G13" i="1" s="1"/>
  <c r="G7" i="1"/>
  <c r="G11" i="1" s="1"/>
  <c r="H7" i="3" l="1"/>
  <c r="G8" i="3"/>
  <c r="E8" i="3"/>
  <c r="F8" i="3"/>
  <c r="E8" i="1"/>
  <c r="E7" i="1"/>
  <c r="F7" i="1"/>
  <c r="L9" i="1" l="1"/>
  <c r="L8" i="1"/>
  <c r="L13" i="1" s="1"/>
  <c r="L11" i="1"/>
  <c r="M9" i="3"/>
  <c r="C14" i="3" s="1"/>
  <c r="M8" i="3"/>
  <c r="M13" i="3" s="1"/>
  <c r="M7" i="3"/>
  <c r="M11" i="3" s="1"/>
  <c r="K7" i="3" l="1"/>
  <c r="K11" i="3" s="1"/>
  <c r="K8" i="3"/>
  <c r="K9" i="3"/>
  <c r="L9" i="3" l="1"/>
  <c r="L8" i="3"/>
  <c r="L13" i="3" s="1"/>
  <c r="H13" i="3"/>
  <c r="G13" i="3"/>
  <c r="L7" i="3"/>
  <c r="L11" i="3" s="1"/>
  <c r="K8" i="1"/>
  <c r="K13" i="1" s="1"/>
  <c r="K11" i="1"/>
  <c r="K9" i="1"/>
  <c r="E11" i="3"/>
  <c r="F11" i="3"/>
  <c r="B22" i="3"/>
  <c r="E13" i="3"/>
  <c r="F13" i="3"/>
  <c r="K13" i="3"/>
  <c r="R8" i="3"/>
  <c r="R13" i="3" s="1"/>
  <c r="S8" i="3"/>
  <c r="S13" i="3" s="1"/>
  <c r="T8" i="3"/>
  <c r="T13" i="3" s="1"/>
  <c r="U8" i="3"/>
  <c r="U13" i="3" s="1"/>
  <c r="V8" i="3"/>
  <c r="V13" i="3" s="1"/>
  <c r="W8" i="3"/>
  <c r="W13" i="3" s="1"/>
  <c r="R9" i="3"/>
  <c r="S9" i="3"/>
  <c r="T9" i="3"/>
  <c r="U9" i="3"/>
  <c r="V9" i="3"/>
  <c r="W9" i="3"/>
  <c r="W7" i="3"/>
  <c r="V7" i="3"/>
  <c r="U7" i="3"/>
  <c r="T7" i="3"/>
  <c r="S7" i="3"/>
  <c r="R7" i="3"/>
  <c r="J11" i="1"/>
  <c r="J9" i="1"/>
  <c r="J8" i="1"/>
  <c r="J13" i="1" s="1"/>
  <c r="R9" i="1"/>
  <c r="R8" i="1"/>
  <c r="R13" i="1" s="1"/>
  <c r="R7" i="1"/>
  <c r="Q9" i="1"/>
  <c r="Q8" i="1"/>
  <c r="Q13" i="1" s="1"/>
  <c r="Q7" i="1"/>
  <c r="P9" i="1"/>
  <c r="P8" i="1"/>
  <c r="P13" i="1" s="1"/>
  <c r="P7" i="1"/>
  <c r="O9" i="1"/>
  <c r="O8" i="1"/>
  <c r="O13" i="1" s="1"/>
  <c r="O7" i="1"/>
  <c r="F11" i="1"/>
  <c r="E11" i="1"/>
  <c r="B21" i="1" l="1"/>
  <c r="B23" i="1" s="1"/>
  <c r="B25" i="1" s="1"/>
  <c r="C17" i="3"/>
  <c r="B21" i="3"/>
  <c r="B23" i="3" s="1"/>
  <c r="B19" i="3" l="1"/>
  <c r="B25" i="3" s="1"/>
</calcChain>
</file>

<file path=xl/sharedStrings.xml><?xml version="1.0" encoding="utf-8"?>
<sst xmlns="http://schemas.openxmlformats.org/spreadsheetml/2006/main" count="79" uniqueCount="29">
  <si>
    <t>Calibration Standards</t>
  </si>
  <si>
    <t>Check Standards</t>
  </si>
  <si>
    <t>Sample Replicates</t>
  </si>
  <si>
    <t>Name:</t>
  </si>
  <si>
    <t>Known delta:</t>
  </si>
  <si>
    <t>Measured mean:</t>
  </si>
  <si>
    <t>Measured StDev:</t>
  </si>
  <si>
    <t>Number measured:</t>
  </si>
  <si>
    <t>u(Cref)</t>
  </si>
  <si>
    <t>u(bias)</t>
  </si>
  <si>
    <t>Standard deviation:</t>
  </si>
  <si>
    <r>
      <t>Δ</t>
    </r>
    <r>
      <rPr>
        <i/>
        <vertAlign val="subscript"/>
        <sz val="16"/>
        <color theme="1"/>
        <rFont val="Microsoft Sans Serif"/>
        <family val="2"/>
      </rPr>
      <t>Measured−Known</t>
    </r>
  </si>
  <si>
    <r>
      <t>s</t>
    </r>
    <r>
      <rPr>
        <i/>
        <vertAlign val="subscript"/>
        <sz val="16"/>
        <color theme="1"/>
        <rFont val="Microsoft Sans Serif"/>
        <family val="2"/>
      </rPr>
      <t>srm</t>
    </r>
  </si>
  <si>
    <r>
      <t>df</t>
    </r>
    <r>
      <rPr>
        <i/>
        <vertAlign val="subscript"/>
        <sz val="16"/>
        <color theme="1"/>
        <rFont val="Microsoft Sans Serif"/>
        <family val="2"/>
      </rPr>
      <t>srm</t>
    </r>
  </si>
  <si>
    <r>
      <t>s</t>
    </r>
    <r>
      <rPr>
        <i/>
        <vertAlign val="subscript"/>
        <sz val="16"/>
        <color theme="1"/>
        <rFont val="Microsoft Sans Serif"/>
        <family val="2"/>
      </rPr>
      <t>rep</t>
    </r>
  </si>
  <si>
    <r>
      <t>df</t>
    </r>
    <r>
      <rPr>
        <i/>
        <vertAlign val="subscript"/>
        <sz val="16"/>
        <color theme="1"/>
        <rFont val="Microsoft Sans Serif"/>
        <family val="2"/>
      </rPr>
      <t>rep</t>
    </r>
  </si>
  <si>
    <r>
      <t>u(R</t>
    </r>
    <r>
      <rPr>
        <i/>
        <vertAlign val="subscript"/>
        <sz val="16"/>
        <color theme="1"/>
        <rFont val="Microsoft Sans Serif"/>
        <family val="2"/>
      </rPr>
      <t>w</t>
    </r>
    <r>
      <rPr>
        <i/>
        <sz val="16"/>
        <color theme="1"/>
        <rFont val="Microsoft Sans Serif"/>
        <family val="2"/>
      </rPr>
      <t>)</t>
    </r>
  </si>
  <si>
    <r>
      <t>RMS</t>
    </r>
    <r>
      <rPr>
        <i/>
        <vertAlign val="subscript"/>
        <sz val="16"/>
        <color theme="1"/>
        <rFont val="Microsoft Sans Serif"/>
        <family val="2"/>
      </rPr>
      <t>bias</t>
    </r>
  </si>
  <si>
    <r>
      <t>Standard Uncertainty (u</t>
    </r>
    <r>
      <rPr>
        <b/>
        <i/>
        <vertAlign val="subscript"/>
        <sz val="14"/>
        <color theme="1"/>
        <rFont val="Microsoft Sans Serif"/>
        <family val="2"/>
      </rPr>
      <t>c</t>
    </r>
    <r>
      <rPr>
        <b/>
        <i/>
        <sz val="14"/>
        <color theme="1"/>
        <rFont val="Microsoft Sans Serif"/>
        <family val="2"/>
      </rPr>
      <t>)</t>
    </r>
  </si>
  <si>
    <t>Analytical Session</t>
  </si>
  <si>
    <t>Analytical Session:</t>
  </si>
  <si>
    <t>CN2</t>
  </si>
  <si>
    <t>YGA</t>
  </si>
  <si>
    <t>Trout</t>
  </si>
  <si>
    <t>19-125</t>
  </si>
  <si>
    <t>17-192</t>
  </si>
  <si>
    <t>Cocoa</t>
  </si>
  <si>
    <t>NA</t>
  </si>
  <si>
    <r>
      <t xml:space="preserve">Appendix D. </t>
    </r>
    <r>
      <rPr>
        <sz val="12"/>
        <color theme="1"/>
        <rFont val="Microsoft Sans Serif"/>
        <family val="2"/>
      </rPr>
      <t>Standard uncertainty calculator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</si>
</sst>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i/>
      <sz val="16"/>
      <color theme="1"/>
      <name val="Microsoft Sans Serif"/>
      <family val="2"/>
    </font>
    <font>
      <i/>
      <vertAlign val="subscript"/>
      <sz val="16"/>
      <color theme="1"/>
      <name val="Microsoft Sans Serif"/>
      <family val="2"/>
    </font>
    <font>
      <sz val="16"/>
      <color theme="1"/>
      <name val="Microsoft Sans Serif"/>
      <family val="2"/>
    </font>
    <font>
      <b/>
      <sz val="14"/>
      <color theme="1"/>
      <name val="Microsoft Sans Serif"/>
      <family val="2"/>
    </font>
    <font>
      <sz val="14"/>
      <color theme="1"/>
      <name val="Microsoft Sans Serif"/>
      <family val="2"/>
    </font>
    <font>
      <b/>
      <i/>
      <sz val="14"/>
      <color theme="1"/>
      <name val="Microsoft Sans Serif"/>
      <family val="2"/>
    </font>
    <font>
      <b/>
      <i/>
      <vertAlign val="subscript"/>
      <sz val="14"/>
      <color theme="1"/>
      <name val="Microsoft Sans Serif"/>
      <family val="2"/>
    </font>
    <font>
      <sz val="12"/>
      <color theme="1"/>
      <name val="Calibri"/>
      <family val="2"/>
      <scheme val="minor"/>
    </font>
    <font>
      <sz val="10"/>
      <name val="MS Sans Serif"/>
    </font>
    <font>
      <sz val="11"/>
      <color theme="1"/>
      <name val="Arial"/>
      <family val="2"/>
    </font>
    <font>
      <sz val="10"/>
      <name val="MS Sans Serif"/>
      <family val="3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4" fillId="0" borderId="0"/>
    <xf numFmtId="0" fontId="12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3" fillId="0" borderId="0"/>
  </cellStyleXfs>
  <cellXfs count="78">
    <xf numFmtId="0" fontId="0" fillId="0" borderId="0" xfId="0"/>
    <xf numFmtId="0" fontId="3" fillId="0" borderId="1" xfId="0" applyFont="1" applyFill="1" applyBorder="1" applyAlignment="1" applyProtection="1">
      <alignment horizontal="left"/>
      <protection locked="0"/>
    </xf>
    <xf numFmtId="2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2" fontId="3" fillId="0" borderId="2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3" fillId="0" borderId="3" xfId="0" applyNumberFormat="1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2" borderId="0" xfId="0" applyNumberFormat="1" applyFont="1" applyFill="1" applyAlignment="1">
      <alignment horizontal="left"/>
    </xf>
    <xf numFmtId="1" fontId="3" fillId="0" borderId="2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3" fillId="0" borderId="3" xfId="0" applyNumberFormat="1" applyFont="1" applyBorder="1" applyAlignment="1">
      <alignment horizontal="left"/>
    </xf>
    <xf numFmtId="1" fontId="3" fillId="0" borderId="4" xfId="0" applyNumberFormat="1" applyFont="1" applyBorder="1" applyAlignment="1">
      <alignment horizontal="left"/>
    </xf>
    <xf numFmtId="1" fontId="3" fillId="0" borderId="5" xfId="0" applyNumberFormat="1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3" borderId="2" xfId="0" applyNumberFormat="1" applyFont="1" applyFill="1" applyBorder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left"/>
    </xf>
    <xf numFmtId="2" fontId="3" fillId="3" borderId="3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3" fillId="3" borderId="3" xfId="0" applyNumberFormat="1" applyFont="1" applyFill="1" applyBorder="1" applyAlignment="1">
      <alignment horizontal="left"/>
    </xf>
    <xf numFmtId="0" fontId="3" fillId="3" borderId="2" xfId="0" applyFont="1" applyFill="1" applyBorder="1" applyAlignment="1" applyProtection="1">
      <alignment horizontal="left"/>
      <protection locked="0"/>
    </xf>
    <xf numFmtId="0" fontId="3" fillId="3" borderId="2" xfId="0" applyNumberFormat="1" applyFont="1" applyFill="1" applyBorder="1" applyAlignment="1">
      <alignment horizontal="left"/>
    </xf>
    <xf numFmtId="1" fontId="5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horizontal="left"/>
    </xf>
    <xf numFmtId="0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2" fontId="3" fillId="4" borderId="2" xfId="0" applyNumberFormat="1" applyFont="1" applyFill="1" applyBorder="1" applyAlignment="1">
      <alignment horizontal="left"/>
    </xf>
    <xf numFmtId="2" fontId="3" fillId="4" borderId="1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left"/>
    </xf>
    <xf numFmtId="1" fontId="3" fillId="4" borderId="1" xfId="0" applyNumberFormat="1" applyFont="1" applyFill="1" applyBorder="1" applyAlignment="1">
      <alignment horizontal="left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8" fillId="4" borderId="0" xfId="0" applyNumberFormat="1" applyFont="1" applyFill="1" applyAlignment="1">
      <alignment horizontal="left"/>
    </xf>
    <xf numFmtId="1" fontId="8" fillId="4" borderId="0" xfId="0" applyNumberFormat="1" applyFont="1" applyFill="1" applyAlignment="1">
      <alignment horizontal="left"/>
    </xf>
    <xf numFmtId="2" fontId="3" fillId="0" borderId="12" xfId="0" applyNumberFormat="1" applyFont="1" applyFill="1" applyBorder="1" applyAlignment="1" applyProtection="1">
      <alignment horizontal="left"/>
      <protection locked="0"/>
    </xf>
    <xf numFmtId="2" fontId="3" fillId="4" borderId="12" xfId="0" applyNumberFormat="1" applyFont="1" applyFill="1" applyBorder="1" applyAlignment="1">
      <alignment horizontal="left"/>
    </xf>
    <xf numFmtId="1" fontId="3" fillId="4" borderId="12" xfId="0" applyNumberFormat="1" applyFont="1" applyFill="1" applyBorder="1" applyAlignment="1">
      <alignment horizontal="left"/>
    </xf>
    <xf numFmtId="1" fontId="3" fillId="0" borderId="12" xfId="0" applyNumberFormat="1" applyFont="1" applyBorder="1" applyAlignment="1">
      <alignment horizontal="left"/>
    </xf>
    <xf numFmtId="164" fontId="3" fillId="4" borderId="13" xfId="0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0" fillId="0" borderId="10" xfId="0" applyFont="1" applyFill="1" applyBorder="1" applyAlignment="1">
      <alignment horizontal="left"/>
    </xf>
    <xf numFmtId="164" fontId="3" fillId="0" borderId="0" xfId="0" applyNumberFormat="1" applyFont="1" applyFill="1" applyAlignment="1">
      <alignment horizontal="left"/>
    </xf>
    <xf numFmtId="164" fontId="8" fillId="4" borderId="11" xfId="0" applyNumberFormat="1" applyFont="1" applyFill="1" applyBorder="1" applyAlignment="1">
      <alignment horizontal="left"/>
    </xf>
    <xf numFmtId="1" fontId="3" fillId="3" borderId="3" xfId="0" applyNumberFormat="1" applyFont="1" applyFill="1" applyBorder="1" applyAlignment="1">
      <alignment horizontal="left"/>
    </xf>
    <xf numFmtId="1" fontId="3" fillId="3" borderId="6" xfId="0" applyNumberFormat="1" applyFont="1" applyFill="1" applyBorder="1" applyAlignment="1">
      <alignment horizontal="left"/>
    </xf>
    <xf numFmtId="1" fontId="3" fillId="3" borderId="0" xfId="0" applyNumberFormat="1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1" fontId="3" fillId="2" borderId="0" xfId="0" applyNumberFormat="1" applyFont="1" applyFill="1" applyAlignment="1">
      <alignment horizontal="left"/>
    </xf>
    <xf numFmtId="0" fontId="4" fillId="3" borderId="2" xfId="0" applyNumberFormat="1" applyFont="1" applyFill="1" applyBorder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2" fontId="3" fillId="3" borderId="3" xfId="0" applyNumberFormat="1" applyFont="1" applyFill="1" applyBorder="1" applyAlignment="1">
      <alignment horizontal="left"/>
    </xf>
    <xf numFmtId="0" fontId="3" fillId="3" borderId="3" xfId="0" applyNumberFormat="1" applyFont="1" applyFill="1" applyBorder="1" applyAlignment="1">
      <alignment horizontal="left"/>
    </xf>
    <xf numFmtId="0" fontId="3" fillId="3" borderId="2" xfId="0" applyFont="1" applyFill="1" applyBorder="1" applyAlignment="1" applyProtection="1">
      <alignment horizontal="left"/>
      <protection locked="0"/>
    </xf>
    <xf numFmtId="164" fontId="3" fillId="4" borderId="0" xfId="0" applyNumberFormat="1" applyFont="1" applyFill="1" applyAlignment="1">
      <alignment horizontal="left"/>
    </xf>
    <xf numFmtId="2" fontId="3" fillId="3" borderId="2" xfId="0" applyNumberFormat="1" applyFont="1" applyFill="1" applyBorder="1" applyAlignment="1" applyProtection="1">
      <alignment horizontal="left"/>
      <protection locked="0"/>
    </xf>
    <xf numFmtId="2" fontId="4" fillId="2" borderId="7" xfId="0" applyNumberFormat="1" applyFont="1" applyFill="1" applyBorder="1" applyAlignment="1">
      <alignment horizontal="left"/>
    </xf>
    <xf numFmtId="2" fontId="4" fillId="2" borderId="8" xfId="0" applyNumberFormat="1" applyFont="1" applyFill="1" applyBorder="1" applyAlignment="1">
      <alignment horizontal="left"/>
    </xf>
    <xf numFmtId="2" fontId="4" fillId="2" borderId="9" xfId="0" applyNumberFormat="1" applyFont="1" applyFill="1" applyBorder="1" applyAlignment="1">
      <alignment horizontal="left"/>
    </xf>
    <xf numFmtId="0" fontId="10" fillId="5" borderId="10" xfId="0" applyFont="1" applyFill="1" applyBorder="1" applyAlignment="1">
      <alignment horizontal="left"/>
    </xf>
  </cellXfs>
  <cellStyles count="68">
    <cellStyle name="Comma 2" xfId="66" xr:uid="{192F56D2-51B5-4E44-9B66-5D4CE03F8ACB}"/>
    <cellStyle name="Currency 2" xfId="65" xr:uid="{6F54D7C3-A79D-43A9-8627-5152ABA15C3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  <cellStyle name="Normal 2" xfId="62" xr:uid="{3AA6000E-ABC8-483B-A2C9-0EDBA645DA77}"/>
    <cellStyle name="Normal 2 2" xfId="67" xr:uid="{8AFD80C7-032C-4033-B6A9-ABC26489E3DE}"/>
    <cellStyle name="Normal 3" xfId="61" xr:uid="{829E4EDD-07CD-4189-AE01-E27F311BB5DA}"/>
    <cellStyle name="Normal 4" xfId="63" xr:uid="{B57079B0-1414-47A9-AFC0-D4A8C47ACB11}"/>
    <cellStyle name="Normal 5" xfId="64" xr:uid="{2C002430-7E5A-4FDF-B964-829297B9BD6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27"/>
  <sheetViews>
    <sheetView showGridLines="0" tabSelected="1" workbookViewId="0">
      <pane ySplit="26" topLeftCell="A27" activePane="bottomLeft" state="frozenSplit"/>
      <selection activeCell="E8" sqref="E8"/>
      <selection pane="bottomLeft" activeCell="L35" sqref="E28:L35"/>
    </sheetView>
  </sheetViews>
  <sheetFormatPr defaultColWidth="10.84765625" defaultRowHeight="15" x14ac:dyDescent="0.5"/>
  <cols>
    <col min="1" max="1" width="31.34765625" style="4" bestFit="1" customWidth="1" collapsed="1"/>
    <col min="2" max="2" width="14.5" style="4" customWidth="1" collapsed="1"/>
    <col min="3" max="3" width="8.6484375" style="5" customWidth="1" collapsed="1"/>
    <col min="4" max="4" width="1.6484375" style="6" customWidth="1" collapsed="1"/>
    <col min="5" max="5" width="12.1484375" style="5" customWidth="1" collapsed="1"/>
    <col min="6" max="6" width="11.34765625" style="5" customWidth="1" collapsed="1"/>
    <col min="7" max="8" width="9" style="5" customWidth="1" collapsed="1"/>
    <col min="9" max="9" width="1.84765625" style="64" customWidth="1" collapsed="1"/>
    <col min="10" max="10" width="10.84765625" style="5" customWidth="1" collapsed="1"/>
    <col min="11" max="11" width="9.6484375" style="5" customWidth="1" collapsed="1"/>
    <col min="12" max="12" width="8.1484375" style="5" customWidth="1" collapsed="1"/>
    <col min="13" max="13" width="8.1484375" style="63" customWidth="1" collapsed="1"/>
    <col min="14" max="14" width="1.6484375" style="6" customWidth="1" collapsed="1"/>
    <col min="15" max="15" width="10.84765625" style="5" collapsed="1"/>
    <col min="16" max="16" width="12.1484375" style="5" bestFit="1" customWidth="1" collapsed="1"/>
    <col min="17" max="18" width="11.84765625" style="5" bestFit="1" customWidth="1" collapsed="1"/>
    <col min="19" max="84" width="10.84765625" style="5" collapsed="1"/>
    <col min="85" max="100" width="10.84765625" style="4" collapsed="1"/>
    <col min="101" max="128" width="10.84765625" style="4"/>
    <col min="129" max="16384" width="10.84765625" style="4" collapsed="1"/>
  </cols>
  <sheetData>
    <row r="1" spans="1:100" x14ac:dyDescent="0.5">
      <c r="A1" s="56" t="s">
        <v>28</v>
      </c>
      <c r="E1" s="74" t="s">
        <v>0</v>
      </c>
      <c r="F1" s="75"/>
      <c r="G1" s="75"/>
      <c r="H1" s="75"/>
      <c r="J1" s="74" t="s">
        <v>1</v>
      </c>
      <c r="K1" s="75"/>
      <c r="L1" s="75"/>
      <c r="M1" s="75"/>
      <c r="O1" s="74" t="s">
        <v>2</v>
      </c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6"/>
    </row>
    <row r="2" spans="1:100" s="7" customFormat="1" ht="17.399999999999999" x14ac:dyDescent="0.55000000000000004">
      <c r="A2" s="40" t="s">
        <v>3</v>
      </c>
      <c r="D2" s="8"/>
      <c r="E2" s="67" t="s">
        <v>21</v>
      </c>
      <c r="F2" s="67" t="s">
        <v>22</v>
      </c>
      <c r="G2" s="67" t="s">
        <v>21</v>
      </c>
      <c r="H2" s="67" t="s">
        <v>22</v>
      </c>
      <c r="I2" s="65"/>
      <c r="J2" s="67" t="s">
        <v>23</v>
      </c>
      <c r="K2" s="67" t="s">
        <v>26</v>
      </c>
      <c r="L2" s="67" t="s">
        <v>23</v>
      </c>
      <c r="M2" s="70"/>
      <c r="N2" s="8"/>
      <c r="O2" s="32" t="s">
        <v>27</v>
      </c>
      <c r="P2" s="29" t="s">
        <v>27</v>
      </c>
      <c r="Q2" s="29" t="s">
        <v>27</v>
      </c>
      <c r="R2" s="29" t="s">
        <v>27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30"/>
    </row>
    <row r="3" spans="1:100" s="7" customFormat="1" ht="17.399999999999999" x14ac:dyDescent="0.55000000000000004">
      <c r="A3" s="40" t="s">
        <v>19</v>
      </c>
      <c r="D3" s="8"/>
      <c r="E3" s="67" t="s">
        <v>24</v>
      </c>
      <c r="F3" s="67" t="s">
        <v>24</v>
      </c>
      <c r="G3" s="67" t="s">
        <v>25</v>
      </c>
      <c r="H3" s="67" t="s">
        <v>25</v>
      </c>
      <c r="I3" s="65"/>
      <c r="J3" s="67" t="s">
        <v>24</v>
      </c>
      <c r="K3" s="67" t="s">
        <v>25</v>
      </c>
      <c r="L3" s="67" t="s">
        <v>25</v>
      </c>
      <c r="M3" s="70"/>
      <c r="N3" s="8"/>
      <c r="O3" s="32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30"/>
    </row>
    <row r="4" spans="1:100" ht="17.399999999999999" x14ac:dyDescent="0.55000000000000004">
      <c r="A4" s="41" t="s">
        <v>4</v>
      </c>
      <c r="E4" s="71">
        <v>-28.32</v>
      </c>
      <c r="F4" s="68">
        <v>31.02</v>
      </c>
      <c r="G4" s="71">
        <v>-28.32</v>
      </c>
      <c r="H4" s="71">
        <v>31.02</v>
      </c>
      <c r="J4" s="71">
        <v>-29.11</v>
      </c>
      <c r="K4" s="71">
        <v>-28.97</v>
      </c>
      <c r="L4" s="71">
        <v>-29.11</v>
      </c>
      <c r="M4" s="69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4"/>
    </row>
    <row r="5" spans="1:100" ht="17.399999999999999" x14ac:dyDescent="0.55000000000000004">
      <c r="A5" s="41" t="s">
        <v>10</v>
      </c>
      <c r="E5" s="71">
        <v>0.16</v>
      </c>
      <c r="F5" s="71">
        <v>0.22</v>
      </c>
      <c r="G5" s="71">
        <v>0.16</v>
      </c>
      <c r="H5" s="71">
        <v>0.22</v>
      </c>
      <c r="J5" s="71">
        <v>0.2</v>
      </c>
      <c r="K5" s="71">
        <v>0.2</v>
      </c>
      <c r="L5" s="71">
        <v>0.2</v>
      </c>
      <c r="M5" s="69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4"/>
    </row>
    <row r="6" spans="1:100" ht="9" customHeight="1" x14ac:dyDescent="0.55000000000000004">
      <c r="A6" s="41"/>
      <c r="E6" s="3"/>
      <c r="F6" s="1"/>
      <c r="G6" s="1"/>
      <c r="H6" s="1"/>
      <c r="J6" s="51"/>
      <c r="K6" s="2"/>
      <c r="L6" s="2"/>
      <c r="M6" s="69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4"/>
    </row>
    <row r="7" spans="1:100" ht="17.399999999999999" x14ac:dyDescent="0.55000000000000004">
      <c r="A7" s="41" t="s">
        <v>5</v>
      </c>
      <c r="E7" s="42">
        <f t="shared" ref="E7:F7" si="0">AVERAGE(E28:E227)</f>
        <v>-28.314999999999998</v>
      </c>
      <c r="F7" s="42">
        <f t="shared" si="0"/>
        <v>31.014999999999997</v>
      </c>
      <c r="G7" s="42">
        <f t="shared" ref="G7:H7" si="1">AVERAGE(G28:G227)</f>
        <v>-28.317999999999994</v>
      </c>
      <c r="H7" s="42">
        <f t="shared" si="1"/>
        <v>31.8</v>
      </c>
      <c r="J7" s="52">
        <f>AVERAGE(J28:J227)</f>
        <v>-29.140000000000004</v>
      </c>
      <c r="K7" s="43">
        <f>AVERAGE(K28:K227)</f>
        <v>-28.956666666666667</v>
      </c>
      <c r="L7" s="43">
        <f>AVERAGE(L28:L227)</f>
        <v>-28.98</v>
      </c>
      <c r="M7" s="69"/>
      <c r="O7" s="42" t="e">
        <f t="shared" ref="O7:R7" si="2">AVERAGE(O28:O227)</f>
        <v>#DIV/0!</v>
      </c>
      <c r="P7" s="43" t="e">
        <f t="shared" si="2"/>
        <v>#DIV/0!</v>
      </c>
      <c r="Q7" s="43" t="e">
        <f t="shared" si="2"/>
        <v>#DIV/0!</v>
      </c>
      <c r="R7" s="43" t="e">
        <f t="shared" si="2"/>
        <v>#DIV/0!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4"/>
    </row>
    <row r="8" spans="1:100" ht="17.399999999999999" x14ac:dyDescent="0.55000000000000004">
      <c r="A8" s="41" t="s">
        <v>6</v>
      </c>
      <c r="E8" s="42">
        <f t="shared" ref="E8" si="3">STDEV(E28:E227)</f>
        <v>9.6902012363004844E-2</v>
      </c>
      <c r="F8" s="42">
        <f>STDEV(F28:F227)</f>
        <v>0.58099053348570195</v>
      </c>
      <c r="G8" s="42">
        <f t="shared" ref="G8:H8" si="4">STDEV(G28:G227)</f>
        <v>0.14237275020171533</v>
      </c>
      <c r="H8" s="42">
        <f t="shared" si="4"/>
        <v>8.1240384046359915E-2</v>
      </c>
      <c r="J8" s="52">
        <f t="shared" ref="J8" si="5">STDEV(J28:J227)</f>
        <v>0.14742229591663933</v>
      </c>
      <c r="K8" s="43">
        <f>STDEV(K28:K227)</f>
        <v>0.13109792777411391</v>
      </c>
      <c r="L8" s="43">
        <f>STDEV(L28:L227)</f>
        <v>0.15479018056711452</v>
      </c>
      <c r="M8" s="69"/>
      <c r="O8" s="42" t="e">
        <f t="shared" ref="O8:R8" si="6">STDEV(O28:O227)</f>
        <v>#DIV/0!</v>
      </c>
      <c r="P8" s="43" t="e">
        <f t="shared" si="6"/>
        <v>#DIV/0!</v>
      </c>
      <c r="Q8" s="43" t="e">
        <f t="shared" si="6"/>
        <v>#DIV/0!</v>
      </c>
      <c r="R8" s="43" t="e">
        <f t="shared" si="6"/>
        <v>#DIV/0!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4"/>
    </row>
    <row r="9" spans="1:100" s="13" customFormat="1" ht="17.399999999999999" x14ac:dyDescent="0.55000000000000004">
      <c r="A9" s="37" t="s">
        <v>7</v>
      </c>
      <c r="D9" s="14"/>
      <c r="E9" s="53">
        <f t="shared" ref="E9:G9" si="7">COUNT(E28:E227)</f>
        <v>6</v>
      </c>
      <c r="F9" s="53">
        <f t="shared" si="7"/>
        <v>6</v>
      </c>
      <c r="G9" s="53">
        <f t="shared" si="7"/>
        <v>5</v>
      </c>
      <c r="H9" s="53">
        <f>COUNT(H28:H227)</f>
        <v>4</v>
      </c>
      <c r="I9" s="66"/>
      <c r="J9" s="53">
        <f t="shared" ref="J9" si="8">COUNT(J28:J227)</f>
        <v>7</v>
      </c>
      <c r="K9" s="45">
        <f>COUNT(K28:K227)</f>
        <v>6</v>
      </c>
      <c r="L9" s="45">
        <f>COUNT(L28:L227)</f>
        <v>6</v>
      </c>
      <c r="M9" s="60"/>
      <c r="N9" s="14"/>
      <c r="O9" s="44">
        <f t="shared" ref="O9:R9" si="9">COUNT(O28:O227)</f>
        <v>0</v>
      </c>
      <c r="P9" s="45">
        <f t="shared" si="9"/>
        <v>0</v>
      </c>
      <c r="Q9" s="45">
        <f t="shared" si="9"/>
        <v>0</v>
      </c>
      <c r="R9" s="45">
        <f t="shared" si="9"/>
        <v>0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7"/>
    </row>
    <row r="10" spans="1:100" s="13" customFormat="1" ht="9" customHeight="1" x14ac:dyDescent="0.5">
      <c r="D10" s="14"/>
      <c r="E10" s="15"/>
      <c r="F10" s="16"/>
      <c r="G10" s="16"/>
      <c r="H10" s="16"/>
      <c r="I10" s="66"/>
      <c r="J10" s="54"/>
      <c r="K10" s="16"/>
      <c r="L10" s="16"/>
      <c r="M10" s="60"/>
      <c r="N10" s="14"/>
      <c r="O10" s="15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7"/>
    </row>
    <row r="11" spans="1:100" s="13" customFormat="1" ht="23.1" thickBot="1" x14ac:dyDescent="0.95">
      <c r="A11" s="33" t="s">
        <v>11</v>
      </c>
      <c r="D11" s="14"/>
      <c r="E11" s="46">
        <f>E7-E4</f>
        <v>5.000000000002558E-3</v>
      </c>
      <c r="F11" s="47">
        <f>F7-F4</f>
        <v>-5.000000000002558E-3</v>
      </c>
      <c r="G11" s="47">
        <f>G7-G4</f>
        <v>2.000000000005997E-3</v>
      </c>
      <c r="H11" s="47">
        <f>H7-H4</f>
        <v>0.78000000000000114</v>
      </c>
      <c r="I11" s="66"/>
      <c r="J11" s="55">
        <f t="shared" ref="J11:K11" si="10">J7-J4</f>
        <v>-3.000000000000469E-2</v>
      </c>
      <c r="K11" s="47">
        <f t="shared" si="10"/>
        <v>1.3333333333331865E-2</v>
      </c>
      <c r="L11" s="47">
        <f t="shared" ref="L11" si="11">L7-L4</f>
        <v>0.12999999999999901</v>
      </c>
      <c r="M11" s="61"/>
      <c r="N11" s="14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20"/>
    </row>
    <row r="12" spans="1:100" s="13" customFormat="1" ht="10" customHeight="1" x14ac:dyDescent="0.65">
      <c r="A12" s="34"/>
      <c r="D12" s="14"/>
      <c r="I12" s="66"/>
      <c r="M12" s="62"/>
      <c r="N12" s="14"/>
    </row>
    <row r="13" spans="1:100" s="13" customFormat="1" ht="22.8" x14ac:dyDescent="0.9">
      <c r="A13" s="35" t="s">
        <v>12</v>
      </c>
      <c r="B13" s="49">
        <f>SQRT(SUM(E13:L13)/C14)</f>
        <v>0.25653361368346062</v>
      </c>
      <c r="D13" s="14"/>
      <c r="E13" s="72">
        <f>(COUNT(E28:E227)-1)*(E8^2)</f>
        <v>4.6949999999999714E-2</v>
      </c>
      <c r="F13" s="72">
        <f>(COUNT(F28:F227)-1)*(F8^2)</f>
        <v>1.687750000000003</v>
      </c>
      <c r="G13" s="72">
        <f>(COUNT(G28:G227)-1)*(G8^2)</f>
        <v>8.1080000000000138E-2</v>
      </c>
      <c r="H13" s="72">
        <f>(COUNT(H28:H227)-1)*(H8^2)</f>
        <v>1.9800000000000151E-2</v>
      </c>
      <c r="I13" s="66"/>
      <c r="J13" s="72">
        <f>(COUNT(J28:J227)-1)*(J8^2)</f>
        <v>0.13039999999999904</v>
      </c>
      <c r="K13" s="72">
        <f>(COUNT(K28:K227)-1)*(K8^2)</f>
        <v>8.5933333333333944E-2</v>
      </c>
      <c r="L13" s="72">
        <f>(COUNT(L28:L227)-1)*(L8^2)</f>
        <v>0.1197999999999996</v>
      </c>
      <c r="M13" s="62"/>
      <c r="N13" s="14"/>
      <c r="O13" s="48" t="e">
        <f t="shared" ref="O13:R13" si="12">(COUNT(O28:O227)-1)*(O8^2)</f>
        <v>#DIV/0!</v>
      </c>
      <c r="P13" s="48" t="e">
        <f t="shared" si="12"/>
        <v>#DIV/0!</v>
      </c>
      <c r="Q13" s="48" t="e">
        <f t="shared" si="12"/>
        <v>#DIV/0!</v>
      </c>
      <c r="R13" s="48" t="e">
        <f t="shared" si="12"/>
        <v>#DIV/0!</v>
      </c>
    </row>
    <row r="14" spans="1:100" s="13" customFormat="1" ht="22.8" x14ac:dyDescent="0.9">
      <c r="A14" s="33" t="s">
        <v>13</v>
      </c>
      <c r="B14" s="37"/>
      <c r="C14" s="50">
        <f>SUM(E9:L9)-COUNT(E9:L9)</f>
        <v>33</v>
      </c>
      <c r="D14" s="14"/>
      <c r="E14" s="21"/>
      <c r="F14" s="21"/>
      <c r="G14" s="21"/>
      <c r="H14" s="21"/>
      <c r="I14" s="66"/>
      <c r="J14" s="21"/>
      <c r="K14" s="21"/>
      <c r="M14" s="62"/>
      <c r="N14" s="14"/>
    </row>
    <row r="15" spans="1:100" s="13" customFormat="1" ht="9" customHeight="1" x14ac:dyDescent="0.65">
      <c r="A15" s="33"/>
      <c r="B15" s="37"/>
      <c r="C15" s="38"/>
      <c r="D15" s="14"/>
      <c r="E15" s="21"/>
      <c r="F15" s="21"/>
      <c r="G15" s="21"/>
      <c r="H15" s="21"/>
      <c r="I15" s="66"/>
      <c r="J15" s="21"/>
      <c r="K15" s="21"/>
      <c r="M15" s="62"/>
      <c r="N15" s="14"/>
    </row>
    <row r="16" spans="1:100" s="13" customFormat="1" ht="22.8" x14ac:dyDescent="0.9">
      <c r="A16" s="35" t="s">
        <v>14</v>
      </c>
      <c r="B16" s="49" t="e">
        <f>SQRT(SUM(O13:WP13)/C17)</f>
        <v>#DIV/0!</v>
      </c>
      <c r="C16" s="38"/>
      <c r="D16" s="14"/>
      <c r="E16" s="21"/>
      <c r="F16" s="21"/>
      <c r="G16" s="21"/>
      <c r="H16" s="21"/>
      <c r="I16" s="66"/>
      <c r="J16" s="21"/>
      <c r="K16" s="21"/>
      <c r="M16" s="62"/>
      <c r="N16" s="14"/>
    </row>
    <row r="17" spans="1:100" s="13" customFormat="1" ht="22.8" x14ac:dyDescent="0.9">
      <c r="A17" s="33" t="s">
        <v>15</v>
      </c>
      <c r="B17" s="37"/>
      <c r="C17" s="50">
        <f>SUM(O9:WP9)-COUNT(O9:WP9)</f>
        <v>-4</v>
      </c>
      <c r="D17" s="14"/>
      <c r="E17" s="21"/>
      <c r="F17" s="21"/>
      <c r="G17" s="21"/>
      <c r="H17" s="21"/>
      <c r="I17" s="66"/>
      <c r="J17" s="21"/>
      <c r="K17" s="21"/>
      <c r="M17" s="62"/>
      <c r="N17" s="14"/>
    </row>
    <row r="18" spans="1:100" s="13" customFormat="1" ht="8.0500000000000007" customHeight="1" x14ac:dyDescent="0.65">
      <c r="A18" s="33"/>
      <c r="B18" s="37"/>
      <c r="D18" s="14"/>
      <c r="E18" s="21"/>
      <c r="F18" s="21"/>
      <c r="G18" s="21"/>
      <c r="H18" s="21"/>
      <c r="I18" s="66"/>
      <c r="J18" s="21"/>
      <c r="K18" s="21"/>
      <c r="M18" s="62"/>
      <c r="N18" s="14"/>
    </row>
    <row r="19" spans="1:100" s="13" customFormat="1" ht="22.8" x14ac:dyDescent="0.9">
      <c r="A19" s="35" t="s">
        <v>16</v>
      </c>
      <c r="B19" s="49" t="e">
        <f>SQRT((B13^2)+(B16^2)/2)</f>
        <v>#DIV/0!</v>
      </c>
      <c r="D19" s="14"/>
      <c r="E19" s="21"/>
      <c r="F19" s="21"/>
      <c r="G19" s="21"/>
      <c r="H19" s="21"/>
      <c r="I19" s="66"/>
      <c r="J19" s="21"/>
      <c r="K19" s="21"/>
      <c r="M19" s="62"/>
      <c r="N19" s="14"/>
    </row>
    <row r="20" spans="1:100" s="13" customFormat="1" ht="8.0500000000000007" customHeight="1" x14ac:dyDescent="0.65">
      <c r="A20" s="33"/>
      <c r="B20" s="36"/>
      <c r="D20" s="14"/>
      <c r="E20" s="21"/>
      <c r="F20" s="21"/>
      <c r="G20" s="21"/>
      <c r="H20" s="21"/>
      <c r="I20" s="66"/>
      <c r="J20" s="21"/>
      <c r="K20" s="21"/>
      <c r="M20" s="62"/>
      <c r="N20" s="14"/>
    </row>
    <row r="21" spans="1:100" s="13" customFormat="1" ht="22.8" x14ac:dyDescent="0.9">
      <c r="A21" s="33" t="s">
        <v>17</v>
      </c>
      <c r="B21" s="49">
        <f>SQRT(SUMSQ(E11:M11)/COUNT(E11:M11))</f>
        <v>0.29914921689393442</v>
      </c>
      <c r="D21" s="14"/>
      <c r="E21" s="21"/>
      <c r="F21" s="21"/>
      <c r="G21" s="21"/>
      <c r="H21" s="21"/>
      <c r="I21" s="66"/>
      <c r="J21" s="21"/>
      <c r="K21" s="21"/>
      <c r="M21" s="62"/>
      <c r="N21" s="14"/>
    </row>
    <row r="22" spans="1:100" s="13" customFormat="1" ht="19.8" x14ac:dyDescent="0.65">
      <c r="A22" s="33" t="s">
        <v>8</v>
      </c>
      <c r="B22" s="49">
        <f>SQRT(SUMSQ(E5:M5)/COUNT(E5:M5))</f>
        <v>0.19566735620873066</v>
      </c>
      <c r="D22" s="14"/>
      <c r="E22" s="21"/>
      <c r="F22" s="21"/>
      <c r="G22" s="21"/>
      <c r="H22" s="21"/>
      <c r="I22" s="66"/>
      <c r="J22" s="21"/>
      <c r="K22" s="21"/>
      <c r="M22" s="62"/>
      <c r="N22" s="14"/>
    </row>
    <row r="23" spans="1:100" s="13" customFormat="1" ht="19.8" x14ac:dyDescent="0.65">
      <c r="A23" s="35" t="s">
        <v>9</v>
      </c>
      <c r="B23" s="49">
        <f>SQRT(SUMSQ(B21:B22))</f>
        <v>0.35745764539868008</v>
      </c>
      <c r="C23" s="21"/>
      <c r="D23" s="22"/>
      <c r="E23" s="21"/>
      <c r="F23" s="21"/>
      <c r="G23" s="21"/>
      <c r="H23" s="21"/>
      <c r="I23" s="66"/>
      <c r="J23" s="21"/>
      <c r="K23" s="21"/>
      <c r="M23" s="62"/>
      <c r="N23" s="14"/>
    </row>
    <row r="24" spans="1:100" s="13" customFormat="1" ht="8.0500000000000007" customHeight="1" thickBot="1" x14ac:dyDescent="0.7">
      <c r="A24" s="33"/>
      <c r="B24" s="36"/>
      <c r="C24" s="21"/>
      <c r="D24" s="22"/>
      <c r="E24" s="21"/>
      <c r="F24" s="21"/>
      <c r="G24" s="21"/>
      <c r="H24" s="21"/>
      <c r="I24" s="66"/>
      <c r="J24" s="21"/>
      <c r="K24" s="21"/>
      <c r="M24" s="62"/>
      <c r="N24" s="14"/>
    </row>
    <row r="25" spans="1:100" s="13" customFormat="1" ht="20.7" thickBot="1" x14ac:dyDescent="0.85">
      <c r="A25" s="57" t="s">
        <v>18</v>
      </c>
      <c r="B25" s="59" t="e">
        <f>SQRT(SUMSQ(B23,B19))</f>
        <v>#DIV/0!</v>
      </c>
      <c r="C25" s="58"/>
      <c r="D25" s="22"/>
      <c r="E25" s="21"/>
      <c r="F25" s="21"/>
      <c r="G25" s="21"/>
      <c r="H25" s="21"/>
      <c r="I25" s="66"/>
      <c r="J25" s="21"/>
      <c r="K25" s="21"/>
      <c r="M25" s="62"/>
      <c r="N25" s="14"/>
    </row>
    <row r="28" spans="1:100" x14ac:dyDescent="0.5">
      <c r="A28" s="4">
        <v>1</v>
      </c>
      <c r="E28" s="68">
        <v>-28.4</v>
      </c>
      <c r="F28" s="68">
        <v>31.6</v>
      </c>
      <c r="G28" s="68">
        <v>-28.22</v>
      </c>
      <c r="H28" s="68">
        <v>31.85</v>
      </c>
      <c r="I28" s="63"/>
      <c r="J28" s="68">
        <v>-29.03</v>
      </c>
      <c r="K28" s="68">
        <v>-28.81</v>
      </c>
      <c r="L28" s="68">
        <v>-28.68</v>
      </c>
      <c r="M28" s="68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 x14ac:dyDescent="0.5">
      <c r="A29" s="4">
        <v>2</v>
      </c>
      <c r="E29" s="68">
        <v>-28.35</v>
      </c>
      <c r="F29" s="68">
        <v>31.04</v>
      </c>
      <c r="G29" s="68">
        <v>-28.53</v>
      </c>
      <c r="H29" s="68">
        <v>31.88</v>
      </c>
      <c r="I29" s="63"/>
      <c r="J29" s="68">
        <v>-28.92</v>
      </c>
      <c r="K29" s="68">
        <v>-29.02</v>
      </c>
      <c r="L29" s="68">
        <v>-28.99</v>
      </c>
      <c r="M29" s="68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 x14ac:dyDescent="0.5">
      <c r="A30" s="4">
        <v>3</v>
      </c>
      <c r="E30" s="68">
        <v>-28.16</v>
      </c>
      <c r="F30" s="68">
        <v>31.49</v>
      </c>
      <c r="G30" s="68">
        <v>-28.38</v>
      </c>
      <c r="H30" s="68">
        <v>31.77</v>
      </c>
      <c r="I30" s="63"/>
      <c r="J30" s="68">
        <v>-29.06</v>
      </c>
      <c r="K30" s="68">
        <v>-29.07</v>
      </c>
      <c r="L30" s="68">
        <v>-29.11</v>
      </c>
      <c r="M30" s="68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 x14ac:dyDescent="0.5">
      <c r="A31" s="4">
        <v>4</v>
      </c>
      <c r="E31" s="68">
        <v>-28.37</v>
      </c>
      <c r="F31" s="68">
        <v>29.97</v>
      </c>
      <c r="G31" s="68">
        <v>-28.29</v>
      </c>
      <c r="H31" s="68">
        <v>31.7</v>
      </c>
      <c r="I31" s="63"/>
      <c r="J31" s="68">
        <v>-29.17</v>
      </c>
      <c r="K31" s="68">
        <v>-28.77</v>
      </c>
      <c r="L31" s="68">
        <v>-29.06</v>
      </c>
      <c r="M31" s="68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 x14ac:dyDescent="0.5">
      <c r="A32" s="4">
        <v>5</v>
      </c>
      <c r="E32" s="68">
        <v>-28.23</v>
      </c>
      <c r="F32" s="68">
        <v>30.88</v>
      </c>
      <c r="G32" s="68">
        <v>-28.17</v>
      </c>
      <c r="H32" s="68"/>
      <c r="I32" s="63"/>
      <c r="J32" s="68">
        <v>-29.17</v>
      </c>
      <c r="K32" s="68">
        <v>-29.02</v>
      </c>
      <c r="L32" s="68">
        <v>-29.06</v>
      </c>
      <c r="M32" s="68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00" x14ac:dyDescent="0.5">
      <c r="A33" s="4">
        <v>6</v>
      </c>
      <c r="E33" s="68">
        <v>-28.38</v>
      </c>
      <c r="F33" s="68">
        <v>31.11</v>
      </c>
      <c r="G33" s="68"/>
      <c r="H33" s="68"/>
      <c r="I33" s="63"/>
      <c r="J33" s="68">
        <v>-29.3</v>
      </c>
      <c r="K33" s="68">
        <v>-29.05</v>
      </c>
      <c r="L33" s="68">
        <v>-28.98</v>
      </c>
      <c r="M33" s="68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00" x14ac:dyDescent="0.5">
      <c r="A34" s="4">
        <v>7</v>
      </c>
      <c r="E34" s="68"/>
      <c r="F34" s="68"/>
      <c r="G34" s="68"/>
      <c r="H34" s="68"/>
      <c r="I34" s="63"/>
      <c r="J34" s="68">
        <v>-29.33</v>
      </c>
      <c r="K34" s="68"/>
      <c r="L34" s="68"/>
      <c r="M34" s="68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00" x14ac:dyDescent="0.5">
      <c r="A35" s="4">
        <v>8</v>
      </c>
      <c r="E35" s="68"/>
      <c r="F35" s="68"/>
      <c r="G35" s="68"/>
      <c r="H35" s="68"/>
      <c r="I35" s="63"/>
      <c r="J35" s="68"/>
      <c r="K35" s="68"/>
      <c r="L35" s="68"/>
      <c r="M35" s="68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00" x14ac:dyDescent="0.5">
      <c r="A36" s="4">
        <v>9</v>
      </c>
      <c r="E36" s="26"/>
      <c r="F36" s="26"/>
      <c r="G36" s="26"/>
      <c r="H36" s="26"/>
      <c r="J36" s="26"/>
      <c r="K36" s="26"/>
      <c r="L36" s="26"/>
      <c r="M36" s="68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00" x14ac:dyDescent="0.5">
      <c r="A37" s="4">
        <v>10</v>
      </c>
      <c r="E37" s="26"/>
      <c r="F37" s="26"/>
      <c r="G37" s="26"/>
      <c r="H37" s="26"/>
      <c r="J37" s="26"/>
      <c r="K37" s="26"/>
      <c r="L37" s="26"/>
      <c r="M37" s="68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00" x14ac:dyDescent="0.5">
      <c r="A38" s="4">
        <v>11</v>
      </c>
      <c r="E38" s="26"/>
      <c r="F38" s="26"/>
      <c r="G38" s="26"/>
      <c r="H38" s="26"/>
      <c r="J38" s="26"/>
      <c r="K38" s="26"/>
      <c r="L38" s="26"/>
      <c r="M38" s="68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00" x14ac:dyDescent="0.5">
      <c r="A39" s="4">
        <v>12</v>
      </c>
      <c r="E39" s="26"/>
      <c r="F39" s="26"/>
      <c r="G39" s="26"/>
      <c r="H39" s="26"/>
      <c r="J39" s="26"/>
      <c r="K39" s="26"/>
      <c r="L39" s="26"/>
      <c r="M39" s="68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</row>
    <row r="40" spans="1:100" x14ac:dyDescent="0.5">
      <c r="A40" s="4">
        <v>13</v>
      </c>
      <c r="E40" s="26"/>
      <c r="F40" s="26"/>
      <c r="G40" s="26"/>
      <c r="H40" s="26"/>
      <c r="J40" s="26"/>
      <c r="K40" s="26"/>
      <c r="L40" s="26"/>
      <c r="M40" s="68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</row>
    <row r="41" spans="1:100" x14ac:dyDescent="0.5">
      <c r="A41" s="4">
        <v>14</v>
      </c>
      <c r="E41" s="26"/>
      <c r="F41" s="26"/>
      <c r="G41" s="26"/>
      <c r="H41" s="26"/>
      <c r="J41" s="26"/>
      <c r="K41" s="26"/>
      <c r="L41" s="26"/>
      <c r="M41" s="68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</row>
    <row r="42" spans="1:100" x14ac:dyDescent="0.5">
      <c r="A42" s="4">
        <v>15</v>
      </c>
      <c r="E42" s="26"/>
      <c r="F42" s="26"/>
      <c r="G42" s="26"/>
      <c r="H42" s="26"/>
      <c r="J42" s="26"/>
      <c r="K42" s="26"/>
      <c r="L42" s="26"/>
      <c r="M42" s="68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</row>
    <row r="43" spans="1:100" x14ac:dyDescent="0.5">
      <c r="A43" s="4">
        <v>16</v>
      </c>
      <c r="E43" s="26"/>
      <c r="F43" s="26"/>
      <c r="G43" s="26"/>
      <c r="H43" s="26"/>
      <c r="J43" s="26"/>
      <c r="K43" s="26"/>
      <c r="L43" s="26"/>
      <c r="M43" s="68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</row>
    <row r="44" spans="1:100" x14ac:dyDescent="0.5">
      <c r="A44" s="4">
        <v>17</v>
      </c>
      <c r="E44" s="26"/>
      <c r="F44" s="26"/>
      <c r="G44" s="26"/>
      <c r="H44" s="26"/>
      <c r="J44" s="26"/>
      <c r="K44" s="26"/>
      <c r="L44" s="26"/>
      <c r="M44" s="68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</row>
    <row r="45" spans="1:100" x14ac:dyDescent="0.5">
      <c r="A45" s="4">
        <v>18</v>
      </c>
      <c r="E45" s="26"/>
      <c r="F45" s="26"/>
      <c r="G45" s="26"/>
      <c r="H45" s="26"/>
      <c r="J45" s="26"/>
      <c r="K45" s="26"/>
      <c r="L45" s="26"/>
      <c r="M45" s="68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</row>
    <row r="46" spans="1:100" x14ac:dyDescent="0.5">
      <c r="A46" s="4">
        <v>19</v>
      </c>
      <c r="E46" s="26"/>
      <c r="F46" s="26"/>
      <c r="G46" s="26"/>
      <c r="H46" s="26"/>
      <c r="J46" s="26"/>
      <c r="K46" s="26"/>
      <c r="L46" s="26"/>
      <c r="M46" s="68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</row>
    <row r="47" spans="1:100" x14ac:dyDescent="0.5">
      <c r="A47" s="4">
        <v>20</v>
      </c>
      <c r="E47" s="26"/>
      <c r="F47" s="26"/>
      <c r="G47" s="26"/>
      <c r="H47" s="26"/>
      <c r="J47" s="26"/>
      <c r="K47" s="26"/>
      <c r="L47" s="26"/>
      <c r="M47" s="68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</row>
    <row r="48" spans="1:100" x14ac:dyDescent="0.5">
      <c r="A48" s="4">
        <v>21</v>
      </c>
      <c r="E48" s="26"/>
      <c r="F48" s="26"/>
      <c r="G48" s="26"/>
      <c r="H48" s="26"/>
      <c r="J48" s="26"/>
      <c r="K48" s="26"/>
      <c r="L48" s="26"/>
      <c r="M48" s="68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</row>
    <row r="49" spans="1:100" x14ac:dyDescent="0.5">
      <c r="A49" s="4">
        <v>22</v>
      </c>
      <c r="E49" s="26"/>
      <c r="F49" s="26"/>
      <c r="G49" s="26"/>
      <c r="H49" s="26"/>
      <c r="J49" s="26"/>
      <c r="K49" s="26"/>
      <c r="L49" s="26"/>
      <c r="M49" s="68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</row>
    <row r="50" spans="1:100" x14ac:dyDescent="0.5">
      <c r="A50" s="4">
        <v>23</v>
      </c>
      <c r="E50" s="26"/>
      <c r="F50" s="26"/>
      <c r="G50" s="26"/>
      <c r="H50" s="26"/>
      <c r="J50" s="26"/>
      <c r="K50" s="26"/>
      <c r="L50" s="26"/>
      <c r="M50" s="68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</row>
    <row r="51" spans="1:100" x14ac:dyDescent="0.5">
      <c r="A51" s="4">
        <v>24</v>
      </c>
      <c r="E51" s="26"/>
      <c r="F51" s="26"/>
      <c r="G51" s="26"/>
      <c r="H51" s="26"/>
      <c r="J51" s="26"/>
      <c r="K51" s="26"/>
      <c r="L51" s="26"/>
      <c r="M51" s="68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</row>
    <row r="52" spans="1:100" x14ac:dyDescent="0.5">
      <c r="A52" s="4">
        <v>25</v>
      </c>
      <c r="E52" s="26"/>
      <c r="F52" s="26"/>
      <c r="G52" s="26"/>
      <c r="H52" s="26"/>
      <c r="J52" s="26"/>
      <c r="K52" s="26"/>
      <c r="L52" s="26"/>
      <c r="M52" s="68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</row>
    <row r="53" spans="1:100" x14ac:dyDescent="0.5">
      <c r="A53" s="4">
        <v>26</v>
      </c>
      <c r="E53" s="26"/>
      <c r="F53" s="26"/>
      <c r="G53" s="26"/>
      <c r="H53" s="26"/>
      <c r="J53" s="26"/>
      <c r="K53" s="26"/>
      <c r="L53" s="26"/>
      <c r="M53" s="68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</row>
    <row r="54" spans="1:100" x14ac:dyDescent="0.5">
      <c r="A54" s="4">
        <v>27</v>
      </c>
      <c r="E54" s="26"/>
      <c r="F54" s="26"/>
      <c r="G54" s="26"/>
      <c r="H54" s="26"/>
      <c r="J54" s="26"/>
      <c r="K54" s="26"/>
      <c r="L54" s="26"/>
      <c r="M54" s="68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</row>
    <row r="55" spans="1:100" x14ac:dyDescent="0.5">
      <c r="A55" s="4">
        <v>28</v>
      </c>
      <c r="E55" s="26"/>
      <c r="F55" s="26"/>
      <c r="G55" s="26"/>
      <c r="H55" s="26"/>
      <c r="J55" s="26"/>
      <c r="K55" s="26"/>
      <c r="L55" s="26"/>
      <c r="M55" s="68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</row>
    <row r="56" spans="1:100" x14ac:dyDescent="0.5">
      <c r="A56" s="4">
        <v>29</v>
      </c>
      <c r="E56" s="26"/>
      <c r="F56" s="26"/>
      <c r="G56" s="26"/>
      <c r="H56" s="26"/>
      <c r="J56" s="26"/>
      <c r="K56" s="26"/>
      <c r="L56" s="26"/>
      <c r="M56" s="68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</row>
    <row r="57" spans="1:100" x14ac:dyDescent="0.5">
      <c r="A57" s="4">
        <v>30</v>
      </c>
      <c r="E57" s="26"/>
      <c r="F57" s="26"/>
      <c r="G57" s="26"/>
      <c r="H57" s="26"/>
      <c r="J57" s="26"/>
      <c r="K57" s="26"/>
      <c r="L57" s="26"/>
      <c r="M57" s="68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</row>
    <row r="58" spans="1:100" x14ac:dyDescent="0.5">
      <c r="A58" s="4">
        <v>31</v>
      </c>
      <c r="E58" s="26"/>
      <c r="F58" s="26"/>
      <c r="G58" s="26"/>
      <c r="H58" s="26"/>
      <c r="J58" s="26"/>
      <c r="K58" s="26"/>
      <c r="L58" s="26"/>
      <c r="M58" s="68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</row>
    <row r="59" spans="1:100" x14ac:dyDescent="0.5">
      <c r="A59" s="4">
        <v>32</v>
      </c>
      <c r="E59" s="26"/>
      <c r="F59" s="26"/>
      <c r="G59" s="26"/>
      <c r="H59" s="26"/>
      <c r="J59" s="26"/>
      <c r="K59" s="26"/>
      <c r="L59" s="26"/>
      <c r="M59" s="68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</row>
    <row r="60" spans="1:100" x14ac:dyDescent="0.5">
      <c r="A60" s="4">
        <v>33</v>
      </c>
      <c r="E60" s="26"/>
      <c r="F60" s="26"/>
      <c r="G60" s="26"/>
      <c r="H60" s="26"/>
      <c r="J60" s="26"/>
      <c r="K60" s="26"/>
      <c r="L60" s="26"/>
      <c r="M60" s="68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</row>
    <row r="61" spans="1:100" x14ac:dyDescent="0.5">
      <c r="A61" s="4">
        <v>34</v>
      </c>
      <c r="E61" s="26"/>
      <c r="F61" s="26"/>
      <c r="G61" s="26"/>
      <c r="H61" s="26"/>
      <c r="J61" s="26"/>
      <c r="K61" s="26"/>
      <c r="L61" s="26"/>
      <c r="M61" s="68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</row>
    <row r="62" spans="1:100" x14ac:dyDescent="0.5">
      <c r="A62" s="4">
        <v>35</v>
      </c>
      <c r="E62" s="26"/>
      <c r="F62" s="26"/>
      <c r="G62" s="26"/>
      <c r="H62" s="26"/>
      <c r="J62" s="26"/>
      <c r="K62" s="26"/>
      <c r="L62" s="26"/>
      <c r="M62" s="68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</row>
    <row r="63" spans="1:100" x14ac:dyDescent="0.5">
      <c r="A63" s="4">
        <v>36</v>
      </c>
      <c r="E63" s="26"/>
      <c r="F63" s="26"/>
      <c r="G63" s="26"/>
      <c r="H63" s="26"/>
      <c r="J63" s="26"/>
      <c r="K63" s="26"/>
      <c r="L63" s="26"/>
      <c r="M63" s="68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</row>
    <row r="64" spans="1:100" x14ac:dyDescent="0.5">
      <c r="A64" s="4">
        <v>37</v>
      </c>
      <c r="E64" s="26"/>
      <c r="F64" s="26"/>
      <c r="G64" s="26"/>
      <c r="H64" s="26"/>
      <c r="J64" s="26"/>
      <c r="K64" s="26"/>
      <c r="L64" s="26"/>
      <c r="M64" s="68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</row>
    <row r="65" spans="1:100" x14ac:dyDescent="0.5">
      <c r="A65" s="4">
        <v>38</v>
      </c>
      <c r="E65" s="26"/>
      <c r="F65" s="26"/>
      <c r="G65" s="26"/>
      <c r="H65" s="26"/>
      <c r="J65" s="26"/>
      <c r="K65" s="26"/>
      <c r="L65" s="26"/>
      <c r="M65" s="68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</row>
    <row r="66" spans="1:100" x14ac:dyDescent="0.5">
      <c r="A66" s="4">
        <v>39</v>
      </c>
      <c r="E66" s="26"/>
      <c r="F66" s="26"/>
      <c r="G66" s="26"/>
      <c r="H66" s="26"/>
      <c r="J66" s="26"/>
      <c r="K66" s="26"/>
      <c r="L66" s="26"/>
      <c r="M66" s="68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</row>
    <row r="67" spans="1:100" x14ac:dyDescent="0.5">
      <c r="A67" s="4">
        <v>40</v>
      </c>
      <c r="E67" s="26"/>
      <c r="F67" s="26"/>
      <c r="G67" s="26"/>
      <c r="H67" s="26"/>
      <c r="J67" s="26"/>
      <c r="K67" s="26"/>
      <c r="L67" s="26"/>
      <c r="M67" s="68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</row>
    <row r="68" spans="1:100" x14ac:dyDescent="0.5">
      <c r="A68" s="4">
        <v>41</v>
      </c>
      <c r="E68" s="26"/>
      <c r="F68" s="26"/>
      <c r="G68" s="26"/>
      <c r="H68" s="26"/>
      <c r="J68" s="26"/>
      <c r="K68" s="26"/>
      <c r="L68" s="26"/>
      <c r="M68" s="68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</row>
    <row r="69" spans="1:100" x14ac:dyDescent="0.5">
      <c r="A69" s="4">
        <v>42</v>
      </c>
      <c r="E69" s="26"/>
      <c r="F69" s="26"/>
      <c r="G69" s="26"/>
      <c r="H69" s="26"/>
      <c r="J69" s="26"/>
      <c r="K69" s="26"/>
      <c r="L69" s="26"/>
      <c r="M69" s="68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</row>
    <row r="70" spans="1:100" x14ac:dyDescent="0.5">
      <c r="A70" s="4">
        <v>43</v>
      </c>
      <c r="E70" s="26"/>
      <c r="F70" s="26"/>
      <c r="G70" s="26"/>
      <c r="H70" s="26"/>
      <c r="J70" s="26"/>
      <c r="K70" s="26"/>
      <c r="L70" s="26"/>
      <c r="M70" s="68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</row>
    <row r="71" spans="1:100" x14ac:dyDescent="0.5">
      <c r="A71" s="4">
        <v>44</v>
      </c>
      <c r="E71" s="26"/>
      <c r="F71" s="26"/>
      <c r="G71" s="26"/>
      <c r="H71" s="26"/>
      <c r="J71" s="26"/>
      <c r="K71" s="26"/>
      <c r="L71" s="26"/>
      <c r="M71" s="68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</row>
    <row r="72" spans="1:100" x14ac:dyDescent="0.5">
      <c r="A72" s="4">
        <v>45</v>
      </c>
      <c r="E72" s="26"/>
      <c r="F72" s="26"/>
      <c r="G72" s="26"/>
      <c r="H72" s="26"/>
      <c r="J72" s="26"/>
      <c r="K72" s="26"/>
      <c r="L72" s="26"/>
      <c r="M72" s="68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</row>
    <row r="73" spans="1:100" x14ac:dyDescent="0.5">
      <c r="A73" s="4">
        <v>46</v>
      </c>
      <c r="E73" s="26"/>
      <c r="F73" s="26"/>
      <c r="G73" s="26"/>
      <c r="H73" s="26"/>
      <c r="J73" s="26"/>
      <c r="K73" s="26"/>
      <c r="L73" s="26"/>
      <c r="M73" s="68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</row>
    <row r="74" spans="1:100" x14ac:dyDescent="0.5">
      <c r="A74" s="4">
        <v>47</v>
      </c>
      <c r="E74" s="26"/>
      <c r="F74" s="26"/>
      <c r="G74" s="26"/>
      <c r="H74" s="26"/>
      <c r="J74" s="26"/>
      <c r="K74" s="26"/>
      <c r="L74" s="26"/>
      <c r="M74" s="68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</row>
    <row r="75" spans="1:100" x14ac:dyDescent="0.5">
      <c r="A75" s="4">
        <v>48</v>
      </c>
      <c r="E75" s="26"/>
      <c r="F75" s="26"/>
      <c r="G75" s="26"/>
      <c r="H75" s="26"/>
      <c r="J75" s="26"/>
      <c r="K75" s="26"/>
      <c r="L75" s="26"/>
      <c r="M75" s="68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</row>
    <row r="76" spans="1:100" x14ac:dyDescent="0.5">
      <c r="A76" s="4">
        <v>49</v>
      </c>
      <c r="E76" s="26"/>
      <c r="F76" s="26"/>
      <c r="G76" s="26"/>
      <c r="H76" s="26"/>
      <c r="J76" s="26"/>
      <c r="K76" s="26"/>
      <c r="L76" s="26"/>
      <c r="M76" s="68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</row>
    <row r="77" spans="1:100" x14ac:dyDescent="0.5">
      <c r="A77" s="4">
        <v>50</v>
      </c>
      <c r="E77" s="26"/>
      <c r="F77" s="26"/>
      <c r="G77" s="26"/>
      <c r="H77" s="26"/>
      <c r="J77" s="26"/>
      <c r="K77" s="26"/>
      <c r="L77" s="26"/>
      <c r="M77" s="68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</row>
    <row r="78" spans="1:100" x14ac:dyDescent="0.5">
      <c r="A78" s="4">
        <v>51</v>
      </c>
      <c r="E78" s="26"/>
      <c r="F78" s="26"/>
      <c r="G78" s="26"/>
      <c r="H78" s="26"/>
      <c r="J78" s="26"/>
      <c r="K78" s="26"/>
      <c r="L78" s="26"/>
      <c r="M78" s="68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</row>
    <row r="79" spans="1:100" x14ac:dyDescent="0.5">
      <c r="A79" s="4">
        <v>52</v>
      </c>
      <c r="E79" s="26"/>
      <c r="F79" s="26"/>
      <c r="G79" s="26"/>
      <c r="H79" s="26"/>
      <c r="J79" s="26"/>
      <c r="K79" s="26"/>
      <c r="L79" s="26"/>
      <c r="M79" s="68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</row>
    <row r="80" spans="1:100" x14ac:dyDescent="0.5">
      <c r="A80" s="4">
        <v>53</v>
      </c>
      <c r="E80" s="26"/>
      <c r="F80" s="26"/>
      <c r="G80" s="26"/>
      <c r="H80" s="26"/>
      <c r="J80" s="26"/>
      <c r="K80" s="26"/>
      <c r="L80" s="26"/>
      <c r="M80" s="68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</row>
    <row r="81" spans="1:100" x14ac:dyDescent="0.5">
      <c r="A81" s="4">
        <v>54</v>
      </c>
      <c r="E81" s="26"/>
      <c r="F81" s="26"/>
      <c r="G81" s="26"/>
      <c r="H81" s="26"/>
      <c r="J81" s="26"/>
      <c r="K81" s="26"/>
      <c r="L81" s="26"/>
      <c r="M81" s="68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</row>
    <row r="82" spans="1:100" x14ac:dyDescent="0.5">
      <c r="A82" s="4">
        <v>55</v>
      </c>
      <c r="E82" s="26"/>
      <c r="F82" s="26"/>
      <c r="G82" s="26"/>
      <c r="H82" s="26"/>
      <c r="J82" s="26"/>
      <c r="K82" s="26"/>
      <c r="L82" s="26"/>
      <c r="M82" s="68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</row>
    <row r="83" spans="1:100" x14ac:dyDescent="0.5">
      <c r="A83" s="4">
        <v>56</v>
      </c>
      <c r="E83" s="26"/>
      <c r="F83" s="26"/>
      <c r="G83" s="26"/>
      <c r="H83" s="26"/>
      <c r="J83" s="26"/>
      <c r="K83" s="26"/>
      <c r="L83" s="26"/>
      <c r="M83" s="68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</row>
    <row r="84" spans="1:100" x14ac:dyDescent="0.5">
      <c r="A84" s="4">
        <v>57</v>
      </c>
      <c r="E84" s="26"/>
      <c r="F84" s="26"/>
      <c r="G84" s="26"/>
      <c r="H84" s="26"/>
      <c r="J84" s="26"/>
      <c r="K84" s="26"/>
      <c r="L84" s="26"/>
      <c r="M84" s="68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</row>
    <row r="85" spans="1:100" x14ac:dyDescent="0.5">
      <c r="A85" s="4">
        <v>58</v>
      </c>
      <c r="E85" s="26"/>
      <c r="F85" s="26"/>
      <c r="G85" s="26"/>
      <c r="H85" s="26"/>
      <c r="J85" s="26"/>
      <c r="K85" s="26"/>
      <c r="L85" s="26"/>
      <c r="M85" s="68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</row>
    <row r="86" spans="1:100" x14ac:dyDescent="0.5">
      <c r="A86" s="4">
        <v>59</v>
      </c>
      <c r="E86" s="26"/>
      <c r="F86" s="26"/>
      <c r="G86" s="26"/>
      <c r="H86" s="26"/>
      <c r="J86" s="26"/>
      <c r="K86" s="26"/>
      <c r="L86" s="26"/>
      <c r="M86" s="68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</row>
    <row r="87" spans="1:100" x14ac:dyDescent="0.5">
      <c r="A87" s="4">
        <v>60</v>
      </c>
      <c r="E87" s="26"/>
      <c r="F87" s="26"/>
      <c r="G87" s="26"/>
      <c r="H87" s="26"/>
      <c r="J87" s="26"/>
      <c r="K87" s="26"/>
      <c r="L87" s="26"/>
      <c r="M87" s="68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</row>
    <row r="88" spans="1:100" x14ac:dyDescent="0.5">
      <c r="A88" s="4">
        <v>61</v>
      </c>
      <c r="E88" s="26"/>
      <c r="F88" s="26"/>
      <c r="G88" s="26"/>
      <c r="H88" s="26"/>
      <c r="J88" s="26"/>
      <c r="K88" s="26"/>
      <c r="L88" s="26"/>
      <c r="M88" s="68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</row>
    <row r="89" spans="1:100" x14ac:dyDescent="0.5">
      <c r="A89" s="4">
        <v>62</v>
      </c>
      <c r="E89" s="26"/>
      <c r="F89" s="26"/>
      <c r="G89" s="26"/>
      <c r="H89" s="26"/>
      <c r="J89" s="26"/>
      <c r="K89" s="26"/>
      <c r="L89" s="26"/>
      <c r="M89" s="68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</row>
    <row r="90" spans="1:100" x14ac:dyDescent="0.5">
      <c r="A90" s="4">
        <v>63</v>
      </c>
      <c r="E90" s="26"/>
      <c r="F90" s="26"/>
      <c r="G90" s="26"/>
      <c r="H90" s="26"/>
      <c r="J90" s="26"/>
      <c r="K90" s="26"/>
      <c r="L90" s="26"/>
      <c r="M90" s="68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</row>
    <row r="91" spans="1:100" x14ac:dyDescent="0.5">
      <c r="A91" s="4">
        <v>64</v>
      </c>
      <c r="E91" s="26"/>
      <c r="F91" s="26"/>
      <c r="G91" s="26"/>
      <c r="H91" s="26"/>
      <c r="J91" s="26"/>
      <c r="K91" s="26"/>
      <c r="L91" s="26"/>
      <c r="M91" s="68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</row>
    <row r="92" spans="1:100" x14ac:dyDescent="0.5">
      <c r="A92" s="4">
        <v>65</v>
      </c>
      <c r="E92" s="26"/>
      <c r="F92" s="26"/>
      <c r="G92" s="26"/>
      <c r="H92" s="26"/>
      <c r="J92" s="26"/>
      <c r="K92" s="26"/>
      <c r="L92" s="26"/>
      <c r="M92" s="68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</row>
    <row r="93" spans="1:100" x14ac:dyDescent="0.5">
      <c r="A93" s="4">
        <v>66</v>
      </c>
      <c r="E93" s="26"/>
      <c r="F93" s="26"/>
      <c r="G93" s="26"/>
      <c r="H93" s="26"/>
      <c r="J93" s="26"/>
      <c r="K93" s="26"/>
      <c r="L93" s="26"/>
      <c r="M93" s="68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</row>
    <row r="94" spans="1:100" x14ac:dyDescent="0.5">
      <c r="A94" s="4">
        <v>67</v>
      </c>
      <c r="E94" s="26"/>
      <c r="F94" s="26"/>
      <c r="G94" s="26"/>
      <c r="H94" s="26"/>
      <c r="J94" s="26"/>
      <c r="K94" s="26"/>
      <c r="L94" s="26"/>
      <c r="M94" s="68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</row>
    <row r="95" spans="1:100" x14ac:dyDescent="0.5">
      <c r="A95" s="4">
        <v>68</v>
      </c>
      <c r="E95" s="26"/>
      <c r="F95" s="26"/>
      <c r="G95" s="26"/>
      <c r="H95" s="26"/>
      <c r="J95" s="26"/>
      <c r="K95" s="26"/>
      <c r="L95" s="26"/>
      <c r="M95" s="68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</row>
    <row r="96" spans="1:100" x14ac:dyDescent="0.5">
      <c r="A96" s="4">
        <v>69</v>
      </c>
      <c r="E96" s="26"/>
      <c r="F96" s="26"/>
      <c r="G96" s="26"/>
      <c r="H96" s="26"/>
      <c r="J96" s="26"/>
      <c r="K96" s="26"/>
      <c r="L96" s="26"/>
      <c r="M96" s="68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</row>
    <row r="97" spans="1:100" x14ac:dyDescent="0.5">
      <c r="A97" s="4">
        <v>70</v>
      </c>
      <c r="E97" s="26"/>
      <c r="F97" s="26"/>
      <c r="G97" s="26"/>
      <c r="H97" s="26"/>
      <c r="J97" s="26"/>
      <c r="K97" s="26"/>
      <c r="L97" s="26"/>
      <c r="M97" s="68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</row>
    <row r="98" spans="1:100" x14ac:dyDescent="0.5">
      <c r="A98" s="4">
        <v>71</v>
      </c>
      <c r="E98" s="26"/>
      <c r="F98" s="26"/>
      <c r="G98" s="26"/>
      <c r="H98" s="26"/>
      <c r="J98" s="26"/>
      <c r="K98" s="26"/>
      <c r="L98" s="26"/>
      <c r="M98" s="68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</row>
    <row r="99" spans="1:100" x14ac:dyDescent="0.5">
      <c r="A99" s="4">
        <v>72</v>
      </c>
      <c r="E99" s="26"/>
      <c r="F99" s="26"/>
      <c r="G99" s="26"/>
      <c r="H99" s="26"/>
      <c r="J99" s="26"/>
      <c r="K99" s="26"/>
      <c r="L99" s="26"/>
      <c r="M99" s="68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</row>
    <row r="100" spans="1:100" x14ac:dyDescent="0.5">
      <c r="A100" s="4">
        <v>73</v>
      </c>
      <c r="E100" s="26"/>
      <c r="F100" s="26"/>
      <c r="G100" s="26"/>
      <c r="H100" s="26"/>
      <c r="J100" s="26"/>
      <c r="K100" s="26"/>
      <c r="L100" s="26"/>
      <c r="M100" s="68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</row>
    <row r="101" spans="1:100" x14ac:dyDescent="0.5">
      <c r="A101" s="4">
        <v>74</v>
      </c>
      <c r="E101" s="26"/>
      <c r="F101" s="26"/>
      <c r="G101" s="26"/>
      <c r="H101" s="26"/>
      <c r="J101" s="26"/>
      <c r="K101" s="26"/>
      <c r="L101" s="26"/>
      <c r="M101" s="68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</row>
    <row r="102" spans="1:100" x14ac:dyDescent="0.5">
      <c r="A102" s="4">
        <v>75</v>
      </c>
      <c r="E102" s="26"/>
      <c r="F102" s="26"/>
      <c r="G102" s="26"/>
      <c r="H102" s="26"/>
      <c r="J102" s="26"/>
      <c r="K102" s="26"/>
      <c r="L102" s="26"/>
      <c r="M102" s="68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</row>
    <row r="103" spans="1:100" x14ac:dyDescent="0.5">
      <c r="A103" s="4">
        <v>76</v>
      </c>
      <c r="E103" s="26"/>
      <c r="F103" s="26"/>
      <c r="G103" s="26"/>
      <c r="H103" s="26"/>
      <c r="J103" s="26"/>
      <c r="K103" s="26"/>
      <c r="L103" s="26"/>
      <c r="M103" s="68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</row>
    <row r="104" spans="1:100" x14ac:dyDescent="0.5">
      <c r="A104" s="4">
        <v>77</v>
      </c>
      <c r="E104" s="26"/>
      <c r="F104" s="26"/>
      <c r="G104" s="26"/>
      <c r="H104" s="26"/>
      <c r="J104" s="26"/>
      <c r="K104" s="26"/>
      <c r="L104" s="26"/>
      <c r="M104" s="68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</row>
    <row r="105" spans="1:100" x14ac:dyDescent="0.5">
      <c r="A105" s="4">
        <v>78</v>
      </c>
      <c r="E105" s="26"/>
      <c r="F105" s="26"/>
      <c r="G105" s="26"/>
      <c r="H105" s="26"/>
      <c r="J105" s="26"/>
      <c r="K105" s="26"/>
      <c r="L105" s="26"/>
      <c r="M105" s="68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</row>
    <row r="106" spans="1:100" x14ac:dyDescent="0.5">
      <c r="A106" s="4">
        <v>79</v>
      </c>
      <c r="E106" s="26"/>
      <c r="F106" s="26"/>
      <c r="G106" s="26"/>
      <c r="H106" s="26"/>
      <c r="J106" s="26"/>
      <c r="K106" s="26"/>
      <c r="L106" s="26"/>
      <c r="M106" s="68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</row>
    <row r="107" spans="1:100" x14ac:dyDescent="0.5">
      <c r="A107" s="4">
        <v>80</v>
      </c>
      <c r="E107" s="26"/>
      <c r="F107" s="26"/>
      <c r="G107" s="26"/>
      <c r="H107" s="26"/>
      <c r="J107" s="26"/>
      <c r="K107" s="26"/>
      <c r="L107" s="26"/>
      <c r="M107" s="68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</row>
    <row r="108" spans="1:100" x14ac:dyDescent="0.5">
      <c r="A108" s="4">
        <v>81</v>
      </c>
      <c r="E108" s="26"/>
      <c r="F108" s="26"/>
      <c r="G108" s="26"/>
      <c r="H108" s="26"/>
      <c r="J108" s="26"/>
      <c r="K108" s="26"/>
      <c r="L108" s="26"/>
      <c r="M108" s="68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</row>
    <row r="109" spans="1:100" x14ac:dyDescent="0.5">
      <c r="A109" s="4">
        <v>82</v>
      </c>
      <c r="E109" s="26"/>
      <c r="F109" s="26"/>
      <c r="G109" s="26"/>
      <c r="H109" s="26"/>
      <c r="J109" s="26"/>
      <c r="K109" s="26"/>
      <c r="L109" s="26"/>
      <c r="M109" s="68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</row>
    <row r="110" spans="1:100" x14ac:dyDescent="0.5">
      <c r="A110" s="4">
        <v>83</v>
      </c>
      <c r="E110" s="26"/>
      <c r="F110" s="26"/>
      <c r="G110" s="26"/>
      <c r="H110" s="26"/>
      <c r="J110" s="26"/>
      <c r="K110" s="26"/>
      <c r="L110" s="26"/>
      <c r="M110" s="68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</row>
    <row r="111" spans="1:100" x14ac:dyDescent="0.5">
      <c r="A111" s="4">
        <v>84</v>
      </c>
      <c r="E111" s="26"/>
      <c r="F111" s="26"/>
      <c r="G111" s="26"/>
      <c r="H111" s="26"/>
      <c r="J111" s="26"/>
      <c r="K111" s="26"/>
      <c r="L111" s="26"/>
      <c r="M111" s="68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</row>
    <row r="112" spans="1:100" x14ac:dyDescent="0.5">
      <c r="A112" s="4">
        <v>85</v>
      </c>
      <c r="E112" s="26"/>
      <c r="F112" s="26"/>
      <c r="G112" s="26"/>
      <c r="H112" s="26"/>
      <c r="J112" s="26"/>
      <c r="K112" s="26"/>
      <c r="L112" s="26"/>
      <c r="M112" s="68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</row>
    <row r="113" spans="1:100" x14ac:dyDescent="0.5">
      <c r="A113" s="4">
        <v>86</v>
      </c>
      <c r="E113" s="26"/>
      <c r="F113" s="26"/>
      <c r="G113" s="26"/>
      <c r="H113" s="26"/>
      <c r="J113" s="26"/>
      <c r="K113" s="26"/>
      <c r="L113" s="26"/>
      <c r="M113" s="68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</row>
    <row r="114" spans="1:100" x14ac:dyDescent="0.5">
      <c r="A114" s="4">
        <v>87</v>
      </c>
      <c r="E114" s="26"/>
      <c r="F114" s="26"/>
      <c r="G114" s="26"/>
      <c r="H114" s="26"/>
      <c r="J114" s="26"/>
      <c r="K114" s="26"/>
      <c r="L114" s="26"/>
      <c r="M114" s="68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</row>
    <row r="115" spans="1:100" x14ac:dyDescent="0.5">
      <c r="A115" s="4">
        <v>88</v>
      </c>
      <c r="E115" s="26"/>
      <c r="F115" s="26"/>
      <c r="G115" s="26"/>
      <c r="H115" s="26"/>
      <c r="J115" s="26"/>
      <c r="K115" s="26"/>
      <c r="L115" s="26"/>
      <c r="M115" s="68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</row>
    <row r="116" spans="1:100" x14ac:dyDescent="0.5">
      <c r="A116" s="4">
        <v>89</v>
      </c>
      <c r="E116" s="26"/>
      <c r="F116" s="26"/>
      <c r="G116" s="26"/>
      <c r="H116" s="26"/>
      <c r="J116" s="26"/>
      <c r="K116" s="26"/>
      <c r="L116" s="26"/>
      <c r="M116" s="68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</row>
    <row r="117" spans="1:100" x14ac:dyDescent="0.5">
      <c r="A117" s="4">
        <v>90</v>
      </c>
      <c r="E117" s="26"/>
      <c r="F117" s="26"/>
      <c r="G117" s="26"/>
      <c r="H117" s="26"/>
      <c r="J117" s="26"/>
      <c r="K117" s="26"/>
      <c r="L117" s="26"/>
      <c r="M117" s="68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</row>
    <row r="118" spans="1:100" x14ac:dyDescent="0.5">
      <c r="A118" s="4">
        <v>91</v>
      </c>
      <c r="E118" s="26"/>
      <c r="F118" s="26"/>
      <c r="G118" s="26"/>
      <c r="H118" s="26"/>
      <c r="J118" s="26"/>
      <c r="K118" s="26"/>
      <c r="L118" s="26"/>
      <c r="M118" s="68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</row>
    <row r="119" spans="1:100" x14ac:dyDescent="0.5">
      <c r="A119" s="4">
        <v>92</v>
      </c>
      <c r="E119" s="26"/>
      <c r="F119" s="26"/>
      <c r="G119" s="26"/>
      <c r="H119" s="26"/>
      <c r="J119" s="26"/>
      <c r="K119" s="26"/>
      <c r="L119" s="26"/>
      <c r="M119" s="68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</row>
    <row r="120" spans="1:100" x14ac:dyDescent="0.5">
      <c r="A120" s="4">
        <v>93</v>
      </c>
      <c r="E120" s="26"/>
      <c r="F120" s="26"/>
      <c r="G120" s="26"/>
      <c r="H120" s="26"/>
      <c r="J120" s="26"/>
      <c r="K120" s="26"/>
      <c r="L120" s="26"/>
      <c r="M120" s="68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</row>
    <row r="121" spans="1:100" x14ac:dyDescent="0.5">
      <c r="A121" s="4">
        <v>94</v>
      </c>
      <c r="E121" s="26"/>
      <c r="F121" s="26"/>
      <c r="G121" s="26"/>
      <c r="H121" s="26"/>
      <c r="J121" s="26"/>
      <c r="K121" s="26"/>
      <c r="L121" s="26"/>
      <c r="M121" s="68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</row>
    <row r="122" spans="1:100" x14ac:dyDescent="0.5">
      <c r="A122" s="4">
        <v>95</v>
      </c>
      <c r="E122" s="26"/>
      <c r="F122" s="26"/>
      <c r="G122" s="26"/>
      <c r="H122" s="26"/>
      <c r="J122" s="26"/>
      <c r="K122" s="26"/>
      <c r="L122" s="26"/>
      <c r="M122" s="68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</row>
    <row r="123" spans="1:100" x14ac:dyDescent="0.5">
      <c r="A123" s="4">
        <v>96</v>
      </c>
      <c r="E123" s="26"/>
      <c r="F123" s="26"/>
      <c r="G123" s="26"/>
      <c r="H123" s="26"/>
      <c r="J123" s="26"/>
      <c r="K123" s="26"/>
      <c r="L123" s="26"/>
      <c r="M123" s="68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</row>
    <row r="124" spans="1:100" x14ac:dyDescent="0.5">
      <c r="A124" s="4">
        <v>97</v>
      </c>
      <c r="E124" s="26"/>
      <c r="F124" s="26"/>
      <c r="G124" s="26"/>
      <c r="H124" s="26"/>
      <c r="J124" s="26"/>
      <c r="K124" s="26"/>
      <c r="L124" s="26"/>
      <c r="M124" s="68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</row>
    <row r="125" spans="1:100" x14ac:dyDescent="0.5">
      <c r="A125" s="4">
        <v>98</v>
      </c>
      <c r="E125" s="26"/>
      <c r="F125" s="26"/>
      <c r="G125" s="26"/>
      <c r="H125" s="26"/>
      <c r="J125" s="26"/>
      <c r="K125" s="26"/>
      <c r="L125" s="26"/>
      <c r="M125" s="68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</row>
    <row r="126" spans="1:100" x14ac:dyDescent="0.5">
      <c r="A126" s="4">
        <v>99</v>
      </c>
      <c r="E126" s="26"/>
      <c r="F126" s="26"/>
      <c r="G126" s="26"/>
      <c r="H126" s="26"/>
      <c r="J126" s="26"/>
      <c r="K126" s="26"/>
      <c r="L126" s="26"/>
      <c r="M126" s="68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</row>
    <row r="127" spans="1:100" x14ac:dyDescent="0.5">
      <c r="A127" s="4">
        <v>100</v>
      </c>
      <c r="E127" s="26"/>
      <c r="F127" s="26"/>
      <c r="G127" s="26"/>
      <c r="H127" s="26"/>
      <c r="J127" s="26"/>
      <c r="K127" s="26"/>
      <c r="L127" s="26"/>
      <c r="M127" s="68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</row>
    <row r="128" spans="1:100" x14ac:dyDescent="0.5">
      <c r="A128" s="4">
        <v>101</v>
      </c>
      <c r="E128" s="26"/>
      <c r="F128" s="26"/>
      <c r="G128" s="26"/>
      <c r="H128" s="26"/>
      <c r="J128" s="26"/>
      <c r="K128" s="26"/>
      <c r="L128" s="26"/>
      <c r="M128" s="68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</row>
    <row r="129" spans="1:100" x14ac:dyDescent="0.5">
      <c r="A129" s="4">
        <v>102</v>
      </c>
      <c r="E129" s="26"/>
      <c r="F129" s="26"/>
      <c r="G129" s="26"/>
      <c r="H129" s="26"/>
      <c r="J129" s="26"/>
      <c r="K129" s="26"/>
      <c r="L129" s="26"/>
      <c r="M129" s="68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</row>
    <row r="130" spans="1:100" x14ac:dyDescent="0.5">
      <c r="A130" s="4">
        <v>103</v>
      </c>
      <c r="E130" s="26"/>
      <c r="F130" s="26"/>
      <c r="G130" s="26"/>
      <c r="H130" s="26"/>
      <c r="J130" s="26"/>
      <c r="K130" s="26"/>
      <c r="L130" s="26"/>
      <c r="M130" s="68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</row>
    <row r="131" spans="1:100" x14ac:dyDescent="0.5">
      <c r="A131" s="4">
        <v>104</v>
      </c>
      <c r="E131" s="26"/>
      <c r="F131" s="26"/>
      <c r="G131" s="26"/>
      <c r="H131" s="26"/>
      <c r="J131" s="26"/>
      <c r="K131" s="26"/>
      <c r="L131" s="26"/>
      <c r="M131" s="68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</row>
    <row r="132" spans="1:100" x14ac:dyDescent="0.5">
      <c r="A132" s="4">
        <v>105</v>
      </c>
      <c r="E132" s="26"/>
      <c r="F132" s="26"/>
      <c r="G132" s="26"/>
      <c r="H132" s="26"/>
      <c r="J132" s="26"/>
      <c r="K132" s="26"/>
      <c r="L132" s="26"/>
      <c r="M132" s="68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</row>
    <row r="133" spans="1:100" x14ac:dyDescent="0.5">
      <c r="A133" s="4">
        <v>106</v>
      </c>
      <c r="E133" s="26"/>
      <c r="F133" s="26"/>
      <c r="G133" s="26"/>
      <c r="H133" s="26"/>
      <c r="J133" s="26"/>
      <c r="K133" s="26"/>
      <c r="L133" s="26"/>
      <c r="M133" s="68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</row>
    <row r="134" spans="1:100" x14ac:dyDescent="0.5">
      <c r="A134" s="4">
        <v>107</v>
      </c>
      <c r="E134" s="26"/>
      <c r="F134" s="26"/>
      <c r="G134" s="26"/>
      <c r="H134" s="26"/>
      <c r="J134" s="26"/>
      <c r="K134" s="26"/>
      <c r="L134" s="26"/>
      <c r="M134" s="68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</row>
    <row r="135" spans="1:100" x14ac:dyDescent="0.5">
      <c r="A135" s="4">
        <v>108</v>
      </c>
      <c r="E135" s="26"/>
      <c r="F135" s="26"/>
      <c r="G135" s="26"/>
      <c r="H135" s="26"/>
      <c r="J135" s="26"/>
      <c r="K135" s="26"/>
      <c r="L135" s="26"/>
      <c r="M135" s="68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</row>
    <row r="136" spans="1:100" x14ac:dyDescent="0.5">
      <c r="A136" s="4">
        <v>109</v>
      </c>
      <c r="E136" s="26"/>
      <c r="F136" s="26"/>
      <c r="G136" s="26"/>
      <c r="H136" s="26"/>
      <c r="J136" s="26"/>
      <c r="K136" s="26"/>
      <c r="L136" s="26"/>
      <c r="M136" s="68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</row>
    <row r="137" spans="1:100" x14ac:dyDescent="0.5">
      <c r="A137" s="4">
        <v>110</v>
      </c>
      <c r="E137" s="26"/>
      <c r="F137" s="26"/>
      <c r="G137" s="26"/>
      <c r="H137" s="26"/>
      <c r="J137" s="26"/>
      <c r="K137" s="26"/>
      <c r="L137" s="26"/>
      <c r="M137" s="68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</row>
    <row r="138" spans="1:100" x14ac:dyDescent="0.5">
      <c r="A138" s="4">
        <v>111</v>
      </c>
      <c r="E138" s="26"/>
      <c r="F138" s="26"/>
      <c r="G138" s="26"/>
      <c r="H138" s="26"/>
      <c r="J138" s="26"/>
      <c r="K138" s="26"/>
      <c r="L138" s="26"/>
      <c r="M138" s="68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</row>
    <row r="139" spans="1:100" x14ac:dyDescent="0.5">
      <c r="A139" s="4">
        <v>112</v>
      </c>
      <c r="E139" s="26"/>
      <c r="F139" s="26"/>
      <c r="G139" s="26"/>
      <c r="H139" s="26"/>
      <c r="J139" s="26"/>
      <c r="K139" s="26"/>
      <c r="L139" s="26"/>
      <c r="M139" s="68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</row>
    <row r="140" spans="1:100" x14ac:dyDescent="0.5">
      <c r="A140" s="4">
        <v>113</v>
      </c>
      <c r="E140" s="26"/>
      <c r="F140" s="26"/>
      <c r="G140" s="26"/>
      <c r="H140" s="26"/>
      <c r="J140" s="26"/>
      <c r="K140" s="26"/>
      <c r="L140" s="26"/>
      <c r="M140" s="68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</row>
    <row r="141" spans="1:100" x14ac:dyDescent="0.5">
      <c r="A141" s="4">
        <v>114</v>
      </c>
      <c r="E141" s="26"/>
      <c r="F141" s="26"/>
      <c r="G141" s="26"/>
      <c r="H141" s="26"/>
      <c r="J141" s="26"/>
      <c r="K141" s="26"/>
      <c r="L141" s="26"/>
      <c r="M141" s="68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</row>
    <row r="142" spans="1:100" x14ac:dyDescent="0.5">
      <c r="A142" s="4">
        <v>115</v>
      </c>
      <c r="E142" s="26"/>
      <c r="F142" s="26"/>
      <c r="G142" s="26"/>
      <c r="H142" s="26"/>
      <c r="J142" s="26"/>
      <c r="K142" s="26"/>
      <c r="L142" s="26"/>
      <c r="M142" s="68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</row>
    <row r="143" spans="1:100" x14ac:dyDescent="0.5">
      <c r="A143" s="4">
        <v>116</v>
      </c>
      <c r="E143" s="26"/>
      <c r="F143" s="26"/>
      <c r="G143" s="26"/>
      <c r="H143" s="26"/>
      <c r="J143" s="26"/>
      <c r="K143" s="26"/>
      <c r="L143" s="26"/>
      <c r="M143" s="68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</row>
    <row r="144" spans="1:100" x14ac:dyDescent="0.5">
      <c r="A144" s="4">
        <v>117</v>
      </c>
      <c r="E144" s="26"/>
      <c r="F144" s="26"/>
      <c r="G144" s="26"/>
      <c r="H144" s="26"/>
      <c r="J144" s="26"/>
      <c r="K144" s="26"/>
      <c r="L144" s="26"/>
      <c r="M144" s="68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</row>
    <row r="145" spans="1:100" x14ac:dyDescent="0.5">
      <c r="A145" s="4">
        <v>118</v>
      </c>
      <c r="E145" s="26"/>
      <c r="F145" s="26"/>
      <c r="G145" s="26"/>
      <c r="H145" s="26"/>
      <c r="J145" s="26"/>
      <c r="K145" s="26"/>
      <c r="L145" s="26"/>
      <c r="M145" s="68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</row>
    <row r="146" spans="1:100" x14ac:dyDescent="0.5">
      <c r="A146" s="4">
        <v>119</v>
      </c>
      <c r="E146" s="26"/>
      <c r="F146" s="26"/>
      <c r="G146" s="26"/>
      <c r="H146" s="26"/>
      <c r="J146" s="26"/>
      <c r="K146" s="26"/>
      <c r="L146" s="26"/>
      <c r="M146" s="68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</row>
    <row r="147" spans="1:100" x14ac:dyDescent="0.5">
      <c r="A147" s="4">
        <v>120</v>
      </c>
      <c r="E147" s="26"/>
      <c r="F147" s="26"/>
      <c r="G147" s="26"/>
      <c r="H147" s="26"/>
      <c r="J147" s="26"/>
      <c r="K147" s="26"/>
      <c r="L147" s="26"/>
      <c r="M147" s="68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</row>
    <row r="148" spans="1:100" x14ac:dyDescent="0.5">
      <c r="A148" s="4">
        <v>121</v>
      </c>
      <c r="E148" s="26"/>
      <c r="F148" s="26"/>
      <c r="G148" s="26"/>
      <c r="H148" s="26"/>
      <c r="J148" s="26"/>
      <c r="K148" s="26"/>
      <c r="L148" s="26"/>
      <c r="M148" s="68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</row>
    <row r="149" spans="1:100" x14ac:dyDescent="0.5">
      <c r="A149" s="4">
        <v>122</v>
      </c>
      <c r="E149" s="26"/>
      <c r="F149" s="26"/>
      <c r="G149" s="26"/>
      <c r="H149" s="26"/>
      <c r="J149" s="26"/>
      <c r="K149" s="26"/>
      <c r="L149" s="26"/>
      <c r="M149" s="68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</row>
    <row r="150" spans="1:100" x14ac:dyDescent="0.5">
      <c r="A150" s="4">
        <v>123</v>
      </c>
      <c r="E150" s="26"/>
      <c r="F150" s="26"/>
      <c r="G150" s="26"/>
      <c r="H150" s="26"/>
      <c r="J150" s="26"/>
      <c r="K150" s="26"/>
      <c r="L150" s="26"/>
      <c r="M150" s="68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</row>
    <row r="151" spans="1:100" x14ac:dyDescent="0.5">
      <c r="A151" s="4">
        <v>124</v>
      </c>
      <c r="E151" s="26"/>
      <c r="F151" s="26"/>
      <c r="G151" s="26"/>
      <c r="H151" s="26"/>
      <c r="J151" s="26"/>
      <c r="K151" s="26"/>
      <c r="L151" s="26"/>
      <c r="M151" s="68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</row>
    <row r="152" spans="1:100" x14ac:dyDescent="0.5">
      <c r="A152" s="4">
        <v>125</v>
      </c>
      <c r="E152" s="26"/>
      <c r="F152" s="26"/>
      <c r="G152" s="26"/>
      <c r="H152" s="26"/>
      <c r="J152" s="26"/>
      <c r="K152" s="26"/>
      <c r="L152" s="26"/>
      <c r="M152" s="68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</row>
    <row r="153" spans="1:100" x14ac:dyDescent="0.5">
      <c r="A153" s="4">
        <v>126</v>
      </c>
      <c r="E153" s="26"/>
      <c r="F153" s="26"/>
      <c r="G153" s="26"/>
      <c r="H153" s="26"/>
      <c r="J153" s="26"/>
      <c r="K153" s="26"/>
      <c r="L153" s="26"/>
      <c r="M153" s="68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</row>
    <row r="154" spans="1:100" x14ac:dyDescent="0.5">
      <c r="A154" s="4">
        <v>127</v>
      </c>
      <c r="E154" s="26"/>
      <c r="F154" s="26"/>
      <c r="G154" s="26"/>
      <c r="H154" s="26"/>
      <c r="J154" s="26"/>
      <c r="K154" s="26"/>
      <c r="L154" s="26"/>
      <c r="M154" s="68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</row>
    <row r="155" spans="1:100" x14ac:dyDescent="0.5">
      <c r="A155" s="4">
        <v>128</v>
      </c>
      <c r="E155" s="26"/>
      <c r="F155" s="26"/>
      <c r="G155" s="26"/>
      <c r="H155" s="26"/>
      <c r="J155" s="26"/>
      <c r="K155" s="26"/>
      <c r="L155" s="26"/>
      <c r="M155" s="68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</row>
    <row r="156" spans="1:100" x14ac:dyDescent="0.5">
      <c r="A156" s="4">
        <v>129</v>
      </c>
      <c r="E156" s="26"/>
      <c r="F156" s="26"/>
      <c r="G156" s="26"/>
      <c r="H156" s="26"/>
      <c r="J156" s="26"/>
      <c r="K156" s="26"/>
      <c r="L156" s="26"/>
      <c r="M156" s="68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</row>
    <row r="157" spans="1:100" x14ac:dyDescent="0.5">
      <c r="A157" s="4">
        <v>130</v>
      </c>
      <c r="E157" s="26"/>
      <c r="F157" s="26"/>
      <c r="G157" s="26"/>
      <c r="H157" s="26"/>
      <c r="J157" s="26"/>
      <c r="K157" s="26"/>
      <c r="L157" s="26"/>
      <c r="M157" s="68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</row>
    <row r="158" spans="1:100" x14ac:dyDescent="0.5">
      <c r="A158" s="4">
        <v>131</v>
      </c>
      <c r="E158" s="26"/>
      <c r="F158" s="26"/>
      <c r="G158" s="26"/>
      <c r="H158" s="26"/>
      <c r="J158" s="26"/>
      <c r="K158" s="26"/>
      <c r="L158" s="26"/>
      <c r="M158" s="68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</row>
    <row r="159" spans="1:100" x14ac:dyDescent="0.5">
      <c r="A159" s="4">
        <v>132</v>
      </c>
      <c r="E159" s="26"/>
      <c r="F159" s="26"/>
      <c r="G159" s="26"/>
      <c r="H159" s="26"/>
      <c r="J159" s="26"/>
      <c r="K159" s="26"/>
      <c r="L159" s="26"/>
      <c r="M159" s="68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</row>
    <row r="160" spans="1:100" x14ac:dyDescent="0.5">
      <c r="A160" s="4">
        <v>133</v>
      </c>
      <c r="E160" s="26"/>
      <c r="F160" s="26"/>
      <c r="G160" s="26"/>
      <c r="H160" s="26"/>
      <c r="J160" s="26"/>
      <c r="K160" s="26"/>
      <c r="L160" s="26"/>
      <c r="M160" s="68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</row>
    <row r="161" spans="1:100" x14ac:dyDescent="0.5">
      <c r="A161" s="4">
        <v>134</v>
      </c>
      <c r="E161" s="26"/>
      <c r="F161" s="26"/>
      <c r="G161" s="26"/>
      <c r="H161" s="26"/>
      <c r="J161" s="26"/>
      <c r="K161" s="26"/>
      <c r="L161" s="26"/>
      <c r="M161" s="68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</row>
    <row r="162" spans="1:100" x14ac:dyDescent="0.5">
      <c r="A162" s="4">
        <v>135</v>
      </c>
      <c r="E162" s="26"/>
      <c r="F162" s="26"/>
      <c r="G162" s="26"/>
      <c r="H162" s="26"/>
      <c r="J162" s="26"/>
      <c r="K162" s="26"/>
      <c r="L162" s="26"/>
      <c r="M162" s="68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</row>
    <row r="163" spans="1:100" x14ac:dyDescent="0.5">
      <c r="A163" s="4">
        <v>136</v>
      </c>
      <c r="E163" s="26"/>
      <c r="F163" s="26"/>
      <c r="G163" s="26"/>
      <c r="H163" s="26"/>
      <c r="J163" s="26"/>
      <c r="K163" s="26"/>
      <c r="L163" s="26"/>
      <c r="M163" s="68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</row>
    <row r="164" spans="1:100" x14ac:dyDescent="0.5">
      <c r="A164" s="4">
        <v>137</v>
      </c>
      <c r="E164" s="26"/>
      <c r="F164" s="26"/>
      <c r="G164" s="26"/>
      <c r="H164" s="26"/>
      <c r="J164" s="26"/>
      <c r="K164" s="26"/>
      <c r="L164" s="26"/>
      <c r="M164" s="68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</row>
    <row r="165" spans="1:100" x14ac:dyDescent="0.5">
      <c r="A165" s="4">
        <v>138</v>
      </c>
      <c r="E165" s="26"/>
      <c r="F165" s="26"/>
      <c r="G165" s="26"/>
      <c r="H165" s="26"/>
      <c r="J165" s="26"/>
      <c r="K165" s="26"/>
      <c r="L165" s="26"/>
      <c r="M165" s="68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</row>
    <row r="166" spans="1:100" x14ac:dyDescent="0.5">
      <c r="A166" s="4">
        <v>139</v>
      </c>
      <c r="E166" s="26"/>
      <c r="F166" s="26"/>
      <c r="G166" s="26"/>
      <c r="H166" s="26"/>
      <c r="J166" s="26"/>
      <c r="K166" s="26"/>
      <c r="L166" s="26"/>
      <c r="M166" s="68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</row>
    <row r="167" spans="1:100" x14ac:dyDescent="0.5">
      <c r="A167" s="4">
        <v>140</v>
      </c>
      <c r="E167" s="26"/>
      <c r="F167" s="26"/>
      <c r="G167" s="26"/>
      <c r="H167" s="26"/>
      <c r="J167" s="26"/>
      <c r="K167" s="26"/>
      <c r="L167" s="26"/>
      <c r="M167" s="68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</row>
    <row r="168" spans="1:100" x14ac:dyDescent="0.5">
      <c r="A168" s="4">
        <v>141</v>
      </c>
      <c r="E168" s="26"/>
      <c r="F168" s="26"/>
      <c r="G168" s="26"/>
      <c r="H168" s="26"/>
      <c r="J168" s="26"/>
      <c r="K168" s="26"/>
      <c r="L168" s="26"/>
      <c r="M168" s="68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</row>
    <row r="169" spans="1:100" x14ac:dyDescent="0.5">
      <c r="A169" s="4">
        <v>142</v>
      </c>
      <c r="E169" s="26"/>
      <c r="F169" s="26"/>
      <c r="G169" s="26"/>
      <c r="H169" s="26"/>
      <c r="J169" s="26"/>
      <c r="K169" s="26"/>
      <c r="L169" s="26"/>
      <c r="M169" s="68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</row>
    <row r="170" spans="1:100" x14ac:dyDescent="0.5">
      <c r="A170" s="4">
        <v>143</v>
      </c>
      <c r="E170" s="26"/>
      <c r="F170" s="26"/>
      <c r="G170" s="26"/>
      <c r="H170" s="26"/>
      <c r="J170" s="26"/>
      <c r="K170" s="26"/>
      <c r="L170" s="26"/>
      <c r="M170" s="68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</row>
    <row r="171" spans="1:100" x14ac:dyDescent="0.5">
      <c r="A171" s="4">
        <v>144</v>
      </c>
      <c r="E171" s="26"/>
      <c r="F171" s="26"/>
      <c r="G171" s="26"/>
      <c r="H171" s="26"/>
      <c r="J171" s="26"/>
      <c r="K171" s="26"/>
      <c r="L171" s="26"/>
      <c r="M171" s="68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</row>
    <row r="172" spans="1:100" x14ac:dyDescent="0.5">
      <c r="A172" s="4">
        <v>145</v>
      </c>
      <c r="E172" s="26"/>
      <c r="F172" s="26"/>
      <c r="G172" s="26"/>
      <c r="H172" s="26"/>
      <c r="J172" s="26"/>
      <c r="K172" s="26"/>
      <c r="L172" s="26"/>
      <c r="M172" s="68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</row>
    <row r="173" spans="1:100" x14ac:dyDescent="0.5">
      <c r="A173" s="4">
        <v>146</v>
      </c>
      <c r="E173" s="26"/>
      <c r="F173" s="26"/>
      <c r="G173" s="26"/>
      <c r="H173" s="26"/>
      <c r="J173" s="26"/>
      <c r="K173" s="26"/>
      <c r="L173" s="26"/>
      <c r="M173" s="68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</row>
    <row r="174" spans="1:100" x14ac:dyDescent="0.5">
      <c r="A174" s="4">
        <v>147</v>
      </c>
      <c r="E174" s="26"/>
      <c r="F174" s="26"/>
      <c r="G174" s="26"/>
      <c r="H174" s="26"/>
      <c r="J174" s="26"/>
      <c r="K174" s="26"/>
      <c r="L174" s="26"/>
      <c r="M174" s="68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</row>
    <row r="175" spans="1:100" x14ac:dyDescent="0.5">
      <c r="A175" s="4">
        <v>148</v>
      </c>
      <c r="E175" s="26"/>
      <c r="F175" s="26"/>
      <c r="G175" s="26"/>
      <c r="H175" s="26"/>
      <c r="J175" s="26"/>
      <c r="K175" s="26"/>
      <c r="L175" s="26"/>
      <c r="M175" s="68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</row>
    <row r="176" spans="1:100" x14ac:dyDescent="0.5">
      <c r="A176" s="4">
        <v>149</v>
      </c>
      <c r="E176" s="26"/>
      <c r="F176" s="26"/>
      <c r="G176" s="26"/>
      <c r="H176" s="26"/>
      <c r="J176" s="26"/>
      <c r="K176" s="26"/>
      <c r="L176" s="26"/>
      <c r="M176" s="68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</row>
    <row r="177" spans="1:100" x14ac:dyDescent="0.5">
      <c r="A177" s="4">
        <v>150</v>
      </c>
      <c r="E177" s="26"/>
      <c r="F177" s="26"/>
      <c r="G177" s="26"/>
      <c r="H177" s="26"/>
      <c r="J177" s="26"/>
      <c r="K177" s="26"/>
      <c r="L177" s="26"/>
      <c r="M177" s="68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</row>
    <row r="178" spans="1:100" x14ac:dyDescent="0.5">
      <c r="A178" s="4">
        <v>151</v>
      </c>
      <c r="E178" s="26"/>
      <c r="F178" s="26"/>
      <c r="G178" s="26"/>
      <c r="H178" s="26"/>
      <c r="J178" s="26"/>
      <c r="K178" s="26"/>
      <c r="L178" s="26"/>
      <c r="M178" s="68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</row>
    <row r="179" spans="1:100" x14ac:dyDescent="0.5">
      <c r="A179" s="4">
        <v>152</v>
      </c>
      <c r="E179" s="26"/>
      <c r="F179" s="26"/>
      <c r="G179" s="26"/>
      <c r="H179" s="26"/>
      <c r="J179" s="26"/>
      <c r="K179" s="26"/>
      <c r="L179" s="26"/>
      <c r="M179" s="68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</row>
    <row r="180" spans="1:100" x14ac:dyDescent="0.5">
      <c r="A180" s="4">
        <v>153</v>
      </c>
      <c r="E180" s="26"/>
      <c r="F180" s="26"/>
      <c r="G180" s="26"/>
      <c r="H180" s="26"/>
      <c r="J180" s="26"/>
      <c r="K180" s="26"/>
      <c r="L180" s="26"/>
      <c r="M180" s="68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</row>
    <row r="181" spans="1:100" x14ac:dyDescent="0.5">
      <c r="A181" s="4">
        <v>154</v>
      </c>
      <c r="E181" s="26"/>
      <c r="F181" s="26"/>
      <c r="G181" s="26"/>
      <c r="H181" s="26"/>
      <c r="J181" s="26"/>
      <c r="K181" s="26"/>
      <c r="L181" s="26"/>
      <c r="M181" s="68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</row>
    <row r="182" spans="1:100" x14ac:dyDescent="0.5">
      <c r="A182" s="4">
        <v>155</v>
      </c>
      <c r="E182" s="26"/>
      <c r="F182" s="26"/>
      <c r="G182" s="26"/>
      <c r="H182" s="26"/>
      <c r="J182" s="26"/>
      <c r="K182" s="26"/>
      <c r="L182" s="26"/>
      <c r="M182" s="68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</row>
    <row r="183" spans="1:100" x14ac:dyDescent="0.5">
      <c r="A183" s="4">
        <v>156</v>
      </c>
      <c r="E183" s="26"/>
      <c r="F183" s="26"/>
      <c r="G183" s="26"/>
      <c r="H183" s="26"/>
      <c r="J183" s="26"/>
      <c r="K183" s="26"/>
      <c r="L183" s="26"/>
      <c r="M183" s="68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</row>
    <row r="184" spans="1:100" x14ac:dyDescent="0.5">
      <c r="A184" s="4">
        <v>157</v>
      </c>
      <c r="E184" s="26"/>
      <c r="F184" s="26"/>
      <c r="G184" s="26"/>
      <c r="H184" s="26"/>
      <c r="J184" s="26"/>
      <c r="K184" s="26"/>
      <c r="L184" s="26"/>
      <c r="M184" s="68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</row>
    <row r="185" spans="1:100" x14ac:dyDescent="0.5">
      <c r="A185" s="4">
        <v>158</v>
      </c>
      <c r="E185" s="26"/>
      <c r="F185" s="26"/>
      <c r="G185" s="26"/>
      <c r="H185" s="26"/>
      <c r="J185" s="26"/>
      <c r="K185" s="26"/>
      <c r="L185" s="26"/>
      <c r="M185" s="68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</row>
    <row r="186" spans="1:100" x14ac:dyDescent="0.5">
      <c r="A186" s="4">
        <v>159</v>
      </c>
      <c r="E186" s="26"/>
      <c r="F186" s="26"/>
      <c r="G186" s="26"/>
      <c r="H186" s="26"/>
      <c r="J186" s="26"/>
      <c r="K186" s="26"/>
      <c r="L186" s="26"/>
      <c r="M186" s="68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</row>
    <row r="187" spans="1:100" x14ac:dyDescent="0.5">
      <c r="A187" s="4">
        <v>160</v>
      </c>
      <c r="E187" s="26"/>
      <c r="F187" s="26"/>
      <c r="G187" s="26"/>
      <c r="H187" s="26"/>
      <c r="J187" s="26"/>
      <c r="K187" s="26"/>
      <c r="L187" s="26"/>
      <c r="M187" s="68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</row>
    <row r="188" spans="1:100" x14ac:dyDescent="0.5">
      <c r="A188" s="4">
        <v>161</v>
      </c>
      <c r="E188" s="26"/>
      <c r="F188" s="26"/>
      <c r="G188" s="26"/>
      <c r="H188" s="26"/>
      <c r="J188" s="26"/>
      <c r="K188" s="26"/>
      <c r="L188" s="26"/>
      <c r="M188" s="68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</row>
    <row r="189" spans="1:100" x14ac:dyDescent="0.5">
      <c r="A189" s="4">
        <v>162</v>
      </c>
      <c r="E189" s="26"/>
      <c r="F189" s="26"/>
      <c r="G189" s="26"/>
      <c r="H189" s="26"/>
      <c r="J189" s="26"/>
      <c r="K189" s="26"/>
      <c r="L189" s="26"/>
      <c r="M189" s="68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</row>
    <row r="190" spans="1:100" x14ac:dyDescent="0.5">
      <c r="A190" s="4">
        <v>163</v>
      </c>
      <c r="E190" s="26"/>
      <c r="F190" s="26"/>
      <c r="G190" s="26"/>
      <c r="H190" s="26"/>
      <c r="J190" s="26"/>
      <c r="K190" s="26"/>
      <c r="L190" s="26"/>
      <c r="M190" s="68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</row>
    <row r="191" spans="1:100" x14ac:dyDescent="0.5">
      <c r="A191" s="4">
        <v>164</v>
      </c>
      <c r="E191" s="26"/>
      <c r="F191" s="26"/>
      <c r="G191" s="26"/>
      <c r="H191" s="26"/>
      <c r="J191" s="26"/>
      <c r="K191" s="26"/>
      <c r="L191" s="26"/>
      <c r="M191" s="68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</row>
    <row r="192" spans="1:100" x14ac:dyDescent="0.5">
      <c r="A192" s="4">
        <v>165</v>
      </c>
      <c r="E192" s="26"/>
      <c r="F192" s="26"/>
      <c r="G192" s="26"/>
      <c r="H192" s="26"/>
      <c r="J192" s="26"/>
      <c r="K192" s="26"/>
      <c r="L192" s="26"/>
      <c r="M192" s="68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</row>
    <row r="193" spans="1:100" x14ac:dyDescent="0.5">
      <c r="A193" s="4">
        <v>166</v>
      </c>
      <c r="E193" s="26"/>
      <c r="F193" s="26"/>
      <c r="G193" s="26"/>
      <c r="H193" s="26"/>
      <c r="J193" s="26"/>
      <c r="K193" s="26"/>
      <c r="L193" s="26"/>
      <c r="M193" s="68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</row>
    <row r="194" spans="1:100" x14ac:dyDescent="0.5">
      <c r="A194" s="4">
        <v>167</v>
      </c>
      <c r="E194" s="26"/>
      <c r="F194" s="26"/>
      <c r="G194" s="26"/>
      <c r="H194" s="26"/>
      <c r="J194" s="26"/>
      <c r="K194" s="26"/>
      <c r="L194" s="26"/>
      <c r="M194" s="68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</row>
    <row r="195" spans="1:100" x14ac:dyDescent="0.5">
      <c r="A195" s="4">
        <v>168</v>
      </c>
      <c r="E195" s="26"/>
      <c r="F195" s="26"/>
      <c r="G195" s="26"/>
      <c r="H195" s="26"/>
      <c r="J195" s="26"/>
      <c r="K195" s="26"/>
      <c r="L195" s="26"/>
      <c r="M195" s="68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</row>
    <row r="196" spans="1:100" x14ac:dyDescent="0.5">
      <c r="A196" s="4">
        <v>169</v>
      </c>
      <c r="E196" s="26"/>
      <c r="F196" s="26"/>
      <c r="G196" s="26"/>
      <c r="H196" s="26"/>
      <c r="J196" s="26"/>
      <c r="K196" s="26"/>
      <c r="L196" s="26"/>
      <c r="M196" s="68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</row>
    <row r="197" spans="1:100" x14ac:dyDescent="0.5">
      <c r="A197" s="4">
        <v>170</v>
      </c>
      <c r="E197" s="26"/>
      <c r="F197" s="26"/>
      <c r="G197" s="26"/>
      <c r="H197" s="26"/>
      <c r="J197" s="26"/>
      <c r="K197" s="26"/>
      <c r="L197" s="26"/>
      <c r="M197" s="68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</row>
    <row r="198" spans="1:100" x14ac:dyDescent="0.5">
      <c r="A198" s="4">
        <v>171</v>
      </c>
      <c r="E198" s="26"/>
      <c r="F198" s="26"/>
      <c r="G198" s="26"/>
      <c r="H198" s="26"/>
      <c r="J198" s="26"/>
      <c r="K198" s="26"/>
      <c r="L198" s="26"/>
      <c r="M198" s="68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</row>
    <row r="199" spans="1:100" x14ac:dyDescent="0.5">
      <c r="A199" s="4">
        <v>172</v>
      </c>
      <c r="E199" s="26"/>
      <c r="F199" s="26"/>
      <c r="G199" s="26"/>
      <c r="H199" s="26"/>
      <c r="J199" s="26"/>
      <c r="K199" s="26"/>
      <c r="L199" s="26"/>
      <c r="M199" s="68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</row>
    <row r="200" spans="1:100" x14ac:dyDescent="0.5">
      <c r="A200" s="4">
        <v>173</v>
      </c>
      <c r="E200" s="26"/>
      <c r="F200" s="26"/>
      <c r="G200" s="26"/>
      <c r="H200" s="26"/>
      <c r="J200" s="26"/>
      <c r="K200" s="26"/>
      <c r="L200" s="26"/>
      <c r="M200" s="68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</row>
    <row r="201" spans="1:100" x14ac:dyDescent="0.5">
      <c r="A201" s="4">
        <v>174</v>
      </c>
      <c r="E201" s="26"/>
      <c r="F201" s="26"/>
      <c r="G201" s="26"/>
      <c r="H201" s="26"/>
      <c r="J201" s="26"/>
      <c r="K201" s="26"/>
      <c r="L201" s="26"/>
      <c r="M201" s="68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</row>
    <row r="202" spans="1:100" x14ac:dyDescent="0.5">
      <c r="A202" s="4">
        <v>175</v>
      </c>
      <c r="E202" s="26"/>
      <c r="F202" s="26"/>
      <c r="G202" s="26"/>
      <c r="H202" s="26"/>
      <c r="J202" s="26"/>
      <c r="K202" s="26"/>
      <c r="L202" s="26"/>
      <c r="M202" s="68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</row>
    <row r="203" spans="1:100" x14ac:dyDescent="0.5">
      <c r="A203" s="4">
        <v>176</v>
      </c>
      <c r="E203" s="26"/>
      <c r="F203" s="26"/>
      <c r="G203" s="26"/>
      <c r="H203" s="26"/>
      <c r="J203" s="26"/>
      <c r="K203" s="26"/>
      <c r="L203" s="26"/>
      <c r="M203" s="68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</row>
    <row r="204" spans="1:100" x14ac:dyDescent="0.5">
      <c r="A204" s="4">
        <v>177</v>
      </c>
      <c r="E204" s="26"/>
      <c r="F204" s="26"/>
      <c r="G204" s="26"/>
      <c r="H204" s="26"/>
      <c r="J204" s="26"/>
      <c r="K204" s="26"/>
      <c r="L204" s="26"/>
      <c r="M204" s="68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</row>
    <row r="205" spans="1:100" x14ac:dyDescent="0.5">
      <c r="A205" s="4">
        <v>178</v>
      </c>
      <c r="E205" s="26"/>
      <c r="F205" s="26"/>
      <c r="G205" s="26"/>
      <c r="H205" s="26"/>
      <c r="J205" s="26"/>
      <c r="K205" s="26"/>
      <c r="L205" s="26"/>
      <c r="M205" s="68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</row>
    <row r="206" spans="1:100" x14ac:dyDescent="0.5">
      <c r="A206" s="4">
        <v>179</v>
      </c>
      <c r="E206" s="26"/>
      <c r="F206" s="26"/>
      <c r="G206" s="26"/>
      <c r="H206" s="26"/>
      <c r="J206" s="26"/>
      <c r="K206" s="26"/>
      <c r="L206" s="26"/>
      <c r="M206" s="68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</row>
    <row r="207" spans="1:100" x14ac:dyDescent="0.5">
      <c r="A207" s="4">
        <v>180</v>
      </c>
      <c r="E207" s="26"/>
      <c r="F207" s="26"/>
      <c r="G207" s="26"/>
      <c r="H207" s="26"/>
      <c r="J207" s="26"/>
      <c r="K207" s="26"/>
      <c r="L207" s="26"/>
      <c r="M207" s="68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</row>
    <row r="208" spans="1:100" x14ac:dyDescent="0.5">
      <c r="A208" s="4">
        <v>181</v>
      </c>
      <c r="E208" s="26"/>
      <c r="F208" s="26"/>
      <c r="G208" s="26"/>
      <c r="H208" s="26"/>
      <c r="J208" s="26"/>
      <c r="K208" s="26"/>
      <c r="L208" s="26"/>
      <c r="M208" s="68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</row>
    <row r="209" spans="1:100" x14ac:dyDescent="0.5">
      <c r="A209" s="4">
        <v>182</v>
      </c>
      <c r="E209" s="26"/>
      <c r="F209" s="26"/>
      <c r="G209" s="26"/>
      <c r="H209" s="26"/>
      <c r="J209" s="26"/>
      <c r="K209" s="26"/>
      <c r="L209" s="26"/>
      <c r="M209" s="68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</row>
    <row r="210" spans="1:100" x14ac:dyDescent="0.5">
      <c r="A210" s="4">
        <v>183</v>
      </c>
      <c r="E210" s="26"/>
      <c r="F210" s="26"/>
      <c r="G210" s="26"/>
      <c r="H210" s="26"/>
      <c r="J210" s="26"/>
      <c r="K210" s="26"/>
      <c r="L210" s="26"/>
      <c r="M210" s="68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</row>
    <row r="211" spans="1:100" x14ac:dyDescent="0.5">
      <c r="A211" s="4">
        <v>184</v>
      </c>
      <c r="E211" s="26"/>
      <c r="F211" s="26"/>
      <c r="G211" s="26"/>
      <c r="H211" s="26"/>
      <c r="J211" s="26"/>
      <c r="K211" s="26"/>
      <c r="L211" s="26"/>
      <c r="M211" s="68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</row>
    <row r="212" spans="1:100" x14ac:dyDescent="0.5">
      <c r="A212" s="4">
        <v>185</v>
      </c>
      <c r="E212" s="26"/>
      <c r="F212" s="26"/>
      <c r="G212" s="26"/>
      <c r="H212" s="26"/>
      <c r="J212" s="26"/>
      <c r="K212" s="26"/>
      <c r="L212" s="26"/>
      <c r="M212" s="68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</row>
    <row r="213" spans="1:100" x14ac:dyDescent="0.5">
      <c r="A213" s="4">
        <v>186</v>
      </c>
      <c r="E213" s="26"/>
      <c r="F213" s="26"/>
      <c r="G213" s="26"/>
      <c r="H213" s="26"/>
      <c r="J213" s="26"/>
      <c r="K213" s="26"/>
      <c r="L213" s="26"/>
      <c r="M213" s="68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</row>
    <row r="214" spans="1:100" x14ac:dyDescent="0.5">
      <c r="A214" s="4">
        <v>187</v>
      </c>
      <c r="E214" s="26"/>
      <c r="F214" s="26"/>
      <c r="G214" s="26"/>
      <c r="H214" s="26"/>
      <c r="J214" s="26"/>
      <c r="K214" s="26"/>
      <c r="L214" s="26"/>
      <c r="M214" s="68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</row>
    <row r="215" spans="1:100" x14ac:dyDescent="0.5">
      <c r="A215" s="4">
        <v>188</v>
      </c>
      <c r="E215" s="26"/>
      <c r="F215" s="26"/>
      <c r="G215" s="26"/>
      <c r="H215" s="26"/>
      <c r="J215" s="26"/>
      <c r="K215" s="26"/>
      <c r="L215" s="26"/>
      <c r="M215" s="68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</row>
    <row r="216" spans="1:100" x14ac:dyDescent="0.5">
      <c r="A216" s="4">
        <v>189</v>
      </c>
      <c r="E216" s="26"/>
      <c r="F216" s="26"/>
      <c r="G216" s="26"/>
      <c r="H216" s="26"/>
      <c r="J216" s="26"/>
      <c r="K216" s="26"/>
      <c r="L216" s="26"/>
      <c r="M216" s="68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</row>
    <row r="217" spans="1:100" x14ac:dyDescent="0.5">
      <c r="A217" s="4">
        <v>190</v>
      </c>
      <c r="E217" s="26"/>
      <c r="F217" s="26"/>
      <c r="G217" s="26"/>
      <c r="H217" s="26"/>
      <c r="J217" s="26"/>
      <c r="K217" s="26"/>
      <c r="L217" s="26"/>
      <c r="M217" s="68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</row>
    <row r="218" spans="1:100" x14ac:dyDescent="0.5">
      <c r="A218" s="4">
        <v>191</v>
      </c>
      <c r="E218" s="26"/>
      <c r="F218" s="26"/>
      <c r="G218" s="26"/>
      <c r="H218" s="26"/>
      <c r="J218" s="26"/>
      <c r="K218" s="26"/>
      <c r="L218" s="26"/>
      <c r="M218" s="68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</row>
    <row r="219" spans="1:100" x14ac:dyDescent="0.5">
      <c r="A219" s="4">
        <v>192</v>
      </c>
      <c r="E219" s="26"/>
      <c r="F219" s="26"/>
      <c r="G219" s="26"/>
      <c r="H219" s="26"/>
      <c r="J219" s="26"/>
      <c r="K219" s="26"/>
      <c r="L219" s="26"/>
      <c r="M219" s="68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</row>
    <row r="220" spans="1:100" x14ac:dyDescent="0.5">
      <c r="A220" s="4">
        <v>193</v>
      </c>
      <c r="E220" s="26"/>
      <c r="F220" s="26"/>
      <c r="G220" s="26"/>
      <c r="H220" s="26"/>
      <c r="J220" s="26"/>
      <c r="K220" s="26"/>
      <c r="L220" s="26"/>
      <c r="M220" s="68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</row>
    <row r="221" spans="1:100" x14ac:dyDescent="0.5">
      <c r="A221" s="4">
        <v>194</v>
      </c>
      <c r="E221" s="26"/>
      <c r="F221" s="26"/>
      <c r="G221" s="26"/>
      <c r="H221" s="26"/>
      <c r="J221" s="26"/>
      <c r="K221" s="26"/>
      <c r="L221" s="26"/>
      <c r="M221" s="68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</row>
    <row r="222" spans="1:100" x14ac:dyDescent="0.5">
      <c r="A222" s="4">
        <v>195</v>
      </c>
      <c r="E222" s="26"/>
      <c r="F222" s="26"/>
      <c r="G222" s="26"/>
      <c r="H222" s="26"/>
      <c r="J222" s="26"/>
      <c r="K222" s="26"/>
      <c r="L222" s="26"/>
      <c r="M222" s="68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</row>
    <row r="223" spans="1:100" x14ac:dyDescent="0.5">
      <c r="A223" s="4">
        <v>196</v>
      </c>
      <c r="E223" s="26"/>
      <c r="F223" s="26"/>
      <c r="G223" s="26"/>
      <c r="H223" s="26"/>
      <c r="J223" s="26"/>
      <c r="K223" s="26"/>
      <c r="L223" s="26"/>
      <c r="M223" s="68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</row>
    <row r="224" spans="1:100" x14ac:dyDescent="0.5">
      <c r="A224" s="4">
        <v>197</v>
      </c>
      <c r="E224" s="26"/>
      <c r="F224" s="26"/>
      <c r="G224" s="26"/>
      <c r="H224" s="26"/>
      <c r="J224" s="26"/>
      <c r="K224" s="26"/>
      <c r="L224" s="26"/>
      <c r="M224" s="68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</row>
    <row r="225" spans="1:100" x14ac:dyDescent="0.5">
      <c r="A225" s="4">
        <v>198</v>
      </c>
      <c r="E225" s="26"/>
      <c r="F225" s="26"/>
      <c r="G225" s="26"/>
      <c r="H225" s="26"/>
      <c r="J225" s="26"/>
      <c r="K225" s="26"/>
      <c r="L225" s="26"/>
      <c r="M225" s="68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</row>
    <row r="226" spans="1:100" x14ac:dyDescent="0.5">
      <c r="A226" s="4">
        <v>199</v>
      </c>
      <c r="E226" s="26"/>
      <c r="F226" s="26"/>
      <c r="G226" s="26"/>
      <c r="H226" s="26"/>
      <c r="J226" s="26"/>
      <c r="K226" s="26"/>
      <c r="L226" s="26"/>
      <c r="M226" s="68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</row>
    <row r="227" spans="1:100" x14ac:dyDescent="0.5">
      <c r="A227" s="4">
        <v>200</v>
      </c>
      <c r="E227" s="26"/>
      <c r="F227" s="26"/>
      <c r="G227" s="26"/>
      <c r="H227" s="26"/>
      <c r="J227" s="26"/>
      <c r="K227" s="26"/>
      <c r="L227" s="26"/>
      <c r="M227" s="68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</row>
  </sheetData>
  <mergeCells count="3">
    <mergeCell ref="E1:H1"/>
    <mergeCell ref="J1:M1"/>
    <mergeCell ref="O1:CV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227"/>
  <sheetViews>
    <sheetView showGridLines="0" workbookViewId="0">
      <pane ySplit="26" topLeftCell="A27" activePane="bottomLeft" state="frozenSplit"/>
      <selection activeCell="E8" sqref="E8"/>
      <selection pane="bottomLeft" activeCell="A25" sqref="A25"/>
    </sheetView>
  </sheetViews>
  <sheetFormatPr defaultColWidth="10.84765625" defaultRowHeight="15" x14ac:dyDescent="0.5"/>
  <cols>
    <col min="1" max="1" width="31.34765625" style="4" bestFit="1" customWidth="1" collapsed="1"/>
    <col min="2" max="2" width="14.5" style="4" customWidth="1" collapsed="1"/>
    <col min="3" max="3" width="8.6484375" style="5" customWidth="1" collapsed="1"/>
    <col min="4" max="4" width="1.6484375" style="6" customWidth="1" collapsed="1"/>
    <col min="5" max="7" width="12.34765625" style="5" bestFit="1" customWidth="1" collapsed="1"/>
    <col min="8" max="8" width="9.6484375" style="5" customWidth="1" collapsed="1"/>
    <col min="9" max="9" width="7.84765625" style="63" customWidth="1" collapsed="1"/>
    <col min="10" max="10" width="1.84765625" style="6" customWidth="1" collapsed="1"/>
    <col min="11" max="12" width="8" style="5" bestFit="1" customWidth="1" collapsed="1"/>
    <col min="13" max="15" width="8.1484375" style="5" customWidth="1" collapsed="1"/>
    <col min="16" max="16" width="8.1484375" style="5" hidden="1" customWidth="1" collapsed="1"/>
    <col min="17" max="17" width="2.34765625" style="6" customWidth="1" collapsed="1"/>
    <col min="18" max="18" width="10.84765625" style="5" collapsed="1"/>
    <col min="19" max="22" width="11.84765625" style="5" bestFit="1" customWidth="1" collapsed="1"/>
    <col min="23" max="89" width="10.84765625" style="5" collapsed="1"/>
    <col min="90" max="105" width="10.84765625" style="4" collapsed="1"/>
    <col min="106" max="121" width="10.84765625" style="4"/>
    <col min="122" max="16384" width="10.84765625" style="4" collapsed="1"/>
  </cols>
  <sheetData>
    <row r="1" spans="1:105" x14ac:dyDescent="0.5">
      <c r="A1" s="56" t="s">
        <v>28</v>
      </c>
      <c r="E1" s="74" t="s">
        <v>0</v>
      </c>
      <c r="F1" s="75"/>
      <c r="G1" s="75"/>
      <c r="H1" s="75"/>
      <c r="I1" s="76"/>
      <c r="K1" s="75"/>
      <c r="L1" s="75"/>
      <c r="M1" s="75"/>
      <c r="N1" s="75"/>
      <c r="O1" s="75"/>
      <c r="P1" s="76"/>
      <c r="R1" s="74" t="s">
        <v>2</v>
      </c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6"/>
    </row>
    <row r="2" spans="1:105" s="7" customFormat="1" ht="17.399999999999999" x14ac:dyDescent="0.55000000000000004">
      <c r="A2" s="40" t="s">
        <v>3</v>
      </c>
      <c r="D2" s="8"/>
      <c r="E2" s="25" t="s">
        <v>21</v>
      </c>
      <c r="F2" s="25" t="s">
        <v>22</v>
      </c>
      <c r="G2" s="25" t="s">
        <v>21</v>
      </c>
      <c r="H2" s="25" t="s">
        <v>22</v>
      </c>
      <c r="I2" s="27"/>
      <c r="J2" s="9"/>
      <c r="K2" s="25" t="s">
        <v>23</v>
      </c>
      <c r="L2" s="67" t="s">
        <v>26</v>
      </c>
      <c r="M2" s="25" t="s">
        <v>23</v>
      </c>
      <c r="N2" s="29"/>
      <c r="O2" s="29"/>
      <c r="P2" s="30"/>
      <c r="Q2" s="8"/>
      <c r="R2" s="32" t="s">
        <v>27</v>
      </c>
      <c r="S2" s="29" t="s">
        <v>27</v>
      </c>
      <c r="T2" s="29" t="s">
        <v>27</v>
      </c>
      <c r="U2" s="29" t="s">
        <v>27</v>
      </c>
      <c r="V2" s="29" t="s">
        <v>27</v>
      </c>
      <c r="W2" s="29" t="s">
        <v>27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30"/>
    </row>
    <row r="3" spans="1:105" s="7" customFormat="1" ht="17.399999999999999" x14ac:dyDescent="0.55000000000000004">
      <c r="A3" s="40" t="s">
        <v>20</v>
      </c>
      <c r="D3" s="8"/>
      <c r="E3" s="25" t="s">
        <v>24</v>
      </c>
      <c r="F3" s="25" t="s">
        <v>24</v>
      </c>
      <c r="G3" s="25" t="s">
        <v>25</v>
      </c>
      <c r="H3" s="25" t="s">
        <v>25</v>
      </c>
      <c r="I3" s="27"/>
      <c r="J3" s="9"/>
      <c r="K3" s="25" t="s">
        <v>24</v>
      </c>
      <c r="L3" s="25" t="s">
        <v>25</v>
      </c>
      <c r="M3" s="25" t="s">
        <v>25</v>
      </c>
      <c r="N3" s="29"/>
      <c r="O3" s="29"/>
      <c r="P3" s="30"/>
      <c r="Q3" s="8"/>
      <c r="R3" s="32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30"/>
    </row>
    <row r="4" spans="1:105" ht="17.399999999999999" x14ac:dyDescent="0.55000000000000004">
      <c r="A4" s="41" t="s">
        <v>4</v>
      </c>
      <c r="E4" s="31">
        <v>-4.5199999999999996</v>
      </c>
      <c r="F4" s="73">
        <v>31.8</v>
      </c>
      <c r="G4" s="31">
        <v>-4.5199999999999996</v>
      </c>
      <c r="H4" s="73">
        <v>31.8</v>
      </c>
      <c r="I4" s="28"/>
      <c r="K4" s="71">
        <v>15.78</v>
      </c>
      <c r="L4" s="31">
        <v>5.34</v>
      </c>
      <c r="M4" s="31">
        <v>15.78</v>
      </c>
      <c r="N4" s="26"/>
      <c r="O4" s="26"/>
      <c r="P4" s="28"/>
      <c r="R4" s="10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4"/>
    </row>
    <row r="5" spans="1:105" ht="17.399999999999999" x14ac:dyDescent="0.55000000000000004">
      <c r="A5" s="41" t="s">
        <v>10</v>
      </c>
      <c r="E5" s="69">
        <v>0.12</v>
      </c>
      <c r="F5" s="69">
        <v>0.17</v>
      </c>
      <c r="G5" s="69">
        <v>0.12</v>
      </c>
      <c r="H5" s="69">
        <v>0.17</v>
      </c>
      <c r="I5" s="28"/>
      <c r="K5" s="31">
        <v>0.2</v>
      </c>
      <c r="L5" s="31">
        <v>0.2</v>
      </c>
      <c r="M5" s="31">
        <v>0.2</v>
      </c>
      <c r="N5" s="26"/>
      <c r="O5" s="26"/>
      <c r="P5" s="28"/>
      <c r="R5" s="10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4"/>
    </row>
    <row r="6" spans="1:105" ht="8.0500000000000007" customHeight="1" x14ac:dyDescent="0.55000000000000004">
      <c r="A6" s="41"/>
      <c r="E6" s="3"/>
      <c r="F6" s="1"/>
      <c r="G6" s="1"/>
      <c r="H6" s="1"/>
      <c r="I6" s="28"/>
      <c r="K6" s="51"/>
      <c r="L6" s="2"/>
      <c r="M6" s="51"/>
      <c r="N6" s="11"/>
      <c r="O6" s="11"/>
      <c r="P6" s="12"/>
      <c r="R6" s="1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4"/>
    </row>
    <row r="7" spans="1:105" ht="17.399999999999999" x14ac:dyDescent="0.55000000000000004">
      <c r="A7" s="41" t="s">
        <v>5</v>
      </c>
      <c r="E7" s="43">
        <f>AVERAGE(E28:E227)</f>
        <v>-4.5200000000000005</v>
      </c>
      <c r="F7" s="43">
        <f>AVERAGE(F28:F227)</f>
        <v>31.796666666666667</v>
      </c>
      <c r="G7" s="43">
        <f>AVERAGE(G28:G227)</f>
        <v>-4.5180000000000007</v>
      </c>
      <c r="H7" s="43">
        <f>AVERAGE(H28:H227)</f>
        <v>31.8</v>
      </c>
      <c r="I7" s="28"/>
      <c r="K7" s="52">
        <f t="shared" ref="K7:L7" si="0">AVERAGE(K28:K227)</f>
        <v>15.765714285714287</v>
      </c>
      <c r="L7" s="43">
        <f t="shared" si="0"/>
        <v>5.2666666666666666</v>
      </c>
      <c r="M7" s="52">
        <f t="shared" ref="M7" si="1">AVERAGE(M28:M227)</f>
        <v>15.771743169212284</v>
      </c>
      <c r="N7" s="11"/>
      <c r="O7" s="11"/>
      <c r="P7" s="12"/>
      <c r="R7" s="42" t="e">
        <f t="shared" ref="R7:W7" si="2">AVERAGE(R28:R227)</f>
        <v>#DIV/0!</v>
      </c>
      <c r="S7" s="43" t="e">
        <f t="shared" si="2"/>
        <v>#DIV/0!</v>
      </c>
      <c r="T7" s="43" t="e">
        <f t="shared" si="2"/>
        <v>#DIV/0!</v>
      </c>
      <c r="U7" s="43" t="e">
        <f t="shared" si="2"/>
        <v>#DIV/0!</v>
      </c>
      <c r="V7" s="43" t="e">
        <f t="shared" si="2"/>
        <v>#DIV/0!</v>
      </c>
      <c r="W7" s="43" t="e">
        <f t="shared" si="2"/>
        <v>#DIV/0!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4"/>
    </row>
    <row r="8" spans="1:105" ht="17.399999999999999" x14ac:dyDescent="0.55000000000000004">
      <c r="A8" s="41" t="s">
        <v>6</v>
      </c>
      <c r="E8" s="43">
        <f>STDEV(E28:E227)</f>
        <v>7.8993670632525867E-2</v>
      </c>
      <c r="F8" s="43">
        <f>STDEV(F28:F227)</f>
        <v>0.12436505404118461</v>
      </c>
      <c r="G8" s="43">
        <f>STDEV(G28:G227)</f>
        <v>0.11388590782006346</v>
      </c>
      <c r="H8" s="43">
        <f>STDEV(H28:H227)</f>
        <v>8.1240384046359915E-2</v>
      </c>
      <c r="I8" s="28"/>
      <c r="K8" s="52">
        <f t="shared" ref="K8:L8" si="3">STDEV(K28:K227)</f>
        <v>3.0472470011002083E-2</v>
      </c>
      <c r="L8" s="43">
        <f t="shared" si="3"/>
        <v>7.8145164064493858E-2</v>
      </c>
      <c r="M8" s="52">
        <f t="shared" ref="M8" si="4">STDEV(M28:M227)</f>
        <v>3.437901436545502E-2</v>
      </c>
      <c r="N8" s="11"/>
      <c r="O8" s="11"/>
      <c r="P8" s="12"/>
      <c r="R8" s="42" t="e">
        <f t="shared" ref="R8:W8" si="5">STDEV(R28:R227)</f>
        <v>#DIV/0!</v>
      </c>
      <c r="S8" s="43" t="e">
        <f t="shared" si="5"/>
        <v>#DIV/0!</v>
      </c>
      <c r="T8" s="43" t="e">
        <f t="shared" si="5"/>
        <v>#DIV/0!</v>
      </c>
      <c r="U8" s="43" t="e">
        <f t="shared" si="5"/>
        <v>#DIV/0!</v>
      </c>
      <c r="V8" s="43" t="e">
        <f t="shared" si="5"/>
        <v>#DIV/0!</v>
      </c>
      <c r="W8" s="43" t="e">
        <f t="shared" si="5"/>
        <v>#DIV/0!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4"/>
    </row>
    <row r="9" spans="1:105" s="13" customFormat="1" ht="17.399999999999999" x14ac:dyDescent="0.55000000000000004">
      <c r="A9" s="37" t="s">
        <v>7</v>
      </c>
      <c r="D9" s="14"/>
      <c r="E9" s="53">
        <f>COUNT(E28:E227)</f>
        <v>6</v>
      </c>
      <c r="F9" s="53">
        <f>COUNT(F28:F227)</f>
        <v>6</v>
      </c>
      <c r="G9" s="53">
        <f>COUNT(G28:G227)</f>
        <v>5</v>
      </c>
      <c r="H9" s="53">
        <f>COUNT(H28:H227)</f>
        <v>4</v>
      </c>
      <c r="I9" s="60"/>
      <c r="J9" s="14"/>
      <c r="K9" s="53">
        <f t="shared" ref="K9:L9" si="6">COUNT(K28:K227)</f>
        <v>7</v>
      </c>
      <c r="L9" s="45">
        <f t="shared" si="6"/>
        <v>6</v>
      </c>
      <c r="M9" s="53">
        <f t="shared" ref="M9" si="7">COUNT(M28:M227)</f>
        <v>6</v>
      </c>
      <c r="N9" s="16"/>
      <c r="O9" s="16"/>
      <c r="P9" s="17"/>
      <c r="Q9" s="14"/>
      <c r="R9" s="44">
        <f t="shared" ref="R9:W9" si="8">COUNT(R28:R227)</f>
        <v>0</v>
      </c>
      <c r="S9" s="45">
        <f t="shared" si="8"/>
        <v>0</v>
      </c>
      <c r="T9" s="45">
        <f t="shared" si="8"/>
        <v>0</v>
      </c>
      <c r="U9" s="45">
        <f t="shared" si="8"/>
        <v>0</v>
      </c>
      <c r="V9" s="45">
        <f t="shared" si="8"/>
        <v>0</v>
      </c>
      <c r="W9" s="45">
        <f t="shared" si="8"/>
        <v>0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7"/>
    </row>
    <row r="10" spans="1:105" s="13" customFormat="1" x14ac:dyDescent="0.5">
      <c r="D10" s="14"/>
      <c r="E10" s="15"/>
      <c r="F10" s="16"/>
      <c r="G10" s="16"/>
      <c r="H10" s="16"/>
      <c r="I10" s="60"/>
      <c r="J10" s="14"/>
      <c r="K10" s="54"/>
      <c r="L10" s="16"/>
      <c r="M10" s="54"/>
      <c r="N10" s="16"/>
      <c r="O10" s="16"/>
      <c r="P10" s="17"/>
      <c r="Q10" s="14"/>
      <c r="R10" s="15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7"/>
    </row>
    <row r="11" spans="1:105" s="13" customFormat="1" ht="23.1" thickBot="1" x14ac:dyDescent="0.95">
      <c r="A11" s="33" t="s">
        <v>11</v>
      </c>
      <c r="D11" s="14"/>
      <c r="E11" s="46">
        <f>E7-G4</f>
        <v>0</v>
      </c>
      <c r="F11" s="47">
        <f>F7-H4</f>
        <v>-3.3333333333338544E-3</v>
      </c>
      <c r="G11" s="55">
        <f>G7-G4</f>
        <v>1.9999999999988916E-3</v>
      </c>
      <c r="H11" s="55">
        <f>H7-H4</f>
        <v>0</v>
      </c>
      <c r="I11" s="61"/>
      <c r="J11" s="14"/>
      <c r="K11" s="55">
        <f t="shared" ref="K11:L11" si="9">K7-K4</f>
        <v>-1.4285714285712459E-2</v>
      </c>
      <c r="L11" s="47">
        <f t="shared" si="9"/>
        <v>-7.333333333333325E-2</v>
      </c>
      <c r="M11" s="55">
        <f t="shared" ref="M11" si="10">M7-M4</f>
        <v>-8.2568307877153302E-3</v>
      </c>
      <c r="N11" s="19"/>
      <c r="O11" s="19"/>
      <c r="P11" s="20"/>
      <c r="Q11" s="14"/>
      <c r="R11" s="18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20"/>
    </row>
    <row r="12" spans="1:105" s="13" customFormat="1" ht="10" customHeight="1" x14ac:dyDescent="0.65">
      <c r="A12" s="34"/>
      <c r="D12" s="14"/>
      <c r="I12" s="62"/>
      <c r="J12" s="14"/>
      <c r="Q12" s="14"/>
    </row>
    <row r="13" spans="1:105" s="13" customFormat="1" ht="22.8" x14ac:dyDescent="0.9">
      <c r="A13" s="35" t="s">
        <v>12</v>
      </c>
      <c r="B13" s="49">
        <f>SQRT(SUM(E13:M13)/C14)</f>
        <v>4.7279900970127239E-3</v>
      </c>
      <c r="D13" s="14"/>
      <c r="E13" s="48">
        <f>(COUNT(#REF!)-1)*(E8^2)</f>
        <v>-6.2399999999999799E-3</v>
      </c>
      <c r="F13" s="48">
        <f>(COUNT(#REF!)-1)*(F8^2)</f>
        <v>-1.5466666666666769E-2</v>
      </c>
      <c r="G13" s="48">
        <f>(COUNT(#REF!)-1)*(G8^2)</f>
        <v>-1.296999999999999E-2</v>
      </c>
      <c r="H13" s="48">
        <f>(COUNT(#REF!)-1)*(H8^2)</f>
        <v>-6.6000000000000503E-3</v>
      </c>
      <c r="I13" s="62"/>
      <c r="J13" s="14"/>
      <c r="K13" s="48">
        <f t="shared" ref="K13:L13" si="11">(COUNT(K28:K227)-1)*(K8^2)</f>
        <v>5.5714285714285276E-3</v>
      </c>
      <c r="L13" s="48">
        <f t="shared" si="11"/>
        <v>3.0533333333333312E-2</v>
      </c>
      <c r="M13" s="48">
        <f t="shared" ref="M13" si="12">(COUNT(M28:M227)-1)*(M8^2)</f>
        <v>5.9095831437008129E-3</v>
      </c>
      <c r="Q13" s="14"/>
      <c r="R13" s="48" t="e">
        <f t="shared" ref="R13:W13" si="13">(COUNT(R28:R227)-1)*(R8^2)</f>
        <v>#DIV/0!</v>
      </c>
      <c r="S13" s="48" t="e">
        <f t="shared" si="13"/>
        <v>#DIV/0!</v>
      </c>
      <c r="T13" s="48" t="e">
        <f t="shared" si="13"/>
        <v>#DIV/0!</v>
      </c>
      <c r="U13" s="48" t="e">
        <f t="shared" si="13"/>
        <v>#DIV/0!</v>
      </c>
      <c r="V13" s="48" t="e">
        <f t="shared" si="13"/>
        <v>#DIV/0!</v>
      </c>
      <c r="W13" s="48" t="e">
        <f t="shared" si="13"/>
        <v>#DIV/0!</v>
      </c>
    </row>
    <row r="14" spans="1:105" s="13" customFormat="1" ht="22.8" x14ac:dyDescent="0.9">
      <c r="A14" s="33" t="s">
        <v>13</v>
      </c>
      <c r="B14" s="37"/>
      <c r="C14" s="50">
        <f>SUM(E9:P9)-COUNT(E9:P9)</f>
        <v>33</v>
      </c>
      <c r="D14" s="14"/>
      <c r="E14" s="21"/>
      <c r="F14" s="21"/>
      <c r="I14" s="62"/>
      <c r="J14" s="14"/>
      <c r="K14" s="21"/>
      <c r="Q14" s="14"/>
    </row>
    <row r="15" spans="1:105" s="13" customFormat="1" ht="7" customHeight="1" x14ac:dyDescent="0.65">
      <c r="A15" s="33"/>
      <c r="B15" s="37"/>
      <c r="C15" s="38"/>
      <c r="D15" s="14"/>
      <c r="E15" s="21"/>
      <c r="F15" s="21"/>
      <c r="I15" s="62"/>
      <c r="J15" s="14"/>
      <c r="K15" s="21"/>
      <c r="Q15" s="14"/>
    </row>
    <row r="16" spans="1:105" s="13" customFormat="1" ht="22.8" x14ac:dyDescent="0.9">
      <c r="A16" s="35" t="s">
        <v>14</v>
      </c>
      <c r="B16" s="49" t="e">
        <f>SQRT(SUM(R13:WU13)/C17)</f>
        <v>#DIV/0!</v>
      </c>
      <c r="C16" s="38"/>
      <c r="D16" s="14"/>
      <c r="E16" s="21"/>
      <c r="F16" s="21"/>
      <c r="I16" s="62"/>
      <c r="J16" s="14"/>
      <c r="K16" s="21"/>
      <c r="Q16" s="14"/>
    </row>
    <row r="17" spans="1:105" s="13" customFormat="1" ht="22.8" x14ac:dyDescent="0.9">
      <c r="A17" s="33" t="s">
        <v>15</v>
      </c>
      <c r="B17" s="37"/>
      <c r="C17" s="50">
        <f>SUM(R9:WU9)-COUNT(R9:WU9)</f>
        <v>-6</v>
      </c>
      <c r="D17" s="14"/>
      <c r="E17" s="21"/>
      <c r="F17" s="21"/>
      <c r="I17" s="62"/>
      <c r="J17" s="14"/>
      <c r="K17" s="21"/>
      <c r="Q17" s="14"/>
    </row>
    <row r="18" spans="1:105" s="13" customFormat="1" ht="5.05" customHeight="1" x14ac:dyDescent="0.65">
      <c r="A18" s="33"/>
      <c r="B18" s="37"/>
      <c r="D18" s="14"/>
      <c r="E18" s="21"/>
      <c r="F18" s="21"/>
      <c r="I18" s="62"/>
      <c r="J18" s="14"/>
      <c r="K18" s="21"/>
      <c r="Q18" s="14"/>
    </row>
    <row r="19" spans="1:105" s="13" customFormat="1" ht="22.8" x14ac:dyDescent="0.9">
      <c r="A19" s="35" t="s">
        <v>16</v>
      </c>
      <c r="B19" s="49" t="e">
        <f>SQRT((B13^2)+(B16^2)/2)</f>
        <v>#DIV/0!</v>
      </c>
      <c r="D19" s="14"/>
      <c r="E19" s="21"/>
      <c r="F19" s="21"/>
      <c r="I19" s="62"/>
      <c r="J19" s="14"/>
      <c r="K19" s="21"/>
      <c r="Q19" s="14"/>
    </row>
    <row r="20" spans="1:105" s="13" customFormat="1" ht="6" customHeight="1" x14ac:dyDescent="0.65">
      <c r="A20" s="33"/>
      <c r="B20" s="36"/>
      <c r="D20" s="14"/>
      <c r="E20" s="21"/>
      <c r="F20" s="21"/>
      <c r="I20" s="62"/>
      <c r="J20" s="14"/>
      <c r="K20" s="21"/>
      <c r="Q20" s="14"/>
    </row>
    <row r="21" spans="1:105" s="13" customFormat="1" ht="22.8" x14ac:dyDescent="0.9">
      <c r="A21" s="33" t="s">
        <v>17</v>
      </c>
      <c r="B21" s="49">
        <f>SQRT(SUMSQ(E11:P11)/COUNT(E11:P11))</f>
        <v>2.8448313472980755E-2</v>
      </c>
      <c r="D21" s="14"/>
      <c r="E21" s="21"/>
      <c r="F21" s="21"/>
      <c r="I21" s="62"/>
      <c r="J21" s="14"/>
      <c r="K21" s="21"/>
      <c r="Q21" s="14"/>
    </row>
    <row r="22" spans="1:105" s="13" customFormat="1" ht="19.8" x14ac:dyDescent="0.65">
      <c r="A22" s="33" t="s">
        <v>8</v>
      </c>
      <c r="B22" s="49">
        <f>SQRT(SUMSQ(E5:P5)/COUNT(E5:P5))</f>
        <v>0.17179722266173489</v>
      </c>
      <c r="D22" s="14"/>
      <c r="E22" s="21"/>
      <c r="F22" s="21"/>
      <c r="I22" s="62"/>
      <c r="J22" s="14"/>
      <c r="K22" s="21"/>
      <c r="Q22" s="14"/>
    </row>
    <row r="23" spans="1:105" s="13" customFormat="1" ht="19.8" x14ac:dyDescent="0.65">
      <c r="A23" s="35" t="s">
        <v>9</v>
      </c>
      <c r="B23" s="49">
        <f>SQRT(SUMSQ(B21:B22))</f>
        <v>0.17413670564743866</v>
      </c>
      <c r="C23" s="21"/>
      <c r="D23" s="22"/>
      <c r="E23" s="21"/>
      <c r="F23" s="21"/>
      <c r="I23" s="62"/>
      <c r="J23" s="14"/>
      <c r="K23" s="21"/>
      <c r="Q23" s="14"/>
    </row>
    <row r="24" spans="1:105" s="13" customFormat="1" ht="8.0500000000000007" customHeight="1" thickBot="1" x14ac:dyDescent="0.7">
      <c r="A24" s="33"/>
      <c r="B24" s="36"/>
      <c r="C24" s="21"/>
      <c r="D24" s="22"/>
      <c r="E24" s="21"/>
      <c r="F24" s="21"/>
      <c r="I24" s="62"/>
      <c r="J24" s="14"/>
      <c r="K24" s="21"/>
      <c r="Q24" s="14"/>
    </row>
    <row r="25" spans="1:105" s="13" customFormat="1" ht="20.7" thickBot="1" x14ac:dyDescent="0.85">
      <c r="A25" s="77" t="s">
        <v>18</v>
      </c>
      <c r="B25" s="59" t="e">
        <f>SQRT(SUMSQ(B23,B19))</f>
        <v>#DIV/0!</v>
      </c>
      <c r="C25" s="21"/>
      <c r="D25" s="22"/>
      <c r="E25" s="21"/>
      <c r="F25" s="21"/>
      <c r="I25" s="62"/>
      <c r="J25" s="14"/>
      <c r="K25" s="21"/>
      <c r="Q25" s="14"/>
    </row>
    <row r="28" spans="1:105" x14ac:dyDescent="0.5">
      <c r="A28" s="4">
        <v>1</v>
      </c>
      <c r="E28" s="26">
        <v>-4.41</v>
      </c>
      <c r="F28" s="26">
        <v>31.92</v>
      </c>
      <c r="G28" s="26">
        <v>-4.66</v>
      </c>
      <c r="H28" s="26">
        <v>31.85</v>
      </c>
      <c r="I28" s="26"/>
      <c r="K28" s="26">
        <v>15.82</v>
      </c>
      <c r="L28" s="26">
        <v>5.16</v>
      </c>
      <c r="M28" s="26">
        <v>15.779266171614063</v>
      </c>
      <c r="N28" s="26"/>
      <c r="O28" s="26"/>
      <c r="P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</row>
    <row r="29" spans="1:105" x14ac:dyDescent="0.5">
      <c r="A29" s="4">
        <v>2</v>
      </c>
      <c r="E29" s="26">
        <v>-4.47</v>
      </c>
      <c r="F29" s="26">
        <v>31.83</v>
      </c>
      <c r="G29" s="26">
        <v>-4.4400000000000004</v>
      </c>
      <c r="H29" s="26">
        <v>31.88</v>
      </c>
      <c r="I29" s="26"/>
      <c r="K29" s="26">
        <v>15.78</v>
      </c>
      <c r="L29" s="26">
        <v>5.27</v>
      </c>
      <c r="M29" s="26">
        <v>15.82540725301164</v>
      </c>
      <c r="N29" s="26"/>
      <c r="O29" s="26"/>
      <c r="P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</row>
    <row r="30" spans="1:105" x14ac:dyDescent="0.5">
      <c r="A30" s="4">
        <v>3</v>
      </c>
      <c r="E30" s="26">
        <v>-4.55</v>
      </c>
      <c r="F30" s="26">
        <v>31.96</v>
      </c>
      <c r="G30" s="26">
        <v>-4.57</v>
      </c>
      <c r="H30" s="26">
        <v>31.77</v>
      </c>
      <c r="I30" s="26"/>
      <c r="K30" s="26">
        <v>15.77</v>
      </c>
      <c r="L30" s="26">
        <v>5.29</v>
      </c>
      <c r="M30" s="26">
        <v>15.75218336296766</v>
      </c>
      <c r="N30" s="26"/>
      <c r="O30" s="26"/>
      <c r="P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</row>
    <row r="31" spans="1:105" x14ac:dyDescent="0.5">
      <c r="A31" s="4">
        <v>4</v>
      </c>
      <c r="E31" s="26">
        <v>-4.55</v>
      </c>
      <c r="F31" s="26">
        <v>31.69</v>
      </c>
      <c r="G31" s="26">
        <v>-4.37</v>
      </c>
      <c r="H31" s="26">
        <v>31.7</v>
      </c>
      <c r="I31" s="26"/>
      <c r="K31" s="26">
        <v>15.72</v>
      </c>
      <c r="L31" s="26">
        <v>5.19</v>
      </c>
      <c r="M31" s="26">
        <v>15.793309109430718</v>
      </c>
      <c r="N31" s="26"/>
      <c r="O31" s="26"/>
      <c r="P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</row>
    <row r="32" spans="1:105" x14ac:dyDescent="0.5">
      <c r="A32" s="4">
        <v>5</v>
      </c>
      <c r="E32" s="26">
        <v>-4.5</v>
      </c>
      <c r="F32" s="26">
        <v>31.68</v>
      </c>
      <c r="G32" s="26">
        <v>-4.55</v>
      </c>
      <c r="H32" s="26"/>
      <c r="I32" s="26"/>
      <c r="K32" s="26">
        <v>15.76</v>
      </c>
      <c r="L32" s="26">
        <v>5.33</v>
      </c>
      <c r="M32" s="26">
        <v>15.732122023229582</v>
      </c>
      <c r="N32" s="26"/>
      <c r="O32" s="26"/>
      <c r="P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</row>
    <row r="33" spans="1:105" x14ac:dyDescent="0.5">
      <c r="A33" s="4">
        <v>6</v>
      </c>
      <c r="E33" s="26">
        <v>-4.6399999999999997</v>
      </c>
      <c r="F33" s="26">
        <v>31.7</v>
      </c>
      <c r="G33" s="26"/>
      <c r="H33" s="26"/>
      <c r="I33" s="26"/>
      <c r="K33" s="26">
        <v>15.76</v>
      </c>
      <c r="L33" s="26">
        <v>5.36</v>
      </c>
      <c r="M33" s="26">
        <v>15.748171095020044</v>
      </c>
      <c r="N33" s="26"/>
      <c r="O33" s="26"/>
      <c r="P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</row>
    <row r="34" spans="1:105" x14ac:dyDescent="0.5">
      <c r="A34" s="4">
        <v>7</v>
      </c>
      <c r="E34" s="26"/>
      <c r="F34" s="26"/>
      <c r="G34" s="26"/>
      <c r="H34" s="26"/>
      <c r="I34" s="26"/>
      <c r="K34" s="26">
        <v>15.75</v>
      </c>
      <c r="L34" s="26"/>
      <c r="M34" s="26"/>
      <c r="N34" s="26"/>
      <c r="O34" s="26"/>
      <c r="P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</row>
    <row r="35" spans="1:105" x14ac:dyDescent="0.5">
      <c r="A35" s="4">
        <v>8</v>
      </c>
      <c r="E35" s="26"/>
      <c r="F35" s="26"/>
      <c r="G35" s="26"/>
      <c r="H35" s="26"/>
      <c r="I35" s="26"/>
      <c r="K35" s="26"/>
      <c r="L35" s="26"/>
      <c r="M35" s="26"/>
      <c r="N35" s="26"/>
      <c r="O35" s="26"/>
      <c r="P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</row>
    <row r="36" spans="1:105" x14ac:dyDescent="0.5">
      <c r="A36" s="4">
        <v>9</v>
      </c>
      <c r="E36" s="26"/>
      <c r="F36" s="26"/>
      <c r="G36" s="26"/>
      <c r="H36" s="26"/>
      <c r="I36" s="26"/>
      <c r="K36" s="26"/>
      <c r="L36" s="26"/>
      <c r="M36" s="26"/>
      <c r="N36" s="26"/>
      <c r="O36" s="26"/>
      <c r="P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</row>
    <row r="37" spans="1:105" x14ac:dyDescent="0.5">
      <c r="A37" s="4">
        <v>10</v>
      </c>
      <c r="E37" s="26"/>
      <c r="F37" s="26"/>
      <c r="G37" s="26"/>
      <c r="H37" s="26"/>
      <c r="I37" s="26"/>
      <c r="K37" s="26"/>
      <c r="L37" s="26"/>
      <c r="M37" s="26"/>
      <c r="N37" s="26"/>
      <c r="O37" s="26"/>
      <c r="P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</row>
    <row r="38" spans="1:105" x14ac:dyDescent="0.5">
      <c r="A38" s="4">
        <v>11</v>
      </c>
      <c r="E38" s="26"/>
      <c r="F38" s="26"/>
      <c r="G38" s="26"/>
      <c r="H38" s="26"/>
      <c r="I38" s="26"/>
      <c r="K38" s="26"/>
      <c r="L38" s="26"/>
      <c r="M38" s="26"/>
      <c r="N38" s="26"/>
      <c r="O38" s="26"/>
      <c r="P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</row>
    <row r="39" spans="1:105" x14ac:dyDescent="0.5">
      <c r="A39" s="4">
        <v>12</v>
      </c>
      <c r="E39" s="26"/>
      <c r="F39" s="26"/>
      <c r="G39" s="26"/>
      <c r="H39" s="26"/>
      <c r="I39" s="26"/>
      <c r="K39" s="26"/>
      <c r="L39" s="26"/>
      <c r="M39" s="26"/>
      <c r="N39" s="26"/>
      <c r="O39" s="26"/>
      <c r="P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</row>
    <row r="40" spans="1:105" x14ac:dyDescent="0.5">
      <c r="A40" s="4">
        <v>13</v>
      </c>
      <c r="E40" s="26"/>
      <c r="F40" s="26"/>
      <c r="G40" s="26"/>
      <c r="H40" s="26"/>
      <c r="I40" s="26"/>
      <c r="K40" s="26"/>
      <c r="L40" s="26"/>
      <c r="M40" s="26"/>
      <c r="N40" s="26"/>
      <c r="O40" s="26"/>
      <c r="P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</row>
    <row r="41" spans="1:105" x14ac:dyDescent="0.5">
      <c r="A41" s="4">
        <v>14</v>
      </c>
      <c r="E41" s="26"/>
      <c r="F41" s="26"/>
      <c r="G41" s="26"/>
      <c r="H41" s="26"/>
      <c r="I41" s="26"/>
      <c r="K41" s="26"/>
      <c r="L41" s="26"/>
      <c r="M41" s="26"/>
      <c r="N41" s="26"/>
      <c r="O41" s="26"/>
      <c r="P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</row>
    <row r="42" spans="1:105" x14ac:dyDescent="0.5">
      <c r="A42" s="4">
        <v>15</v>
      </c>
      <c r="E42" s="26"/>
      <c r="F42" s="26"/>
      <c r="G42" s="26"/>
      <c r="H42" s="26"/>
      <c r="I42" s="26"/>
      <c r="K42" s="26"/>
      <c r="L42" s="26"/>
      <c r="M42" s="26"/>
      <c r="N42" s="26"/>
      <c r="O42" s="26"/>
      <c r="P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</row>
    <row r="43" spans="1:105" x14ac:dyDescent="0.5">
      <c r="A43" s="4">
        <v>16</v>
      </c>
      <c r="E43" s="26"/>
      <c r="F43" s="26"/>
      <c r="G43" s="26"/>
      <c r="H43" s="26"/>
      <c r="I43" s="26"/>
      <c r="K43" s="26"/>
      <c r="L43" s="26"/>
      <c r="M43" s="26"/>
      <c r="N43" s="26"/>
      <c r="O43" s="26"/>
      <c r="P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</row>
    <row r="44" spans="1:105" x14ac:dyDescent="0.5">
      <c r="A44" s="4">
        <v>17</v>
      </c>
      <c r="E44" s="26"/>
      <c r="F44" s="26"/>
      <c r="G44" s="26"/>
      <c r="H44" s="26"/>
      <c r="I44" s="26"/>
      <c r="K44" s="26"/>
      <c r="L44" s="26"/>
      <c r="M44" s="26"/>
      <c r="N44" s="26"/>
      <c r="O44" s="26"/>
      <c r="P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</row>
    <row r="45" spans="1:105" x14ac:dyDescent="0.5">
      <c r="A45" s="4">
        <v>18</v>
      </c>
      <c r="E45" s="26"/>
      <c r="F45" s="26"/>
      <c r="G45" s="26"/>
      <c r="H45" s="26"/>
      <c r="I45" s="26"/>
      <c r="K45" s="26"/>
      <c r="L45" s="26"/>
      <c r="M45" s="26"/>
      <c r="N45" s="26"/>
      <c r="O45" s="26"/>
      <c r="P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</row>
    <row r="46" spans="1:105" x14ac:dyDescent="0.5">
      <c r="A46" s="4">
        <v>19</v>
      </c>
      <c r="E46" s="26"/>
      <c r="F46" s="26"/>
      <c r="G46" s="26"/>
      <c r="H46" s="26"/>
      <c r="I46" s="26"/>
      <c r="K46" s="26"/>
      <c r="L46" s="26"/>
      <c r="M46" s="26"/>
      <c r="N46" s="26"/>
      <c r="O46" s="26"/>
      <c r="P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</row>
    <row r="47" spans="1:105" x14ac:dyDescent="0.5">
      <c r="A47" s="4">
        <v>20</v>
      </c>
      <c r="E47" s="26"/>
      <c r="F47" s="26"/>
      <c r="G47" s="26"/>
      <c r="H47" s="26"/>
      <c r="I47" s="26"/>
      <c r="K47" s="26"/>
      <c r="L47" s="26"/>
      <c r="M47" s="26"/>
      <c r="N47" s="26"/>
      <c r="O47" s="26"/>
      <c r="P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</row>
    <row r="48" spans="1:105" x14ac:dyDescent="0.5">
      <c r="A48" s="4">
        <v>21</v>
      </c>
      <c r="E48" s="26"/>
      <c r="F48" s="26"/>
      <c r="G48" s="26"/>
      <c r="H48" s="26"/>
      <c r="I48" s="26"/>
      <c r="K48" s="26"/>
      <c r="L48" s="26"/>
      <c r="M48" s="26"/>
      <c r="N48" s="26"/>
      <c r="O48" s="26"/>
      <c r="P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</row>
    <row r="49" spans="1:105" x14ac:dyDescent="0.5">
      <c r="A49" s="4">
        <v>22</v>
      </c>
      <c r="E49" s="26"/>
      <c r="F49" s="26"/>
      <c r="G49" s="26"/>
      <c r="H49" s="26"/>
      <c r="I49" s="26"/>
      <c r="K49" s="26"/>
      <c r="L49" s="26"/>
      <c r="M49" s="26"/>
      <c r="N49" s="26"/>
      <c r="O49" s="26"/>
      <c r="P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</row>
    <row r="50" spans="1:105" x14ac:dyDescent="0.5">
      <c r="A50" s="4">
        <v>23</v>
      </c>
      <c r="E50" s="26"/>
      <c r="F50" s="26"/>
      <c r="G50" s="26"/>
      <c r="H50" s="26"/>
      <c r="I50" s="26"/>
      <c r="K50" s="26"/>
      <c r="L50" s="26"/>
      <c r="M50" s="26"/>
      <c r="N50" s="26"/>
      <c r="O50" s="26"/>
      <c r="P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</row>
    <row r="51" spans="1:105" x14ac:dyDescent="0.5">
      <c r="A51" s="4">
        <v>24</v>
      </c>
      <c r="E51" s="26"/>
      <c r="F51" s="26"/>
      <c r="G51" s="26"/>
      <c r="H51" s="26"/>
      <c r="I51" s="26"/>
      <c r="K51" s="26"/>
      <c r="L51" s="26"/>
      <c r="M51" s="26"/>
      <c r="N51" s="26"/>
      <c r="O51" s="26"/>
      <c r="P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</row>
    <row r="52" spans="1:105" x14ac:dyDescent="0.5">
      <c r="A52" s="4">
        <v>25</v>
      </c>
      <c r="E52" s="26"/>
      <c r="F52" s="26"/>
      <c r="G52" s="26"/>
      <c r="H52" s="26"/>
      <c r="I52" s="26"/>
      <c r="K52" s="26"/>
      <c r="L52" s="26"/>
      <c r="M52" s="26"/>
      <c r="N52" s="26"/>
      <c r="O52" s="26"/>
      <c r="P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</row>
    <row r="53" spans="1:105" x14ac:dyDescent="0.5">
      <c r="A53" s="4">
        <v>26</v>
      </c>
      <c r="E53" s="26"/>
      <c r="F53" s="26"/>
      <c r="G53" s="26"/>
      <c r="H53" s="26"/>
      <c r="I53" s="26"/>
      <c r="K53" s="26"/>
      <c r="L53" s="26"/>
      <c r="M53" s="26"/>
      <c r="N53" s="26"/>
      <c r="O53" s="26"/>
      <c r="P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</row>
    <row r="54" spans="1:105" x14ac:dyDescent="0.5">
      <c r="A54" s="4">
        <v>27</v>
      </c>
      <c r="E54" s="26"/>
      <c r="F54" s="26"/>
      <c r="G54" s="26"/>
      <c r="H54" s="26"/>
      <c r="I54" s="26"/>
      <c r="K54" s="26"/>
      <c r="L54" s="26"/>
      <c r="M54" s="26"/>
      <c r="N54" s="26"/>
      <c r="O54" s="26"/>
      <c r="P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</row>
    <row r="55" spans="1:105" x14ac:dyDescent="0.5">
      <c r="A55" s="4">
        <v>28</v>
      </c>
      <c r="E55" s="26"/>
      <c r="F55" s="26"/>
      <c r="G55" s="26"/>
      <c r="H55" s="26"/>
      <c r="I55" s="26"/>
      <c r="K55" s="26"/>
      <c r="L55" s="26"/>
      <c r="M55" s="26"/>
      <c r="N55" s="26"/>
      <c r="O55" s="26"/>
      <c r="P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</row>
    <row r="56" spans="1:105" x14ac:dyDescent="0.5">
      <c r="A56" s="4">
        <v>29</v>
      </c>
      <c r="E56" s="26"/>
      <c r="F56" s="26"/>
      <c r="G56" s="26"/>
      <c r="H56" s="26"/>
      <c r="I56" s="26"/>
      <c r="K56" s="26"/>
      <c r="L56" s="26"/>
      <c r="M56" s="26"/>
      <c r="N56" s="26"/>
      <c r="O56" s="26"/>
      <c r="P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</row>
    <row r="57" spans="1:105" x14ac:dyDescent="0.5">
      <c r="A57" s="4">
        <v>30</v>
      </c>
      <c r="E57" s="26"/>
      <c r="F57" s="26"/>
      <c r="G57" s="26"/>
      <c r="H57" s="26"/>
      <c r="I57" s="26"/>
      <c r="K57" s="26"/>
      <c r="L57" s="26"/>
      <c r="M57" s="26"/>
      <c r="N57" s="26"/>
      <c r="O57" s="26"/>
      <c r="P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</row>
    <row r="58" spans="1:105" x14ac:dyDescent="0.5">
      <c r="A58" s="4">
        <v>31</v>
      </c>
      <c r="E58" s="26"/>
      <c r="F58" s="26"/>
      <c r="G58" s="26"/>
      <c r="H58" s="26"/>
      <c r="I58" s="26"/>
      <c r="K58" s="26"/>
      <c r="L58" s="26"/>
      <c r="M58" s="26"/>
      <c r="N58" s="26"/>
      <c r="O58" s="26"/>
      <c r="P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</row>
    <row r="59" spans="1:105" x14ac:dyDescent="0.5">
      <c r="A59" s="4">
        <v>32</v>
      </c>
      <c r="E59" s="26"/>
      <c r="F59" s="26"/>
      <c r="G59" s="26"/>
      <c r="H59" s="26"/>
      <c r="I59" s="26"/>
      <c r="K59" s="26"/>
      <c r="L59" s="26"/>
      <c r="M59" s="26"/>
      <c r="N59" s="26"/>
      <c r="O59" s="26"/>
      <c r="P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</row>
    <row r="60" spans="1:105" x14ac:dyDescent="0.5">
      <c r="A60" s="4">
        <v>33</v>
      </c>
      <c r="E60" s="26"/>
      <c r="F60" s="26"/>
      <c r="G60" s="26"/>
      <c r="H60" s="26"/>
      <c r="I60" s="26"/>
      <c r="K60" s="26"/>
      <c r="L60" s="26"/>
      <c r="M60" s="26"/>
      <c r="N60" s="26"/>
      <c r="O60" s="26"/>
      <c r="P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</row>
    <row r="61" spans="1:105" x14ac:dyDescent="0.5">
      <c r="A61" s="4">
        <v>34</v>
      </c>
      <c r="E61" s="26"/>
      <c r="F61" s="26"/>
      <c r="G61" s="26"/>
      <c r="H61" s="26"/>
      <c r="I61" s="26"/>
      <c r="K61" s="26"/>
      <c r="L61" s="26"/>
      <c r="M61" s="26"/>
      <c r="N61" s="26"/>
      <c r="O61" s="26"/>
      <c r="P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</row>
    <row r="62" spans="1:105" x14ac:dyDescent="0.5">
      <c r="A62" s="4">
        <v>35</v>
      </c>
      <c r="E62" s="26"/>
      <c r="F62" s="26"/>
      <c r="G62" s="26"/>
      <c r="H62" s="26"/>
      <c r="I62" s="26"/>
      <c r="K62" s="26"/>
      <c r="L62" s="26"/>
      <c r="M62" s="26"/>
      <c r="N62" s="26"/>
      <c r="O62" s="26"/>
      <c r="P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</row>
    <row r="63" spans="1:105" x14ac:dyDescent="0.5">
      <c r="A63" s="4">
        <v>36</v>
      </c>
      <c r="E63" s="26"/>
      <c r="F63" s="26"/>
      <c r="G63" s="26"/>
      <c r="H63" s="26"/>
      <c r="I63" s="26"/>
      <c r="K63" s="26"/>
      <c r="L63" s="26"/>
      <c r="M63" s="26"/>
      <c r="N63" s="26"/>
      <c r="O63" s="26"/>
      <c r="P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</row>
    <row r="64" spans="1:105" x14ac:dyDescent="0.5">
      <c r="A64" s="4">
        <v>37</v>
      </c>
      <c r="E64" s="26"/>
      <c r="F64" s="26"/>
      <c r="G64" s="26"/>
      <c r="H64" s="26"/>
      <c r="I64" s="26"/>
      <c r="K64" s="26"/>
      <c r="L64" s="26"/>
      <c r="M64" s="26"/>
      <c r="N64" s="26"/>
      <c r="O64" s="26"/>
      <c r="P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</row>
    <row r="65" spans="1:105" x14ac:dyDescent="0.5">
      <c r="A65" s="4">
        <v>38</v>
      </c>
      <c r="E65" s="26"/>
      <c r="F65" s="26"/>
      <c r="G65" s="26"/>
      <c r="H65" s="26"/>
      <c r="I65" s="26"/>
      <c r="K65" s="26"/>
      <c r="L65" s="26"/>
      <c r="M65" s="26"/>
      <c r="N65" s="26"/>
      <c r="O65" s="26"/>
      <c r="P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</row>
    <row r="66" spans="1:105" x14ac:dyDescent="0.5">
      <c r="A66" s="4">
        <v>39</v>
      </c>
      <c r="E66" s="26"/>
      <c r="F66" s="26"/>
      <c r="G66" s="26"/>
      <c r="H66" s="26"/>
      <c r="I66" s="26"/>
      <c r="K66" s="26"/>
      <c r="L66" s="26"/>
      <c r="M66" s="26"/>
      <c r="N66" s="26"/>
      <c r="O66" s="26"/>
      <c r="P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</row>
    <row r="67" spans="1:105" x14ac:dyDescent="0.5">
      <c r="A67" s="4">
        <v>40</v>
      </c>
      <c r="E67" s="26"/>
      <c r="F67" s="26"/>
      <c r="G67" s="26"/>
      <c r="H67" s="26"/>
      <c r="I67" s="26"/>
      <c r="K67" s="26"/>
      <c r="L67" s="26"/>
      <c r="M67" s="26"/>
      <c r="N67" s="26"/>
      <c r="O67" s="26"/>
      <c r="P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</row>
    <row r="68" spans="1:105" x14ac:dyDescent="0.5">
      <c r="A68" s="4">
        <v>41</v>
      </c>
      <c r="E68" s="26"/>
      <c r="F68" s="26"/>
      <c r="G68" s="26"/>
      <c r="H68" s="26"/>
      <c r="I68" s="26"/>
      <c r="K68" s="26"/>
      <c r="L68" s="26"/>
      <c r="M68" s="26"/>
      <c r="N68" s="26"/>
      <c r="O68" s="26"/>
      <c r="P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</row>
    <row r="69" spans="1:105" x14ac:dyDescent="0.5">
      <c r="A69" s="4">
        <v>42</v>
      </c>
      <c r="E69" s="26"/>
      <c r="F69" s="26"/>
      <c r="G69" s="26"/>
      <c r="H69" s="26"/>
      <c r="I69" s="26"/>
      <c r="K69" s="26"/>
      <c r="L69" s="26"/>
      <c r="M69" s="26"/>
      <c r="N69" s="26"/>
      <c r="O69" s="26"/>
      <c r="P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</row>
    <row r="70" spans="1:105" x14ac:dyDescent="0.5">
      <c r="A70" s="4">
        <v>43</v>
      </c>
      <c r="E70" s="26"/>
      <c r="F70" s="26"/>
      <c r="G70" s="26"/>
      <c r="H70" s="26"/>
      <c r="I70" s="26"/>
      <c r="K70" s="26"/>
      <c r="L70" s="26"/>
      <c r="M70" s="26"/>
      <c r="N70" s="26"/>
      <c r="O70" s="26"/>
      <c r="P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</row>
    <row r="71" spans="1:105" x14ac:dyDescent="0.5">
      <c r="A71" s="4">
        <v>44</v>
      </c>
      <c r="E71" s="26"/>
      <c r="F71" s="26"/>
      <c r="G71" s="26"/>
      <c r="H71" s="26"/>
      <c r="I71" s="26"/>
      <c r="K71" s="26"/>
      <c r="L71" s="26"/>
      <c r="M71" s="26"/>
      <c r="N71" s="26"/>
      <c r="O71" s="26"/>
      <c r="P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</row>
    <row r="72" spans="1:105" x14ac:dyDescent="0.5">
      <c r="A72" s="4">
        <v>45</v>
      </c>
      <c r="E72" s="26"/>
      <c r="F72" s="26"/>
      <c r="G72" s="26"/>
      <c r="H72" s="26"/>
      <c r="I72" s="26"/>
      <c r="K72" s="26"/>
      <c r="L72" s="26"/>
      <c r="M72" s="26"/>
      <c r="N72" s="26"/>
      <c r="O72" s="26"/>
      <c r="P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</row>
    <row r="73" spans="1:105" x14ac:dyDescent="0.5">
      <c r="A73" s="4">
        <v>46</v>
      </c>
      <c r="E73" s="26"/>
      <c r="F73" s="26"/>
      <c r="G73" s="26"/>
      <c r="H73" s="26"/>
      <c r="I73" s="26"/>
      <c r="K73" s="26"/>
      <c r="L73" s="26"/>
      <c r="M73" s="26"/>
      <c r="N73" s="26"/>
      <c r="O73" s="26"/>
      <c r="P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</row>
    <row r="74" spans="1:105" x14ac:dyDescent="0.5">
      <c r="A74" s="4">
        <v>47</v>
      </c>
      <c r="E74" s="26"/>
      <c r="F74" s="26"/>
      <c r="G74" s="26"/>
      <c r="H74" s="26"/>
      <c r="I74" s="26"/>
      <c r="K74" s="26"/>
      <c r="L74" s="26"/>
      <c r="M74" s="26"/>
      <c r="N74" s="26"/>
      <c r="O74" s="26"/>
      <c r="P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</row>
    <row r="75" spans="1:105" x14ac:dyDescent="0.5">
      <c r="A75" s="4">
        <v>48</v>
      </c>
      <c r="E75" s="26"/>
      <c r="F75" s="26"/>
      <c r="G75" s="26"/>
      <c r="H75" s="26"/>
      <c r="I75" s="26"/>
      <c r="K75" s="26"/>
      <c r="L75" s="26"/>
      <c r="M75" s="26"/>
      <c r="N75" s="26"/>
      <c r="O75" s="26"/>
      <c r="P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</row>
    <row r="76" spans="1:105" x14ac:dyDescent="0.5">
      <c r="A76" s="4">
        <v>49</v>
      </c>
      <c r="E76" s="26"/>
      <c r="F76" s="26"/>
      <c r="G76" s="26"/>
      <c r="H76" s="26"/>
      <c r="I76" s="26"/>
      <c r="K76" s="26"/>
      <c r="L76" s="26"/>
      <c r="M76" s="26"/>
      <c r="N76" s="26"/>
      <c r="O76" s="26"/>
      <c r="P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</row>
    <row r="77" spans="1:105" x14ac:dyDescent="0.5">
      <c r="A77" s="4">
        <v>50</v>
      </c>
      <c r="E77" s="26"/>
      <c r="F77" s="26"/>
      <c r="G77" s="26"/>
      <c r="H77" s="26"/>
      <c r="I77" s="26"/>
      <c r="K77" s="26"/>
      <c r="L77" s="26"/>
      <c r="M77" s="26"/>
      <c r="N77" s="26"/>
      <c r="O77" s="26"/>
      <c r="P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</row>
    <row r="78" spans="1:105" x14ac:dyDescent="0.5">
      <c r="A78" s="4">
        <v>51</v>
      </c>
      <c r="E78" s="26"/>
      <c r="F78" s="26"/>
      <c r="G78" s="26"/>
      <c r="H78" s="26"/>
      <c r="I78" s="26"/>
      <c r="K78" s="26"/>
      <c r="L78" s="26"/>
      <c r="M78" s="26"/>
      <c r="N78" s="26"/>
      <c r="O78" s="26"/>
      <c r="P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</row>
    <row r="79" spans="1:105" x14ac:dyDescent="0.5">
      <c r="A79" s="4">
        <v>52</v>
      </c>
      <c r="E79" s="26"/>
      <c r="F79" s="26"/>
      <c r="G79" s="26"/>
      <c r="H79" s="26"/>
      <c r="I79" s="26"/>
      <c r="K79" s="26"/>
      <c r="L79" s="26"/>
      <c r="M79" s="26"/>
      <c r="N79" s="26"/>
      <c r="O79" s="26"/>
      <c r="P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</row>
    <row r="80" spans="1:105" x14ac:dyDescent="0.5">
      <c r="A80" s="4">
        <v>53</v>
      </c>
      <c r="E80" s="26"/>
      <c r="F80" s="26"/>
      <c r="G80" s="26"/>
      <c r="H80" s="26"/>
      <c r="I80" s="26"/>
      <c r="K80" s="26"/>
      <c r="L80" s="26"/>
      <c r="M80" s="26"/>
      <c r="N80" s="26"/>
      <c r="O80" s="26"/>
      <c r="P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</row>
    <row r="81" spans="1:105" x14ac:dyDescent="0.5">
      <c r="A81" s="4">
        <v>54</v>
      </c>
      <c r="E81" s="26"/>
      <c r="F81" s="26"/>
      <c r="G81" s="26"/>
      <c r="H81" s="26"/>
      <c r="I81" s="26"/>
      <c r="K81" s="26"/>
      <c r="L81" s="26"/>
      <c r="M81" s="26"/>
      <c r="N81" s="26"/>
      <c r="O81" s="26"/>
      <c r="P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</row>
    <row r="82" spans="1:105" x14ac:dyDescent="0.5">
      <c r="A82" s="4">
        <v>55</v>
      </c>
      <c r="E82" s="26"/>
      <c r="F82" s="26"/>
      <c r="G82" s="26"/>
      <c r="H82" s="26"/>
      <c r="I82" s="26"/>
      <c r="K82" s="26"/>
      <c r="L82" s="26"/>
      <c r="M82" s="26"/>
      <c r="N82" s="26"/>
      <c r="O82" s="26"/>
      <c r="P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</row>
    <row r="83" spans="1:105" x14ac:dyDescent="0.5">
      <c r="A83" s="4">
        <v>56</v>
      </c>
      <c r="E83" s="26"/>
      <c r="F83" s="26"/>
      <c r="G83" s="26"/>
      <c r="H83" s="26"/>
      <c r="I83" s="26"/>
      <c r="K83" s="26"/>
      <c r="L83" s="26"/>
      <c r="M83" s="26"/>
      <c r="N83" s="26"/>
      <c r="O83" s="26"/>
      <c r="P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</row>
    <row r="84" spans="1:105" x14ac:dyDescent="0.5">
      <c r="A84" s="4">
        <v>57</v>
      </c>
      <c r="E84" s="26"/>
      <c r="F84" s="26"/>
      <c r="G84" s="26"/>
      <c r="H84" s="26"/>
      <c r="I84" s="26"/>
      <c r="K84" s="26"/>
      <c r="L84" s="26"/>
      <c r="M84" s="26"/>
      <c r="N84" s="26"/>
      <c r="O84" s="26"/>
      <c r="P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</row>
    <row r="85" spans="1:105" x14ac:dyDescent="0.5">
      <c r="A85" s="4">
        <v>58</v>
      </c>
      <c r="E85" s="26"/>
      <c r="F85" s="26"/>
      <c r="G85" s="26"/>
      <c r="H85" s="26"/>
      <c r="I85" s="26"/>
      <c r="K85" s="26"/>
      <c r="L85" s="26"/>
      <c r="M85" s="26"/>
      <c r="N85" s="26"/>
      <c r="O85" s="26"/>
      <c r="P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</row>
    <row r="86" spans="1:105" x14ac:dyDescent="0.5">
      <c r="A86" s="4">
        <v>59</v>
      </c>
      <c r="E86" s="26"/>
      <c r="F86" s="26"/>
      <c r="G86" s="26"/>
      <c r="H86" s="26"/>
      <c r="I86" s="26"/>
      <c r="K86" s="26"/>
      <c r="L86" s="26"/>
      <c r="M86" s="26"/>
      <c r="N86" s="26"/>
      <c r="O86" s="26"/>
      <c r="P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</row>
    <row r="87" spans="1:105" x14ac:dyDescent="0.5">
      <c r="A87" s="4">
        <v>60</v>
      </c>
      <c r="E87" s="26"/>
      <c r="F87" s="26"/>
      <c r="G87" s="26"/>
      <c r="H87" s="26"/>
      <c r="I87" s="26"/>
      <c r="K87" s="26"/>
      <c r="L87" s="26"/>
      <c r="M87" s="26"/>
      <c r="N87" s="26"/>
      <c r="O87" s="26"/>
      <c r="P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</row>
    <row r="88" spans="1:105" x14ac:dyDescent="0.5">
      <c r="A88" s="4">
        <v>61</v>
      </c>
      <c r="E88" s="26"/>
      <c r="F88" s="26"/>
      <c r="G88" s="26"/>
      <c r="H88" s="26"/>
      <c r="I88" s="26"/>
      <c r="K88" s="26"/>
      <c r="L88" s="26"/>
      <c r="M88" s="26"/>
      <c r="N88" s="26"/>
      <c r="O88" s="26"/>
      <c r="P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</row>
    <row r="89" spans="1:105" x14ac:dyDescent="0.5">
      <c r="A89" s="4">
        <v>62</v>
      </c>
      <c r="E89" s="26"/>
      <c r="F89" s="26"/>
      <c r="G89" s="26"/>
      <c r="H89" s="26"/>
      <c r="I89" s="26"/>
      <c r="K89" s="26"/>
      <c r="L89" s="26"/>
      <c r="M89" s="26"/>
      <c r="N89" s="26"/>
      <c r="O89" s="26"/>
      <c r="P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</row>
    <row r="90" spans="1:105" x14ac:dyDescent="0.5">
      <c r="A90" s="4">
        <v>63</v>
      </c>
      <c r="E90" s="26"/>
      <c r="F90" s="26"/>
      <c r="G90" s="26"/>
      <c r="H90" s="26"/>
      <c r="I90" s="26"/>
      <c r="K90" s="26"/>
      <c r="L90" s="26"/>
      <c r="M90" s="26"/>
      <c r="N90" s="26"/>
      <c r="O90" s="26"/>
      <c r="P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</row>
    <row r="91" spans="1:105" x14ac:dyDescent="0.5">
      <c r="A91" s="4">
        <v>64</v>
      </c>
      <c r="E91" s="26"/>
      <c r="F91" s="26"/>
      <c r="G91" s="26"/>
      <c r="H91" s="26"/>
      <c r="I91" s="26"/>
      <c r="K91" s="26"/>
      <c r="L91" s="26"/>
      <c r="M91" s="26"/>
      <c r="N91" s="26"/>
      <c r="O91" s="26"/>
      <c r="P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</row>
    <row r="92" spans="1:105" x14ac:dyDescent="0.5">
      <c r="A92" s="4">
        <v>65</v>
      </c>
      <c r="E92" s="26"/>
      <c r="F92" s="26"/>
      <c r="G92" s="26"/>
      <c r="H92" s="26"/>
      <c r="I92" s="26"/>
      <c r="K92" s="26"/>
      <c r="L92" s="26"/>
      <c r="M92" s="26"/>
      <c r="N92" s="26"/>
      <c r="O92" s="26"/>
      <c r="P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</row>
    <row r="93" spans="1:105" x14ac:dyDescent="0.5">
      <c r="A93" s="4">
        <v>66</v>
      </c>
      <c r="E93" s="26"/>
      <c r="F93" s="26"/>
      <c r="G93" s="26"/>
      <c r="H93" s="26"/>
      <c r="I93" s="26"/>
      <c r="K93" s="26"/>
      <c r="L93" s="26"/>
      <c r="M93" s="26"/>
      <c r="N93" s="26"/>
      <c r="O93" s="26"/>
      <c r="P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</row>
    <row r="94" spans="1:105" x14ac:dyDescent="0.5">
      <c r="A94" s="4">
        <v>67</v>
      </c>
      <c r="E94" s="26"/>
      <c r="F94" s="26"/>
      <c r="G94" s="26"/>
      <c r="H94" s="26"/>
      <c r="I94" s="26"/>
      <c r="K94" s="26"/>
      <c r="L94" s="26"/>
      <c r="M94" s="26"/>
      <c r="N94" s="26"/>
      <c r="O94" s="26"/>
      <c r="P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</row>
    <row r="95" spans="1:105" x14ac:dyDescent="0.5">
      <c r="A95" s="4">
        <v>68</v>
      </c>
      <c r="E95" s="26"/>
      <c r="F95" s="26"/>
      <c r="G95" s="26"/>
      <c r="H95" s="26"/>
      <c r="I95" s="26"/>
      <c r="K95" s="26"/>
      <c r="L95" s="26"/>
      <c r="M95" s="26"/>
      <c r="N95" s="26"/>
      <c r="O95" s="26"/>
      <c r="P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</row>
    <row r="96" spans="1:105" x14ac:dyDescent="0.5">
      <c r="A96" s="4">
        <v>69</v>
      </c>
      <c r="E96" s="26"/>
      <c r="F96" s="26"/>
      <c r="G96" s="26"/>
      <c r="H96" s="26"/>
      <c r="I96" s="26"/>
      <c r="K96" s="26"/>
      <c r="L96" s="26"/>
      <c r="M96" s="26"/>
      <c r="N96" s="26"/>
      <c r="O96" s="26"/>
      <c r="P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</row>
    <row r="97" spans="1:105" x14ac:dyDescent="0.5">
      <c r="A97" s="4">
        <v>70</v>
      </c>
      <c r="E97" s="26"/>
      <c r="F97" s="26"/>
      <c r="G97" s="26"/>
      <c r="H97" s="26"/>
      <c r="I97" s="26"/>
      <c r="K97" s="26"/>
      <c r="L97" s="26"/>
      <c r="M97" s="26"/>
      <c r="N97" s="26"/>
      <c r="O97" s="26"/>
      <c r="P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</row>
    <row r="98" spans="1:105" x14ac:dyDescent="0.5">
      <c r="A98" s="4">
        <v>71</v>
      </c>
      <c r="E98" s="26"/>
      <c r="F98" s="26"/>
      <c r="G98" s="26"/>
      <c r="H98" s="26"/>
      <c r="I98" s="26"/>
      <c r="K98" s="26"/>
      <c r="L98" s="26"/>
      <c r="M98" s="26"/>
      <c r="N98" s="26"/>
      <c r="O98" s="26"/>
      <c r="P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</row>
    <row r="99" spans="1:105" x14ac:dyDescent="0.5">
      <c r="A99" s="4">
        <v>72</v>
      </c>
      <c r="E99" s="26"/>
      <c r="F99" s="26"/>
      <c r="G99" s="26"/>
      <c r="H99" s="26"/>
      <c r="I99" s="26"/>
      <c r="K99" s="26"/>
      <c r="L99" s="26"/>
      <c r="M99" s="26"/>
      <c r="N99" s="26"/>
      <c r="O99" s="26"/>
      <c r="P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</row>
    <row r="100" spans="1:105" x14ac:dyDescent="0.5">
      <c r="A100" s="4">
        <v>73</v>
      </c>
      <c r="E100" s="26"/>
      <c r="F100" s="26"/>
      <c r="G100" s="26"/>
      <c r="H100" s="26"/>
      <c r="I100" s="26"/>
      <c r="K100" s="26"/>
      <c r="L100" s="26"/>
      <c r="M100" s="26"/>
      <c r="N100" s="26"/>
      <c r="O100" s="26"/>
      <c r="P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</row>
    <row r="101" spans="1:105" x14ac:dyDescent="0.5">
      <c r="A101" s="4">
        <v>74</v>
      </c>
      <c r="E101" s="26"/>
      <c r="F101" s="26"/>
      <c r="G101" s="26"/>
      <c r="H101" s="26"/>
      <c r="I101" s="26"/>
      <c r="K101" s="26"/>
      <c r="L101" s="26"/>
      <c r="M101" s="26"/>
      <c r="N101" s="26"/>
      <c r="O101" s="26"/>
      <c r="P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</row>
    <row r="102" spans="1:105" x14ac:dyDescent="0.5">
      <c r="A102" s="4">
        <v>75</v>
      </c>
      <c r="E102" s="26"/>
      <c r="F102" s="26"/>
      <c r="G102" s="26"/>
      <c r="H102" s="26"/>
      <c r="I102" s="26"/>
      <c r="K102" s="26"/>
      <c r="L102" s="26"/>
      <c r="M102" s="26"/>
      <c r="N102" s="26"/>
      <c r="O102" s="26"/>
      <c r="P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</row>
    <row r="103" spans="1:105" x14ac:dyDescent="0.5">
      <c r="A103" s="4">
        <v>76</v>
      </c>
      <c r="E103" s="26"/>
      <c r="F103" s="26"/>
      <c r="G103" s="26"/>
      <c r="H103" s="26"/>
      <c r="I103" s="26"/>
      <c r="K103" s="26"/>
      <c r="L103" s="26"/>
      <c r="M103" s="26"/>
      <c r="N103" s="26"/>
      <c r="O103" s="26"/>
      <c r="P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</row>
    <row r="104" spans="1:105" x14ac:dyDescent="0.5">
      <c r="A104" s="4">
        <v>77</v>
      </c>
      <c r="E104" s="26"/>
      <c r="F104" s="26"/>
      <c r="G104" s="26"/>
      <c r="H104" s="26"/>
      <c r="I104" s="26"/>
      <c r="K104" s="26"/>
      <c r="L104" s="26"/>
      <c r="M104" s="26"/>
      <c r="N104" s="26"/>
      <c r="O104" s="26"/>
      <c r="P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</row>
    <row r="105" spans="1:105" x14ac:dyDescent="0.5">
      <c r="A105" s="4">
        <v>78</v>
      </c>
      <c r="E105" s="26"/>
      <c r="F105" s="26"/>
      <c r="G105" s="26"/>
      <c r="H105" s="26"/>
      <c r="I105" s="26"/>
      <c r="K105" s="26"/>
      <c r="L105" s="26"/>
      <c r="M105" s="26"/>
      <c r="N105" s="26"/>
      <c r="O105" s="26"/>
      <c r="P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</row>
    <row r="106" spans="1:105" x14ac:dyDescent="0.5">
      <c r="A106" s="4">
        <v>79</v>
      </c>
      <c r="E106" s="26"/>
      <c r="F106" s="26"/>
      <c r="G106" s="26"/>
      <c r="H106" s="26"/>
      <c r="I106" s="26"/>
      <c r="K106" s="26"/>
      <c r="L106" s="26"/>
      <c r="M106" s="26"/>
      <c r="N106" s="26"/>
      <c r="O106" s="26"/>
      <c r="P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</row>
    <row r="107" spans="1:105" x14ac:dyDescent="0.5">
      <c r="A107" s="4">
        <v>80</v>
      </c>
      <c r="E107" s="26"/>
      <c r="F107" s="26"/>
      <c r="G107" s="26"/>
      <c r="H107" s="26"/>
      <c r="I107" s="26"/>
      <c r="K107" s="26"/>
      <c r="L107" s="26"/>
      <c r="M107" s="26"/>
      <c r="N107" s="26"/>
      <c r="O107" s="26"/>
      <c r="P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</row>
    <row r="108" spans="1:105" x14ac:dyDescent="0.5">
      <c r="A108" s="4">
        <v>81</v>
      </c>
      <c r="E108" s="26"/>
      <c r="F108" s="26"/>
      <c r="G108" s="26"/>
      <c r="H108" s="26"/>
      <c r="I108" s="26"/>
      <c r="K108" s="26"/>
      <c r="L108" s="26"/>
      <c r="M108" s="26"/>
      <c r="N108" s="26"/>
      <c r="O108" s="26"/>
      <c r="P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</row>
    <row r="109" spans="1:105" x14ac:dyDescent="0.5">
      <c r="A109" s="4">
        <v>82</v>
      </c>
      <c r="E109" s="26"/>
      <c r="F109" s="26"/>
      <c r="G109" s="26"/>
      <c r="H109" s="26"/>
      <c r="I109" s="26"/>
      <c r="K109" s="26"/>
      <c r="L109" s="26"/>
      <c r="M109" s="26"/>
      <c r="N109" s="26"/>
      <c r="O109" s="26"/>
      <c r="P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</row>
    <row r="110" spans="1:105" x14ac:dyDescent="0.5">
      <c r="A110" s="4">
        <v>83</v>
      </c>
      <c r="E110" s="26"/>
      <c r="F110" s="26"/>
      <c r="G110" s="26"/>
      <c r="H110" s="26"/>
      <c r="I110" s="26"/>
      <c r="K110" s="26"/>
      <c r="L110" s="26"/>
      <c r="M110" s="26"/>
      <c r="N110" s="26"/>
      <c r="O110" s="26"/>
      <c r="P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</row>
    <row r="111" spans="1:105" x14ac:dyDescent="0.5">
      <c r="A111" s="4">
        <v>84</v>
      </c>
      <c r="E111" s="26"/>
      <c r="F111" s="26"/>
      <c r="G111" s="26"/>
      <c r="H111" s="26"/>
      <c r="I111" s="26"/>
      <c r="K111" s="26"/>
      <c r="L111" s="26"/>
      <c r="M111" s="26"/>
      <c r="N111" s="26"/>
      <c r="O111" s="26"/>
      <c r="P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</row>
    <row r="112" spans="1:105" x14ac:dyDescent="0.5">
      <c r="A112" s="4">
        <v>85</v>
      </c>
      <c r="E112" s="26"/>
      <c r="F112" s="26"/>
      <c r="G112" s="26"/>
      <c r="H112" s="26"/>
      <c r="I112" s="26"/>
      <c r="K112" s="26"/>
      <c r="L112" s="26"/>
      <c r="M112" s="26"/>
      <c r="N112" s="26"/>
      <c r="O112" s="26"/>
      <c r="P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</row>
    <row r="113" spans="1:105" x14ac:dyDescent="0.5">
      <c r="A113" s="4">
        <v>86</v>
      </c>
      <c r="E113" s="26"/>
      <c r="F113" s="26"/>
      <c r="G113" s="26"/>
      <c r="H113" s="26"/>
      <c r="I113" s="26"/>
      <c r="K113" s="26"/>
      <c r="L113" s="26"/>
      <c r="M113" s="26"/>
      <c r="N113" s="26"/>
      <c r="O113" s="26"/>
      <c r="P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</row>
    <row r="114" spans="1:105" x14ac:dyDescent="0.5">
      <c r="A114" s="4">
        <v>87</v>
      </c>
      <c r="E114" s="26"/>
      <c r="F114" s="26"/>
      <c r="G114" s="26"/>
      <c r="H114" s="26"/>
      <c r="I114" s="26"/>
      <c r="K114" s="26"/>
      <c r="L114" s="26"/>
      <c r="M114" s="26"/>
      <c r="N114" s="26"/>
      <c r="O114" s="26"/>
      <c r="P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</row>
    <row r="115" spans="1:105" x14ac:dyDescent="0.5">
      <c r="A115" s="4">
        <v>88</v>
      </c>
      <c r="E115" s="26"/>
      <c r="F115" s="26"/>
      <c r="G115" s="26"/>
      <c r="H115" s="26"/>
      <c r="I115" s="26"/>
      <c r="K115" s="26"/>
      <c r="L115" s="26"/>
      <c r="M115" s="26"/>
      <c r="N115" s="26"/>
      <c r="O115" s="26"/>
      <c r="P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</row>
    <row r="116" spans="1:105" x14ac:dyDescent="0.5">
      <c r="A116" s="4">
        <v>89</v>
      </c>
      <c r="E116" s="26"/>
      <c r="F116" s="26"/>
      <c r="G116" s="26"/>
      <c r="H116" s="26"/>
      <c r="I116" s="26"/>
      <c r="K116" s="26"/>
      <c r="L116" s="26"/>
      <c r="M116" s="26"/>
      <c r="N116" s="26"/>
      <c r="O116" s="26"/>
      <c r="P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</row>
    <row r="117" spans="1:105" x14ac:dyDescent="0.5">
      <c r="A117" s="4">
        <v>90</v>
      </c>
      <c r="E117" s="26"/>
      <c r="F117" s="26"/>
      <c r="G117" s="26"/>
      <c r="H117" s="26"/>
      <c r="I117" s="26"/>
      <c r="K117" s="26"/>
      <c r="L117" s="26"/>
      <c r="M117" s="26"/>
      <c r="N117" s="26"/>
      <c r="O117" s="26"/>
      <c r="P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</row>
    <row r="118" spans="1:105" x14ac:dyDescent="0.5">
      <c r="A118" s="4">
        <v>91</v>
      </c>
      <c r="E118" s="26"/>
      <c r="F118" s="26"/>
      <c r="G118" s="26"/>
      <c r="H118" s="26"/>
      <c r="I118" s="26"/>
      <c r="K118" s="26"/>
      <c r="L118" s="26"/>
      <c r="M118" s="26"/>
      <c r="N118" s="26"/>
      <c r="O118" s="26"/>
      <c r="P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</row>
    <row r="119" spans="1:105" x14ac:dyDescent="0.5">
      <c r="A119" s="4">
        <v>92</v>
      </c>
      <c r="E119" s="26"/>
      <c r="F119" s="26"/>
      <c r="G119" s="26"/>
      <c r="H119" s="26"/>
      <c r="I119" s="26"/>
      <c r="K119" s="26"/>
      <c r="L119" s="26"/>
      <c r="M119" s="26"/>
      <c r="N119" s="26"/>
      <c r="O119" s="26"/>
      <c r="P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</row>
    <row r="120" spans="1:105" x14ac:dyDescent="0.5">
      <c r="A120" s="4">
        <v>93</v>
      </c>
      <c r="E120" s="26"/>
      <c r="F120" s="26"/>
      <c r="G120" s="26"/>
      <c r="H120" s="26"/>
      <c r="I120" s="26"/>
      <c r="K120" s="26"/>
      <c r="L120" s="26"/>
      <c r="M120" s="26"/>
      <c r="N120" s="26"/>
      <c r="O120" s="26"/>
      <c r="P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</row>
    <row r="121" spans="1:105" x14ac:dyDescent="0.5">
      <c r="A121" s="4">
        <v>94</v>
      </c>
      <c r="E121" s="26"/>
      <c r="F121" s="26"/>
      <c r="G121" s="26"/>
      <c r="H121" s="26"/>
      <c r="I121" s="26"/>
      <c r="K121" s="26"/>
      <c r="L121" s="26"/>
      <c r="M121" s="26"/>
      <c r="N121" s="26"/>
      <c r="O121" s="26"/>
      <c r="P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</row>
    <row r="122" spans="1:105" x14ac:dyDescent="0.5">
      <c r="A122" s="4">
        <v>95</v>
      </c>
      <c r="E122" s="26"/>
      <c r="F122" s="26"/>
      <c r="G122" s="26"/>
      <c r="H122" s="26"/>
      <c r="I122" s="26"/>
      <c r="K122" s="26"/>
      <c r="L122" s="26"/>
      <c r="M122" s="26"/>
      <c r="N122" s="26"/>
      <c r="O122" s="26"/>
      <c r="P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</row>
    <row r="123" spans="1:105" x14ac:dyDescent="0.5">
      <c r="A123" s="4">
        <v>96</v>
      </c>
      <c r="E123" s="26"/>
      <c r="F123" s="26"/>
      <c r="G123" s="26"/>
      <c r="H123" s="26"/>
      <c r="I123" s="26"/>
      <c r="K123" s="26"/>
      <c r="L123" s="26"/>
      <c r="M123" s="26"/>
      <c r="N123" s="26"/>
      <c r="O123" s="26"/>
      <c r="P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</row>
    <row r="124" spans="1:105" x14ac:dyDescent="0.5">
      <c r="A124" s="4">
        <v>97</v>
      </c>
      <c r="E124" s="26"/>
      <c r="F124" s="26"/>
      <c r="G124" s="26"/>
      <c r="H124" s="26"/>
      <c r="I124" s="26"/>
      <c r="K124" s="26"/>
      <c r="L124" s="26"/>
      <c r="M124" s="26"/>
      <c r="N124" s="26"/>
      <c r="O124" s="26"/>
      <c r="P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</row>
    <row r="125" spans="1:105" x14ac:dyDescent="0.5">
      <c r="A125" s="4">
        <v>98</v>
      </c>
      <c r="E125" s="26"/>
      <c r="F125" s="26"/>
      <c r="G125" s="26"/>
      <c r="H125" s="26"/>
      <c r="I125" s="26"/>
      <c r="K125" s="26"/>
      <c r="L125" s="26"/>
      <c r="M125" s="26"/>
      <c r="N125" s="26"/>
      <c r="O125" s="26"/>
      <c r="P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</row>
    <row r="126" spans="1:105" x14ac:dyDescent="0.5">
      <c r="A126" s="4">
        <v>99</v>
      </c>
      <c r="E126" s="26"/>
      <c r="F126" s="26"/>
      <c r="G126" s="26"/>
      <c r="H126" s="26"/>
      <c r="I126" s="26"/>
      <c r="K126" s="26"/>
      <c r="L126" s="26"/>
      <c r="M126" s="26"/>
      <c r="N126" s="26"/>
      <c r="O126" s="26"/>
      <c r="P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</row>
    <row r="127" spans="1:105" x14ac:dyDescent="0.5">
      <c r="A127" s="4">
        <v>100</v>
      </c>
      <c r="E127" s="26"/>
      <c r="F127" s="26"/>
      <c r="G127" s="26"/>
      <c r="H127" s="26"/>
      <c r="I127" s="26"/>
      <c r="K127" s="26"/>
      <c r="L127" s="26"/>
      <c r="M127" s="26"/>
      <c r="N127" s="26"/>
      <c r="O127" s="26"/>
      <c r="P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</row>
    <row r="128" spans="1:105" x14ac:dyDescent="0.5">
      <c r="A128" s="4">
        <v>101</v>
      </c>
      <c r="E128" s="26"/>
      <c r="F128" s="26"/>
      <c r="G128" s="26"/>
      <c r="H128" s="26"/>
      <c r="I128" s="26"/>
      <c r="K128" s="26"/>
      <c r="L128" s="26"/>
      <c r="M128" s="26"/>
      <c r="N128" s="26"/>
      <c r="O128" s="26"/>
      <c r="P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</row>
    <row r="129" spans="1:105" x14ac:dyDescent="0.5">
      <c r="A129" s="4">
        <v>102</v>
      </c>
      <c r="E129" s="26"/>
      <c r="F129" s="26"/>
      <c r="G129" s="26"/>
      <c r="H129" s="26"/>
      <c r="I129" s="26"/>
      <c r="K129" s="26"/>
      <c r="L129" s="26"/>
      <c r="M129" s="26"/>
      <c r="N129" s="26"/>
      <c r="O129" s="26"/>
      <c r="P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</row>
    <row r="130" spans="1:105" x14ac:dyDescent="0.5">
      <c r="A130" s="4">
        <v>103</v>
      </c>
      <c r="E130" s="26"/>
      <c r="F130" s="26"/>
      <c r="G130" s="26"/>
      <c r="H130" s="26"/>
      <c r="I130" s="26"/>
      <c r="K130" s="26"/>
      <c r="L130" s="26"/>
      <c r="M130" s="26"/>
      <c r="N130" s="26"/>
      <c r="O130" s="26"/>
      <c r="P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</row>
    <row r="131" spans="1:105" x14ac:dyDescent="0.5">
      <c r="A131" s="4">
        <v>104</v>
      </c>
      <c r="E131" s="26"/>
      <c r="F131" s="26"/>
      <c r="G131" s="26"/>
      <c r="H131" s="26"/>
      <c r="I131" s="26"/>
      <c r="K131" s="26"/>
      <c r="L131" s="26"/>
      <c r="M131" s="26"/>
      <c r="N131" s="26"/>
      <c r="O131" s="26"/>
      <c r="P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</row>
    <row r="132" spans="1:105" x14ac:dyDescent="0.5">
      <c r="A132" s="4">
        <v>105</v>
      </c>
      <c r="E132" s="26"/>
      <c r="F132" s="26"/>
      <c r="G132" s="26"/>
      <c r="H132" s="26"/>
      <c r="I132" s="26"/>
      <c r="K132" s="26"/>
      <c r="L132" s="26"/>
      <c r="M132" s="26"/>
      <c r="N132" s="26"/>
      <c r="O132" s="26"/>
      <c r="P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</row>
    <row r="133" spans="1:105" x14ac:dyDescent="0.5">
      <c r="A133" s="4">
        <v>106</v>
      </c>
      <c r="E133" s="26"/>
      <c r="F133" s="26"/>
      <c r="G133" s="26"/>
      <c r="H133" s="26"/>
      <c r="I133" s="26"/>
      <c r="K133" s="26"/>
      <c r="L133" s="26"/>
      <c r="M133" s="26"/>
      <c r="N133" s="26"/>
      <c r="O133" s="26"/>
      <c r="P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</row>
    <row r="134" spans="1:105" x14ac:dyDescent="0.5">
      <c r="A134" s="4">
        <v>107</v>
      </c>
      <c r="E134" s="26"/>
      <c r="F134" s="26"/>
      <c r="G134" s="26"/>
      <c r="H134" s="26"/>
      <c r="I134" s="26"/>
      <c r="K134" s="26"/>
      <c r="L134" s="26"/>
      <c r="M134" s="26"/>
      <c r="N134" s="26"/>
      <c r="O134" s="26"/>
      <c r="P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</row>
    <row r="135" spans="1:105" x14ac:dyDescent="0.5">
      <c r="A135" s="4">
        <v>108</v>
      </c>
      <c r="E135" s="26"/>
      <c r="F135" s="26"/>
      <c r="G135" s="26"/>
      <c r="H135" s="26"/>
      <c r="I135" s="26"/>
      <c r="K135" s="26"/>
      <c r="L135" s="26"/>
      <c r="M135" s="26"/>
      <c r="N135" s="26"/>
      <c r="O135" s="26"/>
      <c r="P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</row>
    <row r="136" spans="1:105" x14ac:dyDescent="0.5">
      <c r="A136" s="4">
        <v>109</v>
      </c>
      <c r="E136" s="26"/>
      <c r="F136" s="26"/>
      <c r="G136" s="26"/>
      <c r="H136" s="26"/>
      <c r="I136" s="26"/>
      <c r="K136" s="26"/>
      <c r="L136" s="26"/>
      <c r="M136" s="26"/>
      <c r="N136" s="26"/>
      <c r="O136" s="26"/>
      <c r="P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</row>
    <row r="137" spans="1:105" x14ac:dyDescent="0.5">
      <c r="A137" s="4">
        <v>110</v>
      </c>
      <c r="E137" s="26"/>
      <c r="F137" s="26"/>
      <c r="G137" s="26"/>
      <c r="H137" s="26"/>
      <c r="I137" s="26"/>
      <c r="K137" s="26"/>
      <c r="L137" s="26"/>
      <c r="M137" s="26"/>
      <c r="N137" s="26"/>
      <c r="O137" s="26"/>
      <c r="P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</row>
    <row r="138" spans="1:105" x14ac:dyDescent="0.5">
      <c r="A138" s="4">
        <v>111</v>
      </c>
      <c r="E138" s="26"/>
      <c r="F138" s="26"/>
      <c r="G138" s="26"/>
      <c r="H138" s="26"/>
      <c r="I138" s="26"/>
      <c r="K138" s="26"/>
      <c r="L138" s="26"/>
      <c r="M138" s="26"/>
      <c r="N138" s="26"/>
      <c r="O138" s="26"/>
      <c r="P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</row>
    <row r="139" spans="1:105" x14ac:dyDescent="0.5">
      <c r="A139" s="4">
        <v>112</v>
      </c>
      <c r="E139" s="26"/>
      <c r="F139" s="26"/>
      <c r="G139" s="26"/>
      <c r="H139" s="26"/>
      <c r="I139" s="26"/>
      <c r="K139" s="26"/>
      <c r="L139" s="26"/>
      <c r="M139" s="26"/>
      <c r="N139" s="26"/>
      <c r="O139" s="26"/>
      <c r="P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</row>
    <row r="140" spans="1:105" x14ac:dyDescent="0.5">
      <c r="A140" s="4">
        <v>113</v>
      </c>
      <c r="E140" s="26"/>
      <c r="F140" s="26"/>
      <c r="G140" s="26"/>
      <c r="H140" s="26"/>
      <c r="I140" s="26"/>
      <c r="K140" s="26"/>
      <c r="L140" s="26"/>
      <c r="M140" s="26"/>
      <c r="N140" s="26"/>
      <c r="O140" s="26"/>
      <c r="P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</row>
    <row r="141" spans="1:105" x14ac:dyDescent="0.5">
      <c r="A141" s="4">
        <v>114</v>
      </c>
      <c r="E141" s="26"/>
      <c r="F141" s="26"/>
      <c r="G141" s="26"/>
      <c r="H141" s="26"/>
      <c r="I141" s="26"/>
      <c r="K141" s="26"/>
      <c r="L141" s="26"/>
      <c r="M141" s="26"/>
      <c r="N141" s="26"/>
      <c r="O141" s="26"/>
      <c r="P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</row>
    <row r="142" spans="1:105" x14ac:dyDescent="0.5">
      <c r="A142" s="4">
        <v>115</v>
      </c>
      <c r="E142" s="26"/>
      <c r="F142" s="26"/>
      <c r="G142" s="26"/>
      <c r="H142" s="26"/>
      <c r="I142" s="26"/>
      <c r="K142" s="26"/>
      <c r="L142" s="26"/>
      <c r="M142" s="26"/>
      <c r="N142" s="26"/>
      <c r="O142" s="26"/>
      <c r="P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</row>
    <row r="143" spans="1:105" x14ac:dyDescent="0.5">
      <c r="A143" s="4">
        <v>116</v>
      </c>
      <c r="E143" s="26"/>
      <c r="F143" s="26"/>
      <c r="G143" s="26"/>
      <c r="H143" s="26"/>
      <c r="I143" s="26"/>
      <c r="K143" s="26"/>
      <c r="L143" s="26"/>
      <c r="M143" s="26"/>
      <c r="N143" s="26"/>
      <c r="O143" s="26"/>
      <c r="P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</row>
    <row r="144" spans="1:105" x14ac:dyDescent="0.5">
      <c r="A144" s="4">
        <v>117</v>
      </c>
      <c r="E144" s="26"/>
      <c r="F144" s="26"/>
      <c r="G144" s="26"/>
      <c r="H144" s="26"/>
      <c r="I144" s="26"/>
      <c r="K144" s="26"/>
      <c r="L144" s="26"/>
      <c r="M144" s="26"/>
      <c r="N144" s="26"/>
      <c r="O144" s="26"/>
      <c r="P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</row>
    <row r="145" spans="1:105" x14ac:dyDescent="0.5">
      <c r="A145" s="4">
        <v>118</v>
      </c>
      <c r="E145" s="26"/>
      <c r="F145" s="26"/>
      <c r="G145" s="26"/>
      <c r="H145" s="26"/>
      <c r="I145" s="26"/>
      <c r="K145" s="26"/>
      <c r="L145" s="26"/>
      <c r="M145" s="26"/>
      <c r="N145" s="26"/>
      <c r="O145" s="26"/>
      <c r="P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</row>
    <row r="146" spans="1:105" x14ac:dyDescent="0.5">
      <c r="A146" s="4">
        <v>119</v>
      </c>
      <c r="E146" s="26"/>
      <c r="F146" s="26"/>
      <c r="G146" s="26"/>
      <c r="H146" s="26"/>
      <c r="I146" s="26"/>
      <c r="K146" s="26"/>
      <c r="L146" s="26"/>
      <c r="M146" s="26"/>
      <c r="N146" s="26"/>
      <c r="O146" s="26"/>
      <c r="P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</row>
    <row r="147" spans="1:105" x14ac:dyDescent="0.5">
      <c r="A147" s="4">
        <v>120</v>
      </c>
      <c r="E147" s="26"/>
      <c r="F147" s="26"/>
      <c r="G147" s="26"/>
      <c r="H147" s="26"/>
      <c r="I147" s="26"/>
      <c r="K147" s="26"/>
      <c r="L147" s="26"/>
      <c r="M147" s="26"/>
      <c r="N147" s="26"/>
      <c r="O147" s="26"/>
      <c r="P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</row>
    <row r="148" spans="1:105" x14ac:dyDescent="0.5">
      <c r="A148" s="4">
        <v>121</v>
      </c>
      <c r="E148" s="26"/>
      <c r="F148" s="26"/>
      <c r="G148" s="26"/>
      <c r="H148" s="26"/>
      <c r="I148" s="26"/>
      <c r="K148" s="26"/>
      <c r="L148" s="26"/>
      <c r="M148" s="26"/>
      <c r="N148" s="26"/>
      <c r="O148" s="26"/>
      <c r="P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</row>
    <row r="149" spans="1:105" x14ac:dyDescent="0.5">
      <c r="A149" s="4">
        <v>122</v>
      </c>
      <c r="E149" s="26"/>
      <c r="F149" s="26"/>
      <c r="G149" s="26"/>
      <c r="H149" s="26"/>
      <c r="I149" s="26"/>
      <c r="K149" s="26"/>
      <c r="L149" s="26"/>
      <c r="M149" s="26"/>
      <c r="N149" s="26"/>
      <c r="O149" s="26"/>
      <c r="P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</row>
    <row r="150" spans="1:105" x14ac:dyDescent="0.5">
      <c r="A150" s="4">
        <v>123</v>
      </c>
      <c r="E150" s="26"/>
      <c r="F150" s="26"/>
      <c r="G150" s="26"/>
      <c r="H150" s="26"/>
      <c r="I150" s="26"/>
      <c r="K150" s="26"/>
      <c r="L150" s="26"/>
      <c r="M150" s="26"/>
      <c r="N150" s="26"/>
      <c r="O150" s="26"/>
      <c r="P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</row>
    <row r="151" spans="1:105" x14ac:dyDescent="0.5">
      <c r="A151" s="4">
        <v>124</v>
      </c>
      <c r="E151" s="26"/>
      <c r="F151" s="26"/>
      <c r="G151" s="26"/>
      <c r="H151" s="26"/>
      <c r="I151" s="26"/>
      <c r="K151" s="26"/>
      <c r="L151" s="26"/>
      <c r="M151" s="26"/>
      <c r="N151" s="26"/>
      <c r="O151" s="26"/>
      <c r="P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</row>
    <row r="152" spans="1:105" x14ac:dyDescent="0.5">
      <c r="A152" s="4">
        <v>125</v>
      </c>
      <c r="E152" s="26"/>
      <c r="F152" s="26"/>
      <c r="G152" s="26"/>
      <c r="H152" s="26"/>
      <c r="I152" s="26"/>
      <c r="K152" s="26"/>
      <c r="L152" s="26"/>
      <c r="M152" s="26"/>
      <c r="N152" s="26"/>
      <c r="O152" s="26"/>
      <c r="P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</row>
    <row r="153" spans="1:105" x14ac:dyDescent="0.5">
      <c r="A153" s="4">
        <v>126</v>
      </c>
      <c r="E153" s="26"/>
      <c r="F153" s="26"/>
      <c r="G153" s="26"/>
      <c r="H153" s="26"/>
      <c r="I153" s="26"/>
      <c r="K153" s="26"/>
      <c r="L153" s="26"/>
      <c r="M153" s="26"/>
      <c r="N153" s="26"/>
      <c r="O153" s="26"/>
      <c r="P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</row>
    <row r="154" spans="1:105" x14ac:dyDescent="0.5">
      <c r="A154" s="4">
        <v>127</v>
      </c>
      <c r="E154" s="26"/>
      <c r="F154" s="26"/>
      <c r="G154" s="26"/>
      <c r="H154" s="26"/>
      <c r="I154" s="26"/>
      <c r="K154" s="26"/>
      <c r="L154" s="26"/>
      <c r="M154" s="26"/>
      <c r="N154" s="26"/>
      <c r="O154" s="26"/>
      <c r="P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</row>
    <row r="155" spans="1:105" x14ac:dyDescent="0.5">
      <c r="A155" s="4">
        <v>128</v>
      </c>
      <c r="E155" s="26"/>
      <c r="F155" s="26"/>
      <c r="G155" s="26"/>
      <c r="H155" s="26"/>
      <c r="I155" s="26"/>
      <c r="K155" s="26"/>
      <c r="L155" s="26"/>
      <c r="M155" s="26"/>
      <c r="N155" s="26"/>
      <c r="O155" s="26"/>
      <c r="P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</row>
    <row r="156" spans="1:105" x14ac:dyDescent="0.5">
      <c r="A156" s="4">
        <v>129</v>
      </c>
      <c r="E156" s="26"/>
      <c r="F156" s="26"/>
      <c r="G156" s="26"/>
      <c r="H156" s="26"/>
      <c r="I156" s="26"/>
      <c r="K156" s="26"/>
      <c r="L156" s="26"/>
      <c r="M156" s="26"/>
      <c r="N156" s="26"/>
      <c r="O156" s="26"/>
      <c r="P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</row>
    <row r="157" spans="1:105" x14ac:dyDescent="0.5">
      <c r="A157" s="4">
        <v>130</v>
      </c>
      <c r="E157" s="26"/>
      <c r="F157" s="26"/>
      <c r="G157" s="26"/>
      <c r="H157" s="26"/>
      <c r="I157" s="26"/>
      <c r="K157" s="26"/>
      <c r="L157" s="26"/>
      <c r="M157" s="26"/>
      <c r="N157" s="26"/>
      <c r="O157" s="26"/>
      <c r="P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</row>
    <row r="158" spans="1:105" x14ac:dyDescent="0.5">
      <c r="A158" s="4">
        <v>131</v>
      </c>
      <c r="E158" s="26"/>
      <c r="F158" s="26"/>
      <c r="G158" s="26"/>
      <c r="H158" s="26"/>
      <c r="I158" s="26"/>
      <c r="K158" s="26"/>
      <c r="L158" s="26"/>
      <c r="M158" s="26"/>
      <c r="N158" s="26"/>
      <c r="O158" s="26"/>
      <c r="P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</row>
    <row r="159" spans="1:105" x14ac:dyDescent="0.5">
      <c r="A159" s="4">
        <v>132</v>
      </c>
      <c r="E159" s="26"/>
      <c r="F159" s="26"/>
      <c r="G159" s="26"/>
      <c r="H159" s="26"/>
      <c r="I159" s="26"/>
      <c r="K159" s="26"/>
      <c r="L159" s="26"/>
      <c r="M159" s="26"/>
      <c r="N159" s="26"/>
      <c r="O159" s="26"/>
      <c r="P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</row>
    <row r="160" spans="1:105" x14ac:dyDescent="0.5">
      <c r="A160" s="4">
        <v>133</v>
      </c>
      <c r="E160" s="26"/>
      <c r="F160" s="26"/>
      <c r="G160" s="26"/>
      <c r="H160" s="26"/>
      <c r="I160" s="26"/>
      <c r="K160" s="26"/>
      <c r="L160" s="26"/>
      <c r="M160" s="26"/>
      <c r="N160" s="26"/>
      <c r="O160" s="26"/>
      <c r="P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</row>
    <row r="161" spans="1:105" x14ac:dyDescent="0.5">
      <c r="A161" s="4">
        <v>134</v>
      </c>
      <c r="E161" s="26"/>
      <c r="F161" s="26"/>
      <c r="G161" s="26"/>
      <c r="H161" s="26"/>
      <c r="I161" s="26"/>
      <c r="K161" s="26"/>
      <c r="L161" s="26"/>
      <c r="M161" s="26"/>
      <c r="N161" s="26"/>
      <c r="O161" s="26"/>
      <c r="P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</row>
    <row r="162" spans="1:105" x14ac:dyDescent="0.5">
      <c r="A162" s="4">
        <v>135</v>
      </c>
      <c r="E162" s="26"/>
      <c r="F162" s="26"/>
      <c r="G162" s="26"/>
      <c r="H162" s="26"/>
      <c r="I162" s="26"/>
      <c r="K162" s="26"/>
      <c r="L162" s="26"/>
      <c r="M162" s="26"/>
      <c r="N162" s="26"/>
      <c r="O162" s="26"/>
      <c r="P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</row>
    <row r="163" spans="1:105" x14ac:dyDescent="0.5">
      <c r="A163" s="4">
        <v>136</v>
      </c>
      <c r="E163" s="26"/>
      <c r="F163" s="26"/>
      <c r="G163" s="26"/>
      <c r="H163" s="26"/>
      <c r="I163" s="26"/>
      <c r="K163" s="26"/>
      <c r="L163" s="26"/>
      <c r="M163" s="26"/>
      <c r="N163" s="26"/>
      <c r="O163" s="26"/>
      <c r="P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</row>
    <row r="164" spans="1:105" x14ac:dyDescent="0.5">
      <c r="A164" s="4">
        <v>137</v>
      </c>
      <c r="E164" s="26"/>
      <c r="F164" s="26"/>
      <c r="G164" s="26"/>
      <c r="H164" s="26"/>
      <c r="I164" s="26"/>
      <c r="K164" s="26"/>
      <c r="L164" s="26"/>
      <c r="M164" s="26"/>
      <c r="N164" s="26"/>
      <c r="O164" s="26"/>
      <c r="P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</row>
    <row r="165" spans="1:105" x14ac:dyDescent="0.5">
      <c r="A165" s="4">
        <v>138</v>
      </c>
      <c r="E165" s="26"/>
      <c r="F165" s="26"/>
      <c r="G165" s="26"/>
      <c r="H165" s="26"/>
      <c r="I165" s="26"/>
      <c r="K165" s="26"/>
      <c r="L165" s="26"/>
      <c r="M165" s="26"/>
      <c r="N165" s="26"/>
      <c r="O165" s="26"/>
      <c r="P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</row>
    <row r="166" spans="1:105" x14ac:dyDescent="0.5">
      <c r="A166" s="4">
        <v>139</v>
      </c>
      <c r="E166" s="26"/>
      <c r="F166" s="26"/>
      <c r="G166" s="26"/>
      <c r="H166" s="26"/>
      <c r="I166" s="26"/>
      <c r="K166" s="26"/>
      <c r="L166" s="26"/>
      <c r="M166" s="26"/>
      <c r="N166" s="26"/>
      <c r="O166" s="26"/>
      <c r="P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</row>
    <row r="167" spans="1:105" x14ac:dyDescent="0.5">
      <c r="A167" s="4">
        <v>140</v>
      </c>
      <c r="E167" s="26"/>
      <c r="F167" s="26"/>
      <c r="G167" s="26"/>
      <c r="H167" s="26"/>
      <c r="I167" s="26"/>
      <c r="K167" s="26"/>
      <c r="L167" s="26"/>
      <c r="M167" s="26"/>
      <c r="N167" s="26"/>
      <c r="O167" s="26"/>
      <c r="P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</row>
    <row r="168" spans="1:105" x14ac:dyDescent="0.5">
      <c r="A168" s="4">
        <v>141</v>
      </c>
      <c r="E168" s="26"/>
      <c r="F168" s="26"/>
      <c r="G168" s="26"/>
      <c r="H168" s="26"/>
      <c r="I168" s="26"/>
      <c r="K168" s="26"/>
      <c r="L168" s="26"/>
      <c r="M168" s="26"/>
      <c r="N168" s="26"/>
      <c r="O168" s="26"/>
      <c r="P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</row>
    <row r="169" spans="1:105" x14ac:dyDescent="0.5">
      <c r="A169" s="4">
        <v>142</v>
      </c>
      <c r="E169" s="26"/>
      <c r="F169" s="26"/>
      <c r="G169" s="26"/>
      <c r="H169" s="26"/>
      <c r="I169" s="26"/>
      <c r="K169" s="26"/>
      <c r="L169" s="26"/>
      <c r="M169" s="26"/>
      <c r="N169" s="26"/>
      <c r="O169" s="26"/>
      <c r="P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</row>
    <row r="170" spans="1:105" x14ac:dyDescent="0.5">
      <c r="A170" s="4">
        <v>143</v>
      </c>
      <c r="E170" s="26"/>
      <c r="F170" s="26"/>
      <c r="G170" s="26"/>
      <c r="H170" s="26"/>
      <c r="I170" s="26"/>
      <c r="K170" s="26"/>
      <c r="L170" s="26"/>
      <c r="M170" s="26"/>
      <c r="N170" s="26"/>
      <c r="O170" s="26"/>
      <c r="P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</row>
    <row r="171" spans="1:105" x14ac:dyDescent="0.5">
      <c r="A171" s="4">
        <v>144</v>
      </c>
      <c r="E171" s="26"/>
      <c r="F171" s="26"/>
      <c r="G171" s="26"/>
      <c r="H171" s="26"/>
      <c r="I171" s="26"/>
      <c r="K171" s="26"/>
      <c r="L171" s="26"/>
      <c r="M171" s="26"/>
      <c r="N171" s="26"/>
      <c r="O171" s="26"/>
      <c r="P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</row>
    <row r="172" spans="1:105" x14ac:dyDescent="0.5">
      <c r="A172" s="4">
        <v>145</v>
      </c>
      <c r="E172" s="26"/>
      <c r="F172" s="26"/>
      <c r="G172" s="26"/>
      <c r="H172" s="26"/>
      <c r="I172" s="26"/>
      <c r="K172" s="26"/>
      <c r="L172" s="26"/>
      <c r="M172" s="26"/>
      <c r="N172" s="26"/>
      <c r="O172" s="26"/>
      <c r="P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</row>
    <row r="173" spans="1:105" x14ac:dyDescent="0.5">
      <c r="A173" s="4">
        <v>146</v>
      </c>
      <c r="E173" s="26"/>
      <c r="F173" s="26"/>
      <c r="G173" s="26"/>
      <c r="H173" s="26"/>
      <c r="I173" s="26"/>
      <c r="K173" s="26"/>
      <c r="L173" s="26"/>
      <c r="M173" s="26"/>
      <c r="N173" s="26"/>
      <c r="O173" s="26"/>
      <c r="P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</row>
    <row r="174" spans="1:105" x14ac:dyDescent="0.5">
      <c r="A174" s="4">
        <v>147</v>
      </c>
      <c r="E174" s="26"/>
      <c r="F174" s="26"/>
      <c r="G174" s="26"/>
      <c r="H174" s="26"/>
      <c r="I174" s="26"/>
      <c r="K174" s="26"/>
      <c r="L174" s="26"/>
      <c r="M174" s="26"/>
      <c r="N174" s="26"/>
      <c r="O174" s="26"/>
      <c r="P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</row>
    <row r="175" spans="1:105" x14ac:dyDescent="0.5">
      <c r="A175" s="4">
        <v>148</v>
      </c>
      <c r="E175" s="26"/>
      <c r="F175" s="26"/>
      <c r="G175" s="26"/>
      <c r="H175" s="26"/>
      <c r="I175" s="26"/>
      <c r="K175" s="26"/>
      <c r="L175" s="26"/>
      <c r="M175" s="26"/>
      <c r="N175" s="26"/>
      <c r="O175" s="26"/>
      <c r="P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</row>
    <row r="176" spans="1:105" x14ac:dyDescent="0.5">
      <c r="A176" s="4">
        <v>149</v>
      </c>
      <c r="E176" s="26"/>
      <c r="F176" s="26"/>
      <c r="G176" s="26"/>
      <c r="H176" s="26"/>
      <c r="I176" s="26"/>
      <c r="K176" s="26"/>
      <c r="L176" s="26"/>
      <c r="M176" s="26"/>
      <c r="N176" s="26"/>
      <c r="O176" s="26"/>
      <c r="P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</row>
    <row r="177" spans="1:105" x14ac:dyDescent="0.5">
      <c r="A177" s="4">
        <v>150</v>
      </c>
      <c r="E177" s="26"/>
      <c r="F177" s="26"/>
      <c r="G177" s="26"/>
      <c r="H177" s="26"/>
      <c r="I177" s="26"/>
      <c r="K177" s="26"/>
      <c r="L177" s="26"/>
      <c r="M177" s="26"/>
      <c r="N177" s="26"/>
      <c r="O177" s="26"/>
      <c r="P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</row>
    <row r="178" spans="1:105" x14ac:dyDescent="0.5">
      <c r="A178" s="4">
        <v>151</v>
      </c>
      <c r="E178" s="26"/>
      <c r="F178" s="26"/>
      <c r="G178" s="26"/>
      <c r="H178" s="26"/>
      <c r="I178" s="26"/>
      <c r="K178" s="26"/>
      <c r="L178" s="26"/>
      <c r="M178" s="26"/>
      <c r="N178" s="26"/>
      <c r="O178" s="26"/>
      <c r="P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</row>
    <row r="179" spans="1:105" x14ac:dyDescent="0.5">
      <c r="A179" s="4">
        <v>152</v>
      </c>
      <c r="E179" s="26"/>
      <c r="F179" s="26"/>
      <c r="G179" s="26"/>
      <c r="H179" s="26"/>
      <c r="I179" s="26"/>
      <c r="K179" s="26"/>
      <c r="L179" s="26"/>
      <c r="M179" s="26"/>
      <c r="N179" s="26"/>
      <c r="O179" s="26"/>
      <c r="P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</row>
    <row r="180" spans="1:105" x14ac:dyDescent="0.5">
      <c r="A180" s="4">
        <v>153</v>
      </c>
      <c r="E180" s="26"/>
      <c r="F180" s="26"/>
      <c r="G180" s="26"/>
      <c r="H180" s="26"/>
      <c r="I180" s="26"/>
      <c r="K180" s="26"/>
      <c r="L180" s="26"/>
      <c r="M180" s="26"/>
      <c r="N180" s="26"/>
      <c r="O180" s="26"/>
      <c r="P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</row>
    <row r="181" spans="1:105" x14ac:dyDescent="0.5">
      <c r="A181" s="4">
        <v>154</v>
      </c>
      <c r="E181" s="26"/>
      <c r="F181" s="26"/>
      <c r="G181" s="26"/>
      <c r="H181" s="26"/>
      <c r="I181" s="26"/>
      <c r="K181" s="26"/>
      <c r="L181" s="26"/>
      <c r="M181" s="26"/>
      <c r="N181" s="26"/>
      <c r="O181" s="26"/>
      <c r="P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</row>
    <row r="182" spans="1:105" x14ac:dyDescent="0.5">
      <c r="A182" s="4">
        <v>155</v>
      </c>
      <c r="E182" s="26"/>
      <c r="F182" s="26"/>
      <c r="G182" s="26"/>
      <c r="H182" s="26"/>
      <c r="I182" s="26"/>
      <c r="K182" s="26"/>
      <c r="L182" s="26"/>
      <c r="M182" s="26"/>
      <c r="N182" s="26"/>
      <c r="O182" s="26"/>
      <c r="P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</row>
    <row r="183" spans="1:105" x14ac:dyDescent="0.5">
      <c r="A183" s="4">
        <v>156</v>
      </c>
      <c r="E183" s="26"/>
      <c r="F183" s="26"/>
      <c r="G183" s="26"/>
      <c r="H183" s="26"/>
      <c r="I183" s="26"/>
      <c r="K183" s="26"/>
      <c r="L183" s="26"/>
      <c r="M183" s="26"/>
      <c r="N183" s="26"/>
      <c r="O183" s="26"/>
      <c r="P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</row>
    <row r="184" spans="1:105" x14ac:dyDescent="0.5">
      <c r="A184" s="4">
        <v>157</v>
      </c>
      <c r="E184" s="26"/>
      <c r="F184" s="26"/>
      <c r="G184" s="26"/>
      <c r="H184" s="26"/>
      <c r="I184" s="26"/>
      <c r="K184" s="26"/>
      <c r="L184" s="26"/>
      <c r="M184" s="26"/>
      <c r="N184" s="26"/>
      <c r="O184" s="26"/>
      <c r="P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</row>
    <row r="185" spans="1:105" x14ac:dyDescent="0.5">
      <c r="A185" s="4">
        <v>158</v>
      </c>
      <c r="E185" s="26"/>
      <c r="F185" s="26"/>
      <c r="G185" s="26"/>
      <c r="H185" s="26"/>
      <c r="I185" s="26"/>
      <c r="K185" s="26"/>
      <c r="L185" s="26"/>
      <c r="M185" s="26"/>
      <c r="N185" s="26"/>
      <c r="O185" s="26"/>
      <c r="P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</row>
    <row r="186" spans="1:105" x14ac:dyDescent="0.5">
      <c r="A186" s="4">
        <v>159</v>
      </c>
      <c r="E186" s="26"/>
      <c r="F186" s="26"/>
      <c r="G186" s="26"/>
      <c r="H186" s="26"/>
      <c r="I186" s="26"/>
      <c r="K186" s="26"/>
      <c r="L186" s="26"/>
      <c r="M186" s="26"/>
      <c r="N186" s="26"/>
      <c r="O186" s="26"/>
      <c r="P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</row>
    <row r="187" spans="1:105" x14ac:dyDescent="0.5">
      <c r="A187" s="4">
        <v>160</v>
      </c>
      <c r="E187" s="26"/>
      <c r="F187" s="26"/>
      <c r="G187" s="26"/>
      <c r="H187" s="26"/>
      <c r="I187" s="26"/>
      <c r="K187" s="26"/>
      <c r="L187" s="26"/>
      <c r="M187" s="26"/>
      <c r="N187" s="26"/>
      <c r="O187" s="26"/>
      <c r="P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</row>
    <row r="188" spans="1:105" x14ac:dyDescent="0.5">
      <c r="A188" s="4">
        <v>161</v>
      </c>
      <c r="E188" s="26"/>
      <c r="F188" s="26"/>
      <c r="G188" s="26"/>
      <c r="H188" s="26"/>
      <c r="I188" s="26"/>
      <c r="K188" s="26"/>
      <c r="L188" s="26"/>
      <c r="M188" s="26"/>
      <c r="N188" s="26"/>
      <c r="O188" s="26"/>
      <c r="P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</row>
    <row r="189" spans="1:105" x14ac:dyDescent="0.5">
      <c r="A189" s="4">
        <v>162</v>
      </c>
      <c r="E189" s="26"/>
      <c r="F189" s="26"/>
      <c r="G189" s="26"/>
      <c r="H189" s="26"/>
      <c r="I189" s="26"/>
      <c r="K189" s="26"/>
      <c r="L189" s="26"/>
      <c r="M189" s="26"/>
      <c r="N189" s="26"/>
      <c r="O189" s="26"/>
      <c r="P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</row>
    <row r="190" spans="1:105" x14ac:dyDescent="0.5">
      <c r="A190" s="4">
        <v>163</v>
      </c>
      <c r="E190" s="26"/>
      <c r="F190" s="26"/>
      <c r="G190" s="26"/>
      <c r="H190" s="26"/>
      <c r="I190" s="26"/>
      <c r="K190" s="26"/>
      <c r="L190" s="26"/>
      <c r="M190" s="26"/>
      <c r="N190" s="26"/>
      <c r="O190" s="26"/>
      <c r="P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</row>
    <row r="191" spans="1:105" x14ac:dyDescent="0.5">
      <c r="A191" s="4">
        <v>164</v>
      </c>
      <c r="E191" s="26"/>
      <c r="F191" s="26"/>
      <c r="G191" s="26"/>
      <c r="H191" s="26"/>
      <c r="I191" s="26"/>
      <c r="K191" s="26"/>
      <c r="L191" s="26"/>
      <c r="M191" s="26"/>
      <c r="N191" s="26"/>
      <c r="O191" s="26"/>
      <c r="P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</row>
    <row r="192" spans="1:105" x14ac:dyDescent="0.5">
      <c r="A192" s="4">
        <v>165</v>
      </c>
      <c r="E192" s="26"/>
      <c r="F192" s="26"/>
      <c r="G192" s="26"/>
      <c r="H192" s="26"/>
      <c r="I192" s="26"/>
      <c r="K192" s="26"/>
      <c r="L192" s="26"/>
      <c r="M192" s="26"/>
      <c r="N192" s="26"/>
      <c r="O192" s="26"/>
      <c r="P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</row>
    <row r="193" spans="1:105" x14ac:dyDescent="0.5">
      <c r="A193" s="4">
        <v>166</v>
      </c>
      <c r="E193" s="26"/>
      <c r="F193" s="26"/>
      <c r="G193" s="26"/>
      <c r="H193" s="26"/>
      <c r="I193" s="26"/>
      <c r="K193" s="26"/>
      <c r="L193" s="26"/>
      <c r="M193" s="26"/>
      <c r="N193" s="26"/>
      <c r="O193" s="26"/>
      <c r="P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</row>
    <row r="194" spans="1:105" x14ac:dyDescent="0.5">
      <c r="A194" s="4">
        <v>167</v>
      </c>
      <c r="E194" s="26"/>
      <c r="F194" s="26"/>
      <c r="G194" s="26"/>
      <c r="H194" s="26"/>
      <c r="I194" s="26"/>
      <c r="K194" s="26"/>
      <c r="L194" s="26"/>
      <c r="M194" s="26"/>
      <c r="N194" s="26"/>
      <c r="O194" s="26"/>
      <c r="P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</row>
    <row r="195" spans="1:105" x14ac:dyDescent="0.5">
      <c r="A195" s="4">
        <v>168</v>
      </c>
      <c r="E195" s="26"/>
      <c r="F195" s="26"/>
      <c r="G195" s="26"/>
      <c r="H195" s="26"/>
      <c r="I195" s="26"/>
      <c r="K195" s="26"/>
      <c r="L195" s="26"/>
      <c r="M195" s="26"/>
      <c r="N195" s="26"/>
      <c r="O195" s="26"/>
      <c r="P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</row>
    <row r="196" spans="1:105" x14ac:dyDescent="0.5">
      <c r="A196" s="4">
        <v>169</v>
      </c>
      <c r="E196" s="26"/>
      <c r="F196" s="26"/>
      <c r="G196" s="26"/>
      <c r="H196" s="26"/>
      <c r="I196" s="26"/>
      <c r="K196" s="26"/>
      <c r="L196" s="26"/>
      <c r="M196" s="26"/>
      <c r="N196" s="26"/>
      <c r="O196" s="26"/>
      <c r="P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</row>
    <row r="197" spans="1:105" x14ac:dyDescent="0.5">
      <c r="A197" s="4">
        <v>170</v>
      </c>
      <c r="E197" s="26"/>
      <c r="F197" s="26"/>
      <c r="G197" s="26"/>
      <c r="H197" s="26"/>
      <c r="I197" s="26"/>
      <c r="K197" s="26"/>
      <c r="L197" s="26"/>
      <c r="M197" s="26"/>
      <c r="N197" s="26"/>
      <c r="O197" s="26"/>
      <c r="P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</row>
    <row r="198" spans="1:105" x14ac:dyDescent="0.5">
      <c r="A198" s="4">
        <v>171</v>
      </c>
      <c r="E198" s="26"/>
      <c r="F198" s="26"/>
      <c r="G198" s="26"/>
      <c r="H198" s="26"/>
      <c r="I198" s="26"/>
      <c r="K198" s="26"/>
      <c r="L198" s="26"/>
      <c r="M198" s="26"/>
      <c r="N198" s="26"/>
      <c r="O198" s="26"/>
      <c r="P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</row>
    <row r="199" spans="1:105" x14ac:dyDescent="0.5">
      <c r="A199" s="4">
        <v>172</v>
      </c>
      <c r="E199" s="26"/>
      <c r="F199" s="26"/>
      <c r="G199" s="26"/>
      <c r="H199" s="26"/>
      <c r="I199" s="26"/>
      <c r="K199" s="26"/>
      <c r="L199" s="26"/>
      <c r="M199" s="26"/>
      <c r="N199" s="26"/>
      <c r="O199" s="26"/>
      <c r="P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</row>
    <row r="200" spans="1:105" x14ac:dyDescent="0.5">
      <c r="A200" s="4">
        <v>173</v>
      </c>
      <c r="E200" s="26"/>
      <c r="F200" s="26"/>
      <c r="G200" s="26"/>
      <c r="H200" s="26"/>
      <c r="I200" s="26"/>
      <c r="K200" s="26"/>
      <c r="L200" s="26"/>
      <c r="M200" s="26"/>
      <c r="N200" s="26"/>
      <c r="O200" s="26"/>
      <c r="P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</row>
    <row r="201" spans="1:105" x14ac:dyDescent="0.5">
      <c r="A201" s="4">
        <v>174</v>
      </c>
      <c r="E201" s="26"/>
      <c r="F201" s="26"/>
      <c r="G201" s="26"/>
      <c r="H201" s="26"/>
      <c r="I201" s="26"/>
      <c r="K201" s="26"/>
      <c r="L201" s="26"/>
      <c r="M201" s="26"/>
      <c r="N201" s="26"/>
      <c r="O201" s="26"/>
      <c r="P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</row>
    <row r="202" spans="1:105" x14ac:dyDescent="0.5">
      <c r="A202" s="4">
        <v>175</v>
      </c>
      <c r="E202" s="26"/>
      <c r="F202" s="26"/>
      <c r="G202" s="26"/>
      <c r="H202" s="26"/>
      <c r="I202" s="26"/>
      <c r="K202" s="26"/>
      <c r="L202" s="26"/>
      <c r="M202" s="26"/>
      <c r="N202" s="26"/>
      <c r="O202" s="26"/>
      <c r="P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</row>
    <row r="203" spans="1:105" x14ac:dyDescent="0.5">
      <c r="A203" s="4">
        <v>176</v>
      </c>
      <c r="E203" s="26"/>
      <c r="F203" s="26"/>
      <c r="G203" s="26"/>
      <c r="H203" s="26"/>
      <c r="I203" s="26"/>
      <c r="K203" s="26"/>
      <c r="L203" s="26"/>
      <c r="M203" s="26"/>
      <c r="N203" s="26"/>
      <c r="O203" s="26"/>
      <c r="P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</row>
    <row r="204" spans="1:105" x14ac:dyDescent="0.5">
      <c r="A204" s="4">
        <v>177</v>
      </c>
      <c r="E204" s="26"/>
      <c r="F204" s="26"/>
      <c r="G204" s="26"/>
      <c r="H204" s="26"/>
      <c r="I204" s="26"/>
      <c r="K204" s="26"/>
      <c r="L204" s="26"/>
      <c r="M204" s="26"/>
      <c r="N204" s="26"/>
      <c r="O204" s="26"/>
      <c r="P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</row>
    <row r="205" spans="1:105" x14ac:dyDescent="0.5">
      <c r="A205" s="4">
        <v>178</v>
      </c>
      <c r="E205" s="26"/>
      <c r="F205" s="26"/>
      <c r="G205" s="26"/>
      <c r="H205" s="26"/>
      <c r="I205" s="26"/>
      <c r="K205" s="26"/>
      <c r="L205" s="26"/>
      <c r="M205" s="26"/>
      <c r="N205" s="26"/>
      <c r="O205" s="26"/>
      <c r="P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</row>
    <row r="206" spans="1:105" x14ac:dyDescent="0.5">
      <c r="A206" s="4">
        <v>179</v>
      </c>
      <c r="E206" s="26"/>
      <c r="F206" s="26"/>
      <c r="G206" s="26"/>
      <c r="H206" s="26"/>
      <c r="I206" s="26"/>
      <c r="K206" s="26"/>
      <c r="L206" s="26"/>
      <c r="M206" s="26"/>
      <c r="N206" s="26"/>
      <c r="O206" s="26"/>
      <c r="P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</row>
    <row r="207" spans="1:105" x14ac:dyDescent="0.5">
      <c r="A207" s="4">
        <v>180</v>
      </c>
      <c r="E207" s="26"/>
      <c r="F207" s="26"/>
      <c r="G207" s="26"/>
      <c r="H207" s="26"/>
      <c r="I207" s="26"/>
      <c r="K207" s="26"/>
      <c r="L207" s="26"/>
      <c r="M207" s="26"/>
      <c r="N207" s="26"/>
      <c r="O207" s="26"/>
      <c r="P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</row>
    <row r="208" spans="1:105" x14ac:dyDescent="0.5">
      <c r="A208" s="4">
        <v>181</v>
      </c>
      <c r="E208" s="26"/>
      <c r="F208" s="26"/>
      <c r="G208" s="26"/>
      <c r="H208" s="26"/>
      <c r="I208" s="26"/>
      <c r="K208" s="26"/>
      <c r="L208" s="26"/>
      <c r="M208" s="26"/>
      <c r="N208" s="26"/>
      <c r="O208" s="26"/>
      <c r="P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</row>
    <row r="209" spans="1:105" x14ac:dyDescent="0.5">
      <c r="A209" s="4">
        <v>182</v>
      </c>
      <c r="E209" s="26"/>
      <c r="F209" s="26"/>
      <c r="G209" s="26"/>
      <c r="H209" s="26"/>
      <c r="I209" s="26"/>
      <c r="K209" s="26"/>
      <c r="L209" s="26"/>
      <c r="M209" s="26"/>
      <c r="N209" s="26"/>
      <c r="O209" s="26"/>
      <c r="P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</row>
    <row r="210" spans="1:105" x14ac:dyDescent="0.5">
      <c r="A210" s="4">
        <v>183</v>
      </c>
      <c r="E210" s="26"/>
      <c r="F210" s="26"/>
      <c r="G210" s="26"/>
      <c r="H210" s="26"/>
      <c r="I210" s="26"/>
      <c r="K210" s="26"/>
      <c r="L210" s="26"/>
      <c r="M210" s="26"/>
      <c r="N210" s="26"/>
      <c r="O210" s="26"/>
      <c r="P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</row>
    <row r="211" spans="1:105" x14ac:dyDescent="0.5">
      <c r="A211" s="4">
        <v>184</v>
      </c>
      <c r="E211" s="26"/>
      <c r="F211" s="26"/>
      <c r="G211" s="26"/>
      <c r="H211" s="26"/>
      <c r="I211" s="26"/>
      <c r="K211" s="26"/>
      <c r="L211" s="26"/>
      <c r="M211" s="26"/>
      <c r="N211" s="26"/>
      <c r="O211" s="26"/>
      <c r="P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</row>
    <row r="212" spans="1:105" x14ac:dyDescent="0.5">
      <c r="A212" s="4">
        <v>185</v>
      </c>
      <c r="E212" s="26"/>
      <c r="F212" s="26"/>
      <c r="G212" s="26"/>
      <c r="H212" s="26"/>
      <c r="I212" s="26"/>
      <c r="K212" s="26"/>
      <c r="L212" s="26"/>
      <c r="M212" s="26"/>
      <c r="N212" s="26"/>
      <c r="O212" s="26"/>
      <c r="P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</row>
    <row r="213" spans="1:105" x14ac:dyDescent="0.5">
      <c r="A213" s="4">
        <v>186</v>
      </c>
      <c r="E213" s="26"/>
      <c r="F213" s="26"/>
      <c r="G213" s="26"/>
      <c r="H213" s="26"/>
      <c r="I213" s="26"/>
      <c r="K213" s="26"/>
      <c r="L213" s="26"/>
      <c r="M213" s="26"/>
      <c r="N213" s="26"/>
      <c r="O213" s="26"/>
      <c r="P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</row>
    <row r="214" spans="1:105" x14ac:dyDescent="0.5">
      <c r="A214" s="4">
        <v>187</v>
      </c>
      <c r="E214" s="26"/>
      <c r="F214" s="26"/>
      <c r="G214" s="26"/>
      <c r="H214" s="26"/>
      <c r="I214" s="26"/>
      <c r="K214" s="26"/>
      <c r="L214" s="26"/>
      <c r="M214" s="26"/>
      <c r="N214" s="26"/>
      <c r="O214" s="26"/>
      <c r="P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</row>
    <row r="215" spans="1:105" x14ac:dyDescent="0.5">
      <c r="A215" s="4">
        <v>188</v>
      </c>
      <c r="E215" s="26"/>
      <c r="F215" s="26"/>
      <c r="G215" s="26"/>
      <c r="H215" s="26"/>
      <c r="I215" s="26"/>
      <c r="K215" s="26"/>
      <c r="L215" s="26"/>
      <c r="M215" s="26"/>
      <c r="N215" s="26"/>
      <c r="O215" s="26"/>
      <c r="P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</row>
    <row r="216" spans="1:105" x14ac:dyDescent="0.5">
      <c r="A216" s="4">
        <v>189</v>
      </c>
      <c r="E216" s="26"/>
      <c r="F216" s="26"/>
      <c r="G216" s="26"/>
      <c r="H216" s="26"/>
      <c r="I216" s="26"/>
      <c r="K216" s="26"/>
      <c r="L216" s="26"/>
      <c r="M216" s="26"/>
      <c r="N216" s="26"/>
      <c r="O216" s="26"/>
      <c r="P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</row>
    <row r="217" spans="1:105" x14ac:dyDescent="0.5">
      <c r="A217" s="4">
        <v>190</v>
      </c>
      <c r="E217" s="26"/>
      <c r="F217" s="26"/>
      <c r="G217" s="26"/>
      <c r="H217" s="26"/>
      <c r="I217" s="26"/>
      <c r="K217" s="26"/>
      <c r="L217" s="26"/>
      <c r="M217" s="26"/>
      <c r="N217" s="26"/>
      <c r="O217" s="26"/>
      <c r="P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</row>
    <row r="218" spans="1:105" x14ac:dyDescent="0.5">
      <c r="A218" s="4">
        <v>191</v>
      </c>
      <c r="E218" s="26"/>
      <c r="F218" s="26"/>
      <c r="G218" s="26"/>
      <c r="H218" s="26"/>
      <c r="I218" s="26"/>
      <c r="K218" s="26"/>
      <c r="L218" s="26"/>
      <c r="M218" s="26"/>
      <c r="N218" s="26"/>
      <c r="O218" s="26"/>
      <c r="P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</row>
    <row r="219" spans="1:105" x14ac:dyDescent="0.5">
      <c r="A219" s="4">
        <v>192</v>
      </c>
      <c r="E219" s="26"/>
      <c r="F219" s="26"/>
      <c r="G219" s="26"/>
      <c r="H219" s="26"/>
      <c r="I219" s="26"/>
      <c r="K219" s="26"/>
      <c r="L219" s="26"/>
      <c r="M219" s="26"/>
      <c r="N219" s="26"/>
      <c r="O219" s="26"/>
      <c r="P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</row>
    <row r="220" spans="1:105" x14ac:dyDescent="0.5">
      <c r="A220" s="4">
        <v>193</v>
      </c>
      <c r="E220" s="26"/>
      <c r="F220" s="26"/>
      <c r="G220" s="26"/>
      <c r="H220" s="26"/>
      <c r="I220" s="26"/>
      <c r="K220" s="26"/>
      <c r="L220" s="26"/>
      <c r="M220" s="26"/>
      <c r="N220" s="26"/>
      <c r="O220" s="26"/>
      <c r="P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</row>
    <row r="221" spans="1:105" x14ac:dyDescent="0.5">
      <c r="A221" s="4">
        <v>194</v>
      </c>
      <c r="E221" s="26"/>
      <c r="F221" s="26"/>
      <c r="G221" s="26"/>
      <c r="H221" s="26"/>
      <c r="I221" s="26"/>
      <c r="K221" s="26"/>
      <c r="L221" s="26"/>
      <c r="M221" s="26"/>
      <c r="N221" s="26"/>
      <c r="O221" s="26"/>
      <c r="P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</row>
    <row r="222" spans="1:105" x14ac:dyDescent="0.5">
      <c r="A222" s="4">
        <v>195</v>
      </c>
      <c r="E222" s="26"/>
      <c r="F222" s="26"/>
      <c r="G222" s="26"/>
      <c r="H222" s="26"/>
      <c r="I222" s="26"/>
      <c r="K222" s="26"/>
      <c r="L222" s="26"/>
      <c r="M222" s="26"/>
      <c r="N222" s="26"/>
      <c r="O222" s="26"/>
      <c r="P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</row>
    <row r="223" spans="1:105" x14ac:dyDescent="0.5">
      <c r="A223" s="4">
        <v>196</v>
      </c>
      <c r="E223" s="26"/>
      <c r="F223" s="26"/>
      <c r="G223" s="26"/>
      <c r="H223" s="26"/>
      <c r="I223" s="26"/>
      <c r="K223" s="26"/>
      <c r="L223" s="26"/>
      <c r="M223" s="26"/>
      <c r="N223" s="26"/>
      <c r="O223" s="26"/>
      <c r="P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</row>
    <row r="224" spans="1:105" x14ac:dyDescent="0.5">
      <c r="A224" s="4">
        <v>197</v>
      </c>
      <c r="E224" s="26"/>
      <c r="F224" s="26"/>
      <c r="G224" s="26"/>
      <c r="H224" s="26"/>
      <c r="I224" s="26"/>
      <c r="K224" s="26"/>
      <c r="L224" s="26"/>
      <c r="M224" s="26"/>
      <c r="N224" s="26"/>
      <c r="O224" s="26"/>
      <c r="P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</row>
    <row r="225" spans="1:105" x14ac:dyDescent="0.5">
      <c r="A225" s="4">
        <v>198</v>
      </c>
      <c r="E225" s="26"/>
      <c r="F225" s="26"/>
      <c r="G225" s="26"/>
      <c r="H225" s="26"/>
      <c r="I225" s="26"/>
      <c r="K225" s="26"/>
      <c r="L225" s="26"/>
      <c r="M225" s="26"/>
      <c r="N225" s="26"/>
      <c r="O225" s="26"/>
      <c r="P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</row>
    <row r="226" spans="1:105" x14ac:dyDescent="0.5">
      <c r="A226" s="4">
        <v>199</v>
      </c>
      <c r="E226" s="26"/>
      <c r="F226" s="26"/>
      <c r="G226" s="26"/>
      <c r="H226" s="26"/>
      <c r="I226" s="26"/>
      <c r="K226" s="26"/>
      <c r="L226" s="26"/>
      <c r="M226" s="26"/>
      <c r="N226" s="26"/>
      <c r="O226" s="26"/>
      <c r="P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</row>
    <row r="227" spans="1:105" x14ac:dyDescent="0.5">
      <c r="A227" s="4">
        <v>200</v>
      </c>
      <c r="E227" s="26"/>
      <c r="F227" s="26"/>
      <c r="G227" s="26"/>
      <c r="H227" s="26"/>
      <c r="I227" s="26"/>
      <c r="K227" s="26"/>
      <c r="L227" s="26"/>
      <c r="M227" s="26"/>
      <c r="N227" s="26"/>
      <c r="O227" s="26"/>
      <c r="P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</row>
  </sheetData>
  <mergeCells count="3">
    <mergeCell ref="E1:I1"/>
    <mergeCell ref="K1:P1"/>
    <mergeCell ref="R1:DA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d13C</vt:lpstr>
      <vt:lpstr>d15N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Scaffidi</dc:creator>
  <cp:lastModifiedBy>Beth Scaffidi</cp:lastModifiedBy>
  <dcterms:created xsi:type="dcterms:W3CDTF">2021-06-17T19:20:10Z</dcterms:created>
  <dcterms:modified xsi:type="dcterms:W3CDTF">2021-06-25T14:07:20Z</dcterms:modified>
</cp:coreProperties>
</file>