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elip\Desktop\Dashboard xbox\"/>
    </mc:Choice>
  </mc:AlternateContent>
  <xr:revisionPtr revIDLastSave="0" documentId="13_ncr:1_{102A1446-80BC-467F-81C5-97921F544C56}" xr6:coauthVersionLast="47" xr6:coauthVersionMax="47" xr10:uidLastSave="{00000000-0000-0000-0000-000000000000}"/>
  <bookViews>
    <workbookView xWindow="-108" yWindow="-108" windowWidth="23256" windowHeight="12456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2" i="3" l="1"/>
  <c r="D40" i="3"/>
  <c r="D51" i="3"/>
</calcChain>
</file>

<file path=xl/sharedStrings.xml><?xml version="1.0" encoding="utf-8"?>
<sst xmlns="http://schemas.openxmlformats.org/spreadsheetml/2006/main" count="2049" uniqueCount="339">
  <si>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</si>
  <si>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</si>
  <si>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</si>
  <si>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</si>
  <si>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</si>
  <si>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</si>
  <si>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</si>
  <si>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</si>
  <si>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</si>
  <si>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</si>
  <si>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</si>
  <si>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</si>
  <si>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</si>
  <si>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</si>
  <si>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</si>
  <si>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</si>
  <si>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</si>
  <si>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</si>
  <si>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</si>
  <si>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</si>
  <si>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</si>
  <si>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</si>
  <si>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</si>
  <si>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</si>
  <si>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</si>
  <si>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</si>
  <si>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</si>
  <si>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</si>
  <si>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</si>
  <si>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</si>
  <si>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</si>
  <si>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</si>
  <si>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</si>
  <si>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</si>
  <si>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</si>
  <si>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</si>
  <si>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</si>
  <si>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</si>
  <si>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</si>
  <si>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</si>
  <si>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</si>
  <si>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</si>
  <si>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</si>
  <si>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</si>
  <si>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</si>
  <si>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</si>
  <si>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</si>
  <si>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</si>
  <si>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</si>
  <si>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</si>
  <si>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</si>
  <si>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</si>
  <si>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</si>
  <si>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</si>
  <si>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</si>
  <si>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</si>
  <si>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</si>
  <si>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</si>
  <si>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</si>
  <si>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</si>
  <si>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</si>
  <si>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</si>
  <si>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</si>
  <si>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</si>
  <si>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</si>
  <si>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</si>
  <si>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</si>
  <si>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</si>
  <si>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</si>
  <si>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</si>
  <si>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</si>
  <si>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</si>
  <si>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</si>
  <si>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</si>
  <si>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</si>
  <si>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</si>
  <si>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</si>
  <si>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</si>
  <si>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</si>
  <si>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</si>
  <si>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</si>
  <si>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</si>
  <si>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</si>
  <si>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</si>
  <si>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</si>
  <si>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</si>
  <si>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</si>
  <si>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</si>
  <si>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</si>
  <si>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</si>
  <si>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</si>
  <si>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</si>
  <si>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</si>
  <si>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</si>
  <si>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</si>
  <si>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</si>
  <si>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</si>
  <si>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</si>
  <si>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</si>
  <si>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</si>
  <si>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</si>
  <si>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</si>
  <si>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</si>
  <si>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</si>
  <si>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</si>
  <si>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</si>
  <si>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</si>
  <si>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</si>
  <si>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</si>
  <si>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</si>
  <si>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</si>
  <si>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</si>
  <si>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</si>
  <si>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</si>
  <si>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</si>
  <si>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</si>
  <si>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</si>
  <si>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</si>
  <si>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</si>
  <si>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</si>
  <si>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</si>
  <si>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</si>
  <si>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</si>
  <si>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</si>
  <si>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</si>
  <si>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</si>
  <si>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</si>
  <si>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</si>
  <si>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</si>
  <si>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</si>
  <si>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</si>
  <si>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</si>
  <si>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</si>
  <si>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</si>
  <si>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</si>
  <si>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</si>
  <si>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</si>
  <si>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</si>
  <si>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</si>
  <si>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</si>
  <si>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</si>
  <si>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</si>
  <si>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</si>
  <si>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</si>
  <si>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</si>
  <si>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</si>
  <si>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</si>
  <si>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</si>
  <si>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</si>
  <si>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</si>
  <si>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</si>
  <si>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</si>
  <si>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</si>
  <si>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</si>
  <si>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</si>
  <si>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</si>
  <si>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</si>
  <si>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</si>
  <si>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</si>
  <si>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</si>
  <si>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</si>
  <si>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</si>
  <si>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</si>
  <si>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</si>
  <si>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</si>
  <si>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</si>
  <si>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</si>
  <si>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</si>
  <si>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</si>
  <si>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</si>
  <si>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</si>
  <si>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</si>
  <si>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</si>
  <si>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</si>
  <si>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</si>
  <si>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</si>
  <si>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</si>
  <si>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</si>
  <si>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</si>
  <si>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</si>
  <si>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</si>
  <si>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</si>
  <si>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</si>
  <si>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</si>
  <si>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</si>
  <si>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</si>
  <si>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</si>
  <si>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</si>
  <si>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</si>
  <si>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</si>
  <si>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</si>
  <si>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</si>
  <si>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</si>
  <si>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</si>
  <si>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</si>
  <si>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</si>
  <si>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</si>
  <si>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</si>
  <si>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</si>
  <si>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</si>
  <si>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</si>
  <si>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</si>
  <si>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</si>
  <si>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</si>
  <si>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</si>
  <si>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</si>
  <si>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</si>
  <si>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</si>
  <si>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</si>
  <si>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</si>
  <si>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</si>
  <si>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</si>
  <si>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</si>
  <si>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</si>
  <si>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</si>
  <si>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</si>
  <si>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</si>
  <si>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</si>
  <si>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</si>
  <si>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</si>
  <si>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</si>
  <si>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</si>
  <si>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</si>
  <si>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</si>
  <si>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</si>
  <si>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</si>
  <si>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</si>
  <si>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</si>
  <si>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</si>
  <si>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</si>
  <si>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</si>
  <si>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</si>
  <si>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</si>
  <si>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</si>
  <si>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</si>
  <si>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</si>
  <si>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</si>
  <si>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</si>
  <si>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</si>
  <si>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</si>
  <si>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</si>
  <si>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</si>
  <si>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</si>
  <si>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</si>
  <si>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</si>
  <si>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</si>
  <si>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</si>
  <si>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</si>
  <si>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</si>
  <si>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</si>
  <si>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</si>
  <si>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</si>
  <si>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</si>
  <si>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</si>
  <si>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</si>
  <si>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</si>
  <si>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</si>
  <si>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</si>
  <si>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</si>
  <si>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</si>
  <si>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</si>
  <si>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</si>
  <si>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</si>
  <si>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</si>
  <si>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</si>
  <si>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</si>
  <si>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</si>
  <si>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</si>
  <si>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</si>
  <si>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</si>
  <si>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</si>
  <si>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</si>
  <si>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</si>
  <si>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</si>
  <si>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</si>
  <si>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</si>
  <si>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</si>
  <si>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</si>
  <si>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</si>
  <si>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</si>
  <si>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</si>
  <si>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</si>
  <si>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</si>
  <si>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</si>
  <si>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</si>
  <si>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</si>
  <si>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</si>
  <si>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</si>
  <si>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</si>
  <si>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</si>
  <si>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</si>
  <si>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</si>
  <si>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</si>
  <si>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</si>
  <si>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</si>
  <si>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</si>
  <si>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</si>
  <si>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</si>
  <si>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</si>
  <si>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</si>
  <si>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</si>
  <si>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</si>
  <si>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</si>
  <si>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</si>
  <si>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</si>
  <si>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</si>
  <si>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</si>
  <si>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</si>
  <si>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</si>
  <si>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</si>
  <si>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</si>
  <si>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</si>
  <si>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</si>
  <si>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</si>
  <si>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</si>
  <si>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</si>
  <si>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r>
      <t xml:space="preserve">Pergunta de Negócios 1: Qual faturamento </t>
    </r>
    <r>
      <rPr>
        <b/>
        <sz val="11"/>
        <color theme="1"/>
        <rFont val="Aptos Narrow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</si>
  <si>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Xbox Game Pass Subscriptions Sales</t>
  </si>
  <si>
    <t>Pergunta de Negócios 3: Total de Vendas de Assinaturas de EA Play</t>
  </si>
  <si>
    <t>Soma de EA Play Season Pass</t>
  </si>
  <si>
    <t>Pergunta de Negócios 4: Total de assinaturas do Minexaft Season Pass</t>
  </si>
  <si>
    <t>Soma de Minecraft Season Pass Price</t>
  </si>
  <si>
    <r>
      <t xml:space="preserve">Pergunta de Negócios 2: Qual faturamento </t>
    </r>
    <r>
      <rPr>
        <b/>
        <sz val="11"/>
        <color theme="1"/>
        <rFont val="Aptos Narrow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planos anuais, separado por auto renovação ou não é por auto renovação</t>
    </r>
  </si>
  <si>
    <t>Soma de Coupon Value</t>
  </si>
  <si>
    <t>Pergunta de Negócios 5: Qual o total de descontos oferecidos pelos cupons?</t>
  </si>
  <si>
    <t>Pergunta de Negócios 6: Qual a distribuição das datas de início das assinaturas ao longo do ano?</t>
  </si>
  <si>
    <t>Contagem de Start Date</t>
  </si>
  <si>
    <t>jan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</si>
  <si>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</si>
  <si>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</si>
  <si>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</si>
  <si>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</si>
  <si>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</si>
  <si>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</si>
  <si>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</si>
  <si>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</si>
  <si>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</si>
  <si>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</si>
  <si>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Calculation period: 01/01/2024 a 31/12/2024: Update: 03/02/2025 09:00:00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</si>
</sst>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1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5"/>
      <color rgb="FF2AE6B1"/>
      <name val="Segoe UI"/>
      <family val="2"/>
    </font>
    <font>
      <b/>
      <sz val="15"/>
      <color rgb="FF22C55E"/>
      <name val="Segoe UI"/>
      <family val="2"/>
    </font>
    <font>
      <sz val="8"/>
      <name val="Aptos Narrow"/>
      <family val="2"/>
      <scheme val="minor"/>
    </font>
    <font>
      <sz val="11"/>
      <color theme="0" tint="-0.34998626667073579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2" applyNumberFormat="1" applyFont="1" applyAlignment="1">
      <alignment horizontal="center" vertical="center" wrapText="1"/>
    </xf>
    <xf numFmtId="164" fontId="0" fillId="0" borderId="0" xfId="0" applyNumberFormat="1"/>
    <xf numFmtId="0" fontId="0" fillId="0" borderId="0" xfId="0" applyNumberFormat="1"/>
    <xf numFmtId="0" fontId="5" fillId="0" borderId="0" xfId="1" applyFont="1" applyBorder="1"/>
    <xf numFmtId="0" fontId="0" fillId="8" borderId="0" xfId="0" applyFill="1"/>
    <xf numFmtId="0" fontId="8" fillId="7" borderId="0" xfId="0" applyFont="1" applyFill="1"/>
    <xf numFmtId="0" fontId="9" fillId="7" borderId="0" xfId="0" applyFont="1" applyFill="1" applyAlignment="1">
      <alignment horizontal="left" indent="2"/>
    </xf>
    <xf numFmtId="0" fontId="6" fillId="0" borderId="2" xfId="1" applyFont="1" applyBorder="1" applyAlignment="1">
      <alignment horizontal="center"/>
    </xf>
    <xf numFmtId="0" fontId="10" fillId="7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00B050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B7CA730D-E4FF-4671-98AF-38D8DF1C54CB}">
      <tableStyleElement type="wholeTable" dxfId="15"/>
      <tableStyleElement type="headerRow" dxfId="14"/>
    </tableStyle>
  </tableStyles>
  <colors>
    <mruColors>
      <color rgb="FF22C55E"/>
      <color rgb="FF5BF6A8"/>
      <color rgb="FF2AE6B1"/>
      <color rgb="FFE8E6E9"/>
      <color rgb="FFF7F8FC"/>
      <color rgb="FF000000"/>
      <color rgb="FFE0E0E0"/>
      <color rgb="FFEDEDED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[Dashboard_vendas_xbox.xlsx]C̳álculos!Tabela dinâmica2</c:name>
    <c:fmtId val="0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cat>
            <c:strRef>
              <c:f>C̳álculos!$B$18:$B$20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C̳álculos!$C$18:$C$20</c:f>
              <c:numCache>
                <c:formatCode>"R$"\ #,##0.00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BB-43B0-9B2B-034CB7B86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86855199"/>
        <c:axId val="1186858111"/>
      </c:barChart>
      <c:catAx>
        <c:axId val="1186855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6858111"/>
        <c:crosses val="autoZero"/>
        <c:auto val="1"/>
        <c:lblAlgn val="ctr"/>
        <c:lblOffset val="100"/>
        <c:noMultiLvlLbl val="0"/>
      </c:catAx>
      <c:valAx>
        <c:axId val="1186858111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18685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[Dashboard_vendas_xbox.xlsx]C̳álculos!Tabela dinâmica6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C̳álculos!$C$69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C̳álculos!$B$70:$B$81</c:f>
              <c:strCache>
                <c:ptCount val="11"/>
                <c:pt idx="0">
                  <c:v>jan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C̳álculos!$C$70:$C$81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01-4469-8411-387FA8A49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634336"/>
        <c:axId val="358635168"/>
      </c:lineChart>
      <c:catAx>
        <c:axId val="35863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8635168"/>
        <c:crosses val="autoZero"/>
        <c:auto val="1"/>
        <c:lblAlgn val="ctr"/>
        <c:lblOffset val="100"/>
        <c:noMultiLvlLbl val="0"/>
      </c:catAx>
      <c:valAx>
        <c:axId val="35863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863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[Dashboard_vendas_xbox.xlsx]C̳álculos!Tabela dinâmica2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256655380469699E-2"/>
          <c:y val="0.10398613518197573"/>
          <c:w val="0.94625064921091817"/>
          <c:h val="0.8729058347775852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C̳álculos!$B$18:$B$20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C̳álculos!$C$18:$C$20</c:f>
              <c:numCache>
                <c:formatCode>"R$"\ #,##0.00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7-43FA-AF61-DED651458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86855199"/>
        <c:axId val="1186858111"/>
      </c:barChart>
      <c:catAx>
        <c:axId val="1186855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2C55E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6858111"/>
        <c:crosses val="autoZero"/>
        <c:auto val="1"/>
        <c:lblAlgn val="ctr"/>
        <c:lblOffset val="100"/>
        <c:noMultiLvlLbl val="0"/>
      </c:catAx>
      <c:valAx>
        <c:axId val="1186858111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18685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[Dashboard_vendas_xbox.xlsx]C̳álculos!Tabela dinâmica6</c:name>
    <c:fmtId val="5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C̳álculos!$C$69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C̳álculos!$B$70:$B$81</c:f>
              <c:strCache>
                <c:ptCount val="11"/>
                <c:pt idx="0">
                  <c:v>jan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C̳álculos!$C$70:$C$81</c:f>
              <c:numCache>
                <c:formatCode>General</c:formatCode>
                <c:ptCount val="11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7-46EC-81EA-AE9C9458B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634336"/>
        <c:axId val="358635168"/>
      </c:lineChart>
      <c:catAx>
        <c:axId val="35863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2C55E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8635168"/>
        <c:crosses val="autoZero"/>
        <c:auto val="1"/>
        <c:lblAlgn val="ctr"/>
        <c:lblOffset val="100"/>
        <c:noMultiLvlLbl val="0"/>
      </c:catAx>
      <c:valAx>
        <c:axId val="35863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2C55E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863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jpeg"/><Relationship Id="rId3" Type="http://schemas.openxmlformats.org/officeDocument/2006/relationships/image" Target="../media/image5.png"/><Relationship Id="rId7" Type="http://schemas.openxmlformats.org/officeDocument/2006/relationships/image" Target="../media/image10.svg"/><Relationship Id="rId2" Type="http://schemas.openxmlformats.org/officeDocument/2006/relationships/chart" Target="../charts/chart3.xml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12.png"/><Relationship Id="rId4" Type="http://schemas.openxmlformats.org/officeDocument/2006/relationships/image" Target="../media/image7.png"/><Relationship Id="rId9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18235" y="5013959"/>
          <a:ext cx="1732356" cy="69151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oneCell">
    <xdr:from>
      <xdr:col>5</xdr:col>
      <xdr:colOff>381000</xdr:colOff>
      <xdr:row>23</xdr:row>
      <xdr:rowOff>60960</xdr:rowOff>
    </xdr:from>
    <xdr:to>
      <xdr:col>6</xdr:col>
      <xdr:colOff>430440</xdr:colOff>
      <xdr:row>27</xdr:row>
      <xdr:rowOff>79920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D5C46A3-1360-4754-9D52-9ECA630F5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4259580"/>
          <a:ext cx="720000" cy="72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6</xdr:row>
      <xdr:rowOff>0</xdr:rowOff>
    </xdr:from>
    <xdr:to>
      <xdr:col>11</xdr:col>
      <xdr:colOff>304800</xdr:colOff>
      <xdr:row>7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304800</xdr:colOff>
      <xdr:row>7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80010</xdr:colOff>
      <xdr:row>13</xdr:row>
      <xdr:rowOff>45720</xdr:rowOff>
    </xdr:from>
    <xdr:to>
      <xdr:col>8</xdr:col>
      <xdr:colOff>411480</xdr:colOff>
      <xdr:row>25</xdr:row>
      <xdr:rowOff>140970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A2F640-E9ED-4AEE-8964-B8189AAA4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784860</xdr:colOff>
      <xdr:row>13</xdr:row>
      <xdr:rowOff>53340</xdr:rowOff>
    </xdr:from>
    <xdr:to>
      <xdr:col>5</xdr:col>
      <xdr:colOff>457200</xdr:colOff>
      <xdr:row>27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ubscription Type">
              <a:extLst>
                <a:ext uri="{FF2B5EF4-FFF2-40B4-BE49-F238E27FC236}">
                  <a16:creationId xmlns:a16="http://schemas.microsoft.com/office/drawing/2014/main" id="{7EAAAE27-62C4-4739-8A73-FE52888675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59580" y="233172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529590</xdr:colOff>
      <xdr:row>67</xdr:row>
      <xdr:rowOff>91440</xdr:rowOff>
    </xdr:from>
    <xdr:to>
      <xdr:col>6</xdr:col>
      <xdr:colOff>1089660</xdr:colOff>
      <xdr:row>82</xdr:row>
      <xdr:rowOff>102870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1A12AD9-8327-4F4D-B7FA-3736A9083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9525</xdr:colOff>
      <xdr:row>0</xdr:row>
      <xdr:rowOff>9525</xdr:rowOff>
    </xdr:from>
    <xdr:to>
      <xdr:col>9</xdr:col>
      <xdr:colOff>542924</xdr:colOff>
      <xdr:row>2</xdr:row>
      <xdr:rowOff>247650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6DA2C19-0A3A-4522-9EF2-C74A39A88B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762" r="72836"/>
        <a:stretch/>
      </xdr:blipFill>
      <xdr:spPr>
        <a:xfrm>
          <a:off x="6772275" y="9525"/>
          <a:ext cx="533399" cy="1009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47625</xdr:rowOff>
    </xdr:from>
    <xdr:to>
      <xdr:col>0</xdr:col>
      <xdr:colOff>1809750</xdr:colOff>
      <xdr:row>17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 1">
              <a:extLst>
                <a:ext uri="{FF2B5EF4-FFF2-40B4-BE49-F238E27FC236}">
                  <a16:creationId xmlns:a16="http://schemas.microsoft.com/office/drawing/2014/main" id="{91E7AEA5-A884-46E7-846D-0F9F7788C7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90650"/>
              <a:ext cx="180975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161925</xdr:colOff>
      <xdr:row>16</xdr:row>
      <xdr:rowOff>40482</xdr:rowOff>
    </xdr:from>
    <xdr:to>
      <xdr:col>22</xdr:col>
      <xdr:colOff>257175</xdr:colOff>
      <xdr:row>29</xdr:row>
      <xdr:rowOff>169069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6C918971-E64B-46A1-9B72-6452EBC770E4}"/>
            </a:ext>
          </a:extLst>
        </xdr:cNvPr>
        <xdr:cNvGrpSpPr/>
      </xdr:nvGrpSpPr>
      <xdr:grpSpPr>
        <a:xfrm>
          <a:off x="1981200" y="3717132"/>
          <a:ext cx="13544550" cy="2357437"/>
          <a:chOff x="1990725" y="3681413"/>
          <a:chExt cx="9048751" cy="2357437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74AE4999-E3E9-460A-8A1E-30C6786C2333}"/>
              </a:ext>
            </a:extLst>
          </xdr:cNvPr>
          <xdr:cNvGrpSpPr/>
        </xdr:nvGrpSpPr>
        <xdr:grpSpPr>
          <a:xfrm>
            <a:off x="1990725" y="3705225"/>
            <a:ext cx="9048751" cy="2333625"/>
            <a:chOff x="3438525" y="1685925"/>
            <a:chExt cx="4316125" cy="2333625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BF95649B-4FFE-40E1-B469-C8FB92585FD9}"/>
                </a:ext>
              </a:extLst>
            </xdr:cNvPr>
            <xdr:cNvSpPr/>
          </xdr:nvSpPr>
          <xdr:spPr>
            <a:xfrm>
              <a:off x="3438525" y="1685925"/>
              <a:ext cx="4276725" cy="2333625"/>
            </a:xfrm>
            <a:prstGeom prst="roundRect">
              <a:avLst>
                <a:gd name="adj" fmla="val 12980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313AB397-1413-4683-9BB0-AFC290299EA2}"/>
                </a:ext>
              </a:extLst>
            </xdr:cNvPr>
            <xdr:cNvGraphicFramePr>
              <a:graphicFrameLocks/>
            </xdr:cNvGraphicFramePr>
          </xdr:nvGraphicFramePr>
          <xdr:xfrm>
            <a:off x="3445540" y="1733550"/>
            <a:ext cx="4309110" cy="219837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sp macro="" textlink="">
        <xdr:nvSpPr>
          <xdr:cNvPr id="21" name="Retângulo: Cantos Superiores Arredondados 20">
            <a:extLst>
              <a:ext uri="{FF2B5EF4-FFF2-40B4-BE49-F238E27FC236}">
                <a16:creationId xmlns:a16="http://schemas.microsoft.com/office/drawing/2014/main" id="{73A82344-2901-457A-847C-AA5F8CB6DF2F}"/>
              </a:ext>
            </a:extLst>
          </xdr:cNvPr>
          <xdr:cNvSpPr/>
        </xdr:nvSpPr>
        <xdr:spPr>
          <a:xfrm>
            <a:off x="1990725" y="3681413"/>
            <a:ext cx="8953499" cy="438150"/>
          </a:xfrm>
          <a:prstGeom prst="round2SameRect">
            <a:avLst/>
          </a:pr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Total Subscriptions</a:t>
            </a:r>
            <a:r>
              <a:rPr lang="pt-BR" sz="1100" b="1" baseline="0"/>
              <a:t> Xbox Game Pass</a:t>
            </a:r>
            <a:endParaRPr lang="pt-BR" sz="1100" b="1"/>
          </a:p>
        </xdr:txBody>
      </xdr:sp>
    </xdr:grpSp>
    <xdr:clientData/>
  </xdr:twoCellAnchor>
  <xdr:twoCellAnchor editAs="absolute">
    <xdr:from>
      <xdr:col>0</xdr:col>
      <xdr:colOff>466725</xdr:colOff>
      <xdr:row>1</xdr:row>
      <xdr:rowOff>104774</xdr:rowOff>
    </xdr:from>
    <xdr:to>
      <xdr:col>0</xdr:col>
      <xdr:colOff>1066800</xdr:colOff>
      <xdr:row>1</xdr:row>
      <xdr:rowOff>594359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68A72662-F3DD-48F4-98E8-C6F40861D1D1}"/>
            </a:ext>
          </a:extLst>
        </xdr:cNvPr>
        <xdr:cNvSpPr/>
      </xdr:nvSpPr>
      <xdr:spPr>
        <a:xfrm>
          <a:off x="466725" y="276224"/>
          <a:ext cx="600075" cy="489585"/>
        </a:xfrm>
        <a:prstGeom prst="ellipse">
          <a:avLst/>
        </a:prstGeom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200025</xdr:colOff>
      <xdr:row>2</xdr:row>
      <xdr:rowOff>57150</xdr:rowOff>
    </xdr:from>
    <xdr:to>
      <xdr:col>0</xdr:col>
      <xdr:colOff>1743075</xdr:colOff>
      <xdr:row>2</xdr:row>
      <xdr:rowOff>352425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F74F15CD-9806-4594-911B-37B4FA618347}"/>
            </a:ext>
          </a:extLst>
        </xdr:cNvPr>
        <xdr:cNvSpPr/>
      </xdr:nvSpPr>
      <xdr:spPr>
        <a:xfrm>
          <a:off x="200025" y="828675"/>
          <a:ext cx="1543050" cy="295275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&gt; Bem-vinda Liana</a:t>
          </a:r>
        </a:p>
      </xdr:txBody>
    </xdr:sp>
    <xdr:clientData/>
  </xdr:twoCellAnchor>
  <xdr:twoCellAnchor>
    <xdr:from>
      <xdr:col>1</xdr:col>
      <xdr:colOff>161925</xdr:colOff>
      <xdr:row>5</xdr:row>
      <xdr:rowOff>33338</xdr:rowOff>
    </xdr:from>
    <xdr:to>
      <xdr:col>22</xdr:col>
      <xdr:colOff>257174</xdr:colOff>
      <xdr:row>14</xdr:row>
      <xdr:rowOff>71438</xdr:rowOff>
    </xdr:to>
    <xdr:grpSp>
      <xdr:nvGrpSpPr>
        <xdr:cNvPr id="46" name="Agrupar 45">
          <a:extLst>
            <a:ext uri="{FF2B5EF4-FFF2-40B4-BE49-F238E27FC236}">
              <a16:creationId xmlns:a16="http://schemas.microsoft.com/office/drawing/2014/main" id="{5DEF0911-6A80-44A8-9DDF-E340DC8F386D}"/>
            </a:ext>
          </a:extLst>
        </xdr:cNvPr>
        <xdr:cNvGrpSpPr/>
      </xdr:nvGrpSpPr>
      <xdr:grpSpPr>
        <a:xfrm>
          <a:off x="1981200" y="1662113"/>
          <a:ext cx="13544549" cy="1743075"/>
          <a:chOff x="2000250" y="1662113"/>
          <a:chExt cx="13544549" cy="1743075"/>
        </a:xfrm>
      </xdr:grpSpPr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F87E2419-C37E-4743-A861-0F230B5B32B0}"/>
              </a:ext>
            </a:extLst>
          </xdr:cNvPr>
          <xdr:cNvGrpSpPr/>
        </xdr:nvGrpSpPr>
        <xdr:grpSpPr>
          <a:xfrm>
            <a:off x="2000250" y="1662113"/>
            <a:ext cx="4248149" cy="1743075"/>
            <a:chOff x="2000250" y="1657350"/>
            <a:chExt cx="4248149" cy="1743075"/>
          </a:xfrm>
        </xdr:grpSpPr>
        <xdr:sp macro="" textlink="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1BBE3723-A46F-4007-AB93-5288372FE880}"/>
                </a:ext>
              </a:extLst>
            </xdr:cNvPr>
            <xdr:cNvSpPr/>
          </xdr:nvSpPr>
          <xdr:spPr>
            <a:xfrm>
              <a:off x="2000250" y="1666875"/>
              <a:ext cx="4238625" cy="1733550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D40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734CFAED-B227-4E6B-9917-93492F496F02}"/>
                </a:ext>
              </a:extLst>
            </xdr:cNvPr>
            <xdr:cNvSpPr/>
          </xdr:nvSpPr>
          <xdr:spPr>
            <a:xfrm>
              <a:off x="3571875" y="2336483"/>
              <a:ext cx="2238375" cy="790575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fld id="{0016D426-EA0A-4A9C-B453-662DC139F29F}" type="TxLink">
                <a:rPr lang="en-US" sz="3200" b="0" i="0" u="none" strike="noStrike">
                  <a:solidFill>
                    <a:srgbClr val="22C55E"/>
                  </a:solidFill>
                  <a:latin typeface="Aptos Narrow"/>
                </a:rPr>
                <a:pPr algn="ctr"/>
                <a:t>R$ 600,00</a:t>
              </a:fld>
              <a:endParaRPr lang="pt-BR" sz="3200">
                <a:solidFill>
                  <a:srgbClr val="22C55E"/>
                </a:solidFill>
              </a:endParaRPr>
            </a:p>
          </xdr:txBody>
        </xdr:sp>
        <xdr:pic>
          <xdr:nvPicPr>
            <xdr:cNvPr id="9" name="Imagem 8">
              <a:extLst>
                <a:ext uri="{FF2B5EF4-FFF2-40B4-BE49-F238E27FC236}">
                  <a16:creationId xmlns:a16="http://schemas.microsoft.com/office/drawing/2014/main" id="{77112A18-0E76-432B-82EA-DBA3E1BC559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162175" y="2171700"/>
              <a:ext cx="1341120" cy="1120140"/>
            </a:xfrm>
            <a:prstGeom prst="rect">
              <a:avLst/>
            </a:prstGeom>
          </xdr:spPr>
        </xdr:pic>
        <xdr:sp macro="" textlink="">
          <xdr:nvSpPr>
            <xdr:cNvPr id="10" name="Retângulo: Cantos Superiores Arredondados 9">
              <a:extLst>
                <a:ext uri="{FF2B5EF4-FFF2-40B4-BE49-F238E27FC236}">
                  <a16:creationId xmlns:a16="http://schemas.microsoft.com/office/drawing/2014/main" id="{4BB03DA5-293C-4648-901B-0A8AE55A6A38}"/>
                </a:ext>
              </a:extLst>
            </xdr:cNvPr>
            <xdr:cNvSpPr/>
          </xdr:nvSpPr>
          <xdr:spPr>
            <a:xfrm>
              <a:off x="2009774" y="1657350"/>
              <a:ext cx="4238625" cy="438150"/>
            </a:xfrm>
            <a:prstGeom prst="round2SameRect">
              <a:avLst/>
            </a:prstGeom>
            <a:solidFill>
              <a:srgbClr val="00B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/>
                <a:t>Total Subscriptions</a:t>
              </a:r>
              <a:r>
                <a:rPr lang="pt-BR" sz="1100" b="1" baseline="0"/>
                <a:t> EA Play Season Pass </a:t>
              </a:r>
              <a:endParaRPr lang="pt-BR" sz="1100" b="1"/>
            </a:p>
          </xdr:txBody>
        </xdr:sp>
      </xdr:grpSp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89072F23-4790-4DA9-8EB2-5491099E25A9}"/>
              </a:ext>
            </a:extLst>
          </xdr:cNvPr>
          <xdr:cNvGrpSpPr/>
        </xdr:nvGrpSpPr>
        <xdr:grpSpPr>
          <a:xfrm>
            <a:off x="6648450" y="1662113"/>
            <a:ext cx="4248149" cy="1743075"/>
            <a:chOff x="6667500" y="1695450"/>
            <a:chExt cx="4248149" cy="1743075"/>
          </a:xfrm>
        </xdr:grpSpPr>
        <xdr:grpSp>
          <xdr:nvGrpSpPr>
            <xdr:cNvPr id="12" name="Agrupar 11">
              <a:extLst>
                <a:ext uri="{FF2B5EF4-FFF2-40B4-BE49-F238E27FC236}">
                  <a16:creationId xmlns:a16="http://schemas.microsoft.com/office/drawing/2014/main" id="{80B3BED8-2DE2-48DA-93A0-CF11FB542926}"/>
                </a:ext>
              </a:extLst>
            </xdr:cNvPr>
            <xdr:cNvGrpSpPr/>
          </xdr:nvGrpSpPr>
          <xdr:grpSpPr>
            <a:xfrm>
              <a:off x="6667500" y="1695450"/>
              <a:ext cx="4248149" cy="1743075"/>
              <a:chOff x="2000250" y="1657350"/>
              <a:chExt cx="4248149" cy="1743075"/>
            </a:xfrm>
          </xdr:grpSpPr>
          <xdr:sp macro="" textlink="">
            <xdr:nvSpPr>
              <xdr:cNvPr id="13" name="Retângulo: Cantos Arredondados 12">
                <a:extLst>
                  <a:ext uri="{FF2B5EF4-FFF2-40B4-BE49-F238E27FC236}">
                    <a16:creationId xmlns:a16="http://schemas.microsoft.com/office/drawing/2014/main" id="{3725D907-B692-4265-867B-B9CB28A523EF}"/>
                  </a:ext>
                </a:extLst>
              </xdr:cNvPr>
              <xdr:cNvSpPr/>
            </xdr:nvSpPr>
            <xdr:spPr>
              <a:xfrm>
                <a:off x="2000250" y="1666875"/>
                <a:ext cx="4238625" cy="1733550"/>
              </a:xfrm>
              <a:prstGeom prst="roundRect">
                <a:avLst/>
              </a:pr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C̳álculos!D51">
            <xdr:nvSpPr>
              <xdr:cNvPr id="14" name="Retângulo: Cantos Arredondados 13">
                <a:extLst>
                  <a:ext uri="{FF2B5EF4-FFF2-40B4-BE49-F238E27FC236}">
                    <a16:creationId xmlns:a16="http://schemas.microsoft.com/office/drawing/2014/main" id="{84682315-F5E9-4F5B-B3EF-3669919DE779}"/>
                  </a:ext>
                </a:extLst>
              </xdr:cNvPr>
              <xdr:cNvSpPr/>
            </xdr:nvSpPr>
            <xdr:spPr>
              <a:xfrm>
                <a:off x="3228976" y="2346008"/>
                <a:ext cx="3009900" cy="790575"/>
              </a:xfrm>
              <a:prstGeom prst="roundRect">
                <a:avLst/>
              </a:pr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fld id="{02496D90-CBE4-441E-9A89-D17EA64D9686}" type="TxLink">
                  <a:rPr lang="en-US" sz="3200" b="0" i="0" u="none" strike="noStrike">
                    <a:solidFill>
                      <a:srgbClr val="22C55E"/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pPr algn="ctr"/>
                  <a:t>R$ 940,00</a:t>
                </a:fld>
                <a:endParaRPr lang="pt-BR" sz="3200">
                  <a:solidFill>
                    <a:srgbClr val="22C55E"/>
                  </a:solidFill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  <xdr:sp macro="" textlink="">
            <xdr:nvSpPr>
              <xdr:cNvPr id="16" name="Retângulo: Cantos Superiores Arredondados 15">
                <a:extLst>
                  <a:ext uri="{FF2B5EF4-FFF2-40B4-BE49-F238E27FC236}">
                    <a16:creationId xmlns:a16="http://schemas.microsoft.com/office/drawing/2014/main" id="{497B17BC-D83B-475A-A314-83AE234488BC}"/>
                  </a:ext>
                </a:extLst>
              </xdr:cNvPr>
              <xdr:cNvSpPr/>
            </xdr:nvSpPr>
            <xdr:spPr>
              <a:xfrm>
                <a:off x="2009774" y="1657350"/>
                <a:ext cx="4238625" cy="438150"/>
              </a:xfrm>
              <a:prstGeom prst="round2SameRect">
                <a:avLst/>
              </a:prstGeom>
              <a:solidFill>
                <a:srgbClr val="00B05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pt-BR" sz="1100" b="1"/>
                  <a:t>Total Subscriptions</a:t>
                </a:r>
                <a:r>
                  <a:rPr lang="pt-BR" sz="1100" b="1" baseline="0"/>
                  <a:t> Minecraft Season Pass </a:t>
                </a:r>
                <a:endParaRPr lang="pt-BR" sz="1100" b="1"/>
              </a:p>
            </xdr:txBody>
          </xdr:sp>
        </xdr:grpSp>
        <xdr:grpSp>
          <xdr:nvGrpSpPr>
            <xdr:cNvPr id="17" name="Agrupar 16">
              <a:extLst>
                <a:ext uri="{FF2B5EF4-FFF2-40B4-BE49-F238E27FC236}">
                  <a16:creationId xmlns:a16="http://schemas.microsoft.com/office/drawing/2014/main" id="{3D45E417-C3FC-40D2-9979-D3A1D198FC86}"/>
                </a:ext>
              </a:extLst>
            </xdr:cNvPr>
            <xdr:cNvGrpSpPr/>
          </xdr:nvGrpSpPr>
          <xdr:grpSpPr>
            <a:xfrm>
              <a:off x="7058025" y="2419350"/>
              <a:ext cx="1038225" cy="501016"/>
              <a:chOff x="3495675" y="5400674"/>
              <a:chExt cx="1549476" cy="752476"/>
            </a:xfrm>
          </xdr:grpSpPr>
          <xdr:pic>
            <xdr:nvPicPr>
              <xdr:cNvPr id="18" name="Imagem 17">
                <a:extLst>
                  <a:ext uri="{FF2B5EF4-FFF2-40B4-BE49-F238E27FC236}">
                    <a16:creationId xmlns:a16="http://schemas.microsoft.com/office/drawing/2014/main" id="{8AF4A7D4-4982-491B-8CCD-94758E007DCF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5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3998608" y="5400674"/>
                <a:ext cx="555497" cy="609599"/>
              </a:xfrm>
              <a:prstGeom prst="rect">
                <a:avLst/>
              </a:prstGeom>
            </xdr:spPr>
          </xdr:pic>
          <xdr:pic>
            <xdr:nvPicPr>
              <xdr:cNvPr id="19" name="Gráfico 18">
                <a:extLst>
                  <a:ext uri="{FF2B5EF4-FFF2-40B4-BE49-F238E27FC236}">
                    <a16:creationId xmlns:a16="http://schemas.microsoft.com/office/drawing/2014/main" id="{3FA2289F-B515-4073-86D0-975FA287BA5A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>
                <a:extLst>
                  <a:ext uri="{96DAC541-7B7A-43D3-8B79-37D633B846F1}">
                    <asvg:svgBlip xmlns:asvg="http://schemas.microsoft.com/office/drawing/2016/SVG/main" r:embed="rId7"/>
                  </a:ext>
                </a:extLst>
              </a:blip>
              <a:stretch>
                <a:fillRect/>
              </a:stretch>
            </xdr:blipFill>
            <xdr:spPr>
              <a:xfrm>
                <a:off x="3495675" y="5895937"/>
                <a:ext cx="1549476" cy="257213"/>
              </a:xfrm>
              <a:prstGeom prst="rect">
                <a:avLst/>
              </a:prstGeom>
            </xdr:spPr>
          </xdr:pic>
        </xdr:grpSp>
      </xdr:grpSp>
      <xdr:grpSp>
        <xdr:nvGrpSpPr>
          <xdr:cNvPr id="36" name="Agrupar 35">
            <a:extLst>
              <a:ext uri="{FF2B5EF4-FFF2-40B4-BE49-F238E27FC236}">
                <a16:creationId xmlns:a16="http://schemas.microsoft.com/office/drawing/2014/main" id="{31191CBE-200E-429A-B173-0296BB09CF0A}"/>
              </a:ext>
            </a:extLst>
          </xdr:cNvPr>
          <xdr:cNvGrpSpPr/>
        </xdr:nvGrpSpPr>
        <xdr:grpSpPr>
          <a:xfrm>
            <a:off x="11296650" y="1662113"/>
            <a:ext cx="4248149" cy="1743075"/>
            <a:chOff x="11306175" y="1662113"/>
            <a:chExt cx="4248149" cy="1743075"/>
          </a:xfrm>
        </xdr:grpSpPr>
        <xdr:grpSp>
          <xdr:nvGrpSpPr>
            <xdr:cNvPr id="28" name="Agrupar 27">
              <a:extLst>
                <a:ext uri="{FF2B5EF4-FFF2-40B4-BE49-F238E27FC236}">
                  <a16:creationId xmlns:a16="http://schemas.microsoft.com/office/drawing/2014/main" id="{7ED140D2-0E51-4E9E-A37C-A634D9C835F5}"/>
                </a:ext>
              </a:extLst>
            </xdr:cNvPr>
            <xdr:cNvGrpSpPr/>
          </xdr:nvGrpSpPr>
          <xdr:grpSpPr>
            <a:xfrm>
              <a:off x="11306175" y="1662113"/>
              <a:ext cx="4248149" cy="1743075"/>
              <a:chOff x="2000250" y="1657350"/>
              <a:chExt cx="4248149" cy="1743075"/>
            </a:xfrm>
          </xdr:grpSpPr>
          <xdr:sp macro="" textlink="">
            <xdr:nvSpPr>
              <xdr:cNvPr id="32" name="Retângulo: Cantos Arredondados 31">
                <a:extLst>
                  <a:ext uri="{FF2B5EF4-FFF2-40B4-BE49-F238E27FC236}">
                    <a16:creationId xmlns:a16="http://schemas.microsoft.com/office/drawing/2014/main" id="{0B967741-F3DA-4895-B0FF-3204258DBF05}"/>
                  </a:ext>
                </a:extLst>
              </xdr:cNvPr>
              <xdr:cNvSpPr/>
            </xdr:nvSpPr>
            <xdr:spPr>
              <a:xfrm>
                <a:off x="2000250" y="1666875"/>
                <a:ext cx="4238625" cy="1733550"/>
              </a:xfrm>
              <a:prstGeom prst="roundRect">
                <a:avLst/>
              </a:pr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C̳álculos!D62">
            <xdr:nvSpPr>
              <xdr:cNvPr id="33" name="Retângulo: Cantos Arredondados 32">
                <a:extLst>
                  <a:ext uri="{FF2B5EF4-FFF2-40B4-BE49-F238E27FC236}">
                    <a16:creationId xmlns:a16="http://schemas.microsoft.com/office/drawing/2014/main" id="{3FE782B3-759E-4013-A699-E1E1697AF07D}"/>
                  </a:ext>
                </a:extLst>
              </xdr:cNvPr>
              <xdr:cNvSpPr/>
            </xdr:nvSpPr>
            <xdr:spPr>
              <a:xfrm>
                <a:off x="3209926" y="2298383"/>
                <a:ext cx="3009900" cy="790575"/>
              </a:xfrm>
              <a:prstGeom prst="roundRect">
                <a:avLst/>
              </a:pr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fld id="{509C542F-BA61-44D2-8B37-61690663AFEC}" type="TxLink">
                  <a:rPr lang="en-US" sz="3200" b="0" i="0" u="none" strike="noStrike">
                    <a:solidFill>
                      <a:srgbClr val="22C55E"/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pPr algn="ctr"/>
                  <a:t>R$ 476,00</a:t>
                </a:fld>
                <a:endParaRPr lang="pt-BR" sz="3200">
                  <a:solidFill>
                    <a:srgbClr val="22C55E"/>
                  </a:solidFill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  <xdr:sp macro="" textlink="">
            <xdr:nvSpPr>
              <xdr:cNvPr id="34" name="Retângulo: Cantos Superiores Arredondados 33">
                <a:extLst>
                  <a:ext uri="{FF2B5EF4-FFF2-40B4-BE49-F238E27FC236}">
                    <a16:creationId xmlns:a16="http://schemas.microsoft.com/office/drawing/2014/main" id="{6F8EAEE4-C4DE-4EEE-81F0-A6D63379AE43}"/>
                  </a:ext>
                </a:extLst>
              </xdr:cNvPr>
              <xdr:cNvSpPr/>
            </xdr:nvSpPr>
            <xdr:spPr>
              <a:xfrm>
                <a:off x="2009774" y="1657350"/>
                <a:ext cx="4238625" cy="438150"/>
              </a:xfrm>
              <a:prstGeom prst="round2SameRect">
                <a:avLst/>
              </a:prstGeom>
              <a:solidFill>
                <a:srgbClr val="00B05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pt-BR" sz="1100" b="1"/>
                  <a:t>Total discounts offered by coupons</a:t>
                </a:r>
              </a:p>
            </xdr:txBody>
          </xdr:sp>
        </xdr:grpSp>
        <xdr:pic>
          <xdr:nvPicPr>
            <xdr:cNvPr id="35" name="Imagem 34">
              <a:extLst>
                <a:ext uri="{FF2B5EF4-FFF2-40B4-BE49-F238E27FC236}">
                  <a16:creationId xmlns:a16="http://schemas.microsoft.com/office/drawing/2014/main" id="{398B4539-BCF5-4551-970D-20D3924B24D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1877675" y="2324100"/>
              <a:ext cx="720000" cy="7200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161925</xdr:colOff>
      <xdr:row>31</xdr:row>
      <xdr:rowOff>138113</xdr:rowOff>
    </xdr:from>
    <xdr:to>
      <xdr:col>22</xdr:col>
      <xdr:colOff>133533</xdr:colOff>
      <xdr:row>51</xdr:row>
      <xdr:rowOff>76200</xdr:rowOff>
    </xdr:to>
    <xdr:grpSp>
      <xdr:nvGrpSpPr>
        <xdr:cNvPr id="45" name="Agrupar 44">
          <a:extLst>
            <a:ext uri="{FF2B5EF4-FFF2-40B4-BE49-F238E27FC236}">
              <a16:creationId xmlns:a16="http://schemas.microsoft.com/office/drawing/2014/main" id="{1AF655F2-47ED-402C-AAE0-AC03B951CE45}"/>
            </a:ext>
          </a:extLst>
        </xdr:cNvPr>
        <xdr:cNvGrpSpPr/>
      </xdr:nvGrpSpPr>
      <xdr:grpSpPr>
        <a:xfrm>
          <a:off x="1981200" y="6386513"/>
          <a:ext cx="13420908" cy="3367087"/>
          <a:chOff x="1981200" y="6386513"/>
          <a:chExt cx="13420908" cy="3367087"/>
        </a:xfrm>
      </xdr:grpSpPr>
      <xdr:sp macro="" textlink="">
        <xdr:nvSpPr>
          <xdr:cNvPr id="42" name="Retângulo: Cantos Arredondados 41">
            <a:extLst>
              <a:ext uri="{FF2B5EF4-FFF2-40B4-BE49-F238E27FC236}">
                <a16:creationId xmlns:a16="http://schemas.microsoft.com/office/drawing/2014/main" id="{5794E605-E90E-498E-B781-1336F4247C2C}"/>
              </a:ext>
            </a:extLst>
          </xdr:cNvPr>
          <xdr:cNvSpPr/>
        </xdr:nvSpPr>
        <xdr:spPr>
          <a:xfrm>
            <a:off x="1981200" y="6415088"/>
            <a:ext cx="13420908" cy="3338512"/>
          </a:xfrm>
          <a:prstGeom prst="roundRect">
            <a:avLst>
              <a:gd name="adj" fmla="val 12980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3" name="Retângulo: Cantos Superiores Arredondados 42">
            <a:extLst>
              <a:ext uri="{FF2B5EF4-FFF2-40B4-BE49-F238E27FC236}">
                <a16:creationId xmlns:a16="http://schemas.microsoft.com/office/drawing/2014/main" id="{4D02FCA5-4E9E-4337-89E9-21A4372262CD}"/>
              </a:ext>
            </a:extLst>
          </xdr:cNvPr>
          <xdr:cNvSpPr/>
        </xdr:nvSpPr>
        <xdr:spPr>
          <a:xfrm>
            <a:off x="1981200" y="6386513"/>
            <a:ext cx="13401973" cy="438150"/>
          </a:xfrm>
          <a:prstGeom prst="round2SameRect">
            <a:avLst/>
          </a:pr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Distribution of subscription start dates throughout the year of 2024</a:t>
            </a:r>
          </a:p>
        </xdr:txBody>
      </xdr:sp>
      <xdr:graphicFrame macro="">
        <xdr:nvGraphicFramePr>
          <xdr:cNvPr id="44" name="Gráfico 43">
            <a:extLst>
              <a:ext uri="{FF2B5EF4-FFF2-40B4-BE49-F238E27FC236}">
                <a16:creationId xmlns:a16="http://schemas.microsoft.com/office/drawing/2014/main" id="{67DC9D84-5226-45DD-90E6-C3098FBBBBF5}"/>
              </a:ext>
            </a:extLst>
          </xdr:cNvPr>
          <xdr:cNvGraphicFramePr>
            <a:graphicFrameLocks/>
          </xdr:cNvGraphicFramePr>
        </xdr:nvGraphicFramePr>
        <xdr:xfrm>
          <a:off x="2105025" y="6910388"/>
          <a:ext cx="13201650" cy="26403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 Bueno" refreshedDate="45689.5654125" createdVersion="7" refreshedVersion="7" minRefreshableVersion="3" recordCount="295" xr:uid="{885A0A1F-84FE-48EA-A0F5-BA70E4CD7077}">
  <cacheSource type="worksheet">
    <worksheetSource name="Tabela1"/>
  </cacheSource>
  <cacheFields count="14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3"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Meses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134740794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x v="0"/>
    <x v="0"/>
    <n v="15"/>
    <x v="0"/>
    <s v="Yes"/>
    <x v="0"/>
    <s v="Yes"/>
    <n v="20"/>
    <n v="5"/>
    <n v="60"/>
  </r>
  <r>
    <n v="3232"/>
    <x v="1"/>
    <x v="1"/>
    <x v="1"/>
    <x v="1"/>
    <n v="5"/>
    <x v="1"/>
    <s v="No"/>
    <x v="1"/>
    <s v="No"/>
    <n v="0"/>
    <n v="0"/>
    <n v="5"/>
  </r>
  <r>
    <n v="3233"/>
    <x v="2"/>
    <x v="2"/>
    <x v="2"/>
    <x v="0"/>
    <n v="10"/>
    <x v="2"/>
    <s v="No"/>
    <x v="1"/>
    <s v="Yes"/>
    <n v="20"/>
    <n v="10"/>
    <n v="20"/>
  </r>
  <r>
    <n v="3234"/>
    <x v="3"/>
    <x v="0"/>
    <x v="3"/>
    <x v="1"/>
    <n v="15"/>
    <x v="0"/>
    <s v="Yes"/>
    <x v="0"/>
    <s v="Yes"/>
    <n v="20"/>
    <n v="3"/>
    <n v="62"/>
  </r>
  <r>
    <n v="3235"/>
    <x v="4"/>
    <x v="1"/>
    <x v="4"/>
    <x v="0"/>
    <n v="5"/>
    <x v="0"/>
    <s v="No"/>
    <x v="1"/>
    <s v="No"/>
    <n v="0"/>
    <n v="1"/>
    <n v="4"/>
  </r>
  <r>
    <n v="3236"/>
    <x v="5"/>
    <x v="2"/>
    <x v="5"/>
    <x v="1"/>
    <n v="10"/>
    <x v="0"/>
    <s v="No"/>
    <x v="1"/>
    <s v="Yes"/>
    <n v="20"/>
    <n v="2"/>
    <n v="28"/>
  </r>
  <r>
    <n v="3237"/>
    <x v="6"/>
    <x v="0"/>
    <x v="6"/>
    <x v="0"/>
    <n v="15"/>
    <x v="2"/>
    <s v="Yes"/>
    <x v="0"/>
    <s v="Yes"/>
    <n v="20"/>
    <n v="10"/>
    <n v="55"/>
  </r>
  <r>
    <n v="3238"/>
    <x v="7"/>
    <x v="1"/>
    <x v="7"/>
    <x v="0"/>
    <n v="5"/>
    <x v="1"/>
    <s v="No"/>
    <x v="1"/>
    <s v="No"/>
    <n v="0"/>
    <n v="0"/>
    <n v="5"/>
  </r>
  <r>
    <n v="3239"/>
    <x v="8"/>
    <x v="0"/>
    <x v="4"/>
    <x v="1"/>
    <n v="15"/>
    <x v="0"/>
    <s v="Yes"/>
    <x v="0"/>
    <s v="Yes"/>
    <n v="20"/>
    <n v="5"/>
    <n v="60"/>
  </r>
  <r>
    <n v="3240"/>
    <x v="9"/>
    <x v="2"/>
    <x v="8"/>
    <x v="0"/>
    <n v="10"/>
    <x v="2"/>
    <s v="No"/>
    <x v="1"/>
    <s v="Yes"/>
    <n v="20"/>
    <n v="15"/>
    <n v="15"/>
  </r>
  <r>
    <n v="3241"/>
    <x v="10"/>
    <x v="1"/>
    <x v="9"/>
    <x v="1"/>
    <n v="5"/>
    <x v="0"/>
    <s v="No"/>
    <x v="1"/>
    <s v="No"/>
    <n v="0"/>
    <n v="1"/>
    <n v="4"/>
  </r>
  <r>
    <n v="3242"/>
    <x v="11"/>
    <x v="0"/>
    <x v="10"/>
    <x v="0"/>
    <n v="15"/>
    <x v="1"/>
    <s v="Yes"/>
    <x v="0"/>
    <s v="Yes"/>
    <n v="20"/>
    <n v="20"/>
    <n v="45"/>
  </r>
  <r>
    <n v="3243"/>
    <x v="12"/>
    <x v="2"/>
    <x v="11"/>
    <x v="1"/>
    <n v="10"/>
    <x v="0"/>
    <s v="No"/>
    <x v="1"/>
    <s v="Yes"/>
    <n v="20"/>
    <n v="10"/>
    <n v="20"/>
  </r>
  <r>
    <n v="3244"/>
    <x v="13"/>
    <x v="1"/>
    <x v="12"/>
    <x v="0"/>
    <n v="5"/>
    <x v="2"/>
    <s v="No"/>
    <x v="1"/>
    <s v="No"/>
    <n v="0"/>
    <n v="0"/>
    <n v="5"/>
  </r>
  <r>
    <n v="3245"/>
    <x v="14"/>
    <x v="0"/>
    <x v="13"/>
    <x v="1"/>
    <n v="15"/>
    <x v="0"/>
    <s v="Yes"/>
    <x v="0"/>
    <s v="Yes"/>
    <n v="20"/>
    <n v="8"/>
    <n v="57"/>
  </r>
  <r>
    <n v="3246"/>
    <x v="15"/>
    <x v="2"/>
    <x v="14"/>
    <x v="0"/>
    <n v="10"/>
    <x v="1"/>
    <s v="No"/>
    <x v="1"/>
    <s v="Yes"/>
    <n v="20"/>
    <n v="12"/>
    <n v="18"/>
  </r>
  <r>
    <n v="3247"/>
    <x v="16"/>
    <x v="1"/>
    <x v="15"/>
    <x v="1"/>
    <n v="5"/>
    <x v="0"/>
    <s v="No"/>
    <x v="1"/>
    <s v="No"/>
    <n v="0"/>
    <n v="2"/>
    <n v="3"/>
  </r>
  <r>
    <n v="3248"/>
    <x v="17"/>
    <x v="0"/>
    <x v="16"/>
    <x v="0"/>
    <n v="15"/>
    <x v="2"/>
    <s v="Yes"/>
    <x v="0"/>
    <s v="Yes"/>
    <n v="20"/>
    <n v="7"/>
    <n v="58"/>
  </r>
  <r>
    <n v="3249"/>
    <x v="18"/>
    <x v="2"/>
    <x v="17"/>
    <x v="1"/>
    <n v="10"/>
    <x v="0"/>
    <s v="No"/>
    <x v="1"/>
    <s v="Yes"/>
    <n v="20"/>
    <n v="5"/>
    <n v="25"/>
  </r>
  <r>
    <n v="3250"/>
    <x v="19"/>
    <x v="1"/>
    <x v="18"/>
    <x v="0"/>
    <n v="5"/>
    <x v="1"/>
    <s v="No"/>
    <x v="1"/>
    <s v="No"/>
    <n v="0"/>
    <n v="0"/>
    <n v="5"/>
  </r>
  <r>
    <n v="3251"/>
    <x v="20"/>
    <x v="0"/>
    <x v="19"/>
    <x v="1"/>
    <n v="15"/>
    <x v="0"/>
    <s v="Yes"/>
    <x v="0"/>
    <s v="Yes"/>
    <n v="20"/>
    <n v="3"/>
    <n v="62"/>
  </r>
  <r>
    <n v="3252"/>
    <x v="21"/>
    <x v="2"/>
    <x v="20"/>
    <x v="0"/>
    <n v="10"/>
    <x v="2"/>
    <s v="No"/>
    <x v="1"/>
    <s v="Yes"/>
    <n v="20"/>
    <n v="15"/>
    <n v="15"/>
  </r>
  <r>
    <n v="3253"/>
    <x v="22"/>
    <x v="1"/>
    <x v="21"/>
    <x v="1"/>
    <n v="5"/>
    <x v="0"/>
    <s v="No"/>
    <x v="1"/>
    <s v="No"/>
    <n v="0"/>
    <n v="1"/>
    <n v="4"/>
  </r>
  <r>
    <n v="3254"/>
    <x v="23"/>
    <x v="0"/>
    <x v="22"/>
    <x v="0"/>
    <n v="15"/>
    <x v="1"/>
    <s v="Yes"/>
    <x v="0"/>
    <s v="Yes"/>
    <n v="20"/>
    <n v="20"/>
    <n v="45"/>
  </r>
  <r>
    <n v="3255"/>
    <x v="24"/>
    <x v="2"/>
    <x v="23"/>
    <x v="1"/>
    <n v="10"/>
    <x v="0"/>
    <s v="No"/>
    <x v="1"/>
    <s v="Yes"/>
    <n v="20"/>
    <n v="10"/>
    <n v="20"/>
  </r>
  <r>
    <n v="3256"/>
    <x v="25"/>
    <x v="1"/>
    <x v="24"/>
    <x v="0"/>
    <n v="5"/>
    <x v="2"/>
    <s v="No"/>
    <x v="1"/>
    <s v="No"/>
    <n v="0"/>
    <n v="0"/>
    <n v="5"/>
  </r>
  <r>
    <n v="3257"/>
    <x v="26"/>
    <x v="0"/>
    <x v="25"/>
    <x v="1"/>
    <n v="15"/>
    <x v="0"/>
    <s v="Yes"/>
    <x v="0"/>
    <s v="Yes"/>
    <n v="20"/>
    <n v="5"/>
    <n v="60"/>
  </r>
  <r>
    <n v="3258"/>
    <x v="27"/>
    <x v="2"/>
    <x v="26"/>
    <x v="0"/>
    <n v="10"/>
    <x v="1"/>
    <s v="No"/>
    <x v="1"/>
    <s v="Yes"/>
    <n v="20"/>
    <n v="15"/>
    <n v="15"/>
  </r>
  <r>
    <n v="3259"/>
    <x v="28"/>
    <x v="1"/>
    <x v="27"/>
    <x v="1"/>
    <n v="5"/>
    <x v="0"/>
    <s v="No"/>
    <x v="1"/>
    <s v="No"/>
    <n v="0"/>
    <n v="1"/>
    <n v="4"/>
  </r>
  <r>
    <n v="3260"/>
    <x v="29"/>
    <x v="0"/>
    <x v="28"/>
    <x v="0"/>
    <n v="15"/>
    <x v="2"/>
    <s v="Yes"/>
    <x v="0"/>
    <s v="Yes"/>
    <n v="20"/>
    <n v="7"/>
    <n v="58"/>
  </r>
  <r>
    <n v="3261"/>
    <x v="30"/>
    <x v="2"/>
    <x v="29"/>
    <x v="1"/>
    <n v="10"/>
    <x v="0"/>
    <s v="No"/>
    <x v="1"/>
    <s v="Yes"/>
    <n v="20"/>
    <n v="10"/>
    <n v="20"/>
  </r>
  <r>
    <n v="3262"/>
    <x v="31"/>
    <x v="1"/>
    <x v="30"/>
    <x v="0"/>
    <n v="5"/>
    <x v="1"/>
    <s v="No"/>
    <x v="1"/>
    <s v="No"/>
    <n v="0"/>
    <n v="0"/>
    <n v="5"/>
  </r>
  <r>
    <n v="3263"/>
    <x v="32"/>
    <x v="0"/>
    <x v="31"/>
    <x v="1"/>
    <n v="15"/>
    <x v="0"/>
    <s v="Yes"/>
    <x v="0"/>
    <s v="Yes"/>
    <n v="20"/>
    <n v="3"/>
    <n v="62"/>
  </r>
  <r>
    <n v="3264"/>
    <x v="33"/>
    <x v="2"/>
    <x v="32"/>
    <x v="0"/>
    <n v="10"/>
    <x v="2"/>
    <s v="No"/>
    <x v="1"/>
    <s v="Yes"/>
    <n v="20"/>
    <n v="15"/>
    <n v="15"/>
  </r>
  <r>
    <n v="3265"/>
    <x v="34"/>
    <x v="1"/>
    <x v="33"/>
    <x v="1"/>
    <n v="5"/>
    <x v="0"/>
    <s v="No"/>
    <x v="1"/>
    <s v="No"/>
    <n v="0"/>
    <n v="1"/>
    <n v="4"/>
  </r>
  <r>
    <n v="3266"/>
    <x v="35"/>
    <x v="1"/>
    <x v="34"/>
    <x v="0"/>
    <n v="5"/>
    <x v="0"/>
    <s v="No"/>
    <x v="1"/>
    <s v="No"/>
    <n v="0"/>
    <n v="0"/>
    <n v="5"/>
  </r>
  <r>
    <n v="3267"/>
    <x v="36"/>
    <x v="0"/>
    <x v="35"/>
    <x v="1"/>
    <n v="15"/>
    <x v="2"/>
    <s v="Yes"/>
    <x v="0"/>
    <s v="Yes"/>
    <n v="20"/>
    <n v="7"/>
    <n v="58"/>
  </r>
  <r>
    <n v="3268"/>
    <x v="37"/>
    <x v="2"/>
    <x v="36"/>
    <x v="0"/>
    <n v="10"/>
    <x v="1"/>
    <s v="No"/>
    <x v="1"/>
    <s v="Yes"/>
    <n v="20"/>
    <n v="10"/>
    <n v="20"/>
  </r>
  <r>
    <n v="3269"/>
    <x v="38"/>
    <x v="1"/>
    <x v="37"/>
    <x v="1"/>
    <n v="5"/>
    <x v="2"/>
    <s v="No"/>
    <x v="1"/>
    <s v="No"/>
    <n v="0"/>
    <n v="1"/>
    <n v="4"/>
  </r>
  <r>
    <n v="3270"/>
    <x v="39"/>
    <x v="0"/>
    <x v="38"/>
    <x v="0"/>
    <n v="15"/>
    <x v="0"/>
    <s v="Yes"/>
    <x v="0"/>
    <s v="Yes"/>
    <n v="20"/>
    <n v="15"/>
    <n v="50"/>
  </r>
  <r>
    <n v="3271"/>
    <x v="40"/>
    <x v="2"/>
    <x v="39"/>
    <x v="1"/>
    <n v="10"/>
    <x v="0"/>
    <s v="No"/>
    <x v="1"/>
    <s v="Yes"/>
    <n v="20"/>
    <n v="5"/>
    <n v="25"/>
  </r>
  <r>
    <n v="3272"/>
    <x v="41"/>
    <x v="1"/>
    <x v="40"/>
    <x v="0"/>
    <n v="5"/>
    <x v="1"/>
    <s v="No"/>
    <x v="1"/>
    <s v="No"/>
    <n v="0"/>
    <n v="0"/>
    <n v="5"/>
  </r>
  <r>
    <n v="3273"/>
    <x v="42"/>
    <x v="0"/>
    <x v="41"/>
    <x v="1"/>
    <n v="15"/>
    <x v="2"/>
    <s v="Yes"/>
    <x v="0"/>
    <s v="Yes"/>
    <n v="20"/>
    <n v="20"/>
    <n v="45"/>
  </r>
  <r>
    <n v="3274"/>
    <x v="43"/>
    <x v="2"/>
    <x v="42"/>
    <x v="0"/>
    <n v="10"/>
    <x v="2"/>
    <s v="No"/>
    <x v="1"/>
    <s v="Yes"/>
    <n v="20"/>
    <n v="12"/>
    <n v="18"/>
  </r>
  <r>
    <n v="3275"/>
    <x v="44"/>
    <x v="1"/>
    <x v="43"/>
    <x v="1"/>
    <n v="5"/>
    <x v="0"/>
    <s v="No"/>
    <x v="1"/>
    <s v="No"/>
    <n v="0"/>
    <n v="2"/>
    <n v="3"/>
  </r>
  <r>
    <n v="3276"/>
    <x v="45"/>
    <x v="0"/>
    <x v="44"/>
    <x v="0"/>
    <n v="15"/>
    <x v="1"/>
    <s v="Yes"/>
    <x v="0"/>
    <s v="Yes"/>
    <n v="20"/>
    <n v="5"/>
    <n v="60"/>
  </r>
  <r>
    <n v="3277"/>
    <x v="46"/>
    <x v="2"/>
    <x v="45"/>
    <x v="1"/>
    <n v="10"/>
    <x v="0"/>
    <s v="No"/>
    <x v="1"/>
    <s v="Yes"/>
    <n v="20"/>
    <n v="10"/>
    <n v="20"/>
  </r>
  <r>
    <n v="3278"/>
    <x v="47"/>
    <x v="1"/>
    <x v="46"/>
    <x v="0"/>
    <n v="5"/>
    <x v="2"/>
    <s v="No"/>
    <x v="1"/>
    <s v="No"/>
    <n v="0"/>
    <n v="0"/>
    <n v="5"/>
  </r>
  <r>
    <n v="3279"/>
    <x v="48"/>
    <x v="0"/>
    <x v="47"/>
    <x v="1"/>
    <n v="15"/>
    <x v="0"/>
    <s v="Yes"/>
    <x v="0"/>
    <s v="Yes"/>
    <n v="20"/>
    <n v="3"/>
    <n v="62"/>
  </r>
  <r>
    <n v="3280"/>
    <x v="49"/>
    <x v="2"/>
    <x v="48"/>
    <x v="0"/>
    <n v="10"/>
    <x v="1"/>
    <s v="No"/>
    <x v="1"/>
    <s v="Yes"/>
    <n v="20"/>
    <n v="15"/>
    <n v="15"/>
  </r>
  <r>
    <n v="3281"/>
    <x v="50"/>
    <x v="1"/>
    <x v="49"/>
    <x v="1"/>
    <n v="5"/>
    <x v="0"/>
    <s v="No"/>
    <x v="1"/>
    <s v="No"/>
    <n v="0"/>
    <n v="1"/>
    <n v="4"/>
  </r>
  <r>
    <n v="3282"/>
    <x v="51"/>
    <x v="0"/>
    <x v="50"/>
    <x v="0"/>
    <n v="15"/>
    <x v="2"/>
    <s v="Yes"/>
    <x v="0"/>
    <s v="Yes"/>
    <n v="20"/>
    <n v="7"/>
    <n v="58"/>
  </r>
  <r>
    <n v="3283"/>
    <x v="52"/>
    <x v="2"/>
    <x v="51"/>
    <x v="1"/>
    <n v="10"/>
    <x v="0"/>
    <s v="No"/>
    <x v="1"/>
    <s v="Yes"/>
    <n v="20"/>
    <n v="10"/>
    <n v="20"/>
  </r>
  <r>
    <n v="3284"/>
    <x v="53"/>
    <x v="1"/>
    <x v="52"/>
    <x v="0"/>
    <n v="5"/>
    <x v="1"/>
    <s v="No"/>
    <x v="1"/>
    <s v="No"/>
    <n v="0"/>
    <n v="0"/>
    <n v="5"/>
  </r>
  <r>
    <n v="3285"/>
    <x v="54"/>
    <x v="0"/>
    <x v="53"/>
    <x v="1"/>
    <n v="15"/>
    <x v="0"/>
    <s v="Yes"/>
    <x v="0"/>
    <s v="Yes"/>
    <n v="20"/>
    <n v="20"/>
    <n v="45"/>
  </r>
  <r>
    <n v="3286"/>
    <x v="55"/>
    <x v="2"/>
    <x v="54"/>
    <x v="0"/>
    <n v="10"/>
    <x v="2"/>
    <s v="No"/>
    <x v="1"/>
    <s v="Yes"/>
    <n v="20"/>
    <n v="15"/>
    <n v="15"/>
  </r>
  <r>
    <n v="3287"/>
    <x v="56"/>
    <x v="1"/>
    <x v="55"/>
    <x v="1"/>
    <n v="5"/>
    <x v="0"/>
    <s v="No"/>
    <x v="1"/>
    <s v="No"/>
    <n v="0"/>
    <n v="1"/>
    <n v="4"/>
  </r>
  <r>
    <n v="3288"/>
    <x v="57"/>
    <x v="0"/>
    <x v="56"/>
    <x v="0"/>
    <n v="15"/>
    <x v="1"/>
    <s v="Yes"/>
    <x v="0"/>
    <s v="Yes"/>
    <n v="20"/>
    <n v="3"/>
    <n v="62"/>
  </r>
  <r>
    <n v="3289"/>
    <x v="58"/>
    <x v="2"/>
    <x v="57"/>
    <x v="1"/>
    <n v="10"/>
    <x v="0"/>
    <s v="No"/>
    <x v="1"/>
    <s v="Yes"/>
    <n v="20"/>
    <n v="10"/>
    <n v="20"/>
  </r>
  <r>
    <n v="3290"/>
    <x v="59"/>
    <x v="1"/>
    <x v="58"/>
    <x v="0"/>
    <n v="5"/>
    <x v="2"/>
    <s v="No"/>
    <x v="1"/>
    <s v="No"/>
    <n v="0"/>
    <n v="0"/>
    <n v="5"/>
  </r>
  <r>
    <n v="3291"/>
    <x v="60"/>
    <x v="0"/>
    <x v="59"/>
    <x v="1"/>
    <n v="15"/>
    <x v="0"/>
    <s v="Yes"/>
    <x v="0"/>
    <s v="Yes"/>
    <n v="20"/>
    <n v="5"/>
    <n v="60"/>
  </r>
  <r>
    <n v="3292"/>
    <x v="61"/>
    <x v="2"/>
    <x v="60"/>
    <x v="0"/>
    <n v="10"/>
    <x v="1"/>
    <s v="No"/>
    <x v="1"/>
    <s v="Yes"/>
    <n v="20"/>
    <n v="15"/>
    <n v="15"/>
  </r>
  <r>
    <n v="3293"/>
    <x v="62"/>
    <x v="1"/>
    <x v="61"/>
    <x v="1"/>
    <n v="5"/>
    <x v="0"/>
    <s v="No"/>
    <x v="1"/>
    <s v="No"/>
    <n v="0"/>
    <n v="1"/>
    <n v="4"/>
  </r>
  <r>
    <n v="3294"/>
    <x v="63"/>
    <x v="0"/>
    <x v="62"/>
    <x v="0"/>
    <n v="15"/>
    <x v="2"/>
    <s v="Yes"/>
    <x v="0"/>
    <s v="Yes"/>
    <n v="20"/>
    <n v="20"/>
    <n v="45"/>
  </r>
  <r>
    <n v="3295"/>
    <x v="64"/>
    <x v="2"/>
    <x v="63"/>
    <x v="1"/>
    <n v="10"/>
    <x v="0"/>
    <s v="No"/>
    <x v="1"/>
    <s v="Yes"/>
    <n v="20"/>
    <n v="5"/>
    <n v="25"/>
  </r>
  <r>
    <n v="3296"/>
    <x v="65"/>
    <x v="1"/>
    <x v="64"/>
    <x v="1"/>
    <n v="5"/>
    <x v="0"/>
    <s v="No"/>
    <x v="1"/>
    <s v="No"/>
    <n v="0"/>
    <n v="0"/>
    <n v="5"/>
  </r>
  <r>
    <n v="3297"/>
    <x v="66"/>
    <x v="0"/>
    <x v="65"/>
    <x v="0"/>
    <n v="15"/>
    <x v="2"/>
    <s v="Yes"/>
    <x v="0"/>
    <s v="Yes"/>
    <n v="20"/>
    <n v="7"/>
    <n v="58"/>
  </r>
  <r>
    <n v="3298"/>
    <x v="67"/>
    <x v="2"/>
    <x v="66"/>
    <x v="1"/>
    <n v="10"/>
    <x v="1"/>
    <s v="No"/>
    <x v="1"/>
    <s v="Yes"/>
    <n v="20"/>
    <n v="10"/>
    <n v="20"/>
  </r>
  <r>
    <n v="3299"/>
    <x v="68"/>
    <x v="1"/>
    <x v="67"/>
    <x v="0"/>
    <n v="5"/>
    <x v="2"/>
    <s v="No"/>
    <x v="1"/>
    <s v="No"/>
    <n v="0"/>
    <n v="1"/>
    <n v="4"/>
  </r>
  <r>
    <n v="3300"/>
    <x v="69"/>
    <x v="0"/>
    <x v="68"/>
    <x v="1"/>
    <n v="15"/>
    <x v="0"/>
    <s v="Yes"/>
    <x v="0"/>
    <s v="Yes"/>
    <n v="20"/>
    <n v="15"/>
    <n v="50"/>
  </r>
  <r>
    <n v="3301"/>
    <x v="70"/>
    <x v="2"/>
    <x v="69"/>
    <x v="0"/>
    <n v="10"/>
    <x v="0"/>
    <s v="No"/>
    <x v="1"/>
    <s v="Yes"/>
    <n v="20"/>
    <n v="5"/>
    <n v="25"/>
  </r>
  <r>
    <n v="3302"/>
    <x v="71"/>
    <x v="1"/>
    <x v="70"/>
    <x v="1"/>
    <n v="5"/>
    <x v="1"/>
    <s v="No"/>
    <x v="1"/>
    <s v="No"/>
    <n v="0"/>
    <n v="0"/>
    <n v="5"/>
  </r>
  <r>
    <n v="3303"/>
    <x v="72"/>
    <x v="0"/>
    <x v="71"/>
    <x v="0"/>
    <n v="15"/>
    <x v="2"/>
    <s v="Yes"/>
    <x v="0"/>
    <s v="Yes"/>
    <n v="20"/>
    <n v="20"/>
    <n v="45"/>
  </r>
  <r>
    <n v="3304"/>
    <x v="73"/>
    <x v="2"/>
    <x v="72"/>
    <x v="1"/>
    <n v="10"/>
    <x v="2"/>
    <s v="No"/>
    <x v="1"/>
    <s v="Yes"/>
    <n v="20"/>
    <n v="12"/>
    <n v="18"/>
  </r>
  <r>
    <n v="3305"/>
    <x v="74"/>
    <x v="1"/>
    <x v="73"/>
    <x v="0"/>
    <n v="5"/>
    <x v="0"/>
    <s v="No"/>
    <x v="1"/>
    <s v="No"/>
    <n v="0"/>
    <n v="2"/>
    <n v="3"/>
  </r>
  <r>
    <n v="3306"/>
    <x v="75"/>
    <x v="0"/>
    <x v="74"/>
    <x v="1"/>
    <n v="15"/>
    <x v="1"/>
    <s v="Yes"/>
    <x v="0"/>
    <s v="Yes"/>
    <n v="20"/>
    <n v="5"/>
    <n v="60"/>
  </r>
  <r>
    <n v="3307"/>
    <x v="76"/>
    <x v="2"/>
    <x v="75"/>
    <x v="0"/>
    <n v="10"/>
    <x v="0"/>
    <s v="No"/>
    <x v="1"/>
    <s v="Yes"/>
    <n v="20"/>
    <n v="10"/>
    <n v="20"/>
  </r>
  <r>
    <n v="3308"/>
    <x v="77"/>
    <x v="1"/>
    <x v="76"/>
    <x v="1"/>
    <n v="5"/>
    <x v="2"/>
    <s v="No"/>
    <x v="1"/>
    <s v="No"/>
    <n v="0"/>
    <n v="0"/>
    <n v="5"/>
  </r>
  <r>
    <n v="3309"/>
    <x v="78"/>
    <x v="0"/>
    <x v="77"/>
    <x v="0"/>
    <n v="15"/>
    <x v="0"/>
    <s v="Yes"/>
    <x v="0"/>
    <s v="Yes"/>
    <n v="20"/>
    <n v="3"/>
    <n v="62"/>
  </r>
  <r>
    <n v="3310"/>
    <x v="79"/>
    <x v="2"/>
    <x v="78"/>
    <x v="1"/>
    <n v="10"/>
    <x v="1"/>
    <s v="No"/>
    <x v="1"/>
    <s v="Yes"/>
    <n v="20"/>
    <n v="15"/>
    <n v="15"/>
  </r>
  <r>
    <n v="3311"/>
    <x v="80"/>
    <x v="1"/>
    <x v="79"/>
    <x v="0"/>
    <n v="5"/>
    <x v="0"/>
    <s v="No"/>
    <x v="1"/>
    <s v="No"/>
    <n v="0"/>
    <n v="1"/>
    <n v="4"/>
  </r>
  <r>
    <n v="3312"/>
    <x v="81"/>
    <x v="0"/>
    <x v="80"/>
    <x v="1"/>
    <n v="15"/>
    <x v="2"/>
    <s v="Yes"/>
    <x v="0"/>
    <s v="Yes"/>
    <n v="20"/>
    <n v="7"/>
    <n v="58"/>
  </r>
  <r>
    <n v="3313"/>
    <x v="82"/>
    <x v="2"/>
    <x v="81"/>
    <x v="0"/>
    <n v="10"/>
    <x v="0"/>
    <s v="No"/>
    <x v="1"/>
    <s v="Yes"/>
    <n v="20"/>
    <n v="10"/>
    <n v="20"/>
  </r>
  <r>
    <n v="3314"/>
    <x v="83"/>
    <x v="1"/>
    <x v="82"/>
    <x v="1"/>
    <n v="5"/>
    <x v="1"/>
    <s v="No"/>
    <x v="1"/>
    <s v="No"/>
    <n v="0"/>
    <n v="0"/>
    <n v="5"/>
  </r>
  <r>
    <n v="3315"/>
    <x v="84"/>
    <x v="0"/>
    <x v="83"/>
    <x v="0"/>
    <n v="15"/>
    <x v="0"/>
    <s v="Yes"/>
    <x v="0"/>
    <s v="Yes"/>
    <n v="20"/>
    <n v="20"/>
    <n v="45"/>
  </r>
  <r>
    <n v="3316"/>
    <x v="85"/>
    <x v="2"/>
    <x v="84"/>
    <x v="1"/>
    <n v="10"/>
    <x v="2"/>
    <s v="No"/>
    <x v="1"/>
    <s v="Yes"/>
    <n v="20"/>
    <n v="15"/>
    <n v="15"/>
  </r>
  <r>
    <n v="3317"/>
    <x v="86"/>
    <x v="1"/>
    <x v="85"/>
    <x v="0"/>
    <n v="5"/>
    <x v="0"/>
    <s v="No"/>
    <x v="1"/>
    <s v="No"/>
    <n v="0"/>
    <n v="1"/>
    <n v="4"/>
  </r>
  <r>
    <n v="3318"/>
    <x v="87"/>
    <x v="0"/>
    <x v="86"/>
    <x v="1"/>
    <n v="15"/>
    <x v="1"/>
    <s v="Yes"/>
    <x v="0"/>
    <s v="Yes"/>
    <n v="20"/>
    <n v="3"/>
    <n v="62"/>
  </r>
  <r>
    <n v="3319"/>
    <x v="88"/>
    <x v="2"/>
    <x v="87"/>
    <x v="0"/>
    <n v="10"/>
    <x v="0"/>
    <s v="No"/>
    <x v="1"/>
    <s v="Yes"/>
    <n v="20"/>
    <n v="10"/>
    <n v="20"/>
  </r>
  <r>
    <n v="3320"/>
    <x v="89"/>
    <x v="1"/>
    <x v="88"/>
    <x v="1"/>
    <n v="5"/>
    <x v="2"/>
    <s v="No"/>
    <x v="1"/>
    <s v="No"/>
    <n v="0"/>
    <n v="0"/>
    <n v="5"/>
  </r>
  <r>
    <n v="3321"/>
    <x v="90"/>
    <x v="0"/>
    <x v="89"/>
    <x v="0"/>
    <n v="15"/>
    <x v="0"/>
    <s v="Yes"/>
    <x v="0"/>
    <s v="Yes"/>
    <n v="20"/>
    <n v="5"/>
    <n v="60"/>
  </r>
  <r>
    <n v="3322"/>
    <x v="91"/>
    <x v="2"/>
    <x v="90"/>
    <x v="1"/>
    <n v="10"/>
    <x v="1"/>
    <s v="No"/>
    <x v="1"/>
    <s v="Yes"/>
    <n v="20"/>
    <n v="15"/>
    <n v="15"/>
  </r>
  <r>
    <n v="3323"/>
    <x v="92"/>
    <x v="1"/>
    <x v="91"/>
    <x v="0"/>
    <n v="5"/>
    <x v="0"/>
    <s v="No"/>
    <x v="1"/>
    <s v="No"/>
    <n v="0"/>
    <n v="1"/>
    <n v="4"/>
  </r>
  <r>
    <n v="3324"/>
    <x v="93"/>
    <x v="0"/>
    <x v="92"/>
    <x v="1"/>
    <n v="15"/>
    <x v="2"/>
    <s v="Yes"/>
    <x v="0"/>
    <s v="Yes"/>
    <n v="20"/>
    <n v="20"/>
    <n v="45"/>
  </r>
  <r>
    <n v="3325"/>
    <x v="94"/>
    <x v="2"/>
    <x v="93"/>
    <x v="0"/>
    <n v="10"/>
    <x v="2"/>
    <s v="No"/>
    <x v="1"/>
    <s v="Yes"/>
    <n v="20"/>
    <n v="15"/>
    <n v="15"/>
  </r>
  <r>
    <n v="3326"/>
    <x v="95"/>
    <x v="1"/>
    <x v="94"/>
    <x v="1"/>
    <n v="5"/>
    <x v="1"/>
    <s v="No"/>
    <x v="1"/>
    <s v="No"/>
    <n v="0"/>
    <n v="0"/>
    <n v="5"/>
  </r>
  <r>
    <n v="3327"/>
    <x v="96"/>
    <x v="0"/>
    <x v="95"/>
    <x v="0"/>
    <n v="15"/>
    <x v="0"/>
    <s v="Yes"/>
    <x v="0"/>
    <s v="Yes"/>
    <n v="20"/>
    <n v="7"/>
    <n v="58"/>
  </r>
  <r>
    <n v="3328"/>
    <x v="97"/>
    <x v="2"/>
    <x v="96"/>
    <x v="1"/>
    <n v="10"/>
    <x v="1"/>
    <s v="No"/>
    <x v="1"/>
    <s v="Yes"/>
    <n v="20"/>
    <n v="10"/>
    <n v="20"/>
  </r>
  <r>
    <n v="3329"/>
    <x v="98"/>
    <x v="1"/>
    <x v="97"/>
    <x v="0"/>
    <n v="5"/>
    <x v="2"/>
    <s v="No"/>
    <x v="1"/>
    <s v="No"/>
    <n v="0"/>
    <n v="1"/>
    <n v="4"/>
  </r>
  <r>
    <n v="3330"/>
    <x v="99"/>
    <x v="0"/>
    <x v="98"/>
    <x v="1"/>
    <n v="15"/>
    <x v="0"/>
    <s v="Yes"/>
    <x v="0"/>
    <s v="Yes"/>
    <n v="20"/>
    <n v="15"/>
    <n v="50"/>
  </r>
  <r>
    <n v="3331"/>
    <x v="100"/>
    <x v="2"/>
    <x v="99"/>
    <x v="0"/>
    <n v="10"/>
    <x v="0"/>
    <s v="No"/>
    <x v="1"/>
    <s v="Yes"/>
    <n v="20"/>
    <n v="5"/>
    <n v="25"/>
  </r>
  <r>
    <n v="3332"/>
    <x v="101"/>
    <x v="1"/>
    <x v="100"/>
    <x v="1"/>
    <n v="5"/>
    <x v="1"/>
    <s v="No"/>
    <x v="1"/>
    <s v="No"/>
    <n v="0"/>
    <n v="0"/>
    <n v="5"/>
  </r>
  <r>
    <n v="3333"/>
    <x v="102"/>
    <x v="0"/>
    <x v="101"/>
    <x v="0"/>
    <n v="15"/>
    <x v="2"/>
    <s v="Yes"/>
    <x v="0"/>
    <s v="Yes"/>
    <n v="20"/>
    <n v="20"/>
    <n v="45"/>
  </r>
  <r>
    <n v="3334"/>
    <x v="103"/>
    <x v="2"/>
    <x v="102"/>
    <x v="1"/>
    <n v="10"/>
    <x v="2"/>
    <s v="No"/>
    <x v="1"/>
    <s v="Yes"/>
    <n v="20"/>
    <n v="12"/>
    <n v="18"/>
  </r>
  <r>
    <n v="3335"/>
    <x v="104"/>
    <x v="1"/>
    <x v="103"/>
    <x v="0"/>
    <n v="5"/>
    <x v="0"/>
    <s v="No"/>
    <x v="1"/>
    <s v="No"/>
    <n v="0"/>
    <n v="2"/>
    <n v="3"/>
  </r>
  <r>
    <n v="3336"/>
    <x v="105"/>
    <x v="1"/>
    <x v="104"/>
    <x v="0"/>
    <n v="5"/>
    <x v="0"/>
    <s v="No"/>
    <x v="1"/>
    <s v="No"/>
    <n v="0"/>
    <n v="0"/>
    <n v="5"/>
  </r>
  <r>
    <n v="3337"/>
    <x v="106"/>
    <x v="0"/>
    <x v="105"/>
    <x v="1"/>
    <n v="15"/>
    <x v="2"/>
    <s v="Yes"/>
    <x v="0"/>
    <s v="Yes"/>
    <n v="20"/>
    <n v="7"/>
    <n v="58"/>
  </r>
  <r>
    <n v="3338"/>
    <x v="107"/>
    <x v="2"/>
    <x v="106"/>
    <x v="0"/>
    <n v="10"/>
    <x v="1"/>
    <s v="No"/>
    <x v="1"/>
    <s v="Yes"/>
    <n v="20"/>
    <n v="10"/>
    <n v="20"/>
  </r>
  <r>
    <n v="3339"/>
    <x v="108"/>
    <x v="1"/>
    <x v="107"/>
    <x v="1"/>
    <n v="5"/>
    <x v="2"/>
    <s v="No"/>
    <x v="1"/>
    <s v="No"/>
    <n v="0"/>
    <n v="1"/>
    <n v="4"/>
  </r>
  <r>
    <n v="3340"/>
    <x v="109"/>
    <x v="0"/>
    <x v="108"/>
    <x v="0"/>
    <n v="15"/>
    <x v="0"/>
    <s v="Yes"/>
    <x v="0"/>
    <s v="Yes"/>
    <n v="20"/>
    <n v="15"/>
    <n v="50"/>
  </r>
  <r>
    <n v="3341"/>
    <x v="110"/>
    <x v="2"/>
    <x v="109"/>
    <x v="1"/>
    <n v="10"/>
    <x v="0"/>
    <s v="No"/>
    <x v="1"/>
    <s v="Yes"/>
    <n v="20"/>
    <n v="5"/>
    <n v="25"/>
  </r>
  <r>
    <n v="3342"/>
    <x v="111"/>
    <x v="1"/>
    <x v="110"/>
    <x v="0"/>
    <n v="5"/>
    <x v="1"/>
    <s v="No"/>
    <x v="1"/>
    <s v="No"/>
    <n v="0"/>
    <n v="0"/>
    <n v="5"/>
  </r>
  <r>
    <n v="3343"/>
    <x v="112"/>
    <x v="0"/>
    <x v="111"/>
    <x v="1"/>
    <n v="15"/>
    <x v="2"/>
    <s v="Yes"/>
    <x v="0"/>
    <s v="Yes"/>
    <n v="20"/>
    <n v="20"/>
    <n v="45"/>
  </r>
  <r>
    <n v="3344"/>
    <x v="113"/>
    <x v="2"/>
    <x v="112"/>
    <x v="0"/>
    <n v="10"/>
    <x v="2"/>
    <s v="No"/>
    <x v="1"/>
    <s v="Yes"/>
    <n v="20"/>
    <n v="12"/>
    <n v="18"/>
  </r>
  <r>
    <n v="3345"/>
    <x v="114"/>
    <x v="1"/>
    <x v="113"/>
    <x v="1"/>
    <n v="5"/>
    <x v="0"/>
    <s v="No"/>
    <x v="1"/>
    <s v="No"/>
    <n v="0"/>
    <n v="2"/>
    <n v="3"/>
  </r>
  <r>
    <n v="3346"/>
    <x v="115"/>
    <x v="0"/>
    <x v="114"/>
    <x v="0"/>
    <n v="15"/>
    <x v="1"/>
    <s v="Yes"/>
    <x v="0"/>
    <s v="Yes"/>
    <n v="20"/>
    <n v="5"/>
    <n v="60"/>
  </r>
  <r>
    <n v="3347"/>
    <x v="116"/>
    <x v="2"/>
    <x v="115"/>
    <x v="1"/>
    <n v="10"/>
    <x v="0"/>
    <s v="No"/>
    <x v="1"/>
    <s v="Yes"/>
    <n v="20"/>
    <n v="10"/>
    <n v="20"/>
  </r>
  <r>
    <n v="3348"/>
    <x v="117"/>
    <x v="1"/>
    <x v="116"/>
    <x v="0"/>
    <n v="5"/>
    <x v="2"/>
    <s v="No"/>
    <x v="1"/>
    <s v="No"/>
    <n v="0"/>
    <n v="0"/>
    <n v="5"/>
  </r>
  <r>
    <n v="3349"/>
    <x v="93"/>
    <x v="0"/>
    <x v="117"/>
    <x v="1"/>
    <n v="15"/>
    <x v="0"/>
    <s v="Yes"/>
    <x v="0"/>
    <s v="Yes"/>
    <n v="20"/>
    <n v="3"/>
    <n v="62"/>
  </r>
  <r>
    <n v="3350"/>
    <x v="118"/>
    <x v="2"/>
    <x v="118"/>
    <x v="0"/>
    <n v="10"/>
    <x v="1"/>
    <s v="No"/>
    <x v="1"/>
    <s v="Yes"/>
    <n v="20"/>
    <n v="15"/>
    <n v="15"/>
  </r>
  <r>
    <n v="3351"/>
    <x v="119"/>
    <x v="1"/>
    <x v="119"/>
    <x v="1"/>
    <n v="5"/>
    <x v="0"/>
    <s v="No"/>
    <x v="1"/>
    <s v="No"/>
    <n v="0"/>
    <n v="1"/>
    <n v="4"/>
  </r>
  <r>
    <n v="3352"/>
    <x v="120"/>
    <x v="0"/>
    <x v="120"/>
    <x v="0"/>
    <n v="15"/>
    <x v="2"/>
    <s v="Yes"/>
    <x v="0"/>
    <s v="Yes"/>
    <n v="20"/>
    <n v="7"/>
    <n v="58"/>
  </r>
  <r>
    <n v="3353"/>
    <x v="121"/>
    <x v="2"/>
    <x v="121"/>
    <x v="1"/>
    <n v="10"/>
    <x v="0"/>
    <s v="No"/>
    <x v="1"/>
    <s v="Yes"/>
    <n v="20"/>
    <n v="10"/>
    <n v="20"/>
  </r>
  <r>
    <n v="3354"/>
    <x v="122"/>
    <x v="1"/>
    <x v="122"/>
    <x v="0"/>
    <n v="5"/>
    <x v="1"/>
    <s v="No"/>
    <x v="1"/>
    <s v="No"/>
    <n v="0"/>
    <n v="0"/>
    <n v="5"/>
  </r>
  <r>
    <n v="3355"/>
    <x v="123"/>
    <x v="0"/>
    <x v="123"/>
    <x v="1"/>
    <n v="15"/>
    <x v="0"/>
    <s v="Yes"/>
    <x v="0"/>
    <s v="Yes"/>
    <n v="20"/>
    <n v="20"/>
    <n v="45"/>
  </r>
  <r>
    <n v="3356"/>
    <x v="124"/>
    <x v="2"/>
    <x v="124"/>
    <x v="0"/>
    <n v="10"/>
    <x v="2"/>
    <s v="No"/>
    <x v="1"/>
    <s v="Yes"/>
    <n v="20"/>
    <n v="15"/>
    <n v="15"/>
  </r>
  <r>
    <n v="3357"/>
    <x v="125"/>
    <x v="1"/>
    <x v="125"/>
    <x v="1"/>
    <n v="5"/>
    <x v="0"/>
    <s v="No"/>
    <x v="1"/>
    <s v="No"/>
    <n v="0"/>
    <n v="1"/>
    <n v="4"/>
  </r>
  <r>
    <n v="3358"/>
    <x v="126"/>
    <x v="0"/>
    <x v="126"/>
    <x v="0"/>
    <n v="15"/>
    <x v="1"/>
    <s v="Yes"/>
    <x v="0"/>
    <s v="Yes"/>
    <n v="20"/>
    <n v="3"/>
    <n v="62"/>
  </r>
  <r>
    <n v="3359"/>
    <x v="127"/>
    <x v="2"/>
    <x v="127"/>
    <x v="1"/>
    <n v="10"/>
    <x v="0"/>
    <s v="No"/>
    <x v="1"/>
    <s v="Yes"/>
    <n v="20"/>
    <n v="10"/>
    <n v="20"/>
  </r>
  <r>
    <n v="3360"/>
    <x v="128"/>
    <x v="1"/>
    <x v="128"/>
    <x v="0"/>
    <n v="5"/>
    <x v="2"/>
    <s v="No"/>
    <x v="1"/>
    <s v="No"/>
    <n v="0"/>
    <n v="0"/>
    <n v="5"/>
  </r>
  <r>
    <n v="3361"/>
    <x v="129"/>
    <x v="0"/>
    <x v="129"/>
    <x v="1"/>
    <n v="15"/>
    <x v="0"/>
    <s v="Yes"/>
    <x v="0"/>
    <s v="Yes"/>
    <n v="20"/>
    <n v="15"/>
    <n v="50"/>
  </r>
  <r>
    <n v="3362"/>
    <x v="130"/>
    <x v="2"/>
    <x v="130"/>
    <x v="0"/>
    <n v="10"/>
    <x v="1"/>
    <s v="No"/>
    <x v="1"/>
    <s v="Yes"/>
    <n v="20"/>
    <n v="15"/>
    <n v="15"/>
  </r>
  <r>
    <n v="3363"/>
    <x v="131"/>
    <x v="1"/>
    <x v="131"/>
    <x v="1"/>
    <n v="5"/>
    <x v="0"/>
    <s v="No"/>
    <x v="1"/>
    <s v="No"/>
    <n v="0"/>
    <n v="1"/>
    <n v="4"/>
  </r>
  <r>
    <n v="3364"/>
    <x v="132"/>
    <x v="0"/>
    <x v="132"/>
    <x v="0"/>
    <n v="15"/>
    <x v="2"/>
    <s v="Yes"/>
    <x v="0"/>
    <s v="Yes"/>
    <n v="20"/>
    <n v="7"/>
    <n v="58"/>
  </r>
  <r>
    <n v="3365"/>
    <x v="133"/>
    <x v="2"/>
    <x v="133"/>
    <x v="1"/>
    <n v="10"/>
    <x v="0"/>
    <s v="No"/>
    <x v="1"/>
    <s v="Yes"/>
    <n v="20"/>
    <n v="10"/>
    <n v="20"/>
  </r>
  <r>
    <n v="3366"/>
    <x v="134"/>
    <x v="1"/>
    <x v="134"/>
    <x v="0"/>
    <n v="5"/>
    <x v="0"/>
    <s v="No"/>
    <x v="1"/>
    <s v="No"/>
    <n v="0"/>
    <n v="0"/>
    <n v="5"/>
  </r>
  <r>
    <n v="3367"/>
    <x v="135"/>
    <x v="0"/>
    <x v="135"/>
    <x v="1"/>
    <n v="15"/>
    <x v="2"/>
    <s v="Yes"/>
    <x v="0"/>
    <s v="Yes"/>
    <n v="20"/>
    <n v="7"/>
    <n v="58"/>
  </r>
  <r>
    <n v="3368"/>
    <x v="136"/>
    <x v="2"/>
    <x v="136"/>
    <x v="0"/>
    <n v="10"/>
    <x v="1"/>
    <s v="No"/>
    <x v="1"/>
    <s v="Yes"/>
    <n v="20"/>
    <n v="10"/>
    <n v="20"/>
  </r>
  <r>
    <n v="3369"/>
    <x v="137"/>
    <x v="1"/>
    <x v="137"/>
    <x v="1"/>
    <n v="5"/>
    <x v="2"/>
    <s v="No"/>
    <x v="1"/>
    <s v="No"/>
    <n v="0"/>
    <n v="1"/>
    <n v="4"/>
  </r>
  <r>
    <n v="3370"/>
    <x v="138"/>
    <x v="0"/>
    <x v="138"/>
    <x v="0"/>
    <n v="15"/>
    <x v="0"/>
    <s v="Yes"/>
    <x v="0"/>
    <s v="Yes"/>
    <n v="20"/>
    <n v="15"/>
    <n v="50"/>
  </r>
  <r>
    <n v="3371"/>
    <x v="139"/>
    <x v="2"/>
    <x v="139"/>
    <x v="1"/>
    <n v="10"/>
    <x v="0"/>
    <s v="No"/>
    <x v="1"/>
    <s v="Yes"/>
    <n v="20"/>
    <n v="5"/>
    <n v="25"/>
  </r>
  <r>
    <n v="3372"/>
    <x v="140"/>
    <x v="1"/>
    <x v="140"/>
    <x v="0"/>
    <n v="5"/>
    <x v="1"/>
    <s v="No"/>
    <x v="1"/>
    <s v="No"/>
    <n v="0"/>
    <n v="0"/>
    <n v="5"/>
  </r>
  <r>
    <n v="3373"/>
    <x v="141"/>
    <x v="0"/>
    <x v="141"/>
    <x v="1"/>
    <n v="15"/>
    <x v="2"/>
    <s v="Yes"/>
    <x v="0"/>
    <s v="Yes"/>
    <n v="20"/>
    <n v="20"/>
    <n v="45"/>
  </r>
  <r>
    <n v="3374"/>
    <x v="142"/>
    <x v="2"/>
    <x v="142"/>
    <x v="0"/>
    <n v="10"/>
    <x v="2"/>
    <s v="No"/>
    <x v="1"/>
    <s v="Yes"/>
    <n v="20"/>
    <n v="12"/>
    <n v="18"/>
  </r>
  <r>
    <n v="3375"/>
    <x v="143"/>
    <x v="1"/>
    <x v="143"/>
    <x v="1"/>
    <n v="5"/>
    <x v="0"/>
    <s v="No"/>
    <x v="1"/>
    <s v="No"/>
    <n v="0"/>
    <n v="2"/>
    <n v="3"/>
  </r>
  <r>
    <n v="3376"/>
    <x v="144"/>
    <x v="0"/>
    <x v="144"/>
    <x v="0"/>
    <n v="15"/>
    <x v="1"/>
    <s v="Yes"/>
    <x v="0"/>
    <s v="Yes"/>
    <n v="20"/>
    <n v="5"/>
    <n v="60"/>
  </r>
  <r>
    <n v="3377"/>
    <x v="145"/>
    <x v="2"/>
    <x v="145"/>
    <x v="1"/>
    <n v="10"/>
    <x v="0"/>
    <s v="No"/>
    <x v="1"/>
    <s v="Yes"/>
    <n v="20"/>
    <n v="10"/>
    <n v="20"/>
  </r>
  <r>
    <n v="3378"/>
    <x v="146"/>
    <x v="1"/>
    <x v="146"/>
    <x v="0"/>
    <n v="5"/>
    <x v="2"/>
    <s v="No"/>
    <x v="1"/>
    <s v="No"/>
    <n v="0"/>
    <n v="0"/>
    <n v="5"/>
  </r>
  <r>
    <n v="3379"/>
    <x v="147"/>
    <x v="0"/>
    <x v="147"/>
    <x v="1"/>
    <n v="15"/>
    <x v="0"/>
    <s v="Yes"/>
    <x v="0"/>
    <s v="Yes"/>
    <n v="20"/>
    <n v="3"/>
    <n v="62"/>
  </r>
  <r>
    <n v="3380"/>
    <x v="148"/>
    <x v="2"/>
    <x v="148"/>
    <x v="0"/>
    <n v="10"/>
    <x v="1"/>
    <s v="No"/>
    <x v="1"/>
    <s v="Yes"/>
    <n v="20"/>
    <n v="15"/>
    <n v="15"/>
  </r>
  <r>
    <n v="3381"/>
    <x v="149"/>
    <x v="1"/>
    <x v="149"/>
    <x v="1"/>
    <n v="5"/>
    <x v="0"/>
    <s v="No"/>
    <x v="1"/>
    <s v="No"/>
    <n v="0"/>
    <n v="1"/>
    <n v="4"/>
  </r>
  <r>
    <n v="3382"/>
    <x v="150"/>
    <x v="0"/>
    <x v="150"/>
    <x v="0"/>
    <n v="15"/>
    <x v="2"/>
    <s v="Yes"/>
    <x v="0"/>
    <s v="Yes"/>
    <n v="20"/>
    <n v="7"/>
    <n v="58"/>
  </r>
  <r>
    <n v="3383"/>
    <x v="151"/>
    <x v="2"/>
    <x v="151"/>
    <x v="1"/>
    <n v="10"/>
    <x v="0"/>
    <s v="No"/>
    <x v="1"/>
    <s v="Yes"/>
    <n v="20"/>
    <n v="10"/>
    <n v="20"/>
  </r>
  <r>
    <n v="3384"/>
    <x v="152"/>
    <x v="1"/>
    <x v="152"/>
    <x v="0"/>
    <n v="5"/>
    <x v="1"/>
    <s v="No"/>
    <x v="1"/>
    <s v="No"/>
    <n v="0"/>
    <n v="0"/>
    <n v="5"/>
  </r>
  <r>
    <n v="3385"/>
    <x v="153"/>
    <x v="0"/>
    <x v="153"/>
    <x v="1"/>
    <n v="15"/>
    <x v="0"/>
    <s v="Yes"/>
    <x v="0"/>
    <s v="Yes"/>
    <n v="20"/>
    <n v="20"/>
    <n v="45"/>
  </r>
  <r>
    <n v="3386"/>
    <x v="154"/>
    <x v="2"/>
    <x v="154"/>
    <x v="0"/>
    <n v="10"/>
    <x v="2"/>
    <s v="No"/>
    <x v="1"/>
    <s v="Yes"/>
    <n v="20"/>
    <n v="15"/>
    <n v="15"/>
  </r>
  <r>
    <n v="3387"/>
    <x v="155"/>
    <x v="1"/>
    <x v="155"/>
    <x v="1"/>
    <n v="5"/>
    <x v="0"/>
    <s v="No"/>
    <x v="1"/>
    <s v="No"/>
    <n v="0"/>
    <n v="1"/>
    <n v="4"/>
  </r>
  <r>
    <n v="3388"/>
    <x v="156"/>
    <x v="0"/>
    <x v="156"/>
    <x v="0"/>
    <n v="15"/>
    <x v="1"/>
    <s v="Yes"/>
    <x v="0"/>
    <s v="Yes"/>
    <n v="20"/>
    <n v="3"/>
    <n v="62"/>
  </r>
  <r>
    <n v="3389"/>
    <x v="157"/>
    <x v="2"/>
    <x v="157"/>
    <x v="1"/>
    <n v="10"/>
    <x v="0"/>
    <s v="No"/>
    <x v="1"/>
    <s v="Yes"/>
    <n v="20"/>
    <n v="10"/>
    <n v="20"/>
  </r>
  <r>
    <n v="3390"/>
    <x v="158"/>
    <x v="1"/>
    <x v="158"/>
    <x v="0"/>
    <n v="5"/>
    <x v="2"/>
    <s v="No"/>
    <x v="1"/>
    <s v="No"/>
    <n v="0"/>
    <n v="0"/>
    <n v="5"/>
  </r>
  <r>
    <n v="3391"/>
    <x v="58"/>
    <x v="0"/>
    <x v="159"/>
    <x v="1"/>
    <n v="15"/>
    <x v="0"/>
    <s v="Yes"/>
    <x v="0"/>
    <s v="Yes"/>
    <n v="20"/>
    <n v="15"/>
    <n v="50"/>
  </r>
  <r>
    <n v="3392"/>
    <x v="159"/>
    <x v="2"/>
    <x v="160"/>
    <x v="0"/>
    <n v="10"/>
    <x v="1"/>
    <s v="No"/>
    <x v="1"/>
    <s v="Yes"/>
    <n v="20"/>
    <n v="15"/>
    <n v="15"/>
  </r>
  <r>
    <n v="3393"/>
    <x v="160"/>
    <x v="1"/>
    <x v="161"/>
    <x v="1"/>
    <n v="5"/>
    <x v="0"/>
    <s v="No"/>
    <x v="1"/>
    <s v="No"/>
    <n v="0"/>
    <n v="1"/>
    <n v="4"/>
  </r>
  <r>
    <n v="3394"/>
    <x v="161"/>
    <x v="0"/>
    <x v="162"/>
    <x v="0"/>
    <n v="15"/>
    <x v="2"/>
    <s v="Yes"/>
    <x v="0"/>
    <s v="Yes"/>
    <n v="20"/>
    <n v="7"/>
    <n v="58"/>
  </r>
  <r>
    <n v="3395"/>
    <x v="162"/>
    <x v="2"/>
    <x v="163"/>
    <x v="1"/>
    <n v="10"/>
    <x v="0"/>
    <s v="No"/>
    <x v="1"/>
    <s v="Yes"/>
    <n v="20"/>
    <n v="10"/>
    <n v="20"/>
  </r>
  <r>
    <n v="3396"/>
    <x v="163"/>
    <x v="1"/>
    <x v="164"/>
    <x v="0"/>
    <n v="5"/>
    <x v="1"/>
    <s v="No"/>
    <x v="1"/>
    <s v="No"/>
    <n v="0"/>
    <n v="0"/>
    <n v="5"/>
  </r>
  <r>
    <n v="3397"/>
    <x v="90"/>
    <x v="0"/>
    <x v="165"/>
    <x v="1"/>
    <n v="15"/>
    <x v="0"/>
    <s v="Yes"/>
    <x v="0"/>
    <s v="Yes"/>
    <n v="20"/>
    <n v="20"/>
    <n v="45"/>
  </r>
  <r>
    <n v="3398"/>
    <x v="164"/>
    <x v="2"/>
    <x v="166"/>
    <x v="0"/>
    <n v="10"/>
    <x v="2"/>
    <s v="No"/>
    <x v="1"/>
    <s v="Yes"/>
    <n v="20"/>
    <n v="15"/>
    <n v="15"/>
  </r>
  <r>
    <n v="3399"/>
    <x v="165"/>
    <x v="1"/>
    <x v="167"/>
    <x v="1"/>
    <n v="5"/>
    <x v="0"/>
    <s v="No"/>
    <x v="1"/>
    <s v="No"/>
    <n v="0"/>
    <n v="1"/>
    <n v="4"/>
  </r>
  <r>
    <n v="3400"/>
    <x v="166"/>
    <x v="0"/>
    <x v="168"/>
    <x v="0"/>
    <n v="15"/>
    <x v="1"/>
    <s v="Yes"/>
    <x v="0"/>
    <s v="Yes"/>
    <n v="20"/>
    <n v="5"/>
    <n v="60"/>
  </r>
  <r>
    <n v="3401"/>
    <x v="167"/>
    <x v="2"/>
    <x v="169"/>
    <x v="1"/>
    <n v="10"/>
    <x v="0"/>
    <s v="No"/>
    <x v="1"/>
    <s v="Yes"/>
    <n v="20"/>
    <n v="10"/>
    <n v="20"/>
  </r>
  <r>
    <n v="3402"/>
    <x v="168"/>
    <x v="1"/>
    <x v="170"/>
    <x v="0"/>
    <n v="5"/>
    <x v="2"/>
    <s v="No"/>
    <x v="1"/>
    <s v="No"/>
    <n v="0"/>
    <n v="0"/>
    <n v="5"/>
  </r>
  <r>
    <n v="3403"/>
    <x v="169"/>
    <x v="0"/>
    <x v="171"/>
    <x v="1"/>
    <n v="15"/>
    <x v="0"/>
    <s v="Yes"/>
    <x v="0"/>
    <s v="Yes"/>
    <n v="20"/>
    <n v="3"/>
    <n v="62"/>
  </r>
  <r>
    <n v="3404"/>
    <x v="170"/>
    <x v="2"/>
    <x v="172"/>
    <x v="0"/>
    <n v="10"/>
    <x v="1"/>
    <s v="No"/>
    <x v="1"/>
    <s v="Yes"/>
    <n v="20"/>
    <n v="15"/>
    <n v="15"/>
  </r>
  <r>
    <n v="3405"/>
    <x v="171"/>
    <x v="1"/>
    <x v="173"/>
    <x v="1"/>
    <n v="5"/>
    <x v="0"/>
    <s v="No"/>
    <x v="1"/>
    <s v="No"/>
    <n v="0"/>
    <n v="1"/>
    <n v="4"/>
  </r>
  <r>
    <n v="3406"/>
    <x v="172"/>
    <x v="1"/>
    <x v="174"/>
    <x v="0"/>
    <n v="5"/>
    <x v="0"/>
    <s v="No"/>
    <x v="1"/>
    <s v="No"/>
    <n v="0"/>
    <n v="0"/>
    <n v="5"/>
  </r>
  <r>
    <n v="3407"/>
    <x v="173"/>
    <x v="0"/>
    <x v="175"/>
    <x v="1"/>
    <n v="15"/>
    <x v="2"/>
    <s v="Yes"/>
    <x v="0"/>
    <s v="Yes"/>
    <n v="20"/>
    <n v="7"/>
    <n v="58"/>
  </r>
  <r>
    <n v="3408"/>
    <x v="174"/>
    <x v="2"/>
    <x v="176"/>
    <x v="0"/>
    <n v="10"/>
    <x v="1"/>
    <s v="No"/>
    <x v="1"/>
    <s v="Yes"/>
    <n v="20"/>
    <n v="10"/>
    <n v="20"/>
  </r>
  <r>
    <n v="3409"/>
    <x v="175"/>
    <x v="1"/>
    <x v="177"/>
    <x v="1"/>
    <n v="5"/>
    <x v="2"/>
    <s v="No"/>
    <x v="1"/>
    <s v="No"/>
    <n v="0"/>
    <n v="1"/>
    <n v="4"/>
  </r>
  <r>
    <n v="3410"/>
    <x v="176"/>
    <x v="0"/>
    <x v="178"/>
    <x v="0"/>
    <n v="15"/>
    <x v="0"/>
    <s v="Yes"/>
    <x v="0"/>
    <s v="Yes"/>
    <n v="20"/>
    <n v="15"/>
    <n v="50"/>
  </r>
  <r>
    <n v="3411"/>
    <x v="177"/>
    <x v="2"/>
    <x v="179"/>
    <x v="1"/>
    <n v="10"/>
    <x v="0"/>
    <s v="No"/>
    <x v="1"/>
    <s v="Yes"/>
    <n v="20"/>
    <n v="5"/>
    <n v="25"/>
  </r>
  <r>
    <n v="3412"/>
    <x v="178"/>
    <x v="1"/>
    <x v="180"/>
    <x v="0"/>
    <n v="5"/>
    <x v="1"/>
    <s v="No"/>
    <x v="1"/>
    <s v="No"/>
    <n v="0"/>
    <n v="0"/>
    <n v="5"/>
  </r>
  <r>
    <n v="3413"/>
    <x v="179"/>
    <x v="0"/>
    <x v="181"/>
    <x v="1"/>
    <n v="15"/>
    <x v="2"/>
    <s v="Yes"/>
    <x v="0"/>
    <s v="Yes"/>
    <n v="20"/>
    <n v="20"/>
    <n v="45"/>
  </r>
  <r>
    <n v="3414"/>
    <x v="180"/>
    <x v="2"/>
    <x v="182"/>
    <x v="0"/>
    <n v="10"/>
    <x v="2"/>
    <s v="No"/>
    <x v="1"/>
    <s v="Yes"/>
    <n v="20"/>
    <n v="12"/>
    <n v="18"/>
  </r>
  <r>
    <n v="3415"/>
    <x v="181"/>
    <x v="1"/>
    <x v="183"/>
    <x v="1"/>
    <n v="5"/>
    <x v="0"/>
    <s v="No"/>
    <x v="1"/>
    <s v="No"/>
    <n v="0"/>
    <n v="2"/>
    <n v="3"/>
  </r>
  <r>
    <n v="3416"/>
    <x v="182"/>
    <x v="0"/>
    <x v="184"/>
    <x v="0"/>
    <n v="15"/>
    <x v="1"/>
    <s v="Yes"/>
    <x v="0"/>
    <s v="Yes"/>
    <n v="20"/>
    <n v="5"/>
    <n v="60"/>
  </r>
  <r>
    <n v="3417"/>
    <x v="183"/>
    <x v="2"/>
    <x v="185"/>
    <x v="1"/>
    <n v="10"/>
    <x v="0"/>
    <s v="No"/>
    <x v="1"/>
    <s v="Yes"/>
    <n v="20"/>
    <n v="10"/>
    <n v="20"/>
  </r>
  <r>
    <n v="3418"/>
    <x v="184"/>
    <x v="1"/>
    <x v="186"/>
    <x v="0"/>
    <n v="5"/>
    <x v="2"/>
    <s v="No"/>
    <x v="1"/>
    <s v="No"/>
    <n v="0"/>
    <n v="0"/>
    <n v="5"/>
  </r>
  <r>
    <n v="3419"/>
    <x v="185"/>
    <x v="0"/>
    <x v="187"/>
    <x v="1"/>
    <n v="15"/>
    <x v="0"/>
    <s v="Yes"/>
    <x v="0"/>
    <s v="Yes"/>
    <n v="20"/>
    <n v="3"/>
    <n v="62"/>
  </r>
  <r>
    <n v="3420"/>
    <x v="186"/>
    <x v="2"/>
    <x v="188"/>
    <x v="0"/>
    <n v="10"/>
    <x v="1"/>
    <s v="No"/>
    <x v="1"/>
    <s v="Yes"/>
    <n v="20"/>
    <n v="15"/>
    <n v="15"/>
  </r>
  <r>
    <n v="3421"/>
    <x v="15"/>
    <x v="1"/>
    <x v="189"/>
    <x v="1"/>
    <n v="5"/>
    <x v="0"/>
    <s v="No"/>
    <x v="1"/>
    <s v="No"/>
    <n v="0"/>
    <n v="1"/>
    <n v="4"/>
  </r>
  <r>
    <n v="3422"/>
    <x v="187"/>
    <x v="0"/>
    <x v="190"/>
    <x v="0"/>
    <n v="15"/>
    <x v="2"/>
    <s v="Yes"/>
    <x v="0"/>
    <s v="Yes"/>
    <n v="20"/>
    <n v="7"/>
    <n v="58"/>
  </r>
  <r>
    <n v="3423"/>
    <x v="188"/>
    <x v="2"/>
    <x v="191"/>
    <x v="1"/>
    <n v="10"/>
    <x v="0"/>
    <s v="No"/>
    <x v="1"/>
    <s v="Yes"/>
    <n v="20"/>
    <n v="10"/>
    <n v="20"/>
  </r>
  <r>
    <n v="3424"/>
    <x v="14"/>
    <x v="1"/>
    <x v="192"/>
    <x v="0"/>
    <n v="5"/>
    <x v="1"/>
    <s v="No"/>
    <x v="1"/>
    <s v="No"/>
    <n v="0"/>
    <n v="0"/>
    <n v="5"/>
  </r>
  <r>
    <n v="3425"/>
    <x v="189"/>
    <x v="0"/>
    <x v="193"/>
    <x v="1"/>
    <n v="15"/>
    <x v="0"/>
    <s v="Yes"/>
    <x v="0"/>
    <s v="Yes"/>
    <n v="20"/>
    <n v="20"/>
    <n v="45"/>
  </r>
  <r>
    <n v="3426"/>
    <x v="167"/>
    <x v="2"/>
    <x v="194"/>
    <x v="0"/>
    <n v="10"/>
    <x v="2"/>
    <s v="No"/>
    <x v="1"/>
    <s v="Yes"/>
    <n v="20"/>
    <n v="15"/>
    <n v="15"/>
  </r>
  <r>
    <n v="3427"/>
    <x v="190"/>
    <x v="1"/>
    <x v="195"/>
    <x v="1"/>
    <n v="5"/>
    <x v="0"/>
    <s v="No"/>
    <x v="1"/>
    <s v="No"/>
    <n v="0"/>
    <n v="1"/>
    <n v="4"/>
  </r>
  <r>
    <n v="3428"/>
    <x v="191"/>
    <x v="0"/>
    <x v="196"/>
    <x v="0"/>
    <n v="15"/>
    <x v="1"/>
    <s v="Yes"/>
    <x v="0"/>
    <s v="Yes"/>
    <n v="20"/>
    <n v="3"/>
    <n v="62"/>
  </r>
  <r>
    <n v="3429"/>
    <x v="192"/>
    <x v="2"/>
    <x v="197"/>
    <x v="1"/>
    <n v="10"/>
    <x v="0"/>
    <s v="No"/>
    <x v="1"/>
    <s v="Yes"/>
    <n v="20"/>
    <n v="10"/>
    <n v="20"/>
  </r>
  <r>
    <n v="3430"/>
    <x v="193"/>
    <x v="1"/>
    <x v="198"/>
    <x v="0"/>
    <n v="5"/>
    <x v="2"/>
    <s v="No"/>
    <x v="1"/>
    <s v="No"/>
    <n v="0"/>
    <n v="0"/>
    <n v="5"/>
  </r>
  <r>
    <n v="3431"/>
    <x v="194"/>
    <x v="0"/>
    <x v="199"/>
    <x v="1"/>
    <n v="15"/>
    <x v="0"/>
    <s v="Yes"/>
    <x v="0"/>
    <s v="Yes"/>
    <n v="20"/>
    <n v="15"/>
    <n v="50"/>
  </r>
  <r>
    <n v="3432"/>
    <x v="195"/>
    <x v="2"/>
    <x v="200"/>
    <x v="0"/>
    <n v="10"/>
    <x v="1"/>
    <s v="No"/>
    <x v="1"/>
    <s v="Yes"/>
    <n v="20"/>
    <n v="15"/>
    <n v="15"/>
  </r>
  <r>
    <n v="3433"/>
    <x v="196"/>
    <x v="1"/>
    <x v="201"/>
    <x v="1"/>
    <n v="5"/>
    <x v="0"/>
    <s v="No"/>
    <x v="1"/>
    <s v="No"/>
    <n v="0"/>
    <n v="1"/>
    <n v="4"/>
  </r>
  <r>
    <n v="3434"/>
    <x v="197"/>
    <x v="0"/>
    <x v="202"/>
    <x v="0"/>
    <n v="15"/>
    <x v="2"/>
    <s v="Yes"/>
    <x v="0"/>
    <s v="Yes"/>
    <n v="20"/>
    <n v="7"/>
    <n v="58"/>
  </r>
  <r>
    <n v="3435"/>
    <x v="198"/>
    <x v="2"/>
    <x v="203"/>
    <x v="1"/>
    <n v="10"/>
    <x v="0"/>
    <s v="No"/>
    <x v="1"/>
    <s v="Yes"/>
    <n v="20"/>
    <n v="10"/>
    <n v="20"/>
  </r>
  <r>
    <n v="3436"/>
    <x v="199"/>
    <x v="1"/>
    <x v="204"/>
    <x v="0"/>
    <n v="5"/>
    <x v="0"/>
    <s v="No"/>
    <x v="1"/>
    <s v="No"/>
    <n v="0"/>
    <n v="0"/>
    <n v="5"/>
  </r>
  <r>
    <n v="3437"/>
    <x v="200"/>
    <x v="0"/>
    <x v="205"/>
    <x v="1"/>
    <n v="15"/>
    <x v="2"/>
    <s v="Yes"/>
    <x v="0"/>
    <s v="Yes"/>
    <n v="20"/>
    <n v="7"/>
    <n v="58"/>
  </r>
  <r>
    <n v="3438"/>
    <x v="201"/>
    <x v="2"/>
    <x v="206"/>
    <x v="0"/>
    <n v="10"/>
    <x v="1"/>
    <s v="No"/>
    <x v="1"/>
    <s v="Yes"/>
    <n v="20"/>
    <n v="10"/>
    <n v="20"/>
  </r>
  <r>
    <n v="3439"/>
    <x v="202"/>
    <x v="1"/>
    <x v="207"/>
    <x v="1"/>
    <n v="5"/>
    <x v="2"/>
    <s v="No"/>
    <x v="1"/>
    <s v="No"/>
    <n v="0"/>
    <n v="1"/>
    <n v="4"/>
  </r>
  <r>
    <n v="3440"/>
    <x v="203"/>
    <x v="0"/>
    <x v="208"/>
    <x v="0"/>
    <n v="15"/>
    <x v="0"/>
    <s v="Yes"/>
    <x v="0"/>
    <s v="Yes"/>
    <n v="20"/>
    <n v="15"/>
    <n v="50"/>
  </r>
  <r>
    <n v="3441"/>
    <x v="204"/>
    <x v="2"/>
    <x v="209"/>
    <x v="1"/>
    <n v="10"/>
    <x v="0"/>
    <s v="No"/>
    <x v="1"/>
    <s v="Yes"/>
    <n v="20"/>
    <n v="5"/>
    <n v="25"/>
  </r>
  <r>
    <n v="3442"/>
    <x v="205"/>
    <x v="1"/>
    <x v="210"/>
    <x v="0"/>
    <n v="5"/>
    <x v="1"/>
    <s v="No"/>
    <x v="1"/>
    <s v="No"/>
    <n v="0"/>
    <n v="0"/>
    <n v="5"/>
  </r>
  <r>
    <n v="3443"/>
    <x v="206"/>
    <x v="0"/>
    <x v="211"/>
    <x v="1"/>
    <n v="15"/>
    <x v="2"/>
    <s v="Yes"/>
    <x v="0"/>
    <s v="Yes"/>
    <n v="20"/>
    <n v="20"/>
    <n v="45"/>
  </r>
  <r>
    <n v="3444"/>
    <x v="207"/>
    <x v="2"/>
    <x v="212"/>
    <x v="0"/>
    <n v="10"/>
    <x v="2"/>
    <s v="No"/>
    <x v="1"/>
    <s v="Yes"/>
    <n v="20"/>
    <n v="12"/>
    <n v="18"/>
  </r>
  <r>
    <n v="3445"/>
    <x v="37"/>
    <x v="1"/>
    <x v="213"/>
    <x v="1"/>
    <n v="5"/>
    <x v="0"/>
    <s v="No"/>
    <x v="1"/>
    <s v="No"/>
    <n v="0"/>
    <n v="2"/>
    <n v="3"/>
  </r>
  <r>
    <n v="3446"/>
    <x v="208"/>
    <x v="0"/>
    <x v="214"/>
    <x v="0"/>
    <n v="15"/>
    <x v="1"/>
    <s v="Yes"/>
    <x v="0"/>
    <s v="Yes"/>
    <n v="20"/>
    <n v="5"/>
    <n v="60"/>
  </r>
  <r>
    <n v="3447"/>
    <x v="209"/>
    <x v="2"/>
    <x v="215"/>
    <x v="1"/>
    <n v="10"/>
    <x v="0"/>
    <s v="No"/>
    <x v="1"/>
    <s v="Yes"/>
    <n v="20"/>
    <n v="10"/>
    <n v="20"/>
  </r>
  <r>
    <n v="3448"/>
    <x v="210"/>
    <x v="1"/>
    <x v="216"/>
    <x v="0"/>
    <n v="5"/>
    <x v="2"/>
    <s v="No"/>
    <x v="1"/>
    <s v="No"/>
    <n v="0"/>
    <n v="0"/>
    <n v="5"/>
  </r>
  <r>
    <n v="3449"/>
    <x v="211"/>
    <x v="0"/>
    <x v="217"/>
    <x v="1"/>
    <n v="15"/>
    <x v="0"/>
    <s v="Yes"/>
    <x v="0"/>
    <s v="Yes"/>
    <n v="20"/>
    <n v="3"/>
    <n v="62"/>
  </r>
  <r>
    <n v="3450"/>
    <x v="212"/>
    <x v="2"/>
    <x v="218"/>
    <x v="0"/>
    <n v="10"/>
    <x v="1"/>
    <s v="No"/>
    <x v="1"/>
    <s v="Yes"/>
    <n v="20"/>
    <n v="15"/>
    <n v="15"/>
  </r>
  <r>
    <n v="3451"/>
    <x v="213"/>
    <x v="1"/>
    <x v="219"/>
    <x v="1"/>
    <n v="5"/>
    <x v="0"/>
    <s v="No"/>
    <x v="1"/>
    <s v="No"/>
    <n v="0"/>
    <n v="1"/>
    <n v="4"/>
  </r>
  <r>
    <n v="3452"/>
    <x v="191"/>
    <x v="0"/>
    <x v="220"/>
    <x v="0"/>
    <n v="15"/>
    <x v="2"/>
    <s v="Yes"/>
    <x v="0"/>
    <s v="Yes"/>
    <n v="20"/>
    <n v="7"/>
    <n v="58"/>
  </r>
  <r>
    <n v="3453"/>
    <x v="45"/>
    <x v="2"/>
    <x v="221"/>
    <x v="1"/>
    <n v="10"/>
    <x v="0"/>
    <s v="No"/>
    <x v="1"/>
    <s v="Yes"/>
    <n v="20"/>
    <n v="10"/>
    <n v="20"/>
  </r>
  <r>
    <n v="3454"/>
    <x v="214"/>
    <x v="1"/>
    <x v="222"/>
    <x v="0"/>
    <n v="5"/>
    <x v="1"/>
    <s v="No"/>
    <x v="1"/>
    <s v="No"/>
    <n v="0"/>
    <n v="0"/>
    <n v="5"/>
  </r>
  <r>
    <n v="3455"/>
    <x v="215"/>
    <x v="0"/>
    <x v="223"/>
    <x v="1"/>
    <n v="15"/>
    <x v="0"/>
    <s v="Yes"/>
    <x v="0"/>
    <s v="Yes"/>
    <n v="20"/>
    <n v="20"/>
    <n v="45"/>
  </r>
  <r>
    <n v="3456"/>
    <x v="216"/>
    <x v="2"/>
    <x v="224"/>
    <x v="0"/>
    <n v="10"/>
    <x v="2"/>
    <s v="No"/>
    <x v="1"/>
    <s v="Yes"/>
    <n v="20"/>
    <n v="15"/>
    <n v="15"/>
  </r>
  <r>
    <n v="3457"/>
    <x v="217"/>
    <x v="1"/>
    <x v="225"/>
    <x v="1"/>
    <n v="5"/>
    <x v="0"/>
    <s v="No"/>
    <x v="1"/>
    <s v="No"/>
    <n v="0"/>
    <n v="1"/>
    <n v="4"/>
  </r>
  <r>
    <n v="3458"/>
    <x v="218"/>
    <x v="0"/>
    <x v="226"/>
    <x v="0"/>
    <n v="15"/>
    <x v="1"/>
    <s v="Yes"/>
    <x v="0"/>
    <s v="Yes"/>
    <n v="20"/>
    <n v="3"/>
    <n v="62"/>
  </r>
  <r>
    <n v="3459"/>
    <x v="219"/>
    <x v="2"/>
    <x v="227"/>
    <x v="1"/>
    <n v="10"/>
    <x v="0"/>
    <s v="No"/>
    <x v="1"/>
    <s v="Yes"/>
    <n v="20"/>
    <n v="10"/>
    <n v="20"/>
  </r>
  <r>
    <n v="3460"/>
    <x v="127"/>
    <x v="1"/>
    <x v="228"/>
    <x v="0"/>
    <n v="5"/>
    <x v="2"/>
    <s v="No"/>
    <x v="1"/>
    <s v="No"/>
    <n v="0"/>
    <n v="0"/>
    <n v="5"/>
  </r>
  <r>
    <n v="3461"/>
    <x v="220"/>
    <x v="0"/>
    <x v="229"/>
    <x v="1"/>
    <n v="15"/>
    <x v="0"/>
    <s v="Yes"/>
    <x v="0"/>
    <s v="Yes"/>
    <n v="20"/>
    <n v="15"/>
    <n v="50"/>
  </r>
  <r>
    <n v="3462"/>
    <x v="221"/>
    <x v="2"/>
    <x v="230"/>
    <x v="0"/>
    <n v="10"/>
    <x v="1"/>
    <s v="No"/>
    <x v="1"/>
    <s v="Yes"/>
    <n v="20"/>
    <n v="15"/>
    <n v="15"/>
  </r>
  <r>
    <n v="3463"/>
    <x v="222"/>
    <x v="1"/>
    <x v="231"/>
    <x v="1"/>
    <n v="5"/>
    <x v="0"/>
    <s v="No"/>
    <x v="1"/>
    <s v="No"/>
    <n v="0"/>
    <n v="1"/>
    <n v="4"/>
  </r>
  <r>
    <n v="3464"/>
    <x v="223"/>
    <x v="0"/>
    <x v="232"/>
    <x v="0"/>
    <n v="15"/>
    <x v="2"/>
    <s v="Yes"/>
    <x v="0"/>
    <s v="Yes"/>
    <n v="20"/>
    <n v="7"/>
    <n v="58"/>
  </r>
  <r>
    <n v="3465"/>
    <x v="224"/>
    <x v="2"/>
    <x v="233"/>
    <x v="1"/>
    <n v="10"/>
    <x v="0"/>
    <s v="No"/>
    <x v="1"/>
    <s v="Yes"/>
    <n v="20"/>
    <n v="10"/>
    <n v="20"/>
  </r>
  <r>
    <n v="3466"/>
    <x v="225"/>
    <x v="1"/>
    <x v="234"/>
    <x v="0"/>
    <n v="5"/>
    <x v="1"/>
    <s v="No"/>
    <x v="1"/>
    <s v="No"/>
    <n v="0"/>
    <n v="0"/>
    <n v="5"/>
  </r>
  <r>
    <n v="3467"/>
    <x v="226"/>
    <x v="0"/>
    <x v="235"/>
    <x v="1"/>
    <n v="15"/>
    <x v="0"/>
    <s v="Yes"/>
    <x v="0"/>
    <s v="Yes"/>
    <n v="20"/>
    <n v="15"/>
    <n v="50"/>
  </r>
  <r>
    <n v="3468"/>
    <x v="227"/>
    <x v="2"/>
    <x v="236"/>
    <x v="0"/>
    <n v="10"/>
    <x v="2"/>
    <s v="No"/>
    <x v="1"/>
    <s v="Yes"/>
    <n v="20"/>
    <n v="12"/>
    <n v="18"/>
  </r>
  <r>
    <n v="3469"/>
    <x v="228"/>
    <x v="1"/>
    <x v="237"/>
    <x v="1"/>
    <n v="5"/>
    <x v="0"/>
    <s v="No"/>
    <x v="1"/>
    <s v="No"/>
    <n v="0"/>
    <n v="2"/>
    <n v="3"/>
  </r>
  <r>
    <n v="3470"/>
    <x v="229"/>
    <x v="0"/>
    <x v="238"/>
    <x v="0"/>
    <n v="15"/>
    <x v="1"/>
    <s v="Yes"/>
    <x v="0"/>
    <s v="Yes"/>
    <n v="20"/>
    <n v="5"/>
    <n v="60"/>
  </r>
  <r>
    <n v="3471"/>
    <x v="230"/>
    <x v="2"/>
    <x v="239"/>
    <x v="1"/>
    <n v="10"/>
    <x v="0"/>
    <s v="No"/>
    <x v="1"/>
    <s v="Yes"/>
    <n v="20"/>
    <n v="10"/>
    <n v="20"/>
  </r>
  <r>
    <n v="3472"/>
    <x v="231"/>
    <x v="1"/>
    <x v="240"/>
    <x v="0"/>
    <n v="5"/>
    <x v="2"/>
    <s v="No"/>
    <x v="1"/>
    <s v="No"/>
    <n v="0"/>
    <n v="0"/>
    <n v="5"/>
  </r>
  <r>
    <n v="3473"/>
    <x v="140"/>
    <x v="0"/>
    <x v="241"/>
    <x v="1"/>
    <n v="15"/>
    <x v="0"/>
    <s v="Yes"/>
    <x v="0"/>
    <s v="Yes"/>
    <n v="20"/>
    <n v="3"/>
    <n v="62"/>
  </r>
  <r>
    <n v="3474"/>
    <x v="232"/>
    <x v="2"/>
    <x v="242"/>
    <x v="0"/>
    <n v="10"/>
    <x v="1"/>
    <s v="No"/>
    <x v="1"/>
    <s v="Yes"/>
    <n v="20"/>
    <n v="15"/>
    <n v="15"/>
  </r>
  <r>
    <n v="3475"/>
    <x v="233"/>
    <x v="1"/>
    <x v="243"/>
    <x v="1"/>
    <n v="5"/>
    <x v="0"/>
    <s v="No"/>
    <x v="1"/>
    <s v="No"/>
    <n v="0"/>
    <n v="1"/>
    <n v="4"/>
  </r>
  <r>
    <n v="3476"/>
    <x v="234"/>
    <x v="0"/>
    <x v="244"/>
    <x v="0"/>
    <n v="15"/>
    <x v="2"/>
    <s v="Yes"/>
    <x v="0"/>
    <s v="Yes"/>
    <n v="20"/>
    <n v="7"/>
    <n v="58"/>
  </r>
  <r>
    <n v="3477"/>
    <x v="235"/>
    <x v="2"/>
    <x v="245"/>
    <x v="1"/>
    <n v="10"/>
    <x v="0"/>
    <s v="No"/>
    <x v="1"/>
    <s v="Yes"/>
    <n v="20"/>
    <n v="10"/>
    <n v="20"/>
  </r>
  <r>
    <n v="3478"/>
    <x v="236"/>
    <x v="1"/>
    <x v="246"/>
    <x v="0"/>
    <n v="5"/>
    <x v="1"/>
    <s v="No"/>
    <x v="1"/>
    <s v="No"/>
    <n v="0"/>
    <n v="0"/>
    <n v="5"/>
  </r>
  <r>
    <n v="3479"/>
    <x v="237"/>
    <x v="0"/>
    <x v="247"/>
    <x v="1"/>
    <n v="15"/>
    <x v="0"/>
    <s v="Yes"/>
    <x v="0"/>
    <s v="Yes"/>
    <n v="20"/>
    <n v="20"/>
    <n v="45"/>
  </r>
  <r>
    <n v="3480"/>
    <x v="238"/>
    <x v="2"/>
    <x v="248"/>
    <x v="0"/>
    <n v="10"/>
    <x v="2"/>
    <s v="No"/>
    <x v="1"/>
    <s v="Yes"/>
    <n v="20"/>
    <n v="15"/>
    <n v="15"/>
  </r>
  <r>
    <n v="3481"/>
    <x v="239"/>
    <x v="1"/>
    <x v="249"/>
    <x v="1"/>
    <n v="5"/>
    <x v="0"/>
    <s v="No"/>
    <x v="1"/>
    <s v="No"/>
    <n v="0"/>
    <n v="1"/>
    <n v="4"/>
  </r>
  <r>
    <n v="3482"/>
    <x v="240"/>
    <x v="0"/>
    <x v="250"/>
    <x v="0"/>
    <n v="15"/>
    <x v="1"/>
    <s v="Yes"/>
    <x v="0"/>
    <s v="Yes"/>
    <n v="20"/>
    <n v="3"/>
    <n v="62"/>
  </r>
  <r>
    <n v="3483"/>
    <x v="241"/>
    <x v="2"/>
    <x v="251"/>
    <x v="1"/>
    <n v="10"/>
    <x v="0"/>
    <s v="No"/>
    <x v="1"/>
    <s v="Yes"/>
    <n v="20"/>
    <n v="10"/>
    <n v="20"/>
  </r>
  <r>
    <n v="3484"/>
    <x v="242"/>
    <x v="1"/>
    <x v="252"/>
    <x v="0"/>
    <n v="5"/>
    <x v="2"/>
    <s v="No"/>
    <x v="1"/>
    <s v="No"/>
    <n v="0"/>
    <n v="0"/>
    <n v="5"/>
  </r>
  <r>
    <n v="3485"/>
    <x v="243"/>
    <x v="0"/>
    <x v="253"/>
    <x v="1"/>
    <n v="15"/>
    <x v="0"/>
    <s v="Yes"/>
    <x v="0"/>
    <s v="Yes"/>
    <n v="20"/>
    <n v="15"/>
    <n v="50"/>
  </r>
  <r>
    <n v="3486"/>
    <x v="244"/>
    <x v="1"/>
    <x v="254"/>
    <x v="0"/>
    <n v="5"/>
    <x v="0"/>
    <s v="No"/>
    <x v="1"/>
    <s v="No"/>
    <n v="0"/>
    <n v="0"/>
    <n v="5"/>
  </r>
  <r>
    <n v="3487"/>
    <x v="245"/>
    <x v="0"/>
    <x v="255"/>
    <x v="1"/>
    <n v="15"/>
    <x v="2"/>
    <s v="Yes"/>
    <x v="0"/>
    <s v="Yes"/>
    <n v="20"/>
    <n v="7"/>
    <n v="58"/>
  </r>
  <r>
    <n v="3488"/>
    <x v="246"/>
    <x v="2"/>
    <x v="256"/>
    <x v="0"/>
    <n v="10"/>
    <x v="1"/>
    <s v="No"/>
    <x v="1"/>
    <s v="Yes"/>
    <n v="20"/>
    <n v="10"/>
    <n v="20"/>
  </r>
  <r>
    <n v="3489"/>
    <x v="247"/>
    <x v="1"/>
    <x v="257"/>
    <x v="1"/>
    <n v="5"/>
    <x v="2"/>
    <s v="No"/>
    <x v="1"/>
    <s v="No"/>
    <n v="0"/>
    <n v="1"/>
    <n v="4"/>
  </r>
  <r>
    <n v="3490"/>
    <x v="248"/>
    <x v="0"/>
    <x v="258"/>
    <x v="0"/>
    <n v="15"/>
    <x v="0"/>
    <s v="Yes"/>
    <x v="0"/>
    <s v="Yes"/>
    <n v="20"/>
    <n v="15"/>
    <n v="50"/>
  </r>
  <r>
    <n v="3491"/>
    <x v="249"/>
    <x v="2"/>
    <x v="259"/>
    <x v="1"/>
    <n v="10"/>
    <x v="0"/>
    <s v="No"/>
    <x v="1"/>
    <s v="Yes"/>
    <n v="20"/>
    <n v="5"/>
    <n v="25"/>
  </r>
  <r>
    <n v="3492"/>
    <x v="250"/>
    <x v="1"/>
    <x v="260"/>
    <x v="0"/>
    <n v="5"/>
    <x v="1"/>
    <s v="No"/>
    <x v="1"/>
    <s v="No"/>
    <n v="0"/>
    <n v="0"/>
    <n v="5"/>
  </r>
  <r>
    <n v="3493"/>
    <x v="251"/>
    <x v="0"/>
    <x v="261"/>
    <x v="1"/>
    <n v="15"/>
    <x v="2"/>
    <s v="Yes"/>
    <x v="0"/>
    <s v="Yes"/>
    <n v="20"/>
    <n v="20"/>
    <n v="45"/>
  </r>
  <r>
    <n v="3494"/>
    <x v="252"/>
    <x v="2"/>
    <x v="262"/>
    <x v="0"/>
    <n v="10"/>
    <x v="2"/>
    <s v="No"/>
    <x v="1"/>
    <s v="Yes"/>
    <n v="20"/>
    <n v="12"/>
    <n v="18"/>
  </r>
  <r>
    <n v="3495"/>
    <x v="253"/>
    <x v="1"/>
    <x v="263"/>
    <x v="1"/>
    <n v="5"/>
    <x v="0"/>
    <s v="No"/>
    <x v="1"/>
    <s v="No"/>
    <n v="0"/>
    <n v="2"/>
    <n v="3"/>
  </r>
  <r>
    <n v="3496"/>
    <x v="254"/>
    <x v="0"/>
    <x v="264"/>
    <x v="0"/>
    <n v="15"/>
    <x v="1"/>
    <s v="Yes"/>
    <x v="0"/>
    <s v="Yes"/>
    <n v="20"/>
    <n v="5"/>
    <n v="60"/>
  </r>
  <r>
    <n v="3497"/>
    <x v="255"/>
    <x v="2"/>
    <x v="265"/>
    <x v="1"/>
    <n v="10"/>
    <x v="0"/>
    <s v="No"/>
    <x v="1"/>
    <s v="Yes"/>
    <n v="20"/>
    <n v="10"/>
    <n v="20"/>
  </r>
  <r>
    <n v="3498"/>
    <x v="256"/>
    <x v="1"/>
    <x v="266"/>
    <x v="0"/>
    <n v="5"/>
    <x v="2"/>
    <s v="No"/>
    <x v="1"/>
    <s v="No"/>
    <n v="0"/>
    <n v="0"/>
    <n v="5"/>
  </r>
  <r>
    <n v="3499"/>
    <x v="257"/>
    <x v="0"/>
    <x v="267"/>
    <x v="1"/>
    <n v="15"/>
    <x v="0"/>
    <s v="Yes"/>
    <x v="0"/>
    <s v="Yes"/>
    <n v="20"/>
    <n v="3"/>
    <n v="62"/>
  </r>
  <r>
    <n v="3500"/>
    <x v="258"/>
    <x v="2"/>
    <x v="268"/>
    <x v="0"/>
    <n v="10"/>
    <x v="1"/>
    <s v="No"/>
    <x v="1"/>
    <s v="Yes"/>
    <n v="20"/>
    <n v="15"/>
    <n v="15"/>
  </r>
  <r>
    <n v="3501"/>
    <x v="259"/>
    <x v="1"/>
    <x v="269"/>
    <x v="1"/>
    <n v="5"/>
    <x v="0"/>
    <s v="No"/>
    <x v="1"/>
    <s v="No"/>
    <n v="0"/>
    <n v="1"/>
    <n v="4"/>
  </r>
  <r>
    <n v="3502"/>
    <x v="260"/>
    <x v="0"/>
    <x v="270"/>
    <x v="0"/>
    <n v="15"/>
    <x v="2"/>
    <s v="Yes"/>
    <x v="0"/>
    <s v="Yes"/>
    <n v="20"/>
    <n v="7"/>
    <n v="58"/>
  </r>
  <r>
    <n v="3503"/>
    <x v="119"/>
    <x v="2"/>
    <x v="271"/>
    <x v="1"/>
    <n v="10"/>
    <x v="0"/>
    <s v="No"/>
    <x v="1"/>
    <s v="Yes"/>
    <n v="20"/>
    <n v="10"/>
    <n v="20"/>
  </r>
  <r>
    <n v="3504"/>
    <x v="261"/>
    <x v="1"/>
    <x v="272"/>
    <x v="0"/>
    <n v="5"/>
    <x v="1"/>
    <s v="No"/>
    <x v="1"/>
    <s v="No"/>
    <n v="0"/>
    <n v="0"/>
    <n v="5"/>
  </r>
  <r>
    <n v="3505"/>
    <x v="262"/>
    <x v="0"/>
    <x v="273"/>
    <x v="1"/>
    <n v="15"/>
    <x v="0"/>
    <s v="Yes"/>
    <x v="0"/>
    <s v="Yes"/>
    <n v="20"/>
    <n v="20"/>
    <n v="45"/>
  </r>
  <r>
    <n v="3506"/>
    <x v="263"/>
    <x v="2"/>
    <x v="274"/>
    <x v="0"/>
    <n v="10"/>
    <x v="2"/>
    <s v="No"/>
    <x v="1"/>
    <s v="Yes"/>
    <n v="20"/>
    <n v="15"/>
    <n v="15"/>
  </r>
  <r>
    <n v="3507"/>
    <x v="264"/>
    <x v="1"/>
    <x v="275"/>
    <x v="1"/>
    <n v="5"/>
    <x v="0"/>
    <s v="No"/>
    <x v="1"/>
    <s v="No"/>
    <n v="0"/>
    <n v="1"/>
    <n v="4"/>
  </r>
  <r>
    <n v="3508"/>
    <x v="265"/>
    <x v="0"/>
    <x v="276"/>
    <x v="0"/>
    <n v="15"/>
    <x v="1"/>
    <s v="Yes"/>
    <x v="0"/>
    <s v="Yes"/>
    <n v="20"/>
    <n v="3"/>
    <n v="62"/>
  </r>
  <r>
    <n v="3509"/>
    <x v="266"/>
    <x v="2"/>
    <x v="277"/>
    <x v="1"/>
    <n v="10"/>
    <x v="0"/>
    <s v="No"/>
    <x v="1"/>
    <s v="Yes"/>
    <n v="20"/>
    <n v="10"/>
    <n v="20"/>
  </r>
  <r>
    <n v="3510"/>
    <x v="267"/>
    <x v="1"/>
    <x v="278"/>
    <x v="0"/>
    <n v="5"/>
    <x v="2"/>
    <s v="No"/>
    <x v="1"/>
    <s v="No"/>
    <n v="0"/>
    <n v="0"/>
    <n v="5"/>
  </r>
  <r>
    <n v="3511"/>
    <x v="268"/>
    <x v="0"/>
    <x v="279"/>
    <x v="1"/>
    <n v="15"/>
    <x v="0"/>
    <s v="Yes"/>
    <x v="0"/>
    <s v="Yes"/>
    <n v="20"/>
    <n v="15"/>
    <n v="50"/>
  </r>
  <r>
    <n v="3512"/>
    <x v="269"/>
    <x v="2"/>
    <x v="280"/>
    <x v="0"/>
    <n v="10"/>
    <x v="1"/>
    <s v="No"/>
    <x v="1"/>
    <s v="Yes"/>
    <n v="20"/>
    <n v="15"/>
    <n v="15"/>
  </r>
  <r>
    <n v="3513"/>
    <x v="270"/>
    <x v="1"/>
    <x v="281"/>
    <x v="1"/>
    <n v="5"/>
    <x v="0"/>
    <s v="No"/>
    <x v="1"/>
    <s v="No"/>
    <n v="0"/>
    <n v="1"/>
    <n v="4"/>
  </r>
  <r>
    <n v="3514"/>
    <x v="271"/>
    <x v="0"/>
    <x v="282"/>
    <x v="0"/>
    <n v="15"/>
    <x v="2"/>
    <s v="Yes"/>
    <x v="0"/>
    <s v="Yes"/>
    <n v="20"/>
    <n v="7"/>
    <n v="58"/>
  </r>
  <r>
    <n v="3515"/>
    <x v="130"/>
    <x v="2"/>
    <x v="283"/>
    <x v="1"/>
    <n v="10"/>
    <x v="0"/>
    <s v="No"/>
    <x v="1"/>
    <s v="Yes"/>
    <n v="20"/>
    <n v="10"/>
    <n v="20"/>
  </r>
  <r>
    <n v="3516"/>
    <x v="131"/>
    <x v="1"/>
    <x v="284"/>
    <x v="0"/>
    <n v="5"/>
    <x v="1"/>
    <s v="No"/>
    <x v="1"/>
    <s v="No"/>
    <n v="0"/>
    <n v="0"/>
    <n v="5"/>
  </r>
  <r>
    <n v="3517"/>
    <x v="181"/>
    <x v="0"/>
    <x v="285"/>
    <x v="1"/>
    <n v="15"/>
    <x v="0"/>
    <s v="Yes"/>
    <x v="0"/>
    <s v="Yes"/>
    <n v="20"/>
    <n v="20"/>
    <n v="45"/>
  </r>
  <r>
    <n v="3518"/>
    <x v="272"/>
    <x v="2"/>
    <x v="286"/>
    <x v="0"/>
    <n v="10"/>
    <x v="2"/>
    <s v="No"/>
    <x v="1"/>
    <s v="Yes"/>
    <n v="20"/>
    <n v="12"/>
    <n v="18"/>
  </r>
  <r>
    <n v="3519"/>
    <x v="273"/>
    <x v="1"/>
    <x v="287"/>
    <x v="1"/>
    <n v="5"/>
    <x v="0"/>
    <s v="No"/>
    <x v="1"/>
    <s v="No"/>
    <n v="0"/>
    <n v="2"/>
    <n v="3"/>
  </r>
  <r>
    <n v="3520"/>
    <x v="274"/>
    <x v="0"/>
    <x v="288"/>
    <x v="0"/>
    <n v="15"/>
    <x v="1"/>
    <s v="Yes"/>
    <x v="0"/>
    <s v="Yes"/>
    <n v="20"/>
    <n v="5"/>
    <n v="60"/>
  </r>
  <r>
    <n v="3521"/>
    <x v="275"/>
    <x v="2"/>
    <x v="289"/>
    <x v="1"/>
    <n v="10"/>
    <x v="0"/>
    <s v="No"/>
    <x v="1"/>
    <s v="Yes"/>
    <n v="20"/>
    <n v="10"/>
    <n v="20"/>
  </r>
  <r>
    <n v="3522"/>
    <x v="276"/>
    <x v="1"/>
    <x v="290"/>
    <x v="0"/>
    <n v="5"/>
    <x v="2"/>
    <s v="No"/>
    <x v="1"/>
    <s v="No"/>
    <n v="0"/>
    <n v="0"/>
    <n v="5"/>
  </r>
  <r>
    <n v="3523"/>
    <x v="277"/>
    <x v="0"/>
    <x v="291"/>
    <x v="1"/>
    <n v="15"/>
    <x v="0"/>
    <s v="Yes"/>
    <x v="0"/>
    <s v="Yes"/>
    <n v="20"/>
    <n v="3"/>
    <n v="62"/>
  </r>
  <r>
    <n v="3524"/>
    <x v="278"/>
    <x v="2"/>
    <x v="292"/>
    <x v="0"/>
    <n v="10"/>
    <x v="1"/>
    <s v="No"/>
    <x v="1"/>
    <s v="Yes"/>
    <n v="20"/>
    <n v="15"/>
    <n v="15"/>
  </r>
  <r>
    <n v="3525"/>
    <x v="279"/>
    <x v="1"/>
    <x v="293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93D776-5108-4DC2-A89E-B98B181602FF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B36:C40" firstHeaderRow="1" firstDataRow="1" firstDataCol="1" rowPageCount="1" colPageCount="1"/>
  <pivotFields count="14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355C32-2F78-41B0-8B89-723A530C483F}" name="tbl_annual_total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B9:B10" firstHeaderRow="1" firstDataRow="1" firstDataCol="0" rowPageCount="1" colPageCount="1"/>
  <pivotFields count="14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pageFields count="1">
    <pageField fld="6" item="0" hier="-1"/>
  </pageFields>
  <dataFields count="1">
    <dataField name="Soma de Total Value" fld="12" baseField="0" baseItem="9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990718-2547-4DDE-A45F-C71D74ACC269}" name="Tabela dinâ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B17:C20" firstHeaderRow="1" firstDataRow="1" firstDataCol="1"/>
  <pivotFields count="14"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oma de Total Value" fld="12" baseField="4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E04D43-72DD-4272-9EDD-B61EF4B66AF0}" name="Tabela dinâmica6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6">
  <location ref="B69:C81" firstHeaderRow="1" firstDataRow="1" firstDataCol="1" rowPageCount="1" colPageCount="1"/>
  <pivotFields count="14">
    <pivotField showAll="0"/>
    <pivotField showAll="0"/>
    <pivotField showAll="0">
      <items count="4">
        <item x="1"/>
        <item x="2"/>
        <item x="0"/>
        <item t="default"/>
      </items>
    </pivotField>
    <pivotField axis="axisRow" dataField="1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3"/>
    <field x="3"/>
  </rowFields>
  <rowItems count="12"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6" item="0" hier="-1"/>
  </pageFields>
  <dataFields count="1">
    <dataField name="Contagem de Start Date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30222-0328-4E96-8AB6-E7FA34720E1D}" name="Tabela dinâmica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B58:C62" firstHeaderRow="1" firstDataRow="1" firstDataCol="1" rowPageCount="1" colPageCount="1"/>
  <pivotFields count="14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44" showAll="0"/>
    <pivotField dataField="1" numFmtId="44" showAll="0"/>
    <pivotField numFmtId="4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Coupon Value" fld="11" baseField="2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2B7DE7-EF2A-40B9-82ED-B83325BF8FEC}" name="Tabela dinâ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B47:C51" firstHeaderRow="1" firstDataRow="1" firstDataCol="1" rowPageCount="1" colPageCount="1"/>
  <pivotFields count="14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2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0AB32566-3853-4C82-90C4-6455F7E869E3}" sourceName="Subscription Type">
  <pivotTables>
    <pivotTable tabId="3" name="Tabela dinâmica2"/>
    <pivotTable tabId="3" name="Tabela dinâmica1"/>
    <pivotTable tabId="3" name="Tabela dinâmica3"/>
    <pivotTable tabId="3" name="Tabela dinâmica4"/>
  </pivotTables>
  <data>
    <tabular pivotCacheId="1347407944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6C818C85-2720-4D26-88F2-6F535DB1E0E8}" cache="SegmentaçãodeDados_Subscription_Type" caption="Subscription Type" style="SlicerStyleLight6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83C10280-F1A2-403D-A4FF-BA549EA9DE0D}" cache="SegmentaçãodeDados_Subscription_Type" caption="Subscription Type" style="SlicerStyleLight6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6" zoomScaleNormal="100" workbookViewId="0">
      <selection activeCell="J25" sqref="J25"/>
    </sheetView>
  </sheetViews>
  <sheetFormatPr defaultRowHeight="13.8"/>
  <cols>
    <col min="9" max="9" width="3.59765625" customWidth="1"/>
  </cols>
  <sheetData>
    <row r="3" spans="2:16" ht="19.8" thickBot="1">
      <c r="B3" s="1" t="s">
        <v>0</v>
      </c>
      <c r="C3" s="1"/>
      <c r="D3" s="1"/>
      <c r="E3" s="1"/>
      <c r="F3" s="1"/>
      <c r="G3" s="1"/>
      <c r="H3" s="1"/>
    </row>
    <row r="4" spans="2:16" ht="14.4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19.8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4.4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B217" zoomScale="90" zoomScaleNormal="90" workbookViewId="0">
      <selection sqref="A1:M294"/>
    </sheetView>
  </sheetViews>
  <sheetFormatPr defaultRowHeight="13.8"/>
  <cols>
    <col min="1" max="1" width="17.8984375" bestFit="1" customWidth="1"/>
    <col min="2" max="2" width="18.8984375" bestFit="1" customWidth="1"/>
    <col min="3" max="3" width="9.3984375" bestFit="1" customWidth="1"/>
    <col min="4" max="4" width="14.59765625" bestFit="1" customWidth="1"/>
    <col min="5" max="5" width="18" bestFit="1" customWidth="1"/>
    <col min="6" max="6" width="21.796875" bestFit="1" customWidth="1"/>
    <col min="7" max="7" width="22" bestFit="1" customWidth="1"/>
    <col min="8" max="8" width="20.59765625" bestFit="1" customWidth="1"/>
    <col min="9" max="9" width="20.59765625" customWidth="1"/>
    <col min="10" max="10" width="16.69921875" bestFit="1" customWidth="1"/>
    <col min="11" max="11" width="21.296875" bestFit="1" customWidth="1"/>
    <col min="12" max="12" width="12.69921875" bestFit="1" customWidth="1"/>
    <col min="13" max="13" width="10.59765625" bestFit="1" customWidth="1"/>
  </cols>
  <sheetData>
    <row r="1" spans="1:13" ht="27.6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4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4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4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4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4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4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4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4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4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4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4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4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4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4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4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4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4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4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4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4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4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4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4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4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4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4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4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4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4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4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4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4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4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4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4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4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4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4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4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4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4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4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4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4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4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4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4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4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4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4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4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4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4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4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4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4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4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4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4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4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4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4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4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4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4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4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4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4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4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4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4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4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4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4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4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4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4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4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4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4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4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4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4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4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4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4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4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4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4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4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4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4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4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4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4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4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4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4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4:D81"/>
  <sheetViews>
    <sheetView showGridLines="0" topLeftCell="A56" workbookViewId="0">
      <selection activeCell="B65" sqref="B65"/>
    </sheetView>
  </sheetViews>
  <sheetFormatPr defaultRowHeight="13.8"/>
  <cols>
    <col min="2" max="2" width="17.69921875" bestFit="1" customWidth="1"/>
    <col min="3" max="3" width="21.69921875" bestFit="1" customWidth="1"/>
    <col min="4" max="4" width="22" bestFit="1" customWidth="1"/>
    <col min="5" max="5" width="6.296875" customWidth="1"/>
    <col min="6" max="6" width="19.09765625" bestFit="1" customWidth="1"/>
    <col min="7" max="7" width="27.69921875" bestFit="1" customWidth="1"/>
    <col min="8" max="8" width="5.3984375" customWidth="1"/>
    <col min="9" max="9" width="21.09765625" bestFit="1" customWidth="1"/>
    <col min="10" max="11" width="35.09765625" bestFit="1" customWidth="1"/>
    <col min="12" max="15" width="9.69921875" bestFit="1" customWidth="1"/>
    <col min="16" max="16" width="15.59765625" bestFit="1" customWidth="1"/>
    <col min="17" max="17" width="12.09765625" bestFit="1" customWidth="1"/>
  </cols>
  <sheetData>
    <row r="4" spans="2:3">
      <c r="B4" t="s">
        <v>316</v>
      </c>
    </row>
    <row r="7" spans="2:3">
      <c r="B7" s="12" t="s">
        <v>16</v>
      </c>
      <c r="C7" t="s">
        <v>24</v>
      </c>
    </row>
    <row r="9" spans="2:3">
      <c r="B9" t="s">
        <v>315</v>
      </c>
    </row>
    <row r="10" spans="2:3">
      <c r="B10" s="15">
        <v>1754</v>
      </c>
    </row>
    <row r="13" spans="2:3">
      <c r="B13" t="s">
        <v>322</v>
      </c>
    </row>
    <row r="17" spans="2:3">
      <c r="B17" s="12" t="s">
        <v>313</v>
      </c>
      <c r="C17" t="s">
        <v>315</v>
      </c>
    </row>
    <row r="18" spans="2:3">
      <c r="B18" s="13" t="s">
        <v>23</v>
      </c>
      <c r="C18" s="15">
        <v>217</v>
      </c>
    </row>
    <row r="19" spans="2:3">
      <c r="B19" s="13" t="s">
        <v>19</v>
      </c>
      <c r="C19" s="15">
        <v>1537</v>
      </c>
    </row>
    <row r="20" spans="2:3">
      <c r="B20" s="13" t="s">
        <v>314</v>
      </c>
      <c r="C20" s="15">
        <v>1754</v>
      </c>
    </row>
    <row r="32" spans="2:3">
      <c r="B32" t="s">
        <v>318</v>
      </c>
    </row>
    <row r="34" spans="2:4">
      <c r="B34" s="12" t="s">
        <v>16</v>
      </c>
      <c r="C34" t="s">
        <v>24</v>
      </c>
    </row>
    <row r="36" spans="2:4">
      <c r="B36" s="12" t="s">
        <v>313</v>
      </c>
      <c r="C36" t="s">
        <v>319</v>
      </c>
    </row>
    <row r="37" spans="2:4">
      <c r="B37" s="13" t="s">
        <v>22</v>
      </c>
      <c r="C37" s="15">
        <v>0</v>
      </c>
    </row>
    <row r="38" spans="2:4">
      <c r="B38" s="13" t="s">
        <v>26</v>
      </c>
      <c r="C38" s="15">
        <v>0</v>
      </c>
    </row>
    <row r="39" spans="2:4">
      <c r="B39" s="13" t="s">
        <v>18</v>
      </c>
      <c r="C39" s="15">
        <v>600</v>
      </c>
    </row>
    <row r="40" spans="2:4">
      <c r="B40" s="13" t="s">
        <v>314</v>
      </c>
      <c r="C40" s="15">
        <v>600</v>
      </c>
      <c r="D40" s="15">
        <f>GETPIVOTDATA("EA Play Season Pass
Price",$B$36)</f>
        <v>600</v>
      </c>
    </row>
    <row r="43" spans="2:4">
      <c r="B43" s="13" t="s">
        <v>320</v>
      </c>
    </row>
    <row r="45" spans="2:4">
      <c r="B45" s="12" t="s">
        <v>16</v>
      </c>
      <c r="C45" t="s">
        <v>24</v>
      </c>
    </row>
    <row r="47" spans="2:4">
      <c r="B47" s="12" t="s">
        <v>313</v>
      </c>
      <c r="C47" t="s">
        <v>321</v>
      </c>
    </row>
    <row r="48" spans="2:4">
      <c r="B48" s="13" t="s">
        <v>22</v>
      </c>
      <c r="C48" s="15">
        <v>0</v>
      </c>
    </row>
    <row r="49" spans="2:4">
      <c r="B49" s="13" t="s">
        <v>26</v>
      </c>
      <c r="C49" s="15">
        <v>540</v>
      </c>
    </row>
    <row r="50" spans="2:4">
      <c r="B50" s="13" t="s">
        <v>18</v>
      </c>
      <c r="C50" s="15">
        <v>400</v>
      </c>
    </row>
    <row r="51" spans="2:4">
      <c r="B51" s="13" t="s">
        <v>314</v>
      </c>
      <c r="C51" s="15">
        <v>940</v>
      </c>
      <c r="D51" s="15">
        <f>GETPIVOTDATA("Minecraft Season Pass Price",$B$47)</f>
        <v>940</v>
      </c>
    </row>
    <row r="54" spans="2:4">
      <c r="B54" s="13" t="s">
        <v>324</v>
      </c>
    </row>
    <row r="56" spans="2:4">
      <c r="B56" s="12" t="s">
        <v>16</v>
      </c>
      <c r="C56" t="s">
        <v>24</v>
      </c>
    </row>
    <row r="58" spans="2:4">
      <c r="B58" s="12" t="s">
        <v>313</v>
      </c>
      <c r="C58" t="s">
        <v>323</v>
      </c>
    </row>
    <row r="59" spans="2:4">
      <c r="B59" s="13" t="s">
        <v>22</v>
      </c>
      <c r="C59" s="15">
        <v>0</v>
      </c>
    </row>
    <row r="60" spans="2:4">
      <c r="B60" s="13" t="s">
        <v>26</v>
      </c>
      <c r="C60" s="15">
        <v>362</v>
      </c>
    </row>
    <row r="61" spans="2:4">
      <c r="B61" s="13" t="s">
        <v>18</v>
      </c>
      <c r="C61" s="15">
        <v>114</v>
      </c>
    </row>
    <row r="62" spans="2:4">
      <c r="B62" s="13" t="s">
        <v>314</v>
      </c>
      <c r="C62" s="15">
        <v>476</v>
      </c>
      <c r="D62" s="15">
        <f>GETPIVOTDATA("Coupon Value",$B$58)</f>
        <v>476</v>
      </c>
    </row>
    <row r="65" spans="2:3">
      <c r="B65" s="13" t="s">
        <v>325</v>
      </c>
    </row>
    <row r="67" spans="2:3">
      <c r="B67" s="12" t="s">
        <v>16</v>
      </c>
      <c r="C67" t="s">
        <v>24</v>
      </c>
    </row>
    <row r="69" spans="2:3">
      <c r="B69" s="12" t="s">
        <v>313</v>
      </c>
      <c r="C69" t="s">
        <v>326</v>
      </c>
    </row>
    <row r="70" spans="2:3">
      <c r="B70" s="13" t="s">
        <v>327</v>
      </c>
      <c r="C70" s="16">
        <v>1</v>
      </c>
    </row>
    <row r="71" spans="2:3">
      <c r="B71" s="13" t="s">
        <v>328</v>
      </c>
      <c r="C71" s="16">
        <v>7</v>
      </c>
    </row>
    <row r="72" spans="2:3">
      <c r="B72" s="13" t="s">
        <v>329</v>
      </c>
      <c r="C72" s="16">
        <v>7</v>
      </c>
    </row>
    <row r="73" spans="2:3">
      <c r="B73" s="13" t="s">
        <v>330</v>
      </c>
      <c r="C73" s="16">
        <v>8</v>
      </c>
    </row>
    <row r="74" spans="2:3">
      <c r="B74" s="13" t="s">
        <v>331</v>
      </c>
      <c r="C74" s="16">
        <v>7</v>
      </c>
    </row>
    <row r="75" spans="2:3">
      <c r="B75" s="13" t="s">
        <v>332</v>
      </c>
      <c r="C75" s="16">
        <v>7</v>
      </c>
    </row>
    <row r="76" spans="2:3">
      <c r="B76" s="13" t="s">
        <v>333</v>
      </c>
      <c r="C76" s="16">
        <v>8</v>
      </c>
    </row>
    <row r="77" spans="2:3">
      <c r="B77" s="13" t="s">
        <v>334</v>
      </c>
      <c r="C77" s="16">
        <v>7</v>
      </c>
    </row>
    <row r="78" spans="2:3">
      <c r="B78" s="13" t="s">
        <v>335</v>
      </c>
      <c r="C78" s="16">
        <v>8</v>
      </c>
    </row>
    <row r="79" spans="2:3">
      <c r="B79" s="13" t="s">
        <v>336</v>
      </c>
      <c r="C79" s="16">
        <v>7</v>
      </c>
    </row>
    <row r="80" spans="2:3">
      <c r="B80" s="13" t="s">
        <v>337</v>
      </c>
      <c r="C80" s="16">
        <v>4</v>
      </c>
    </row>
    <row r="81" spans="2:3">
      <c r="B81" s="13" t="s">
        <v>314</v>
      </c>
      <c r="C81" s="16">
        <v>71</v>
      </c>
    </row>
  </sheetData>
  <pageMargins left="0.511811024" right="0.511811024" top="0.78740157499999996" bottom="0.78740157499999996" header="0.31496062000000002" footer="0.31496062000000002"/>
  <pageSetup paperSize="9" orientation="portrait" r:id="rId7"/>
  <drawing r:id="rId8"/>
  <extLst>
    <ext xmlns:x14="http://schemas.microsoft.com/office/spreadsheetml/2009/9/main" uri="{A8765BA9-456A-4dab-B4F3-ACF838C121DE}">
      <x14:slicerList>
        <x14:slicer r:id="rId9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W136"/>
  <sheetViews>
    <sheetView showGridLines="0" showRowColHeaders="0" tabSelected="1" zoomScale="80" zoomScaleNormal="80" workbookViewId="0">
      <selection activeCell="B5" sqref="B5"/>
    </sheetView>
  </sheetViews>
  <sheetFormatPr defaultRowHeight="13.8"/>
  <cols>
    <col min="1" max="1" width="23.8984375" style="18" customWidth="1"/>
    <col min="2" max="2" width="3.59765625" customWidth="1"/>
    <col min="12" max="12" width="6.59765625" customWidth="1"/>
  </cols>
  <sheetData>
    <row r="2" spans="1:23" ht="47.4" customHeight="1" thickBot="1">
      <c r="B2" s="17"/>
      <c r="C2" s="21" t="s">
        <v>317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ht="45" customHeight="1"/>
    <row r="4" spans="1:23" s="7" customFormat="1" ht="15" customHeight="1">
      <c r="A4" s="18"/>
      <c r="B4" s="20" t="s">
        <v>338</v>
      </c>
      <c r="C4" s="19"/>
    </row>
    <row r="5" spans="1:23" s="7" customFormat="1" ht="7.5" customHeight="1">
      <c r="A5" s="18"/>
      <c r="B5" s="22"/>
    </row>
    <row r="6" spans="1:23" s="7" customFormat="1" ht="10.5" customHeight="1">
      <c r="A6" s="18"/>
    </row>
    <row r="7" spans="1:23" s="7" customFormat="1" ht="9.75" customHeight="1">
      <c r="A7" s="18"/>
    </row>
    <row r="8" spans="1:23" s="7" customFormat="1" ht="33" customHeight="1">
      <c r="A8" s="18"/>
    </row>
    <row r="9" spans="1:23" s="7" customFormat="1">
      <c r="A9" s="18"/>
    </row>
    <row r="10" spans="1:23" s="7" customFormat="1">
      <c r="A10" s="18"/>
    </row>
    <row r="11" spans="1:23" s="7" customFormat="1">
      <c r="A11" s="18"/>
    </row>
    <row r="12" spans="1:23" s="7" customFormat="1">
      <c r="A12" s="18"/>
    </row>
    <row r="13" spans="1:23" s="7" customFormat="1">
      <c r="A13" s="18"/>
    </row>
    <row r="14" spans="1:23" s="7" customFormat="1">
      <c r="A14" s="18"/>
    </row>
    <row r="15" spans="1:23" s="7" customFormat="1">
      <c r="A15" s="18"/>
    </row>
    <row r="16" spans="1:23" s="7" customFormat="1">
      <c r="A16" s="18"/>
    </row>
    <row r="17" spans="1:1" s="7" customFormat="1">
      <c r="A17" s="18"/>
    </row>
    <row r="18" spans="1:1" s="7" customFormat="1">
      <c r="A18" s="18"/>
    </row>
    <row r="19" spans="1:1" s="7" customFormat="1">
      <c r="A19" s="18"/>
    </row>
    <row r="20" spans="1:1" s="7" customFormat="1">
      <c r="A20" s="18"/>
    </row>
    <row r="21" spans="1:1" s="7" customFormat="1">
      <c r="A21" s="18"/>
    </row>
    <row r="22" spans="1:1" s="7" customFormat="1">
      <c r="A22" s="18"/>
    </row>
    <row r="23" spans="1:1" s="7" customFormat="1">
      <c r="A23" s="18"/>
    </row>
    <row r="24" spans="1:1" s="7" customFormat="1">
      <c r="A24" s="18"/>
    </row>
    <row r="25" spans="1:1" s="7" customFormat="1">
      <c r="A25" s="18"/>
    </row>
    <row r="26" spans="1:1" s="7" customFormat="1">
      <c r="A26" s="18"/>
    </row>
    <row r="27" spans="1:1" s="7" customFormat="1">
      <c r="A27" s="18"/>
    </row>
    <row r="28" spans="1:1" s="7" customFormat="1">
      <c r="A28" s="18"/>
    </row>
    <row r="29" spans="1:1" s="7" customFormat="1">
      <c r="A29" s="18"/>
    </row>
    <row r="30" spans="1:1" s="7" customFormat="1">
      <c r="A30" s="18"/>
    </row>
    <row r="31" spans="1:1" s="7" customFormat="1">
      <c r="A31" s="18"/>
    </row>
    <row r="32" spans="1:1" s="7" customFormat="1">
      <c r="A32" s="18"/>
    </row>
    <row r="33" spans="1:1" s="7" customFormat="1">
      <c r="A33" s="18"/>
    </row>
    <row r="34" spans="1:1" s="7" customFormat="1">
      <c r="A34" s="18"/>
    </row>
    <row r="35" spans="1:1" s="7" customFormat="1">
      <c r="A35" s="18"/>
    </row>
    <row r="36" spans="1:1" s="7" customFormat="1">
      <c r="A36" s="18"/>
    </row>
    <row r="37" spans="1:1" s="7" customFormat="1">
      <c r="A37" s="18"/>
    </row>
    <row r="38" spans="1:1" s="7" customFormat="1">
      <c r="A38" s="18"/>
    </row>
    <row r="39" spans="1:1" s="7" customFormat="1">
      <c r="A39" s="18"/>
    </row>
    <row r="40" spans="1:1" s="7" customFormat="1">
      <c r="A40" s="18"/>
    </row>
    <row r="41" spans="1:1" s="7" customFormat="1">
      <c r="A41" s="18"/>
    </row>
    <row r="42" spans="1:1" s="7" customFormat="1">
      <c r="A42" s="18"/>
    </row>
    <row r="43" spans="1:1" s="7" customFormat="1">
      <c r="A43" s="18"/>
    </row>
    <row r="44" spans="1:1" s="7" customFormat="1">
      <c r="A44" s="18"/>
    </row>
    <row r="45" spans="1:1" s="7" customFormat="1">
      <c r="A45" s="18"/>
    </row>
    <row r="46" spans="1:1" s="7" customFormat="1">
      <c r="A46" s="18"/>
    </row>
    <row r="47" spans="1:1" s="7" customFormat="1">
      <c r="A47" s="18"/>
    </row>
    <row r="48" spans="1:1" s="7" customFormat="1">
      <c r="A48" s="18"/>
    </row>
    <row r="49" spans="1:1" s="7" customFormat="1">
      <c r="A49" s="18"/>
    </row>
    <row r="50" spans="1:1" s="7" customFormat="1">
      <c r="A50" s="18"/>
    </row>
    <row r="51" spans="1:1" s="7" customFormat="1">
      <c r="A51" s="18"/>
    </row>
    <row r="52" spans="1:1" s="7" customFormat="1">
      <c r="A52" s="18"/>
    </row>
    <row r="53" spans="1:1" s="7" customFormat="1">
      <c r="A53" s="18"/>
    </row>
    <row r="54" spans="1:1" s="7" customFormat="1">
      <c r="A54" s="18"/>
    </row>
    <row r="55" spans="1:1" s="7" customFormat="1">
      <c r="A55" s="18"/>
    </row>
    <row r="56" spans="1:1" s="7" customFormat="1">
      <c r="A56" s="18"/>
    </row>
    <row r="57" spans="1:1" s="7" customFormat="1">
      <c r="A57" s="18"/>
    </row>
    <row r="58" spans="1:1" s="7" customFormat="1">
      <c r="A58" s="18"/>
    </row>
    <row r="59" spans="1:1" s="7" customFormat="1">
      <c r="A59" s="18"/>
    </row>
    <row r="60" spans="1:1" s="7" customFormat="1">
      <c r="A60" s="18"/>
    </row>
    <row r="61" spans="1:1" s="7" customFormat="1">
      <c r="A61" s="18"/>
    </row>
    <row r="62" spans="1:1" s="7" customFormat="1">
      <c r="A62" s="18"/>
    </row>
    <row r="63" spans="1:1" s="7" customFormat="1">
      <c r="A63" s="18"/>
    </row>
    <row r="64" spans="1:1" s="7" customFormat="1">
      <c r="A64" s="18"/>
    </row>
    <row r="65" spans="1:1" s="7" customFormat="1">
      <c r="A65" s="18"/>
    </row>
    <row r="66" spans="1:1" s="7" customFormat="1">
      <c r="A66" s="18"/>
    </row>
    <row r="67" spans="1:1" s="7" customFormat="1">
      <c r="A67" s="18"/>
    </row>
    <row r="68" spans="1:1" s="7" customFormat="1">
      <c r="A68" s="18"/>
    </row>
    <row r="69" spans="1:1" s="7" customFormat="1">
      <c r="A69" s="18"/>
    </row>
    <row r="70" spans="1:1" s="7" customFormat="1">
      <c r="A70" s="18"/>
    </row>
    <row r="71" spans="1:1" s="7" customFormat="1">
      <c r="A71" s="18"/>
    </row>
    <row r="72" spans="1:1" s="7" customFormat="1">
      <c r="A72" s="18"/>
    </row>
    <row r="73" spans="1:1" s="7" customFormat="1">
      <c r="A73" s="18"/>
    </row>
    <row r="74" spans="1:1" s="7" customFormat="1">
      <c r="A74" s="18"/>
    </row>
    <row r="75" spans="1:1" s="7" customFormat="1">
      <c r="A75" s="18"/>
    </row>
    <row r="76" spans="1:1" s="7" customFormat="1">
      <c r="A76" s="18"/>
    </row>
    <row r="77" spans="1:1" s="7" customFormat="1">
      <c r="A77" s="18"/>
    </row>
    <row r="78" spans="1:1" s="7" customFormat="1">
      <c r="A78" s="18"/>
    </row>
    <row r="79" spans="1:1" s="7" customFormat="1">
      <c r="A79" s="18"/>
    </row>
    <row r="80" spans="1:1" s="7" customFormat="1">
      <c r="A80" s="18"/>
    </row>
    <row r="81" spans="1:1" s="7" customFormat="1">
      <c r="A81" s="18"/>
    </row>
    <row r="82" spans="1:1" s="7" customFormat="1">
      <c r="A82" s="18"/>
    </row>
    <row r="83" spans="1:1" s="7" customFormat="1">
      <c r="A83" s="18"/>
    </row>
    <row r="84" spans="1:1" s="7" customFormat="1">
      <c r="A84" s="18"/>
    </row>
    <row r="85" spans="1:1" s="7" customFormat="1">
      <c r="A85" s="18"/>
    </row>
    <row r="86" spans="1:1" s="7" customFormat="1">
      <c r="A86" s="18"/>
    </row>
    <row r="87" spans="1:1" s="7" customFormat="1">
      <c r="A87" s="18"/>
    </row>
    <row r="88" spans="1:1" s="7" customFormat="1">
      <c r="A88" s="18"/>
    </row>
    <row r="89" spans="1:1" s="7" customFormat="1">
      <c r="A89" s="18"/>
    </row>
    <row r="90" spans="1:1" s="7" customFormat="1">
      <c r="A90" s="18"/>
    </row>
    <row r="91" spans="1:1" s="7" customFormat="1">
      <c r="A91" s="18"/>
    </row>
    <row r="92" spans="1:1" s="7" customFormat="1">
      <c r="A92" s="18"/>
    </row>
    <row r="93" spans="1:1" s="7" customFormat="1">
      <c r="A93" s="18"/>
    </row>
    <row r="94" spans="1:1" s="7" customFormat="1">
      <c r="A94" s="18"/>
    </row>
    <row r="95" spans="1:1" s="7" customFormat="1">
      <c r="A95" s="18"/>
    </row>
    <row r="96" spans="1:1" s="7" customFormat="1">
      <c r="A96" s="18"/>
    </row>
    <row r="97" spans="1:1" s="7" customFormat="1">
      <c r="A97" s="18"/>
    </row>
    <row r="98" spans="1:1" s="7" customFormat="1">
      <c r="A98" s="18"/>
    </row>
    <row r="99" spans="1:1" s="7" customFormat="1">
      <c r="A99" s="18"/>
    </row>
    <row r="100" spans="1:1" s="7" customFormat="1">
      <c r="A100" s="18"/>
    </row>
    <row r="101" spans="1:1" s="7" customFormat="1">
      <c r="A101" s="18"/>
    </row>
    <row r="102" spans="1:1" s="7" customFormat="1">
      <c r="A102" s="18"/>
    </row>
    <row r="103" spans="1:1" s="7" customFormat="1">
      <c r="A103" s="18"/>
    </row>
    <row r="104" spans="1:1" s="7" customFormat="1">
      <c r="A104" s="18"/>
    </row>
    <row r="105" spans="1:1" s="7" customFormat="1">
      <c r="A105" s="18"/>
    </row>
    <row r="106" spans="1:1" s="7" customFormat="1">
      <c r="A106" s="18"/>
    </row>
    <row r="107" spans="1:1" s="7" customFormat="1">
      <c r="A107" s="18"/>
    </row>
    <row r="108" spans="1:1" s="7" customFormat="1">
      <c r="A108" s="18"/>
    </row>
    <row r="109" spans="1:1" s="7" customFormat="1">
      <c r="A109" s="18"/>
    </row>
    <row r="110" spans="1:1" s="7" customFormat="1">
      <c r="A110" s="18"/>
    </row>
    <row r="111" spans="1:1" s="7" customFormat="1">
      <c r="A111" s="18"/>
    </row>
    <row r="112" spans="1:1" s="7" customFormat="1">
      <c r="A112" s="18"/>
    </row>
    <row r="113" spans="1:1" s="7" customFormat="1">
      <c r="A113" s="18"/>
    </row>
    <row r="114" spans="1:1" s="7" customFormat="1">
      <c r="A114" s="18"/>
    </row>
    <row r="115" spans="1:1" s="7" customFormat="1">
      <c r="A115" s="18"/>
    </row>
    <row r="116" spans="1:1" s="7" customFormat="1">
      <c r="A116" s="18"/>
    </row>
    <row r="117" spans="1:1" s="7" customFormat="1">
      <c r="A117" s="18"/>
    </row>
    <row r="118" spans="1:1" s="7" customFormat="1">
      <c r="A118" s="18"/>
    </row>
    <row r="119" spans="1:1" s="7" customFormat="1">
      <c r="A119" s="18"/>
    </row>
    <row r="120" spans="1:1" s="7" customFormat="1">
      <c r="A120" s="18"/>
    </row>
    <row r="121" spans="1:1" s="7" customFormat="1">
      <c r="A121" s="18"/>
    </row>
    <row r="122" spans="1:1" s="7" customFormat="1">
      <c r="A122" s="18"/>
    </row>
    <row r="123" spans="1:1" s="7" customFormat="1">
      <c r="A123" s="18"/>
    </row>
    <row r="124" spans="1:1" s="7" customFormat="1">
      <c r="A124" s="18"/>
    </row>
    <row r="125" spans="1:1" s="7" customFormat="1">
      <c r="A125" s="18"/>
    </row>
    <row r="126" spans="1:1" s="7" customFormat="1">
      <c r="A126" s="18"/>
    </row>
    <row r="127" spans="1:1" s="7" customFormat="1">
      <c r="A127" s="18"/>
    </row>
    <row r="128" spans="1:1" s="7" customFormat="1">
      <c r="A128" s="18"/>
    </row>
    <row r="129" spans="1:1" s="7" customFormat="1">
      <c r="A129" s="18"/>
    </row>
    <row r="130" spans="1:1" s="7" customFormat="1">
      <c r="A130" s="18"/>
    </row>
    <row r="131" spans="1:1" s="7" customFormat="1">
      <c r="A131" s="18"/>
    </row>
    <row r="132" spans="1:1" s="7" customFormat="1">
      <c r="A132" s="18"/>
    </row>
    <row r="133" spans="1:1" s="7" customFormat="1">
      <c r="A133" s="18"/>
    </row>
    <row r="134" spans="1:1" s="7" customFormat="1">
      <c r="A134" s="18"/>
    </row>
    <row r="135" spans="1:1" s="7" customFormat="1">
      <c r="A135" s="18"/>
    </row>
    <row r="136" spans="1:1" s="7" customFormat="1">
      <c r="A136" s="18"/>
    </row>
  </sheetData>
  <mergeCells count="1">
    <mergeCell ref="C2:W2"/>
  </mergeCells>
  <phoneticPr fontId="7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Felipe Bueno</cp:lastModifiedBy>
  <dcterms:created xsi:type="dcterms:W3CDTF">2024-12-19T13:13:10Z</dcterms:created>
  <dcterms:modified xsi:type="dcterms:W3CDTF">2025-02-03T11:37:46Z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