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21432511007\Downloads\Aulas_Fatec\"/>
    </mc:Choice>
  </mc:AlternateContent>
  <xr:revisionPtr revIDLastSave="0" documentId="8_{3833F9EA-43D0-433A-BFF6-75D1B7E0A072}" xr6:coauthVersionLast="36" xr6:coauthVersionMax="36" xr10:uidLastSave="{00000000-0000-0000-0000-000000000000}"/>
  <bookViews>
    <workbookView xWindow="0" yWindow="0" windowWidth="19200" windowHeight="6930" activeTab="6" xr2:uid="{7F70F404-EB17-409F-BC4F-0BE0071156F7}"/>
  </bookViews>
  <sheets>
    <sheet name="BASE" sheetId="1" r:id="rId1"/>
    <sheet name="E;OU" sheetId="2" r:id="rId2"/>
    <sheet name="SE" sheetId="3" r:id="rId3"/>
    <sheet name="EX1" sheetId="4" r:id="rId4"/>
    <sheet name="EX2" sheetId="5" r:id="rId5"/>
    <sheet name="EX3" sheetId="6" r:id="rId6"/>
    <sheet name="EX4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D4" i="7"/>
  <c r="D5" i="7"/>
  <c r="D6" i="7"/>
  <c r="D7" i="7"/>
  <c r="C3" i="7"/>
  <c r="D3" i="7"/>
  <c r="D4" i="6"/>
  <c r="D5" i="6"/>
  <c r="D6" i="6"/>
  <c r="D3" i="6"/>
  <c r="C4" i="5"/>
  <c r="C5" i="5"/>
  <c r="C6" i="5"/>
  <c r="C7" i="5"/>
  <c r="C3" i="5"/>
  <c r="D4" i="4"/>
  <c r="D5" i="4"/>
  <c r="D6" i="4"/>
  <c r="D7" i="4"/>
  <c r="D3" i="4"/>
  <c r="C4" i="4"/>
  <c r="C5" i="4"/>
  <c r="C6" i="4"/>
  <c r="C7" i="4"/>
  <c r="C3" i="4"/>
  <c r="C4" i="3"/>
  <c r="C5" i="3"/>
  <c r="C3" i="3"/>
  <c r="C11" i="2"/>
  <c r="B11" i="2"/>
  <c r="G11" i="2" s="1"/>
  <c r="G10" i="2"/>
  <c r="C10" i="2"/>
  <c r="B10" i="2"/>
  <c r="F10" i="2" s="1"/>
  <c r="G9" i="2"/>
  <c r="F9" i="2"/>
  <c r="E9" i="2"/>
  <c r="C9" i="2"/>
  <c r="B9" i="2"/>
  <c r="D9" i="2" s="1"/>
  <c r="C7" i="1"/>
  <c r="C6" i="1"/>
  <c r="C5" i="1"/>
  <c r="D11" i="2" l="1"/>
  <c r="E11" i="2"/>
  <c r="D10" i="2"/>
  <c r="F11" i="2"/>
  <c r="E10" i="2"/>
</calcChain>
</file>

<file path=xl/sharedStrings.xml><?xml version="1.0" encoding="utf-8"?>
<sst xmlns="http://schemas.openxmlformats.org/spreadsheetml/2006/main" count="40" uniqueCount="30">
  <si>
    <t>2+1</t>
  </si>
  <si>
    <t>2+1=4</t>
  </si>
  <si>
    <t>"=2+1"</t>
  </si>
  <si>
    <t>"=2+1=4"</t>
  </si>
  <si>
    <t>"=2&lt;5"</t>
  </si>
  <si>
    <t>Proposição</t>
  </si>
  <si>
    <t>Calculadora</t>
  </si>
  <si>
    <t>Texto</t>
  </si>
  <si>
    <t xml:space="preserve">Valor </t>
  </si>
  <si>
    <t>p</t>
  </si>
  <si>
    <t>q</t>
  </si>
  <si>
    <t>2&lt;3</t>
  </si>
  <si>
    <t>1+5=6</t>
  </si>
  <si>
    <t>3&gt;=2</t>
  </si>
  <si>
    <t>3&lt;&gt;7</t>
  </si>
  <si>
    <t>1+1/2=1,5</t>
  </si>
  <si>
    <t>~p</t>
  </si>
  <si>
    <t>p e q</t>
  </si>
  <si>
    <t>p ou q</t>
  </si>
  <si>
    <t xml:space="preserve">ou p ou q </t>
  </si>
  <si>
    <t>NUMERO</t>
  </si>
  <si>
    <t>SINAL</t>
  </si>
  <si>
    <t xml:space="preserve">VALOR </t>
  </si>
  <si>
    <t xml:space="preserve">MENSAGEM </t>
  </si>
  <si>
    <t>VALOR FINAL</t>
  </si>
  <si>
    <t xml:space="preserve">IDADE </t>
  </si>
  <si>
    <t>CATEGORIA</t>
  </si>
  <si>
    <t>VALOR</t>
  </si>
  <si>
    <t>Nº DE PEÇAS</t>
  </si>
  <si>
    <t>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</si>
</sst>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1" xfId="0" applyBorder="1" applyAlignment="1" applyProtection="1">
      <alignment horizontal="center"/>
      <protection locked="0"/>
    </xf>
    <xf numFmtId="44" fontId="0" fillId="0" borderId="1" xfId="1" applyFont="1" applyBorder="1" applyAlignment="1">
      <alignment horizontal="center"/>
    </xf>
    <xf numFmtId="44" fontId="2" fillId="3" borderId="1" xfId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7D7A-5662-4F69-8B13-B09EAA91D82D}">
  <dimension ref="A1:I23"/>
  <sheetViews>
    <sheetView workbookViewId="0">
      <selection activeCell="A10" sqref="A10:F19"/>
    </sheetView>
  </sheetViews>
  <sheetFormatPr defaultRowHeight="14.5" x14ac:dyDescent="0.35"/>
  <cols>
    <col min="1" max="10" width="11.7265625" bestFit="1" customWidth="1"/>
  </cols>
  <sheetData>
    <row r="1" spans="1:9" ht="15.5" thickTop="1" thickBot="1" x14ac:dyDescent="0.4">
      <c r="A1" s="12"/>
      <c r="B1" s="12"/>
      <c r="C1" s="12"/>
      <c r="D1" s="12"/>
    </row>
    <row r="2" spans="1:9" ht="15.5" thickTop="1" thickBot="1" x14ac:dyDescent="0.4">
      <c r="A2" s="1"/>
      <c r="B2" s="1"/>
      <c r="C2" s="2" t="s">
        <v>8</v>
      </c>
      <c r="D2" s="13"/>
    </row>
    <row r="3" spans="1:9" ht="15.5" thickTop="1" thickBot="1" x14ac:dyDescent="0.4">
      <c r="A3" s="9" t="s">
        <v>7</v>
      </c>
      <c r="B3" s="4" t="s">
        <v>0</v>
      </c>
      <c r="C3" s="4" t="s">
        <v>0</v>
      </c>
      <c r="D3" s="13"/>
    </row>
    <row r="4" spans="1:9" ht="15.5" thickTop="1" thickBot="1" x14ac:dyDescent="0.4">
      <c r="A4" s="10" t="s">
        <v>7</v>
      </c>
      <c r="B4" s="5" t="s">
        <v>1</v>
      </c>
      <c r="C4" s="5" t="s">
        <v>1</v>
      </c>
      <c r="D4" s="13"/>
    </row>
    <row r="5" spans="1:9" ht="15.5" thickTop="1" thickBot="1" x14ac:dyDescent="0.4">
      <c r="A5" s="9" t="s">
        <v>6</v>
      </c>
      <c r="B5" s="4" t="s">
        <v>2</v>
      </c>
      <c r="C5" s="4">
        <f>2+1</f>
        <v>3</v>
      </c>
      <c r="D5" s="13"/>
    </row>
    <row r="6" spans="1:9" ht="15.5" thickTop="1" thickBot="1" x14ac:dyDescent="0.4">
      <c r="A6" s="9" t="s">
        <v>5</v>
      </c>
      <c r="B6" s="6" t="s">
        <v>3</v>
      </c>
      <c r="C6" s="6" t="b">
        <f>2+1=4</f>
        <v>0</v>
      </c>
      <c r="D6" s="13"/>
    </row>
    <row r="7" spans="1:9" ht="15.5" thickTop="1" thickBot="1" x14ac:dyDescent="0.4">
      <c r="A7" s="11" t="s">
        <v>5</v>
      </c>
      <c r="B7" s="6" t="s">
        <v>4</v>
      </c>
      <c r="C7" s="6" t="b">
        <f>2&lt;5</f>
        <v>1</v>
      </c>
      <c r="D7" s="13"/>
    </row>
    <row r="8" spans="1:9" ht="15" thickTop="1" x14ac:dyDescent="0.35">
      <c r="A8" s="13"/>
      <c r="B8" s="13"/>
      <c r="C8" s="13"/>
      <c r="D8" s="13"/>
    </row>
    <row r="9" spans="1:9" x14ac:dyDescent="0.35">
      <c r="A9" s="13"/>
      <c r="B9" s="13"/>
      <c r="C9" s="13"/>
      <c r="D9" s="13"/>
    </row>
    <row r="13" spans="1:9" x14ac:dyDescent="0.35">
      <c r="A13" s="13"/>
      <c r="B13" s="13"/>
      <c r="C13" s="13"/>
      <c r="D13" s="13"/>
      <c r="E13" s="13"/>
      <c r="F13" s="13"/>
      <c r="G13" s="13"/>
      <c r="H13" s="13"/>
      <c r="I13" s="13"/>
    </row>
    <row r="14" spans="1:9" x14ac:dyDescent="0.35">
      <c r="A14" s="13"/>
      <c r="B14" s="13"/>
      <c r="C14" s="13"/>
      <c r="D14" s="13"/>
      <c r="E14" s="13"/>
      <c r="F14" s="13"/>
      <c r="G14" s="13"/>
      <c r="H14" s="13"/>
      <c r="I14" s="13"/>
    </row>
    <row r="15" spans="1:9" x14ac:dyDescent="0.35">
      <c r="A15" s="13"/>
      <c r="B15" s="13"/>
      <c r="C15" s="13"/>
      <c r="D15" s="13"/>
      <c r="E15" s="13"/>
      <c r="F15" s="13"/>
      <c r="G15" s="13"/>
      <c r="H15" s="13"/>
      <c r="I15" s="13"/>
    </row>
    <row r="16" spans="1:9" x14ac:dyDescent="0.35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35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35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35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35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3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3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35">
      <c r="A23" s="13"/>
      <c r="B23" s="13"/>
      <c r="C23" s="13"/>
      <c r="D23" s="13"/>
      <c r="E23" s="13"/>
      <c r="F23" s="13"/>
      <c r="G23" s="13"/>
      <c r="H23" s="13"/>
      <c r="I23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0F5D-2B6C-401A-9D92-16865A9B8C34}">
  <dimension ref="B1:G12"/>
  <sheetViews>
    <sheetView workbookViewId="0">
      <selection activeCell="F5" sqref="F5"/>
    </sheetView>
  </sheetViews>
  <sheetFormatPr defaultRowHeight="14.5" x14ac:dyDescent="0.35"/>
  <cols>
    <col min="2" max="7" width="11.7265625" bestFit="1" customWidth="1"/>
  </cols>
  <sheetData>
    <row r="1" spans="2:7" ht="15" thickBot="1" x14ac:dyDescent="0.4"/>
    <row r="2" spans="2:7" ht="15.5" thickTop="1" thickBot="1" x14ac:dyDescent="0.4">
      <c r="B2" s="9" t="s">
        <v>9</v>
      </c>
      <c r="C2" s="9" t="s">
        <v>10</v>
      </c>
      <c r="E2" s="13"/>
      <c r="F2" s="13"/>
      <c r="G2" s="13"/>
    </row>
    <row r="3" spans="2:7" ht="15.5" thickTop="1" thickBot="1" x14ac:dyDescent="0.4">
      <c r="B3" s="7" t="s">
        <v>11</v>
      </c>
      <c r="C3" s="7" t="s">
        <v>12</v>
      </c>
      <c r="E3" s="13"/>
      <c r="F3" s="13"/>
      <c r="G3" s="13"/>
    </row>
    <row r="4" spans="2:7" ht="15.5" thickTop="1" thickBot="1" x14ac:dyDescent="0.4">
      <c r="B4" s="8" t="s">
        <v>13</v>
      </c>
      <c r="C4" s="7" t="s">
        <v>14</v>
      </c>
      <c r="E4" s="13"/>
      <c r="F4" s="13"/>
      <c r="G4" s="13"/>
    </row>
    <row r="5" spans="2:7" ht="15.5" thickTop="1" thickBot="1" x14ac:dyDescent="0.4">
      <c r="B5" s="8" t="s">
        <v>1</v>
      </c>
      <c r="C5" s="7" t="s">
        <v>15</v>
      </c>
      <c r="E5" s="13"/>
      <c r="F5" s="13"/>
      <c r="G5" s="13"/>
    </row>
    <row r="6" spans="2:7" ht="15" thickTop="1" x14ac:dyDescent="0.35">
      <c r="E6" s="13"/>
      <c r="F6" s="13"/>
      <c r="G6" s="13"/>
    </row>
    <row r="7" spans="2:7" ht="15" thickBot="1" x14ac:dyDescent="0.4"/>
    <row r="8" spans="2:7" ht="15.5" thickTop="1" thickBot="1" x14ac:dyDescent="0.4">
      <c r="B8" s="9" t="s">
        <v>9</v>
      </c>
      <c r="C8" s="9" t="s">
        <v>10</v>
      </c>
      <c r="D8" s="9" t="s">
        <v>16</v>
      </c>
      <c r="E8" s="9" t="s">
        <v>17</v>
      </c>
      <c r="F8" s="9" t="s">
        <v>18</v>
      </c>
      <c r="G8" s="9" t="s">
        <v>19</v>
      </c>
    </row>
    <row r="9" spans="2:7" ht="15.5" thickTop="1" thickBot="1" x14ac:dyDescent="0.4">
      <c r="B9" s="7" t="b">
        <f>2&lt;3</f>
        <v>1</v>
      </c>
      <c r="C9" s="7" t="b">
        <f>1+5=6</f>
        <v>1</v>
      </c>
      <c r="D9" s="3" t="b">
        <f>NOT(B9)</f>
        <v>0</v>
      </c>
      <c r="E9" s="3" t="b">
        <f>AND(B9,C9)</f>
        <v>1</v>
      </c>
      <c r="F9" s="3" t="b">
        <f>OR(B9,C9)</f>
        <v>1</v>
      </c>
      <c r="G9" s="3" t="b">
        <f>_xlfn.XOR(B9,C9)</f>
        <v>0</v>
      </c>
    </row>
    <row r="10" spans="2:7" ht="15.5" thickTop="1" thickBot="1" x14ac:dyDescent="0.4">
      <c r="B10" s="8" t="b">
        <f>3&gt;=2</f>
        <v>1</v>
      </c>
      <c r="C10" s="7" t="b">
        <f>3&lt;&gt;7</f>
        <v>1</v>
      </c>
      <c r="D10" s="3" t="b">
        <f>NOT(B10)</f>
        <v>0</v>
      </c>
      <c r="E10" s="3" t="b">
        <f>AND(B10,C10)</f>
        <v>1</v>
      </c>
      <c r="F10" s="3" t="b">
        <f>OR(B10,C10)</f>
        <v>1</v>
      </c>
      <c r="G10" s="3" t="b">
        <f>_xlfn.XOR(B10,C10)</f>
        <v>0</v>
      </c>
    </row>
    <row r="11" spans="2:7" ht="15.5" thickTop="1" thickBot="1" x14ac:dyDescent="0.4">
      <c r="B11" s="8" t="b">
        <f>2+1=4</f>
        <v>0</v>
      </c>
      <c r="C11" s="7" t="b">
        <f>1+1/2=1.5</f>
        <v>1</v>
      </c>
      <c r="D11" s="3" t="b">
        <f>NOT(B11)</f>
        <v>1</v>
      </c>
      <c r="E11" s="3" t="b">
        <f>AND(B11,C11)</f>
        <v>0</v>
      </c>
      <c r="F11" s="3" t="b">
        <f>OR(B11,C11)</f>
        <v>1</v>
      </c>
      <c r="G11" s="3" t="b">
        <f>_xlfn.XOR(B11,C11)</f>
        <v>1</v>
      </c>
    </row>
    <row r="12" spans="2:7" ht="15" thickTop="1" x14ac:dyDescent="0.3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75B0-BC65-497C-8EC3-C7F35E09A4E0}">
  <dimension ref="B1:C6"/>
  <sheetViews>
    <sheetView workbookViewId="0">
      <selection activeCell="D6" sqref="D6"/>
    </sheetView>
  </sheetViews>
  <sheetFormatPr defaultRowHeight="14.5" x14ac:dyDescent="0.35"/>
  <cols>
    <col min="2" max="2" width="8.54296875" bestFit="1" customWidth="1"/>
    <col min="3" max="3" width="9.54296875" bestFit="1" customWidth="1"/>
  </cols>
  <sheetData>
    <row r="1" spans="2:3" ht="15" thickBot="1" x14ac:dyDescent="0.4"/>
    <row r="2" spans="2:3" ht="15.5" thickTop="1" thickBot="1" x14ac:dyDescent="0.4">
      <c r="B2" s="9" t="s">
        <v>20</v>
      </c>
      <c r="C2" s="9" t="s">
        <v>21</v>
      </c>
    </row>
    <row r="3" spans="2:3" ht="15.5" thickTop="1" thickBot="1" x14ac:dyDescent="0.4">
      <c r="B3" s="14">
        <v>2</v>
      </c>
      <c r="C3" s="3" t="str">
        <f>IF(B3&gt;=0,"POSITIVO","NEGATIVO")</f>
        <v>POSITIVO</v>
      </c>
    </row>
    <row r="4" spans="2:3" ht="15.5" thickTop="1" thickBot="1" x14ac:dyDescent="0.4">
      <c r="B4" s="14">
        <v>-3</v>
      </c>
      <c r="C4" s="3" t="str">
        <f t="shared" ref="C4:C5" si="0">IF(B4&gt;=0,"POSITIVO","NEGATIVO")</f>
        <v>NEGATIVO</v>
      </c>
    </row>
    <row r="5" spans="2:3" ht="15.5" thickTop="1" thickBot="1" x14ac:dyDescent="0.4">
      <c r="B5" s="14">
        <v>-10</v>
      </c>
      <c r="C5" s="3" t="str">
        <f t="shared" si="0"/>
        <v>NEGATIVO</v>
      </c>
    </row>
    <row r="6" spans="2:3" ht="15" thickTop="1" x14ac:dyDescent="0.35"/>
  </sheetData>
  <conditionalFormatting sqref="C3:C5">
    <cfRule type="cellIs" dxfId="3" priority="1" operator="equal">
      <formula>"POSITIVO"</formula>
    </cfRule>
    <cfRule type="cellIs" dxfId="2" priority="2" operator="equal">
      <formula>"NEGATIVO"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515F-ABA1-4D29-9C55-008769F9A7E6}">
  <dimension ref="B1:D8"/>
  <sheetViews>
    <sheetView workbookViewId="0">
      <selection activeCell="E9" sqref="E9"/>
    </sheetView>
  </sheetViews>
  <sheetFormatPr defaultRowHeight="14.5" x14ac:dyDescent="0.35"/>
  <cols>
    <col min="2" max="2" width="10.08984375" bestFit="1" customWidth="1"/>
    <col min="3" max="3" width="14.81640625" bestFit="1" customWidth="1"/>
    <col min="4" max="4" width="13" bestFit="1" customWidth="1"/>
  </cols>
  <sheetData>
    <row r="1" spans="2:4" ht="15" thickBot="1" x14ac:dyDescent="0.4"/>
    <row r="2" spans="2:4" ht="15.5" thickTop="1" thickBot="1" x14ac:dyDescent="0.4">
      <c r="B2" s="16" t="s">
        <v>22</v>
      </c>
      <c r="C2" s="16" t="s">
        <v>23</v>
      </c>
      <c r="D2" s="16" t="s">
        <v>24</v>
      </c>
    </row>
    <row r="3" spans="2:4" ht="15.5" thickTop="1" thickBot="1" x14ac:dyDescent="0.4">
      <c r="B3" s="15">
        <v>29</v>
      </c>
      <c r="C3" s="15" t="str">
        <f>IF(B3&gt;=30,"COM DESCONTO","SEM DESCONTO")</f>
        <v>SEM DESCONTO</v>
      </c>
      <c r="D3" s="15">
        <f>IF(B3&gt;=30,B3*0.8,B3)</f>
        <v>29</v>
      </c>
    </row>
    <row r="4" spans="2:4" ht="15.5" thickTop="1" thickBot="1" x14ac:dyDescent="0.4">
      <c r="B4" s="15">
        <v>30</v>
      </c>
      <c r="C4" s="15" t="str">
        <f t="shared" ref="C4:C7" si="0">IF(B4&gt;=30,"COM DESCONTO","SEM DESCONTO")</f>
        <v>COM DESCONTO</v>
      </c>
      <c r="D4" s="15">
        <f t="shared" ref="D4:D7" si="1">IF(B4&gt;=30,B4*0.8,B4)</f>
        <v>24</v>
      </c>
    </row>
    <row r="5" spans="2:4" ht="15.5" thickTop="1" thickBot="1" x14ac:dyDescent="0.4">
      <c r="B5" s="15">
        <v>50</v>
      </c>
      <c r="C5" s="15" t="str">
        <f t="shared" si="0"/>
        <v>COM DESCONTO</v>
      </c>
      <c r="D5" s="15">
        <f t="shared" si="1"/>
        <v>40</v>
      </c>
    </row>
    <row r="6" spans="2:4" ht="15.5" thickTop="1" thickBot="1" x14ac:dyDescent="0.4">
      <c r="B6" s="15">
        <v>10</v>
      </c>
      <c r="C6" s="15" t="str">
        <f t="shared" si="0"/>
        <v>SEM DESCONTO</v>
      </c>
      <c r="D6" s="15">
        <f t="shared" si="1"/>
        <v>10</v>
      </c>
    </row>
    <row r="7" spans="2:4" ht="15.5" thickTop="1" thickBot="1" x14ac:dyDescent="0.4">
      <c r="B7" s="15">
        <v>100</v>
      </c>
      <c r="C7" s="15" t="str">
        <f t="shared" si="0"/>
        <v>COM DESCONTO</v>
      </c>
      <c r="D7" s="15">
        <f t="shared" si="1"/>
        <v>80</v>
      </c>
    </row>
    <row r="8" spans="2:4" ht="15" thickTop="1" x14ac:dyDescent="0.35"/>
  </sheetData>
  <conditionalFormatting sqref="C3:C7">
    <cfRule type="cellIs" dxfId="1" priority="1" operator="equal">
      <formula>"COM DESCONTO"</formula>
    </cfRule>
    <cfRule type="cellIs" dxfId="0" priority="2" operator="equal">
      <formula>"SEM DESCONTO"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D1F8-CB7D-45A5-A1DC-6B300C4B65E1}">
  <dimension ref="B1:C8"/>
  <sheetViews>
    <sheetView workbookViewId="0">
      <selection activeCell="E5" sqref="E5"/>
    </sheetView>
  </sheetViews>
  <sheetFormatPr defaultRowHeight="14.5" x14ac:dyDescent="0.35"/>
  <cols>
    <col min="2" max="2" width="9.36328125" customWidth="1"/>
    <col min="3" max="3" width="12" customWidth="1"/>
  </cols>
  <sheetData>
    <row r="1" spans="2:3" ht="15" thickBot="1" x14ac:dyDescent="0.4"/>
    <row r="2" spans="2:3" ht="15.5" thickTop="1" thickBot="1" x14ac:dyDescent="0.4">
      <c r="B2" s="9" t="s">
        <v>25</v>
      </c>
      <c r="C2" s="9" t="s">
        <v>26</v>
      </c>
    </row>
    <row r="3" spans="2:3" ht="15.5" thickTop="1" thickBot="1" x14ac:dyDescent="0.4">
      <c r="B3" s="3">
        <v>10</v>
      </c>
      <c r="C3" s="3" t="str">
        <f>IF(B3&lt;10,"INFANTIL",IF(B3&lt;18,"JUVENIL","ADULTO"))</f>
        <v>JUVENIL</v>
      </c>
    </row>
    <row r="4" spans="2:3" ht="15.5" thickTop="1" thickBot="1" x14ac:dyDescent="0.4">
      <c r="B4" s="3">
        <v>23</v>
      </c>
      <c r="C4" s="3" t="str">
        <f t="shared" ref="C4:C7" si="0">IF(B4&lt;10,"INFANTIL",IF(B4&lt;18,"JUVENIL","ADULTO"))</f>
        <v>ADULTO</v>
      </c>
    </row>
    <row r="5" spans="2:3" ht="15.5" thickTop="1" thickBot="1" x14ac:dyDescent="0.4">
      <c r="B5" s="3">
        <v>8</v>
      </c>
      <c r="C5" s="3" t="str">
        <f t="shared" si="0"/>
        <v>INFANTIL</v>
      </c>
    </row>
    <row r="6" spans="2:3" ht="15.5" thickTop="1" thickBot="1" x14ac:dyDescent="0.4">
      <c r="B6" s="3">
        <v>17</v>
      </c>
      <c r="C6" s="3" t="str">
        <f t="shared" si="0"/>
        <v>JUVENIL</v>
      </c>
    </row>
    <row r="7" spans="2:3" ht="15.5" thickTop="1" thickBot="1" x14ac:dyDescent="0.4">
      <c r="B7" s="3">
        <v>18</v>
      </c>
      <c r="C7" s="3" t="str">
        <f t="shared" si="0"/>
        <v>ADULTO</v>
      </c>
    </row>
    <row r="8" spans="2:3" ht="15" thickTop="1" x14ac:dyDescent="0.3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8B9C-BEDF-4CAA-8424-4FF843780CD2}">
  <dimension ref="B1:D7"/>
  <sheetViews>
    <sheetView workbookViewId="0">
      <selection activeCell="F4" sqref="F4"/>
    </sheetView>
  </sheetViews>
  <sheetFormatPr defaultRowHeight="14.5" x14ac:dyDescent="0.35"/>
  <cols>
    <col min="2" max="2" width="12.7265625" bestFit="1" customWidth="1"/>
    <col min="3" max="3" width="10.08984375" bestFit="1" customWidth="1"/>
    <col min="4" max="4" width="13" bestFit="1" customWidth="1"/>
  </cols>
  <sheetData>
    <row r="1" spans="2:4" ht="15" thickBot="1" x14ac:dyDescent="0.4"/>
    <row r="2" spans="2:4" ht="15.5" thickTop="1" thickBot="1" x14ac:dyDescent="0.4">
      <c r="B2" s="16" t="s">
        <v>28</v>
      </c>
      <c r="C2" s="16" t="s">
        <v>27</v>
      </c>
      <c r="D2" s="16" t="s">
        <v>24</v>
      </c>
    </row>
    <row r="3" spans="2:4" ht="15.5" thickTop="1" thickBot="1" x14ac:dyDescent="0.4">
      <c r="B3" s="17">
        <v>42</v>
      </c>
      <c r="C3" s="15">
        <v>300</v>
      </c>
      <c r="D3" s="15">
        <f>IF(OR(B3&gt;=10,C3&gt;=120),C3*0.7,C3)</f>
        <v>210</v>
      </c>
    </row>
    <row r="4" spans="2:4" ht="15.5" thickTop="1" thickBot="1" x14ac:dyDescent="0.4">
      <c r="B4" s="17">
        <v>5</v>
      </c>
      <c r="C4" s="15">
        <v>100</v>
      </c>
      <c r="D4" s="15">
        <f t="shared" ref="D4:D8" si="0">IF(OR(B4&gt;=10,C4&gt;=120),C4*0.7,C4)</f>
        <v>100</v>
      </c>
    </row>
    <row r="5" spans="2:4" ht="15.5" thickTop="1" thickBot="1" x14ac:dyDescent="0.4">
      <c r="B5" s="17">
        <v>12</v>
      </c>
      <c r="C5" s="15">
        <v>50</v>
      </c>
      <c r="D5" s="15">
        <f t="shared" si="0"/>
        <v>35</v>
      </c>
    </row>
    <row r="6" spans="2:4" ht="15.5" thickTop="1" thickBot="1" x14ac:dyDescent="0.4">
      <c r="B6" s="17">
        <v>8</v>
      </c>
      <c r="C6" s="15">
        <v>200</v>
      </c>
      <c r="D6" s="15">
        <f t="shared" si="0"/>
        <v>140</v>
      </c>
    </row>
    <row r="7" spans="2:4" ht="15" thickTop="1" x14ac:dyDescent="0.35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5159-01EF-49E4-A3F9-7FD39ECEC0B3}">
  <dimension ref="B1:D8"/>
  <sheetViews>
    <sheetView tabSelected="1" workbookViewId="0">
      <selection activeCell="C10" sqref="C10"/>
    </sheetView>
  </sheetViews>
  <sheetFormatPr defaultRowHeight="14.5" x14ac:dyDescent="0.35"/>
  <cols>
    <col min="2" max="2" width="15" customWidth="1"/>
    <col min="3" max="3" width="17.54296875" bestFit="1" customWidth="1"/>
    <col min="4" max="4" width="18.90625" bestFit="1" customWidth="1"/>
  </cols>
  <sheetData>
    <row r="1" spans="2:4" ht="15" thickBot="1" x14ac:dyDescent="0.4"/>
    <row r="2" spans="2:4" ht="15.5" thickTop="1" thickBot="1" x14ac:dyDescent="0.4">
      <c r="B2" s="16" t="s">
        <v>22</v>
      </c>
      <c r="C2" s="16" t="s">
        <v>29</v>
      </c>
      <c r="D2" s="16" t="s">
        <v>24</v>
      </c>
    </row>
    <row r="3" spans="2:4" ht="15.5" thickTop="1" thickBot="1" x14ac:dyDescent="0.4">
      <c r="B3" s="15">
        <v>100</v>
      </c>
      <c r="C3" s="15" t="str">
        <f>IF(B3&lt;=100,"+0%",IF(B3&lt;=250,"+10%",IF(B3&lt;=500,"+25%",IF(B3&lt;=1000,"+50%","+75%"))))</f>
        <v>+0%</v>
      </c>
      <c r="D3" s="15">
        <f>IF(B3&lt;=100,B3,IF(B3&lt;=250,B3*1.1,IF(B3&lt;=500,B3*1.25,IF(B3&lt;=1000,B3*1.5,B3*1.75))))</f>
        <v>100</v>
      </c>
    </row>
    <row r="4" spans="2:4" ht="15.5" thickTop="1" thickBot="1" x14ac:dyDescent="0.4">
      <c r="B4" s="15">
        <v>170</v>
      </c>
      <c r="C4" s="15" t="str">
        <f t="shared" ref="C4:C7" si="0">IF(B4&lt;=100,"+0%",IF(B4&lt;=250,"+10%",IF(B4&lt;=500,"+25%",IF(B4&lt;=1000,"+50%","+75%"))))</f>
        <v>+10%</v>
      </c>
      <c r="D4" s="15">
        <f t="shared" ref="D4:D7" si="1">IF(B4&lt;=100,B4,IF(B4&lt;=250,B4*1.1,IF(B4&lt;=500,B4*1.25,IF(B4&lt;=1000,B4*1.5,B4*1.75))))</f>
        <v>187.00000000000003</v>
      </c>
    </row>
    <row r="5" spans="2:4" ht="15.5" thickTop="1" thickBot="1" x14ac:dyDescent="0.4">
      <c r="B5" s="15">
        <v>300</v>
      </c>
      <c r="C5" s="15" t="str">
        <f t="shared" si="0"/>
        <v>+25%</v>
      </c>
      <c r="D5" s="15">
        <f t="shared" si="1"/>
        <v>375</v>
      </c>
    </row>
    <row r="6" spans="2:4" ht="15.5" thickTop="1" thickBot="1" x14ac:dyDescent="0.4">
      <c r="B6" s="15">
        <v>600</v>
      </c>
      <c r="C6" s="15" t="str">
        <f t="shared" si="0"/>
        <v>+50%</v>
      </c>
      <c r="D6" s="15">
        <f t="shared" si="1"/>
        <v>900</v>
      </c>
    </row>
    <row r="7" spans="2:4" ht="15.5" thickTop="1" thickBot="1" x14ac:dyDescent="0.4">
      <c r="B7" s="15">
        <v>1500</v>
      </c>
      <c r="C7" s="15" t="str">
        <f t="shared" si="0"/>
        <v>+75%</v>
      </c>
      <c r="D7" s="15">
        <f t="shared" si="1"/>
        <v>2625</v>
      </c>
    </row>
    <row r="8" spans="2:4" ht="15" thickTop="1" x14ac:dyDescent="0.3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</vt:lpstr>
      <vt:lpstr>E;OU</vt:lpstr>
      <vt:lpstr>SE</vt:lpstr>
      <vt:lpstr>EX1</vt:lpstr>
      <vt:lpstr>EX2</vt:lpstr>
      <vt:lpstr>EX3</vt:lpstr>
      <vt:lpstr>EX4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 ADRIAN LOURENÇO BARBISAN</dc:creator>
  <cp:lastModifiedBy>FELIPE  ADRIAN LOURENÇO BARBISAN</cp:lastModifiedBy>
  <dcterms:created xsi:type="dcterms:W3CDTF">2025-03-24T14:29:30Z</dcterms:created>
  <dcterms:modified xsi:type="dcterms:W3CDTF">2025-03-24T15:37:16Z</dcterms:modified>
</cp:coreProperties>
</file>