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 RAINHAS - TABULEIRO" sheetId="1" r:id="rId4"/>
    <sheet state="visible" name="4 RAINHAS - COORDENADAS" sheetId="2" r:id="rId5"/>
    <sheet state="visible" name="8 RAINHAS - TABULEIRO" sheetId="3" r:id="rId6"/>
    <sheet state="visible" name="8 RAINHAS - COORDENADAS" sheetId="4" r:id="rId7"/>
  </sheets>
  <definedNames>
    <definedName localSheetId="3" name="solver_lhs2">'8 RAINHAS - COORDENADAS'!$L$7:$L$15</definedName>
    <definedName localSheetId="3" name="solver_lhs1">'8 RAINHAS - COORDENADAS'!$L$7:$L$15</definedName>
    <definedName localSheetId="3" name="solver_lhs4">'8 RAINHAS - TABULEIRO'!$W$16</definedName>
    <definedName localSheetId="3" name="solver_opt">'8 RAINHAS - COORDENADAS'!$O$15</definedName>
    <definedName localSheetId="3" name="solver_lhs3">'8 RAINHAS - COORDENADAS'!$L$7:$L$15</definedName>
    <definedName localSheetId="3" name="solver_adj">'8 RAINHAS - COORDENADAS'!$L$7:$L$15</definedName>
  </definedNames>
  <calcPr/>
  <extLst>
    <ext uri="GoogleSheetsCustomDataVersion1">
      <go:sheetsCustomData xmlns:go="http://customooxmlschemas.google.com/" r:id="rId8" roundtripDataSignature="AMtx7mhzJk1Q/NxDKirawD1amYU86C1Xug=="/>
    </ext>
  </extLst>
</workbook>
</file>

<file path=xl/sharedStrings.xml><?xml version="1.0" encoding="utf-8"?>
<sst xmlns="http://schemas.openxmlformats.org/spreadsheetml/2006/main" count="37" uniqueCount="19">
  <si>
    <t>PROBLEMA COM 4 RAINHAS, REPRESENTANDO O TABULEIRO</t>
  </si>
  <si>
    <t>VARIÁVEIS / CROMOSSOMO</t>
  </si>
  <si>
    <t>linhas</t>
  </si>
  <si>
    <t>colunas</t>
  </si>
  <si>
    <t>diagonais</t>
  </si>
  <si>
    <t>FUNÇÃO DE AVALIAÇÃO</t>
  </si>
  <si>
    <t>Min</t>
  </si>
  <si>
    <t>RESTRIÇÃO</t>
  </si>
  <si>
    <t>rainhas</t>
  </si>
  <si>
    <t>=</t>
  </si>
  <si>
    <t>PROBLEMA COM 4 RAINHAS, REPRESENTANDO CADA RAINHA EM UMA LINHA</t>
  </si>
  <si>
    <t>Não há restrição pois sempre haverão 4 rainhas</t>
  </si>
  <si>
    <t>PROBLEMA COM 8 RAINHAS, REPRESENTANDO O TABULEIRO</t>
  </si>
  <si>
    <t>LINHAS</t>
  </si>
  <si>
    <t>COLUNAS</t>
  </si>
  <si>
    <t>DIAGONAIS</t>
  </si>
  <si>
    <t>OBS: Apesar de o cromossomo aqui estar ilustrado na forma de uma matriz, lembre-se que ele é visto como um vetor (idem a representação 4 RAINHAS - TABULEIRO)</t>
  </si>
  <si>
    <t>PROBLEMA COM 8 RAINHAS, REPRESENTANDO CADA RAINHA EM UMA LINHA</t>
  </si>
  <si>
    <t>Não há restrição pois sempre haverão 8 rainhas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</si>
</sst>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/>
    <font>
      <sz val="11.0"/>
      <color theme="1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5" fillId="3" fontId="1" numFmtId="0" xfId="0" applyBorder="1" applyFont="1"/>
    <xf borderId="6" fillId="3" fontId="1" numFmtId="0" xfId="0" applyBorder="1" applyFont="1"/>
    <xf borderId="7" fillId="4" fontId="3" numFmtId="0" xfId="0" applyAlignment="1" applyBorder="1" applyFill="1" applyFont="1">
      <alignment horizontal="center" readingOrder="0" vertical="center"/>
    </xf>
    <xf borderId="7" fillId="4" fontId="1" numFmtId="0" xfId="0" applyAlignment="1" applyBorder="1" applyFont="1">
      <alignment horizontal="center" vertical="center"/>
    </xf>
    <xf borderId="7" fillId="3" fontId="1" numFmtId="0" xfId="0" applyBorder="1" applyFont="1"/>
    <xf borderId="7" fillId="5" fontId="1" numFmtId="0" xfId="0" applyBorder="1" applyFill="1" applyFont="1"/>
    <xf borderId="5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9" fillId="0" fontId="2" numFmtId="0" xfId="0" applyBorder="1" applyFont="1"/>
    <xf borderId="5" fillId="6" fontId="1" numFmtId="0" xfId="0" applyAlignment="1" applyBorder="1" applyFill="1" applyFont="1">
      <alignment horizontal="center" vertical="center"/>
    </xf>
    <xf borderId="10" fillId="3" fontId="1" numFmtId="0" xfId="0" applyBorder="1" applyFont="1"/>
    <xf borderId="11" fillId="3" fontId="1" numFmtId="0" xfId="0" applyBorder="1" applyFont="1"/>
    <xf borderId="12" fillId="3" fontId="1" numFmtId="0" xfId="0" applyBorder="1" applyFont="1"/>
    <xf borderId="13" fillId="2" fontId="1" numFmtId="0" xfId="0" applyBorder="1" applyFont="1"/>
    <xf borderId="14" fillId="2" fontId="1" numFmtId="0" xfId="0" applyAlignment="1" applyBorder="1" applyFont="1">
      <alignment horizontal="center" vertical="center"/>
    </xf>
    <xf borderId="15" fillId="0" fontId="2" numFmtId="0" xfId="0" applyBorder="1" applyFont="1"/>
    <xf borderId="16" fillId="2" fontId="1" numFmtId="0" xfId="0" applyBorder="1" applyFont="1"/>
    <xf borderId="17" fillId="3" fontId="4" numFmtId="0" xfId="0" applyAlignment="1" applyBorder="1" applyFont="1">
      <alignment horizontal="center" shrinkToFit="0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1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4" width="3.25"/>
    <col customWidth="1" min="5" max="5" width="3.0"/>
    <col customWidth="1" min="6" max="6" width="3.38"/>
    <col customWidth="1" min="7" max="26" width="7.63"/>
  </cols>
  <sheetData>
    <row r="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>
      <c r="B4" s="4"/>
      <c r="C4" s="5"/>
      <c r="D4" s="5"/>
      <c r="E4" s="5"/>
      <c r="F4" s="5"/>
      <c r="G4" s="5"/>
      <c r="H4" s="5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</row>
    <row r="5">
      <c r="B5" s="4"/>
      <c r="C5" s="5"/>
      <c r="D5" s="5"/>
      <c r="E5" s="5"/>
      <c r="F5" s="5"/>
      <c r="G5" s="5"/>
      <c r="H5" s="7">
        <v>1.0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1.0</v>
      </c>
      <c r="O5" s="7">
        <v>0.0</v>
      </c>
      <c r="P5" s="7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7">
        <v>0.0</v>
      </c>
      <c r="W5" s="8">
        <v>0.0</v>
      </c>
      <c r="X5" s="6"/>
    </row>
    <row r="6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</row>
    <row r="7">
      <c r="B7" s="4"/>
      <c r="C7" s="9">
        <f t="shared" ref="C7:F7" si="1">H5</f>
        <v>1</v>
      </c>
      <c r="D7" s="10">
        <f t="shared" si="1"/>
        <v>0</v>
      </c>
      <c r="E7" s="9">
        <f t="shared" si="1"/>
        <v>0</v>
      </c>
      <c r="F7" s="10">
        <f t="shared" si="1"/>
        <v>0</v>
      </c>
      <c r="G7" s="5"/>
      <c r="H7" s="5" t="s">
        <v>2</v>
      </c>
      <c r="I7" s="5">
        <f>SUM(C7:F7)</f>
        <v>1</v>
      </c>
      <c r="J7" s="5">
        <f>SUM(C8:F8)</f>
        <v>1</v>
      </c>
      <c r="K7" s="5">
        <f>SUM(C9:F9)</f>
        <v>0</v>
      </c>
      <c r="L7" s="5">
        <f>SUM(C10:F10)</f>
        <v>0</v>
      </c>
      <c r="M7" s="5"/>
      <c r="N7" s="11"/>
      <c r="O7" s="12"/>
      <c r="P7" s="12"/>
      <c r="Q7" s="12"/>
      <c r="R7" s="5"/>
      <c r="S7" s="5"/>
      <c r="T7" s="5"/>
      <c r="U7" s="5"/>
      <c r="V7" s="5"/>
      <c r="W7" s="5"/>
      <c r="X7" s="6"/>
    </row>
    <row r="8">
      <c r="B8" s="4"/>
      <c r="C8" s="10">
        <f t="shared" ref="C8:F8" si="2">L5</f>
        <v>0</v>
      </c>
      <c r="D8" s="9">
        <f t="shared" si="2"/>
        <v>0</v>
      </c>
      <c r="E8" s="10">
        <f t="shared" si="2"/>
        <v>1</v>
      </c>
      <c r="F8" s="9">
        <f t="shared" si="2"/>
        <v>0</v>
      </c>
      <c r="G8" s="5"/>
      <c r="H8" s="5" t="s">
        <v>3</v>
      </c>
      <c r="I8" s="5">
        <f t="shared" ref="I8:L8" si="3">SUM(C7:C10)</f>
        <v>1</v>
      </c>
      <c r="J8" s="5">
        <f t="shared" si="3"/>
        <v>0</v>
      </c>
      <c r="K8" s="5">
        <f t="shared" si="3"/>
        <v>1</v>
      </c>
      <c r="L8" s="5">
        <f t="shared" si="3"/>
        <v>0</v>
      </c>
      <c r="M8" s="5"/>
      <c r="N8" s="11"/>
      <c r="O8" s="12"/>
      <c r="P8" s="12"/>
      <c r="Q8" s="12"/>
      <c r="R8" s="5"/>
      <c r="S8" s="5"/>
      <c r="T8" s="5"/>
      <c r="U8" s="5"/>
      <c r="V8" s="5"/>
      <c r="W8" s="5"/>
      <c r="X8" s="6"/>
    </row>
    <row r="9">
      <c r="B9" s="4"/>
      <c r="C9" s="9">
        <f t="shared" ref="C9:F9" si="4">P5</f>
        <v>0</v>
      </c>
      <c r="D9" s="10">
        <f t="shared" si="4"/>
        <v>0</v>
      </c>
      <c r="E9" s="9">
        <f t="shared" si="4"/>
        <v>0</v>
      </c>
      <c r="F9" s="10">
        <f t="shared" si="4"/>
        <v>0</v>
      </c>
      <c r="G9" s="5"/>
      <c r="H9" s="13" t="s">
        <v>4</v>
      </c>
      <c r="I9" s="5">
        <f>C9+D10</f>
        <v>0</v>
      </c>
      <c r="J9" s="5">
        <f>C8+D9+E10</f>
        <v>0</v>
      </c>
      <c r="K9" s="5">
        <f>C7+D8+E9+F10</f>
        <v>1</v>
      </c>
      <c r="L9" s="5">
        <f>D7+E8+F9</f>
        <v>1</v>
      </c>
      <c r="M9" s="5">
        <f>E7+F8</f>
        <v>0</v>
      </c>
      <c r="N9" s="13"/>
      <c r="O9" s="13"/>
      <c r="P9" s="13"/>
      <c r="Q9" s="13"/>
      <c r="R9" s="5"/>
      <c r="S9" s="5"/>
      <c r="T9" s="5"/>
      <c r="U9" s="5"/>
      <c r="V9" s="5"/>
      <c r="W9" s="5"/>
      <c r="X9" s="6"/>
    </row>
    <row r="10">
      <c r="B10" s="4"/>
      <c r="C10" s="10">
        <f t="shared" ref="C10:F10" si="5">T5</f>
        <v>0</v>
      </c>
      <c r="D10" s="9">
        <f t="shared" si="5"/>
        <v>0</v>
      </c>
      <c r="E10" s="10">
        <f t="shared" si="5"/>
        <v>0</v>
      </c>
      <c r="F10" s="9">
        <f t="shared" si="5"/>
        <v>0</v>
      </c>
      <c r="G10" s="5"/>
      <c r="H10" s="14"/>
      <c r="I10" s="5">
        <f>D7+C8</f>
        <v>0</v>
      </c>
      <c r="J10" s="5">
        <f>E7+D8+C9</f>
        <v>0</v>
      </c>
      <c r="K10" s="5">
        <f>F7+E8+D9+C10</f>
        <v>1</v>
      </c>
      <c r="L10" s="5">
        <f>F8+E9+D10</f>
        <v>0</v>
      </c>
      <c r="M10" s="5">
        <f>F9+E10</f>
        <v>0</v>
      </c>
      <c r="N10" s="14"/>
      <c r="O10" s="14"/>
      <c r="P10" s="14"/>
      <c r="Q10" s="14"/>
      <c r="R10" s="5"/>
      <c r="S10" s="5"/>
      <c r="T10" s="5"/>
      <c r="U10" s="5"/>
      <c r="V10" s="5"/>
      <c r="W10" s="5"/>
      <c r="X10" s="6"/>
    </row>
    <row r="11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6"/>
    </row>
    <row r="12">
      <c r="B12" s="4"/>
      <c r="C12" s="5"/>
      <c r="D12" s="5"/>
      <c r="E12" s="5"/>
      <c r="F12" s="5"/>
      <c r="G12" s="5"/>
      <c r="H12" s="5" t="s">
        <v>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6"/>
    </row>
    <row r="13">
      <c r="B13" s="4"/>
      <c r="C13" s="5"/>
      <c r="D13" s="5"/>
      <c r="E13" s="5"/>
      <c r="F13" s="5"/>
      <c r="G13" s="5"/>
      <c r="H13" s="12" t="s">
        <v>6</v>
      </c>
      <c r="I13" s="15">
        <f>COUNTIF(I7:M10,"&gt;1")</f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/>
    </row>
    <row r="14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</row>
    <row r="15">
      <c r="B15" s="4"/>
      <c r="C15" s="5"/>
      <c r="D15" s="5"/>
      <c r="E15" s="5"/>
      <c r="F15" s="5"/>
      <c r="G15" s="5"/>
      <c r="H15" s="5" t="s">
        <v>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6"/>
    </row>
    <row r="16">
      <c r="B16" s="4"/>
      <c r="C16" s="5"/>
      <c r="D16" s="5"/>
      <c r="E16" s="5"/>
      <c r="F16" s="5"/>
      <c r="G16" s="5"/>
      <c r="H16" s="12" t="s">
        <v>8</v>
      </c>
      <c r="I16" s="12" t="s">
        <v>9</v>
      </c>
      <c r="J16" s="12">
        <f>SUM(C7:F10)</f>
        <v>2</v>
      </c>
      <c r="K16" s="5" t="str">
        <f>IF(J16=4,"ok"," ")</f>
        <v> 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6"/>
    </row>
    <row r="17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X3"/>
    <mergeCell ref="H9:H10"/>
    <mergeCell ref="N9:N10"/>
    <mergeCell ref="O9:O10"/>
    <mergeCell ref="P9:P10"/>
    <mergeCell ref="Q9:Q10"/>
  </mergeCells>
  <conditionalFormatting sqref="C7:F10">
    <cfRule type="cellIs" dxfId="0" priority="1" operator="equal">
      <formula>1</formula>
    </cfRule>
  </conditionalFormatting>
  <conditionalFormatting sqref="J16">
    <cfRule type="cellIs" dxfId="1" priority="2" operator="equal">
      <formula>4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.38"/>
    <col customWidth="1" min="4" max="4" width="2.63"/>
    <col customWidth="1" min="5" max="6" width="2.75"/>
    <col customWidth="1" min="7" max="26" width="7.63"/>
  </cols>
  <sheetData>
    <row r="3">
      <c r="B3" s="19"/>
      <c r="C3" s="20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1"/>
      <c r="X3" s="22"/>
    </row>
    <row r="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</row>
    <row r="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</row>
    <row r="6">
      <c r="B6" s="4"/>
      <c r="C6" s="5"/>
      <c r="D6" s="5"/>
      <c r="E6" s="5"/>
      <c r="F6" s="5"/>
      <c r="G6" s="5"/>
      <c r="H6" s="5" t="s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</row>
    <row r="7">
      <c r="B7" s="4"/>
      <c r="C7" s="5"/>
      <c r="D7" s="5"/>
      <c r="E7" s="5"/>
      <c r="F7" s="5"/>
      <c r="G7" s="5"/>
      <c r="H7" s="8">
        <v>1.0</v>
      </c>
      <c r="I7" s="8">
        <v>3.0</v>
      </c>
      <c r="J7" s="8">
        <v>0.0</v>
      </c>
      <c r="K7" s="8">
        <v>2.0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</row>
    <row r="8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6"/>
    </row>
    <row r="9">
      <c r="B9" s="4"/>
      <c r="C9" s="9">
        <f>IF($H$7=0,1,0)</f>
        <v>0</v>
      </c>
      <c r="D9" s="10">
        <f>IF($H$7=1,1,0)</f>
        <v>1</v>
      </c>
      <c r="E9" s="9">
        <f>IF($H$7=2,1,0)</f>
        <v>0</v>
      </c>
      <c r="F9" s="10">
        <f>IF($H$7=3,1,0)</f>
        <v>0</v>
      </c>
      <c r="G9" s="5"/>
      <c r="H9" s="5" t="s">
        <v>2</v>
      </c>
      <c r="I9" s="5">
        <f>SUM(C9:F9)</f>
        <v>1</v>
      </c>
      <c r="J9" s="5">
        <f>SUM(C10:F10)</f>
        <v>1</v>
      </c>
      <c r="K9" s="5">
        <f>SUM(C11:F11)</f>
        <v>1</v>
      </c>
      <c r="L9" s="5">
        <f>SUM(C12:F12)</f>
        <v>1</v>
      </c>
      <c r="M9" s="5"/>
      <c r="N9" s="11"/>
      <c r="O9" s="12"/>
      <c r="P9" s="12"/>
      <c r="Q9" s="12"/>
      <c r="R9" s="5"/>
      <c r="S9" s="5"/>
      <c r="T9" s="5"/>
      <c r="U9" s="5"/>
      <c r="V9" s="5"/>
      <c r="W9" s="5"/>
      <c r="X9" s="6"/>
    </row>
    <row r="10">
      <c r="B10" s="4"/>
      <c r="C10" s="10">
        <f>IF($I$7=0,1,0)</f>
        <v>0</v>
      </c>
      <c r="D10" s="9">
        <f>IF($I$7=1,1,0)</f>
        <v>0</v>
      </c>
      <c r="E10" s="10">
        <f>IF($I$7=2,1,0)</f>
        <v>0</v>
      </c>
      <c r="F10" s="9">
        <f>IF($I$7=3,1,0)</f>
        <v>1</v>
      </c>
      <c r="G10" s="5"/>
      <c r="H10" s="5" t="s">
        <v>3</v>
      </c>
      <c r="I10" s="5">
        <f t="shared" ref="I10:L10" si="1">SUM(C9:C12)</f>
        <v>1</v>
      </c>
      <c r="J10" s="5">
        <f t="shared" si="1"/>
        <v>1</v>
      </c>
      <c r="K10" s="5">
        <f t="shared" si="1"/>
        <v>1</v>
      </c>
      <c r="L10" s="5">
        <f t="shared" si="1"/>
        <v>1</v>
      </c>
      <c r="M10" s="5"/>
      <c r="N10" s="11"/>
      <c r="O10" s="12"/>
      <c r="P10" s="12"/>
      <c r="Q10" s="12"/>
      <c r="R10" s="5"/>
      <c r="S10" s="5"/>
      <c r="T10" s="5"/>
      <c r="U10" s="5"/>
      <c r="V10" s="5"/>
      <c r="W10" s="5"/>
      <c r="X10" s="6"/>
    </row>
    <row r="11">
      <c r="B11" s="4"/>
      <c r="C11" s="9">
        <f>IF($J$7=0,1,0)</f>
        <v>1</v>
      </c>
      <c r="D11" s="10">
        <f>IF($J$7=1,1,0)</f>
        <v>0</v>
      </c>
      <c r="E11" s="9">
        <f>IF($J$7=2,1,0)</f>
        <v>0</v>
      </c>
      <c r="F11" s="10">
        <f>IF($J$7=3,1,0)</f>
        <v>0</v>
      </c>
      <c r="G11" s="5"/>
      <c r="H11" s="13" t="s">
        <v>4</v>
      </c>
      <c r="I11" s="5">
        <f>C11+D12</f>
        <v>1</v>
      </c>
      <c r="J11" s="5">
        <f>C10+D11+E12</f>
        <v>1</v>
      </c>
      <c r="K11" s="5">
        <f>C9+D10+E11+F12</f>
        <v>0</v>
      </c>
      <c r="L11" s="5">
        <f>D9+E10+F11</f>
        <v>1</v>
      </c>
      <c r="M11" s="5">
        <f>E9+F10</f>
        <v>1</v>
      </c>
      <c r="N11" s="13"/>
      <c r="O11" s="13"/>
      <c r="P11" s="13"/>
      <c r="Q11" s="13"/>
      <c r="R11" s="5"/>
      <c r="S11" s="5"/>
      <c r="T11" s="5"/>
      <c r="U11" s="5"/>
      <c r="V11" s="5"/>
      <c r="W11" s="5"/>
      <c r="X11" s="6"/>
    </row>
    <row r="12">
      <c r="B12" s="4"/>
      <c r="C12" s="10">
        <f>IF($K$7=0,1,0)</f>
        <v>0</v>
      </c>
      <c r="D12" s="9">
        <f>IF($K$7=1,1,0)</f>
        <v>0</v>
      </c>
      <c r="E12" s="10">
        <f>IF($K$7=2,1,0)</f>
        <v>1</v>
      </c>
      <c r="F12" s="9">
        <f>IF($K$7=3,1,0)</f>
        <v>0</v>
      </c>
      <c r="G12" s="5"/>
      <c r="H12" s="14"/>
      <c r="I12" s="5">
        <f>D9+C10</f>
        <v>1</v>
      </c>
      <c r="J12" s="5">
        <f>E9+D10+C11</f>
        <v>1</v>
      </c>
      <c r="K12" s="5">
        <f>F9+E10+D11+C12</f>
        <v>0</v>
      </c>
      <c r="L12" s="5">
        <f>F10+E11+D12</f>
        <v>1</v>
      </c>
      <c r="M12" s="5">
        <f>F11+E12</f>
        <v>1</v>
      </c>
      <c r="N12" s="14"/>
      <c r="O12" s="14"/>
      <c r="P12" s="14"/>
      <c r="Q12" s="14"/>
      <c r="R12" s="5"/>
      <c r="S12" s="5"/>
      <c r="T12" s="5"/>
      <c r="U12" s="5"/>
      <c r="V12" s="5"/>
      <c r="W12" s="5"/>
      <c r="X12" s="6"/>
    </row>
    <row r="1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/>
    </row>
    <row r="14">
      <c r="B14" s="4"/>
      <c r="C14" s="5"/>
      <c r="D14" s="5"/>
      <c r="E14" s="5"/>
      <c r="F14" s="5"/>
      <c r="G14" s="5"/>
      <c r="H14" s="5" t="s">
        <v>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</row>
    <row r="15">
      <c r="B15" s="4"/>
      <c r="C15" s="5"/>
      <c r="D15" s="5"/>
      <c r="E15" s="5"/>
      <c r="F15" s="5"/>
      <c r="G15" s="5"/>
      <c r="H15" s="5" t="s">
        <v>6</v>
      </c>
      <c r="I15" s="15">
        <f>COUNTIF(I9:M12,"&gt;1")</f>
        <v>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6"/>
    </row>
    <row r="16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6"/>
    </row>
    <row r="17">
      <c r="B17" s="4"/>
      <c r="C17" s="5"/>
      <c r="D17" s="5"/>
      <c r="E17" s="5"/>
      <c r="F17" s="5"/>
      <c r="G17" s="5"/>
      <c r="H17" s="5" t="s">
        <v>11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6"/>
    </row>
    <row r="18">
      <c r="B18" s="4"/>
      <c r="C18" s="5"/>
      <c r="D18" s="5"/>
      <c r="E18" s="5"/>
      <c r="F18" s="5"/>
      <c r="G18" s="5"/>
      <c r="H18" s="12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6"/>
    </row>
    <row r="19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3:W3"/>
    <mergeCell ref="H11:H12"/>
    <mergeCell ref="N11:N12"/>
    <mergeCell ref="O11:O12"/>
    <mergeCell ref="P11:P12"/>
    <mergeCell ref="Q11:Q12"/>
  </mergeCells>
  <conditionalFormatting sqref="C9:F12">
    <cfRule type="cellIs" dxfId="0" priority="1" operator="equal">
      <formula>1</formula>
    </cfRule>
  </conditionalFormatting>
  <conditionalFormatting sqref="J18">
    <cfRule type="cellIs" dxfId="1" priority="2" operator="equal">
      <formula>4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4" width="2.88"/>
    <col customWidth="1" min="5" max="5" width="3.13"/>
    <col customWidth="1" min="6" max="6" width="3.0"/>
    <col customWidth="1" min="7" max="7" width="2.88"/>
    <col customWidth="1" min="8" max="8" width="3.13"/>
    <col customWidth="1" min="9" max="9" width="3.25"/>
    <col customWidth="1" min="10" max="10" width="3.38"/>
    <col customWidth="1" min="11" max="20" width="7.63"/>
    <col customWidth="1" min="21" max="21" width="11.88"/>
    <col customWidth="1" min="22" max="34" width="7.63"/>
  </cols>
  <sheetData>
    <row r="3">
      <c r="B3" s="1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</row>
    <row r="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</row>
    <row r="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</row>
    <row r="6">
      <c r="B6" s="4"/>
      <c r="C6" s="5"/>
      <c r="D6" s="5"/>
      <c r="E6" s="5"/>
      <c r="F6" s="5"/>
      <c r="G6" s="5"/>
      <c r="H6" s="5"/>
      <c r="I6" s="5"/>
      <c r="J6" s="5"/>
      <c r="K6" s="5"/>
      <c r="L6" s="5" t="s">
        <v>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</row>
    <row r="7">
      <c r="B7" s="4"/>
      <c r="C7" s="9">
        <f t="shared" ref="C7:J7" si="1">L7</f>
        <v>0</v>
      </c>
      <c r="D7" s="10">
        <f t="shared" si="1"/>
        <v>0</v>
      </c>
      <c r="E7" s="9">
        <f t="shared" si="1"/>
        <v>0</v>
      </c>
      <c r="F7" s="10">
        <f t="shared" si="1"/>
        <v>1</v>
      </c>
      <c r="G7" s="9">
        <f t="shared" si="1"/>
        <v>0</v>
      </c>
      <c r="H7" s="10">
        <f t="shared" si="1"/>
        <v>0</v>
      </c>
      <c r="I7" s="9">
        <f t="shared" si="1"/>
        <v>0</v>
      </c>
      <c r="J7" s="10">
        <f t="shared" si="1"/>
        <v>0</v>
      </c>
      <c r="K7" s="5"/>
      <c r="L7" s="8">
        <v>0.0</v>
      </c>
      <c r="M7" s="8">
        <v>0.0</v>
      </c>
      <c r="N7" s="8">
        <v>0.0</v>
      </c>
      <c r="O7" s="8">
        <v>1.0</v>
      </c>
      <c r="P7" s="8">
        <v>0.0</v>
      </c>
      <c r="Q7" s="8">
        <v>0.0</v>
      </c>
      <c r="R7" s="8">
        <v>0.0</v>
      </c>
      <c r="S7" s="8">
        <v>0.0</v>
      </c>
      <c r="T7" s="5"/>
      <c r="U7" s="5" t="s">
        <v>13</v>
      </c>
      <c r="V7" s="5">
        <f>SUM(C7:J7)</f>
        <v>1</v>
      </c>
      <c r="W7" s="5">
        <f>SUM(C8:J8)</f>
        <v>1</v>
      </c>
      <c r="X7" s="5">
        <f>SUM(C9:J9)</f>
        <v>1</v>
      </c>
      <c r="Y7" s="5">
        <f>SUM(C10:J10)</f>
        <v>1</v>
      </c>
      <c r="Z7" s="5">
        <f>SUM(C11:J11)</f>
        <v>1</v>
      </c>
      <c r="AA7" s="5">
        <f>SUM(C12:J12)</f>
        <v>1</v>
      </c>
      <c r="AB7" s="5">
        <f>SUM(C13:J13)</f>
        <v>1</v>
      </c>
      <c r="AC7" s="5">
        <f>SUM(C14:J14)</f>
        <v>1</v>
      </c>
      <c r="AD7" s="5"/>
      <c r="AE7" s="5"/>
      <c r="AF7" s="5"/>
      <c r="AG7" s="5"/>
      <c r="AH7" s="6"/>
    </row>
    <row r="8">
      <c r="B8" s="4"/>
      <c r="C8" s="10">
        <f t="shared" ref="C8:J8" si="2">L8</f>
        <v>0</v>
      </c>
      <c r="D8" s="9">
        <f t="shared" si="2"/>
        <v>0</v>
      </c>
      <c r="E8" s="10">
        <f t="shared" si="2"/>
        <v>0</v>
      </c>
      <c r="F8" s="9">
        <f t="shared" si="2"/>
        <v>0</v>
      </c>
      <c r="G8" s="10">
        <f t="shared" si="2"/>
        <v>0</v>
      </c>
      <c r="H8" s="9">
        <f t="shared" si="2"/>
        <v>1</v>
      </c>
      <c r="I8" s="10">
        <f t="shared" si="2"/>
        <v>0</v>
      </c>
      <c r="J8" s="9">
        <f t="shared" si="2"/>
        <v>0</v>
      </c>
      <c r="K8" s="5"/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1.0</v>
      </c>
      <c r="R8" s="8">
        <v>0.0</v>
      </c>
      <c r="S8" s="8">
        <v>0.0</v>
      </c>
      <c r="T8" s="5"/>
      <c r="U8" s="5" t="s">
        <v>14</v>
      </c>
      <c r="V8" s="5">
        <f t="shared" ref="V8:AC8" si="3">SUM(C7:C14)</f>
        <v>1</v>
      </c>
      <c r="W8" s="5">
        <f t="shared" si="3"/>
        <v>1</v>
      </c>
      <c r="X8" s="5">
        <f t="shared" si="3"/>
        <v>1</v>
      </c>
      <c r="Y8" s="5">
        <f t="shared" si="3"/>
        <v>1</v>
      </c>
      <c r="Z8" s="5">
        <f t="shared" si="3"/>
        <v>1</v>
      </c>
      <c r="AA8" s="5">
        <f t="shared" si="3"/>
        <v>1</v>
      </c>
      <c r="AB8" s="5">
        <f t="shared" si="3"/>
        <v>1</v>
      </c>
      <c r="AC8" s="5">
        <f t="shared" si="3"/>
        <v>1</v>
      </c>
      <c r="AD8" s="5"/>
      <c r="AE8" s="5"/>
      <c r="AF8" s="5"/>
      <c r="AG8" s="5"/>
      <c r="AH8" s="6"/>
    </row>
    <row r="9">
      <c r="B9" s="4"/>
      <c r="C9" s="9">
        <f t="shared" ref="C9:J9" si="4">L9</f>
        <v>0</v>
      </c>
      <c r="D9" s="10">
        <f t="shared" si="4"/>
        <v>0</v>
      </c>
      <c r="E9" s="9">
        <f t="shared" si="4"/>
        <v>0</v>
      </c>
      <c r="F9" s="10">
        <f t="shared" si="4"/>
        <v>0</v>
      </c>
      <c r="G9" s="9">
        <f t="shared" si="4"/>
        <v>0</v>
      </c>
      <c r="H9" s="10">
        <f t="shared" si="4"/>
        <v>0</v>
      </c>
      <c r="I9" s="9">
        <f t="shared" si="4"/>
        <v>0</v>
      </c>
      <c r="J9" s="10">
        <f t="shared" si="4"/>
        <v>1</v>
      </c>
      <c r="K9" s="5"/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1.0</v>
      </c>
      <c r="T9" s="5"/>
      <c r="U9" s="5" t="s">
        <v>15</v>
      </c>
      <c r="V9" s="5">
        <f>C13+D14</f>
        <v>0</v>
      </c>
      <c r="W9" s="5">
        <f>C12+D13+E14</f>
        <v>1</v>
      </c>
      <c r="X9" s="5">
        <f>C11+D12+E13+F14</f>
        <v>1</v>
      </c>
      <c r="Y9" s="5">
        <f>C10+D11+E12+F13+G14</f>
        <v>1</v>
      </c>
      <c r="Z9" s="5">
        <f>C9+D10+E11+F12+G13+H14</f>
        <v>1</v>
      </c>
      <c r="AA9" s="5">
        <f>C8+D9+E10+F11+G12+H13+I14</f>
        <v>0</v>
      </c>
      <c r="AB9" s="5">
        <f>C7+D8+E9+F10+G11+H12+I13+J14</f>
        <v>0</v>
      </c>
      <c r="AC9" s="5">
        <f>D7+E8+F9+G10+H11+I12+J13</f>
        <v>0</v>
      </c>
      <c r="AD9" s="5">
        <f>E7+F8+G9+H10+I11+J12</f>
        <v>1</v>
      </c>
      <c r="AE9" s="5">
        <f>F7+G8+H9+I10+J11</f>
        <v>1</v>
      </c>
      <c r="AF9" s="5">
        <f>G7+H8+I9+J10</f>
        <v>1</v>
      </c>
      <c r="AG9" s="5">
        <f>H7+I8+J9</f>
        <v>1</v>
      </c>
      <c r="AH9" s="6">
        <f>I7+J8</f>
        <v>0</v>
      </c>
    </row>
    <row r="10">
      <c r="B10" s="4"/>
      <c r="C10" s="10">
        <f t="shared" ref="C10:J10" si="5">L10</f>
        <v>0</v>
      </c>
      <c r="D10" s="9">
        <f t="shared" si="5"/>
        <v>1</v>
      </c>
      <c r="E10" s="10">
        <f t="shared" si="5"/>
        <v>0</v>
      </c>
      <c r="F10" s="9">
        <f t="shared" si="5"/>
        <v>0</v>
      </c>
      <c r="G10" s="10">
        <f t="shared" si="5"/>
        <v>0</v>
      </c>
      <c r="H10" s="9">
        <f t="shared" si="5"/>
        <v>0</v>
      </c>
      <c r="I10" s="10">
        <f t="shared" si="5"/>
        <v>0</v>
      </c>
      <c r="J10" s="9">
        <f t="shared" si="5"/>
        <v>0</v>
      </c>
      <c r="K10" s="5"/>
      <c r="L10" s="8">
        <v>0.0</v>
      </c>
      <c r="M10" s="8">
        <v>1.0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5"/>
      <c r="U10" s="5"/>
      <c r="V10" s="5">
        <f>D7+C8</f>
        <v>0</v>
      </c>
      <c r="W10" s="5">
        <f>E7+D8+C9</f>
        <v>0</v>
      </c>
      <c r="X10" s="5">
        <f>F7+E8+D9+C10</f>
        <v>1</v>
      </c>
      <c r="Y10" s="5">
        <f>G7+F8+E9+D10+C11</f>
        <v>1</v>
      </c>
      <c r="Z10" s="5">
        <f>H7+G8+F9+E10+D11+C12</f>
        <v>1</v>
      </c>
      <c r="AA10" s="5">
        <f>I7+H8+G9+F10+E11+D12+C13</f>
        <v>1</v>
      </c>
      <c r="AB10" s="5">
        <f>J7+I8+H9+G10+F11+E12+D13+C14</f>
        <v>0</v>
      </c>
      <c r="AC10" s="5">
        <f>J8+I9+H10+G11+F12+E13+D14</f>
        <v>1</v>
      </c>
      <c r="AD10" s="5">
        <f>J9+I10+H11+G12+F13+E14</f>
        <v>1</v>
      </c>
      <c r="AE10" s="5">
        <f>J10+I11+H12+G13+F14</f>
        <v>1</v>
      </c>
      <c r="AF10" s="5">
        <f>J11+I12+H13+G14</f>
        <v>1</v>
      </c>
      <c r="AG10" s="5">
        <f>J12+I13+H14</f>
        <v>0</v>
      </c>
      <c r="AH10" s="6">
        <f>J13+I14</f>
        <v>0</v>
      </c>
    </row>
    <row r="11">
      <c r="B11" s="4"/>
      <c r="C11" s="9">
        <f t="shared" ref="C11:J11" si="6">L11</f>
        <v>0</v>
      </c>
      <c r="D11" s="10">
        <f t="shared" si="6"/>
        <v>0</v>
      </c>
      <c r="E11" s="9">
        <f t="shared" si="6"/>
        <v>0</v>
      </c>
      <c r="F11" s="10">
        <f t="shared" si="6"/>
        <v>0</v>
      </c>
      <c r="G11" s="9">
        <f t="shared" si="6"/>
        <v>0</v>
      </c>
      <c r="H11" s="10">
        <f t="shared" si="6"/>
        <v>0</v>
      </c>
      <c r="I11" s="9">
        <f t="shared" si="6"/>
        <v>1</v>
      </c>
      <c r="J11" s="10">
        <f t="shared" si="6"/>
        <v>0</v>
      </c>
      <c r="K11" s="5"/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1.0</v>
      </c>
      <c r="S11" s="8">
        <v>0.0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</row>
    <row r="12">
      <c r="B12" s="4"/>
      <c r="C12" s="10">
        <f t="shared" ref="C12:J12" si="7">L12</f>
        <v>1</v>
      </c>
      <c r="D12" s="9">
        <f t="shared" si="7"/>
        <v>0</v>
      </c>
      <c r="E12" s="10">
        <f t="shared" si="7"/>
        <v>0</v>
      </c>
      <c r="F12" s="9">
        <f t="shared" si="7"/>
        <v>0</v>
      </c>
      <c r="G12" s="10">
        <f t="shared" si="7"/>
        <v>0</v>
      </c>
      <c r="H12" s="9">
        <f t="shared" si="7"/>
        <v>0</v>
      </c>
      <c r="I12" s="10">
        <f t="shared" si="7"/>
        <v>0</v>
      </c>
      <c r="J12" s="9">
        <f t="shared" si="7"/>
        <v>0</v>
      </c>
      <c r="K12" s="5"/>
      <c r="L12" s="8">
        <v>1.0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5"/>
      <c r="U12" s="5" t="s">
        <v>5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</row>
    <row r="13">
      <c r="B13" s="4"/>
      <c r="C13" s="9">
        <f t="shared" ref="C13:J13" si="8">L13</f>
        <v>0</v>
      </c>
      <c r="D13" s="10">
        <f t="shared" si="8"/>
        <v>0</v>
      </c>
      <c r="E13" s="9">
        <f t="shared" si="8"/>
        <v>1</v>
      </c>
      <c r="F13" s="10">
        <f t="shared" si="8"/>
        <v>0</v>
      </c>
      <c r="G13" s="9">
        <f t="shared" si="8"/>
        <v>0</v>
      </c>
      <c r="H13" s="10">
        <f t="shared" si="8"/>
        <v>0</v>
      </c>
      <c r="I13" s="9">
        <f t="shared" si="8"/>
        <v>0</v>
      </c>
      <c r="J13" s="10">
        <f t="shared" si="8"/>
        <v>0</v>
      </c>
      <c r="K13" s="5"/>
      <c r="L13" s="8">
        <v>0.0</v>
      </c>
      <c r="M13" s="8">
        <v>0.0</v>
      </c>
      <c r="N13" s="8">
        <v>1.0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5"/>
      <c r="U13" s="12" t="s">
        <v>6</v>
      </c>
      <c r="V13" s="15">
        <f>SUMIF(V7:AH10,"&gt;1")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</row>
    <row r="14">
      <c r="B14" s="4"/>
      <c r="C14" s="10">
        <f t="shared" ref="C14:J14" si="9">L14</f>
        <v>0</v>
      </c>
      <c r="D14" s="9">
        <f t="shared" si="9"/>
        <v>0</v>
      </c>
      <c r="E14" s="10">
        <f t="shared" si="9"/>
        <v>0</v>
      </c>
      <c r="F14" s="9">
        <f t="shared" si="9"/>
        <v>0</v>
      </c>
      <c r="G14" s="10">
        <f t="shared" si="9"/>
        <v>1</v>
      </c>
      <c r="H14" s="9">
        <f t="shared" si="9"/>
        <v>0</v>
      </c>
      <c r="I14" s="10">
        <f t="shared" si="9"/>
        <v>0</v>
      </c>
      <c r="J14" s="9">
        <f t="shared" si="9"/>
        <v>0</v>
      </c>
      <c r="K14" s="5"/>
      <c r="L14" s="8">
        <v>0.0</v>
      </c>
      <c r="M14" s="8">
        <v>0.0</v>
      </c>
      <c r="N14" s="8">
        <v>0.0</v>
      </c>
      <c r="O14" s="8">
        <v>0.0</v>
      </c>
      <c r="P14" s="8">
        <v>1.0</v>
      </c>
      <c r="Q14" s="8">
        <v>0.0</v>
      </c>
      <c r="R14" s="8">
        <v>0.0</v>
      </c>
      <c r="S14" s="8">
        <v>0.0</v>
      </c>
      <c r="T14" s="5"/>
      <c r="U14" s="5"/>
      <c r="V14" s="5"/>
      <c r="W14" s="5"/>
      <c r="X14" s="5" t="str">
        <f>IF(W16=4,"ok"," ")</f>
        <v> </v>
      </c>
      <c r="Y14" s="5"/>
      <c r="Z14" s="5"/>
      <c r="AA14" s="5"/>
      <c r="AB14" s="5"/>
      <c r="AC14" s="5"/>
      <c r="AD14" s="5"/>
      <c r="AE14" s="5"/>
      <c r="AF14" s="5"/>
      <c r="AG14" s="5"/>
      <c r="AH14" s="6"/>
    </row>
    <row r="15">
      <c r="B15" s="4"/>
      <c r="C15" s="5"/>
      <c r="D15" s="5"/>
      <c r="E15" s="5"/>
      <c r="F15" s="5"/>
      <c r="G15" s="5"/>
      <c r="H15" s="5"/>
      <c r="I15" s="5"/>
      <c r="J15" s="5"/>
      <c r="K15" s="5"/>
      <c r="L15" s="23" t="s">
        <v>16</v>
      </c>
      <c r="M15" s="24"/>
      <c r="N15" s="24"/>
      <c r="O15" s="24"/>
      <c r="P15" s="24"/>
      <c r="Q15" s="24"/>
      <c r="R15" s="24"/>
      <c r="S15" s="25"/>
      <c r="T15" s="5"/>
      <c r="U15" s="5" t="s">
        <v>7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</row>
    <row r="16">
      <c r="B16" s="4"/>
      <c r="C16" s="5"/>
      <c r="D16" s="5"/>
      <c r="E16" s="5"/>
      <c r="F16" s="5"/>
      <c r="G16" s="5"/>
      <c r="H16" s="5"/>
      <c r="I16" s="5"/>
      <c r="J16" s="5"/>
      <c r="K16" s="5"/>
      <c r="L16" s="26"/>
      <c r="M16" s="27"/>
      <c r="N16" s="27"/>
      <c r="O16" s="27"/>
      <c r="P16" s="27"/>
      <c r="Q16" s="27"/>
      <c r="R16" s="27"/>
      <c r="S16" s="28"/>
      <c r="T16" s="5"/>
      <c r="U16" s="12" t="s">
        <v>8</v>
      </c>
      <c r="V16" s="12" t="s">
        <v>9</v>
      </c>
      <c r="W16" s="12">
        <f>SUM(C7:J14)</f>
        <v>8</v>
      </c>
      <c r="X16" s="5" t="str">
        <f>IF(W16=8,"ok"," ")</f>
        <v>ok</v>
      </c>
      <c r="Y16" s="5"/>
      <c r="Z16" s="5"/>
      <c r="AA16" s="5"/>
      <c r="AB16" s="5"/>
      <c r="AC16" s="5"/>
      <c r="AD16" s="5"/>
      <c r="AE16" s="5"/>
      <c r="AF16" s="5"/>
      <c r="AG16" s="5"/>
      <c r="AH16" s="6"/>
    </row>
    <row r="17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AH3"/>
    <mergeCell ref="L15:S16"/>
  </mergeCells>
  <conditionalFormatting sqref="C7:J14">
    <cfRule type="cellIs" dxfId="0" priority="1" operator="equal">
      <formula>1</formula>
    </cfRule>
  </conditionalFormatting>
  <conditionalFormatting sqref="W16">
    <cfRule type="cellIs" dxfId="1" priority="2" operator="equal">
      <formula>8</formula>
    </cfRule>
  </conditionalFormatting>
  <conditionalFormatting sqref="W16">
    <cfRule type="cellIs" dxfId="1" priority="3" operator="equal">
      <formula>4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2.63"/>
    <col customWidth="1" min="3" max="3" width="2.88"/>
    <col customWidth="1" min="4" max="4" width="2.63"/>
    <col customWidth="1" min="5" max="6" width="2.88"/>
    <col customWidth="1" min="7" max="7" width="2.63"/>
    <col customWidth="1" min="8" max="8" width="2.75"/>
    <col customWidth="1" min="9" max="9" width="2.63"/>
    <col customWidth="1" min="10" max="10" width="3.25"/>
    <col customWidth="1" min="11" max="28" width="7.63"/>
  </cols>
  <sheetData>
    <row r="3">
      <c r="B3" s="1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</row>
    <row r="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</row>
    <row r="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</row>
    <row r="6">
      <c r="B6" s="4"/>
      <c r="C6" s="5"/>
      <c r="D6" s="5"/>
      <c r="E6" s="5"/>
      <c r="F6" s="5"/>
      <c r="G6" s="5"/>
      <c r="H6" s="5"/>
      <c r="I6" s="5"/>
      <c r="J6" s="5"/>
      <c r="K6" s="5"/>
      <c r="L6" s="5" t="s">
        <v>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</row>
    <row r="7">
      <c r="B7" s="4"/>
      <c r="C7" s="5"/>
      <c r="D7" s="5"/>
      <c r="E7" s="5"/>
      <c r="F7" s="5"/>
      <c r="G7" s="5"/>
      <c r="H7" s="5"/>
      <c r="I7" s="5"/>
      <c r="J7" s="5"/>
      <c r="K7" s="5"/>
      <c r="L7" s="8">
        <v>2.0</v>
      </c>
      <c r="M7" s="8">
        <v>5.0</v>
      </c>
      <c r="N7" s="8">
        <v>7.0</v>
      </c>
      <c r="O7" s="8">
        <v>0.0</v>
      </c>
      <c r="P7" s="8">
        <v>4.0</v>
      </c>
      <c r="Q7" s="8">
        <v>6.0</v>
      </c>
      <c r="R7" s="8">
        <v>1.0</v>
      </c>
      <c r="S7" s="8">
        <v>3.0</v>
      </c>
      <c r="T7" s="5"/>
      <c r="U7" s="5"/>
      <c r="V7" s="5"/>
      <c r="W7" s="5"/>
      <c r="X7" s="5"/>
      <c r="Y7" s="5"/>
      <c r="Z7" s="5"/>
      <c r="AA7" s="5"/>
      <c r="AB7" s="6"/>
    </row>
    <row r="8">
      <c r="B8" s="4"/>
      <c r="C8" s="9">
        <f>IF(L7=0,1,0)</f>
        <v>0</v>
      </c>
      <c r="D8" s="10">
        <f>IF(L7=1,1,0)</f>
        <v>0</v>
      </c>
      <c r="E8" s="9">
        <f>IF(L7=2,1,0)</f>
        <v>1</v>
      </c>
      <c r="F8" s="10">
        <f>IF(L7=3,1,0)</f>
        <v>0</v>
      </c>
      <c r="G8" s="9">
        <f>IF(L7=4,1,0)</f>
        <v>0</v>
      </c>
      <c r="H8" s="10">
        <f>IF(L7=5,1,0)</f>
        <v>0</v>
      </c>
      <c r="I8" s="9">
        <f>IF(L7=6,1,0)</f>
        <v>0</v>
      </c>
      <c r="J8" s="10">
        <f>IF(L7=7,1,0)</f>
        <v>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</row>
    <row r="9">
      <c r="B9" s="4"/>
      <c r="C9" s="10">
        <f>IF(M7=0,1,0)</f>
        <v>0</v>
      </c>
      <c r="D9" s="9">
        <f>IF(M7=1,1,0)</f>
        <v>0</v>
      </c>
      <c r="E9" s="10">
        <f>IF(M7=2,1,0)</f>
        <v>0</v>
      </c>
      <c r="F9" s="9">
        <f>IF(M7=3,1,0)</f>
        <v>0</v>
      </c>
      <c r="G9" s="10">
        <f>IF(M7=4,1,0)</f>
        <v>0</v>
      </c>
      <c r="H9" s="9">
        <f>IF(M7=5,1,0)</f>
        <v>1</v>
      </c>
      <c r="I9" s="10">
        <f>IF(M7=6,1,0)</f>
        <v>0</v>
      </c>
      <c r="J9" s="9">
        <f>IF(M7=7,1,0)</f>
        <v>0</v>
      </c>
      <c r="K9" s="5"/>
      <c r="L9" s="5"/>
      <c r="M9" s="5"/>
      <c r="N9" s="5" t="s">
        <v>13</v>
      </c>
      <c r="O9" s="5">
        <f>SUM(C8:J8)</f>
        <v>1</v>
      </c>
      <c r="P9" s="5">
        <f>SUM(C9:J9)</f>
        <v>1</v>
      </c>
      <c r="Q9" s="5">
        <f>SUM(C10:J10)</f>
        <v>1</v>
      </c>
      <c r="R9" s="5">
        <f>SUM(C11:J11)</f>
        <v>1</v>
      </c>
      <c r="S9" s="5">
        <f>SUM(C12:J12)</f>
        <v>1</v>
      </c>
      <c r="T9" s="5">
        <f>SUM(C13:J13)</f>
        <v>1</v>
      </c>
      <c r="U9" s="5">
        <f>SUM(C14:J14)</f>
        <v>1</v>
      </c>
      <c r="V9" s="5">
        <f>SUM(C15:J15)</f>
        <v>1</v>
      </c>
      <c r="W9" s="5"/>
      <c r="X9" s="5"/>
      <c r="Y9" s="5"/>
      <c r="Z9" s="5"/>
      <c r="AA9" s="5"/>
      <c r="AB9" s="6"/>
    </row>
    <row r="10">
      <c r="B10" s="4"/>
      <c r="C10" s="9">
        <f>IF(N7=0,1,0)</f>
        <v>0</v>
      </c>
      <c r="D10" s="10">
        <f>IF(N7=1,1,0)</f>
        <v>0</v>
      </c>
      <c r="E10" s="9">
        <f>IF(N7=2,1,0)</f>
        <v>0</v>
      </c>
      <c r="F10" s="10">
        <f>IF(N7=3,1,0)</f>
        <v>0</v>
      </c>
      <c r="G10" s="9">
        <f>IF(N7=4,1,0)</f>
        <v>0</v>
      </c>
      <c r="H10" s="10">
        <f>IF(N7=5,1,0)</f>
        <v>0</v>
      </c>
      <c r="I10" s="9">
        <f>IF(N7=6,1,0)</f>
        <v>0</v>
      </c>
      <c r="J10" s="10">
        <f>IF(N7=7,1,0)</f>
        <v>1</v>
      </c>
      <c r="K10" s="5"/>
      <c r="L10" s="5"/>
      <c r="M10" s="5"/>
      <c r="N10" s="5" t="s">
        <v>14</v>
      </c>
      <c r="O10" s="5">
        <f t="shared" ref="O10:V10" si="1">SUM(C8:C15)</f>
        <v>1</v>
      </c>
      <c r="P10" s="5">
        <f t="shared" si="1"/>
        <v>1</v>
      </c>
      <c r="Q10" s="5">
        <f t="shared" si="1"/>
        <v>1</v>
      </c>
      <c r="R10" s="5">
        <f t="shared" si="1"/>
        <v>1</v>
      </c>
      <c r="S10" s="5">
        <f t="shared" si="1"/>
        <v>1</v>
      </c>
      <c r="T10" s="5">
        <f t="shared" si="1"/>
        <v>1</v>
      </c>
      <c r="U10" s="5">
        <f t="shared" si="1"/>
        <v>1</v>
      </c>
      <c r="V10" s="5">
        <f t="shared" si="1"/>
        <v>1</v>
      </c>
      <c r="W10" s="5"/>
      <c r="X10" s="5"/>
      <c r="Y10" s="5"/>
      <c r="Z10" s="5"/>
      <c r="AA10" s="5"/>
      <c r="AB10" s="6"/>
    </row>
    <row r="11">
      <c r="B11" s="4"/>
      <c r="C11" s="10">
        <f>IF(O7=0,1,0)</f>
        <v>1</v>
      </c>
      <c r="D11" s="9">
        <f>IF(O7=1,1,0)</f>
        <v>0</v>
      </c>
      <c r="E11" s="10">
        <f>IF(O7=2,1,0)</f>
        <v>0</v>
      </c>
      <c r="F11" s="9">
        <f>IF(O7=3,1,0)</f>
        <v>0</v>
      </c>
      <c r="G11" s="10">
        <f>IF(O7=4,1,0)</f>
        <v>0</v>
      </c>
      <c r="H11" s="9">
        <f>IF(O7=5,1,0)</f>
        <v>0</v>
      </c>
      <c r="I11" s="10">
        <f>IF(O7=6,1,0)</f>
        <v>0</v>
      </c>
      <c r="J11" s="9">
        <f>IF(O7=7,1,0)</f>
        <v>0</v>
      </c>
      <c r="K11" s="5"/>
      <c r="L11" s="5"/>
      <c r="M11" s="5"/>
      <c r="N11" s="5" t="s">
        <v>15</v>
      </c>
      <c r="O11" s="5">
        <f>C14+D15</f>
        <v>0</v>
      </c>
      <c r="P11" s="5">
        <f>C13+D14+E15</f>
        <v>1</v>
      </c>
      <c r="Q11" s="5">
        <f>C12+D13+E14+F15</f>
        <v>1</v>
      </c>
      <c r="R11" s="5">
        <f>C11+D12+E13+F14+G15</f>
        <v>1</v>
      </c>
      <c r="S11" s="5">
        <f>C10+D11+E12+F13+G14+H15</f>
        <v>0</v>
      </c>
      <c r="T11" s="5">
        <f>C9+D10+E11+F12+G13+H14+I15</f>
        <v>0</v>
      </c>
      <c r="U11" s="5">
        <f>C8+D9+E10+F11+G12+H13+I14+J15</f>
        <v>1</v>
      </c>
      <c r="V11" s="5">
        <f>D8+E9+F10+G11+H12+I13+J14</f>
        <v>1</v>
      </c>
      <c r="W11" s="5">
        <f>E8+F9+G10+H11+I12+J13</f>
        <v>1</v>
      </c>
      <c r="X11" s="5">
        <f>F8+G9+H10+I11+J12</f>
        <v>0</v>
      </c>
      <c r="Y11" s="5">
        <f>G8+H9+I10+J11</f>
        <v>1</v>
      </c>
      <c r="Z11" s="5">
        <f>H8+I9+J10</f>
        <v>1</v>
      </c>
      <c r="AA11" s="5">
        <f>I8+J9</f>
        <v>0</v>
      </c>
      <c r="AB11" s="6"/>
    </row>
    <row r="12">
      <c r="B12" s="4"/>
      <c r="C12" s="9">
        <f>IF(P7=0,1,0)</f>
        <v>0</v>
      </c>
      <c r="D12" s="10">
        <f>IF(P7=1,1,0)</f>
        <v>0</v>
      </c>
      <c r="E12" s="9">
        <f>IF(P7=2,1,0)</f>
        <v>0</v>
      </c>
      <c r="F12" s="10">
        <f>IF(P7=3,1,0)</f>
        <v>0</v>
      </c>
      <c r="G12" s="9">
        <f>IF(P7=4,1,0)</f>
        <v>1</v>
      </c>
      <c r="H12" s="10">
        <f>IF(P7=5,1,0)</f>
        <v>0</v>
      </c>
      <c r="I12" s="9">
        <f>IF(P7=6,1,0)</f>
        <v>0</v>
      </c>
      <c r="J12" s="10">
        <f>IF(P7=7,1,0)</f>
        <v>0</v>
      </c>
      <c r="K12" s="5"/>
      <c r="L12" s="5"/>
      <c r="M12" s="5"/>
      <c r="N12" s="5"/>
      <c r="O12" s="5">
        <f>D8+C9</f>
        <v>0</v>
      </c>
      <c r="P12" s="5">
        <f>E8+D9+C10</f>
        <v>1</v>
      </c>
      <c r="Q12" s="5">
        <f>F8+E9+D10+C11</f>
        <v>1</v>
      </c>
      <c r="R12" s="5">
        <f>G8+F9+E10+D11+C12</f>
        <v>0</v>
      </c>
      <c r="S12" s="5">
        <f>H8+G9+F10+E11+D12+C13</f>
        <v>0</v>
      </c>
      <c r="T12" s="5">
        <f>I8+H9+G10+F11+E12+D13+C14</f>
        <v>1</v>
      </c>
      <c r="U12" s="5">
        <f>J8+I9+H10+G11+F12+E13+D14+C15</f>
        <v>1</v>
      </c>
      <c r="V12" s="5">
        <f>J9+I10+H11+G12+F13+E14+D15</f>
        <v>1</v>
      </c>
      <c r="W12" s="5">
        <f>J10+I11+H12+G13+F14+E15</f>
        <v>1</v>
      </c>
      <c r="X12" s="5">
        <f>J11+I12+H13+G14+F15</f>
        <v>1</v>
      </c>
      <c r="Y12" s="5">
        <f>J12+I13+H14+G15</f>
        <v>1</v>
      </c>
      <c r="Z12" s="5">
        <f>J13+I14+H15</f>
        <v>0</v>
      </c>
      <c r="AA12" s="5">
        <f>J14+I15</f>
        <v>0</v>
      </c>
      <c r="AB12" s="6"/>
    </row>
    <row r="13">
      <c r="B13" s="4"/>
      <c r="C13" s="10">
        <f>IF(Q7=0,1,0)</f>
        <v>0</v>
      </c>
      <c r="D13" s="9">
        <f>IF(Q7=1,1,0)</f>
        <v>0</v>
      </c>
      <c r="E13" s="10">
        <f>IF(Q7=2,1,0)</f>
        <v>0</v>
      </c>
      <c r="F13" s="9">
        <f>IF(Q7=3,1,0)</f>
        <v>0</v>
      </c>
      <c r="G13" s="10">
        <f>IF(Q7=4,1,0)</f>
        <v>0</v>
      </c>
      <c r="H13" s="9">
        <f>IF(Q7=5,1,0)</f>
        <v>0</v>
      </c>
      <c r="I13" s="10">
        <f>IF(Q7=6,1,0)</f>
        <v>1</v>
      </c>
      <c r="J13" s="9">
        <f>IF(Q7=7,1,0)</f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6"/>
    </row>
    <row r="14">
      <c r="B14" s="4"/>
      <c r="C14" s="9">
        <f>IF(R7=0,1,0)</f>
        <v>0</v>
      </c>
      <c r="D14" s="10">
        <f>IF(R7=1,1,0)</f>
        <v>1</v>
      </c>
      <c r="E14" s="9">
        <f>IF(R7=2,1,0)</f>
        <v>0</v>
      </c>
      <c r="F14" s="10">
        <f>IF(R7=3,1,0)</f>
        <v>0</v>
      </c>
      <c r="G14" s="9">
        <f>IF(R7=4,1,0)</f>
        <v>0</v>
      </c>
      <c r="H14" s="10">
        <f>IF(R7=5,1,0)</f>
        <v>0</v>
      </c>
      <c r="I14" s="9">
        <f>IF(R7=6,1,0)</f>
        <v>0</v>
      </c>
      <c r="J14" s="10">
        <f>IF(R7=7,1,0)</f>
        <v>0</v>
      </c>
      <c r="K14" s="5"/>
      <c r="L14" s="5"/>
      <c r="M14" s="5"/>
      <c r="N14" s="5" t="s">
        <v>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6"/>
    </row>
    <row r="15">
      <c r="B15" s="4"/>
      <c r="C15" s="10">
        <f>IF(S7=0,1,0)</f>
        <v>0</v>
      </c>
      <c r="D15" s="9">
        <f>IF(S7=1,1,0)</f>
        <v>0</v>
      </c>
      <c r="E15" s="10">
        <f>IF(S7=2,1,0)</f>
        <v>0</v>
      </c>
      <c r="F15" s="9">
        <f>IF(S7=3,1,0)</f>
        <v>1</v>
      </c>
      <c r="G15" s="10">
        <f>IF(S7=4,1,0)</f>
        <v>0</v>
      </c>
      <c r="H15" s="9">
        <f>IF(S7=5,1,0)</f>
        <v>0</v>
      </c>
      <c r="I15" s="10">
        <f>IF(S7=6,1,0)</f>
        <v>0</v>
      </c>
      <c r="J15" s="9">
        <f>IF(S7=7,1,0)</f>
        <v>0</v>
      </c>
      <c r="K15" s="5"/>
      <c r="L15" s="5"/>
      <c r="M15" s="5"/>
      <c r="N15" s="12" t="s">
        <v>6</v>
      </c>
      <c r="O15" s="15">
        <f>SUMIF(O8:AA12,"&gt;1")</f>
        <v>0</v>
      </c>
      <c r="P15" s="5"/>
      <c r="Q15" s="5" t="str">
        <f>IF(P18=4,"ok"," ")</f>
        <v> 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6"/>
    </row>
    <row r="16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6"/>
    </row>
    <row r="17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 t="s">
        <v>18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"/>
    </row>
    <row r="18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29"/>
      <c r="O18" s="29"/>
      <c r="P18" s="29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AB3"/>
  </mergeCells>
  <conditionalFormatting sqref="C8:J15">
    <cfRule type="cellIs" dxfId="0" priority="1" operator="equal">
      <formula>1</formula>
    </cfRule>
  </conditionalFormatting>
  <conditionalFormatting sqref="P18">
    <cfRule type="cellIs" dxfId="1" priority="2" operator="equal">
      <formula>8</formula>
    </cfRule>
  </conditionalFormatting>
  <conditionalFormatting sqref="P18">
    <cfRule type="cellIs" dxfId="1" priority="3" operator="equal">
      <formula>4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2017-10-08T22:10:28Z</dcterms:created>
  <dc:creator>Ana Carolina Abreu</dc:creator>
</cp:coreProperties>
</file>