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ia\Desktop\"/>
    </mc:Choice>
  </mc:AlternateContent>
  <xr:revisionPtr revIDLastSave="0" documentId="13_ncr:1_{2C67B017-7394-484C-A968-9C07C8CC41FA}" xr6:coauthVersionLast="47" xr6:coauthVersionMax="47" xr10:uidLastSave="{00000000-0000-0000-0000-000000000000}"/>
  <bookViews>
    <workbookView xWindow="-108" yWindow="-108" windowWidth="23256" windowHeight="12576" activeTab="1" xr2:uid="{757A4242-CE7F-4357-A555-A4B0E49263F7}"/>
  </bookViews>
  <sheets>
    <sheet name="Hoja1" sheetId="1" r:id="rId1"/>
    <sheet name="Hoja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7" i="1" l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61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26" i="1"/>
  <c r="E120" i="1"/>
  <c r="E121" i="1"/>
  <c r="E122" i="1"/>
  <c r="E123" i="1"/>
  <c r="E124" i="1"/>
  <c r="E125" i="1"/>
  <c r="E119" i="1"/>
  <c r="C120" i="1"/>
  <c r="C121" i="1"/>
  <c r="C122" i="1"/>
  <c r="C123" i="1"/>
  <c r="C124" i="1"/>
  <c r="C125" i="1"/>
  <c r="C119" i="1"/>
  <c r="E111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94" i="1"/>
  <c r="E81" i="1"/>
  <c r="E82" i="1"/>
  <c r="E83" i="1"/>
  <c r="E84" i="1"/>
  <c r="E85" i="1"/>
  <c r="E86" i="1"/>
  <c r="E87" i="1"/>
  <c r="E80" i="1"/>
  <c r="C81" i="1"/>
  <c r="C82" i="1"/>
  <c r="C83" i="1"/>
  <c r="C84" i="1"/>
  <c r="C85" i="1"/>
  <c r="C86" i="1"/>
  <c r="C87" i="1"/>
  <c r="C80" i="1"/>
</calcChain>
</file>

<file path=xl/sharedStrings.xml><?xml version="1.0" encoding="utf-8"?>
<sst xmlns="http://schemas.openxmlformats.org/spreadsheetml/2006/main" count="325" uniqueCount="60">
  <si>
    <t>Senatel Powersplit (Orica)</t>
  </si>
  <si>
    <t>Diámetro_x000D_
(mm)</t>
  </si>
  <si>
    <t>Longitud_x000D_
(mm)</t>
  </si>
  <si>
    <t>Peso (g)</t>
  </si>
  <si>
    <t>Cartuchos /_x000D_
caja</t>
  </si>
  <si>
    <t>Peso /_x000D_
caja (kg)</t>
  </si>
  <si>
    <t>Diameter</t>
  </si>
  <si>
    <t>Length (m)</t>
  </si>
  <si>
    <t>Inch</t>
  </si>
  <si>
    <t>mm</t>
  </si>
  <si>
    <t>2</t>
  </si>
  <si>
    <t>Case Weight (kg)</t>
  </si>
  <si>
    <t>Senatel Pulsar (Orica)</t>
  </si>
  <si>
    <t>Diámetro</t>
  </si>
  <si>
    <t>Pulg</t>
  </si>
  <si>
    <t>Masa_x000D_
nominal (g)</t>
  </si>
  <si>
    <t>Unidades_x000D_
por caja</t>
  </si>
  <si>
    <t>2 ½</t>
  </si>
  <si>
    <t>1  1/8</t>
  </si>
  <si>
    <t>1  3/4</t>
  </si>
  <si>
    <t>Longitud nominal</t>
  </si>
  <si>
    <t>Senatel Magnafrac (Orica)</t>
  </si>
  <si>
    <t>Riomax HE (Maxam)</t>
  </si>
  <si>
    <t>Largo</t>
  </si>
  <si>
    <t>Largo (mm)</t>
  </si>
  <si>
    <t>Diametro(mm)</t>
  </si>
  <si>
    <t>Peso del cartucho (g)</t>
  </si>
  <si>
    <t>Cartucho /caja</t>
  </si>
  <si>
    <t>Peso /Caja (kg)</t>
  </si>
  <si>
    <t>Riogel Troner HE (Maxam)</t>
  </si>
  <si>
    <t>Riodin (Maxam)</t>
  </si>
  <si>
    <t xml:space="preserve">Diametro caruch (mm) </t>
  </si>
  <si>
    <t>Cartuchos por caja</t>
  </si>
  <si>
    <t>Peso neto Caja (kg)</t>
  </si>
  <si>
    <t>Dimenciones Caja (cm)</t>
  </si>
  <si>
    <t>Ancho</t>
  </si>
  <si>
    <t xml:space="preserve"> Alto</t>
  </si>
  <si>
    <t>Peso Cartucho</t>
  </si>
  <si>
    <t>Cartón</t>
  </si>
  <si>
    <t>46,6 x 36,2 x 28,2</t>
  </si>
  <si>
    <t>66,8 x 29,6 x 25,8</t>
  </si>
  <si>
    <t>DIMENSIONES
EXTERIORES (cm)</t>
  </si>
  <si>
    <t>CAPACIDAD
DE CAJA (Pza.)</t>
  </si>
  <si>
    <t>PESO NETO
(kg)</t>
  </si>
  <si>
    <t>PESO BRUTO
(kg)</t>
  </si>
  <si>
    <t>MATERIAL
DE CAJA</t>
  </si>
  <si>
    <t>Diamtro</t>
  </si>
  <si>
    <t>Longitud</t>
  </si>
  <si>
    <t>pulg</t>
  </si>
  <si>
    <t>Emulnor 500 (Famesa)</t>
  </si>
  <si>
    <t>Emulnor 1000 (Famesa)</t>
  </si>
  <si>
    <t>Emulnor 3000 (Famesa)</t>
  </si>
  <si>
    <t>Emulnor 5000 (Famesa)</t>
  </si>
  <si>
    <t>Peso/Caja (kg)</t>
  </si>
  <si>
    <t>Peso Bruto  Caja (kg)</t>
  </si>
  <si>
    <t>Longitud (m)</t>
  </si>
  <si>
    <t>Diametro (mm)</t>
  </si>
  <si>
    <t>Peso/caja  (kg)</t>
  </si>
  <si>
    <t>Diámetro
(mm)</t>
  </si>
  <si>
    <t>Longitud 
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</si>
</sst>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12" fontId="1" fillId="0" borderId="1" xfId="0" applyNumberFormat="1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2" fontId="0" fillId="0" borderId="0" xfId="0" applyNumberFormat="1"/>
    <xf numFmtId="0" fontId="1" fillId="0" borderId="1" xfId="0" applyFont="1" applyBorder="1" applyAlignment="1">
      <alignment wrapText="1"/>
    </xf>
    <xf numFmtId="12" fontId="1" fillId="0" borderId="0" xfId="0" applyNumberFormat="1" applyFont="1" applyAlignment="1">
      <alignment horizontal="right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6.365045953414239E-2"/>
          <c:y val="0.12250061429787616"/>
          <c:w val="0.91311521703351439"/>
          <c:h val="0.7627677780287367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1426815398075241"/>
                  <c:y val="1.577354913969087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L"/>
                </a:p>
              </c:txPr>
            </c:trendlineLbl>
          </c:trendline>
          <c:xVal>
            <c:numRef>
              <c:f>Hoja1!$C$12:$C$14</c:f>
              <c:numCache>
                <c:formatCode>General</c:formatCode>
                <c:ptCount val="3"/>
                <c:pt idx="0">
                  <c:v>30</c:v>
                </c:pt>
                <c:pt idx="1">
                  <c:v>38</c:v>
                </c:pt>
                <c:pt idx="2">
                  <c:v>50</c:v>
                </c:pt>
              </c:numCache>
            </c:numRef>
          </c:xVal>
          <c:yVal>
            <c:numRef>
              <c:f>Hoja1!$D$12:$D$14</c:f>
              <c:numCache>
                <c:formatCode>General</c:formatCode>
                <c:ptCount val="3"/>
                <c:pt idx="0">
                  <c:v>36</c:v>
                </c:pt>
                <c:pt idx="1">
                  <c:v>20</c:v>
                </c:pt>
                <c:pt idx="2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F1-4588-99DA-19BCEE023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4456239"/>
        <c:axId val="1336831711"/>
      </c:scatterChart>
      <c:valAx>
        <c:axId val="1264456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336831711"/>
        <c:crosses val="autoZero"/>
        <c:crossBetween val="midCat"/>
      </c:valAx>
      <c:valAx>
        <c:axId val="13368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264456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10140</xdr:colOff>
      <xdr:row>3</xdr:row>
      <xdr:rowOff>60343</xdr:rowOff>
    </xdr:from>
    <xdr:to>
      <xdr:col>18</xdr:col>
      <xdr:colOff>81453</xdr:colOff>
      <xdr:row>20</xdr:row>
      <xdr:rowOff>60343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814623D-2B88-53D7-3D74-748CD512F8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0806-8BF6-4469-A629-CF4E40C43223}">
  <dimension ref="A3:R187"/>
  <sheetViews>
    <sheetView topLeftCell="A12" zoomScale="112" zoomScaleNormal="112" workbookViewId="0">
      <selection activeCell="B158" sqref="B158:J158"/>
    </sheetView>
  </sheetViews>
  <sheetFormatPr baseColWidth="10" defaultRowHeight="14.4" x14ac:dyDescent="0.3"/>
  <cols>
    <col min="2" max="2" width="25.6640625" bestFit="1" customWidth="1"/>
    <col min="3" max="3" width="17.21875" bestFit="1" customWidth="1"/>
    <col min="4" max="4" width="19" bestFit="1" customWidth="1"/>
    <col min="5" max="6" width="16.21875" bestFit="1" customWidth="1"/>
    <col min="7" max="7" width="28.109375" bestFit="1" customWidth="1"/>
    <col min="10" max="10" width="16" bestFit="1" customWidth="1"/>
    <col min="13" max="13" width="25.6640625" bestFit="1" customWidth="1"/>
  </cols>
  <sheetData>
    <row r="3" spans="1:6" x14ac:dyDescent="0.3">
      <c r="C3" s="28"/>
      <c r="D3" s="28"/>
      <c r="E3" s="28"/>
    </row>
    <row r="4" spans="1:6" x14ac:dyDescent="0.3">
      <c r="C4" s="2"/>
      <c r="D4" s="2"/>
      <c r="E4" s="2"/>
    </row>
    <row r="5" spans="1:6" x14ac:dyDescent="0.3">
      <c r="C5" s="1"/>
    </row>
    <row r="8" spans="1:6" x14ac:dyDescent="0.3">
      <c r="A8">
        <v>14</v>
      </c>
    </row>
    <row r="9" spans="1:6" x14ac:dyDescent="0.3">
      <c r="B9" s="27" t="s">
        <v>0</v>
      </c>
      <c r="C9" s="27"/>
      <c r="D9" s="27"/>
      <c r="E9" s="27"/>
    </row>
    <row r="10" spans="1:6" x14ac:dyDescent="0.3">
      <c r="B10" s="23" t="s">
        <v>6</v>
      </c>
      <c r="C10" s="24"/>
      <c r="D10" s="25" t="s">
        <v>7</v>
      </c>
      <c r="E10" s="22" t="s">
        <v>11</v>
      </c>
    </row>
    <row r="11" spans="1:6" x14ac:dyDescent="0.3">
      <c r="B11" s="4" t="s">
        <v>8</v>
      </c>
      <c r="C11" s="4" t="s">
        <v>9</v>
      </c>
      <c r="D11" s="26"/>
      <c r="E11" s="22"/>
    </row>
    <row r="12" spans="1:6" ht="28.8" customHeight="1" x14ac:dyDescent="0.3">
      <c r="B12" s="5">
        <v>1.125</v>
      </c>
      <c r="C12" s="4">
        <v>30</v>
      </c>
      <c r="D12" s="4">
        <v>36</v>
      </c>
      <c r="E12" s="4">
        <v>25</v>
      </c>
      <c r="F12" s="11"/>
    </row>
    <row r="13" spans="1:6" x14ac:dyDescent="0.3">
      <c r="B13" s="5">
        <v>1.5</v>
      </c>
      <c r="C13" s="4">
        <v>38</v>
      </c>
      <c r="D13" s="4">
        <v>20</v>
      </c>
      <c r="E13" s="4">
        <v>25</v>
      </c>
      <c r="F13" s="11"/>
    </row>
    <row r="14" spans="1:6" x14ac:dyDescent="0.3">
      <c r="B14" s="4">
        <v>2</v>
      </c>
      <c r="C14" s="4">
        <v>50</v>
      </c>
      <c r="D14" s="4">
        <v>12</v>
      </c>
      <c r="E14" s="4">
        <v>25</v>
      </c>
      <c r="F14" s="3"/>
    </row>
    <row r="15" spans="1:6" x14ac:dyDescent="0.3">
      <c r="C15" s="14"/>
      <c r="D15" s="3"/>
      <c r="E15" s="3"/>
      <c r="F15" s="3"/>
    </row>
    <row r="16" spans="1:6" x14ac:dyDescent="0.3">
      <c r="C16" s="3"/>
      <c r="D16" s="3"/>
      <c r="E16" s="3"/>
      <c r="F16" s="3"/>
    </row>
    <row r="19" spans="1:8" x14ac:dyDescent="0.3">
      <c r="A19">
        <v>15</v>
      </c>
    </row>
    <row r="20" spans="1:8" x14ac:dyDescent="0.3">
      <c r="B20" s="27" t="s">
        <v>12</v>
      </c>
      <c r="C20" s="27"/>
      <c r="D20" s="27"/>
      <c r="E20" s="27"/>
      <c r="F20" s="27"/>
    </row>
    <row r="21" spans="1:8" x14ac:dyDescent="0.3"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3"/>
    </row>
    <row r="22" spans="1:8" x14ac:dyDescent="0.3">
      <c r="B22" s="4">
        <v>40</v>
      </c>
      <c r="C22" s="4">
        <v>500</v>
      </c>
      <c r="D22" s="4">
        <v>740</v>
      </c>
      <c r="E22" s="4">
        <v>33</v>
      </c>
      <c r="F22" s="4">
        <v>25</v>
      </c>
      <c r="G22" s="3"/>
    </row>
    <row r="23" spans="1:8" x14ac:dyDescent="0.3">
      <c r="B23" s="4">
        <v>55</v>
      </c>
      <c r="C23" s="4">
        <v>500</v>
      </c>
      <c r="D23" s="4">
        <v>1475</v>
      </c>
      <c r="E23" s="4">
        <v>17</v>
      </c>
      <c r="F23" s="4">
        <v>25</v>
      </c>
      <c r="G23" s="3"/>
    </row>
    <row r="24" spans="1:8" x14ac:dyDescent="0.3">
      <c r="B24" s="4">
        <v>65</v>
      </c>
      <c r="C24" s="4">
        <v>500</v>
      </c>
      <c r="D24" s="4">
        <v>2080</v>
      </c>
      <c r="E24" s="4">
        <v>12</v>
      </c>
      <c r="F24" s="4">
        <v>25</v>
      </c>
      <c r="G24" s="3"/>
    </row>
    <row r="25" spans="1:8" x14ac:dyDescent="0.3">
      <c r="B25" s="4">
        <v>70</v>
      </c>
      <c r="C25" s="4">
        <v>500</v>
      </c>
      <c r="D25" s="4">
        <v>2280</v>
      </c>
      <c r="E25" s="4">
        <v>11</v>
      </c>
      <c r="F25" s="4">
        <v>25</v>
      </c>
      <c r="G25" s="3"/>
    </row>
    <row r="26" spans="1:8" x14ac:dyDescent="0.3">
      <c r="B26" s="4">
        <v>75</v>
      </c>
      <c r="C26" s="4">
        <v>500</v>
      </c>
      <c r="D26" s="4">
        <v>2520</v>
      </c>
      <c r="E26" s="4">
        <v>10</v>
      </c>
      <c r="F26" s="4">
        <v>25</v>
      </c>
      <c r="G26" s="3"/>
    </row>
    <row r="27" spans="1:8" x14ac:dyDescent="0.3">
      <c r="B27" s="4">
        <v>80</v>
      </c>
      <c r="C27" s="4">
        <v>500</v>
      </c>
      <c r="D27" s="4">
        <v>3110</v>
      </c>
      <c r="E27" s="4">
        <v>8</v>
      </c>
      <c r="F27" s="4">
        <v>25</v>
      </c>
      <c r="G27" s="3"/>
    </row>
    <row r="28" spans="1:8" x14ac:dyDescent="0.3">
      <c r="B28" s="4">
        <v>85</v>
      </c>
      <c r="C28" s="4">
        <v>470</v>
      </c>
      <c r="D28" s="4">
        <v>3120</v>
      </c>
      <c r="E28" s="4">
        <v>8</v>
      </c>
      <c r="F28" s="4">
        <v>25</v>
      </c>
      <c r="G28" s="3"/>
    </row>
    <row r="31" spans="1:8" x14ac:dyDescent="0.3">
      <c r="A31">
        <v>13</v>
      </c>
      <c r="B31" s="3"/>
      <c r="C31" s="3"/>
      <c r="D31" s="3"/>
      <c r="E31" s="3"/>
      <c r="F31" s="3"/>
      <c r="G31" s="3"/>
    </row>
    <row r="32" spans="1:8" x14ac:dyDescent="0.3">
      <c r="B32" s="22" t="s">
        <v>21</v>
      </c>
      <c r="C32" s="22"/>
      <c r="D32" s="22"/>
      <c r="E32" s="22"/>
      <c r="F32" s="22"/>
      <c r="G32" s="22"/>
      <c r="H32" s="22"/>
    </row>
    <row r="33" spans="1:8" ht="14.4" customHeight="1" x14ac:dyDescent="0.3">
      <c r="B33" s="29" t="s">
        <v>13</v>
      </c>
      <c r="C33" s="29"/>
      <c r="D33" s="30" t="s">
        <v>20</v>
      </c>
      <c r="E33" s="30"/>
      <c r="F33" s="30" t="s">
        <v>15</v>
      </c>
      <c r="G33" s="30" t="s">
        <v>16</v>
      </c>
      <c r="H33" s="21" t="s">
        <v>53</v>
      </c>
    </row>
    <row r="34" spans="1:8" x14ac:dyDescent="0.3">
      <c r="B34" s="4" t="s">
        <v>14</v>
      </c>
      <c r="C34" s="4" t="s">
        <v>9</v>
      </c>
      <c r="D34" s="4" t="s">
        <v>14</v>
      </c>
      <c r="E34" s="4" t="s">
        <v>9</v>
      </c>
      <c r="F34" s="30"/>
      <c r="G34" s="30"/>
      <c r="H34" s="21"/>
    </row>
    <row r="35" spans="1:8" x14ac:dyDescent="0.3">
      <c r="B35" s="4" t="s">
        <v>18</v>
      </c>
      <c r="C35" s="4">
        <v>28</v>
      </c>
      <c r="D35" s="4">
        <v>8</v>
      </c>
      <c r="E35" s="4">
        <v>200</v>
      </c>
      <c r="F35" s="4">
        <v>150</v>
      </c>
      <c r="G35" s="4">
        <v>167</v>
      </c>
      <c r="H35" s="4">
        <v>25</v>
      </c>
    </row>
    <row r="36" spans="1:8" x14ac:dyDescent="0.3">
      <c r="B36" s="4" t="s">
        <v>19</v>
      </c>
      <c r="C36" s="4">
        <v>45</v>
      </c>
      <c r="D36" s="4">
        <v>8</v>
      </c>
      <c r="E36" s="4">
        <v>200</v>
      </c>
      <c r="F36" s="4">
        <v>362</v>
      </c>
      <c r="G36" s="4">
        <v>69</v>
      </c>
      <c r="H36" s="4">
        <v>25</v>
      </c>
    </row>
    <row r="37" spans="1:8" x14ac:dyDescent="0.3">
      <c r="B37" s="4" t="s">
        <v>10</v>
      </c>
      <c r="C37" s="4">
        <v>50</v>
      </c>
      <c r="D37" s="4">
        <v>8</v>
      </c>
      <c r="E37" s="4">
        <v>200</v>
      </c>
      <c r="F37" s="4">
        <v>474</v>
      </c>
      <c r="G37" s="4">
        <v>53</v>
      </c>
      <c r="H37" s="4">
        <v>25</v>
      </c>
    </row>
    <row r="38" spans="1:8" x14ac:dyDescent="0.3">
      <c r="B38" s="4" t="s">
        <v>17</v>
      </c>
      <c r="C38" s="4">
        <v>65</v>
      </c>
      <c r="D38" s="4">
        <v>16</v>
      </c>
      <c r="E38" s="4">
        <v>400</v>
      </c>
      <c r="F38" s="4">
        <v>1481</v>
      </c>
      <c r="G38" s="4">
        <v>17</v>
      </c>
      <c r="H38" s="4">
        <v>25</v>
      </c>
    </row>
    <row r="39" spans="1:8" x14ac:dyDescent="0.3">
      <c r="H39" s="3"/>
    </row>
    <row r="42" spans="1:8" x14ac:dyDescent="0.3">
      <c r="A42">
        <v>10</v>
      </c>
    </row>
    <row r="43" spans="1:8" ht="14.4" customHeight="1" x14ac:dyDescent="0.3">
      <c r="B43" s="21" t="s">
        <v>22</v>
      </c>
      <c r="C43" s="21"/>
      <c r="D43" s="21"/>
      <c r="E43" s="21"/>
      <c r="F43" s="21"/>
      <c r="G43" s="10"/>
    </row>
    <row r="44" spans="1:8" x14ac:dyDescent="0.3">
      <c r="B44" s="6" t="s">
        <v>25</v>
      </c>
      <c r="C44" s="6" t="s">
        <v>24</v>
      </c>
      <c r="D44" s="6" t="s">
        <v>26</v>
      </c>
      <c r="E44" s="6" t="s">
        <v>27</v>
      </c>
      <c r="F44" s="6" t="s">
        <v>28</v>
      </c>
    </row>
    <row r="45" spans="1:8" x14ac:dyDescent="0.3">
      <c r="B45" s="6">
        <v>26</v>
      </c>
      <c r="C45" s="6">
        <v>200</v>
      </c>
      <c r="D45" s="6">
        <v>121</v>
      </c>
      <c r="E45" s="6">
        <v>165</v>
      </c>
      <c r="F45" s="6">
        <v>20</v>
      </c>
    </row>
    <row r="46" spans="1:8" x14ac:dyDescent="0.3">
      <c r="B46" s="6">
        <v>28</v>
      </c>
      <c r="C46" s="6">
        <v>200</v>
      </c>
      <c r="D46" s="6">
        <v>143</v>
      </c>
      <c r="E46" s="6">
        <v>140</v>
      </c>
      <c r="F46" s="6">
        <v>20</v>
      </c>
    </row>
    <row r="47" spans="1:8" x14ac:dyDescent="0.3">
      <c r="B47" s="6">
        <v>32</v>
      </c>
      <c r="C47" s="6">
        <v>200</v>
      </c>
      <c r="D47" s="6">
        <v>190</v>
      </c>
      <c r="E47" s="6">
        <v>105</v>
      </c>
      <c r="F47" s="6">
        <v>20</v>
      </c>
    </row>
    <row r="48" spans="1:8" x14ac:dyDescent="0.3">
      <c r="B48" s="6">
        <v>32</v>
      </c>
      <c r="C48" s="6">
        <v>200</v>
      </c>
      <c r="D48" s="6">
        <v>200</v>
      </c>
      <c r="E48" s="6">
        <v>1000</v>
      </c>
      <c r="F48" s="6">
        <v>20</v>
      </c>
    </row>
    <row r="49" spans="1:6" x14ac:dyDescent="0.3">
      <c r="B49" s="6">
        <v>32</v>
      </c>
      <c r="C49" s="6">
        <v>400</v>
      </c>
      <c r="D49" s="6">
        <v>370</v>
      </c>
      <c r="E49" s="6">
        <v>54</v>
      </c>
      <c r="F49" s="6">
        <v>20</v>
      </c>
    </row>
    <row r="50" spans="1:6" x14ac:dyDescent="0.3">
      <c r="B50" s="6">
        <v>38</v>
      </c>
      <c r="C50" s="6">
        <v>400</v>
      </c>
      <c r="D50" s="6">
        <v>526</v>
      </c>
      <c r="E50" s="6">
        <v>38</v>
      </c>
      <c r="F50" s="6">
        <v>20</v>
      </c>
    </row>
    <row r="53" spans="1:6" x14ac:dyDescent="0.3">
      <c r="A53">
        <v>9</v>
      </c>
    </row>
    <row r="54" spans="1:6" x14ac:dyDescent="0.3">
      <c r="B54" s="21" t="s">
        <v>29</v>
      </c>
      <c r="C54" s="21"/>
      <c r="D54" s="21"/>
      <c r="E54" s="21"/>
      <c r="F54" s="21"/>
    </row>
    <row r="55" spans="1:6" x14ac:dyDescent="0.3">
      <c r="B55" s="6" t="s">
        <v>25</v>
      </c>
      <c r="C55" s="6" t="s">
        <v>24</v>
      </c>
      <c r="D55" s="6" t="s">
        <v>26</v>
      </c>
      <c r="E55" s="6" t="s">
        <v>27</v>
      </c>
      <c r="F55" s="6" t="s">
        <v>28</v>
      </c>
    </row>
    <row r="56" spans="1:6" x14ac:dyDescent="0.3">
      <c r="B56" s="6">
        <v>32</v>
      </c>
      <c r="C56" s="6">
        <v>250</v>
      </c>
      <c r="D56" s="6">
        <v>260</v>
      </c>
      <c r="E56" s="6">
        <v>96</v>
      </c>
      <c r="F56" s="6">
        <v>25</v>
      </c>
    </row>
    <row r="57" spans="1:6" x14ac:dyDescent="0.3">
      <c r="B57" s="6">
        <v>40</v>
      </c>
      <c r="C57" s="6">
        <v>500</v>
      </c>
      <c r="D57" s="6">
        <v>781</v>
      </c>
      <c r="E57" s="6">
        <v>32</v>
      </c>
      <c r="F57" s="6">
        <v>25</v>
      </c>
    </row>
    <row r="58" spans="1:6" x14ac:dyDescent="0.3">
      <c r="B58" s="6">
        <v>50</v>
      </c>
      <c r="C58" s="6">
        <v>500</v>
      </c>
      <c r="D58" s="6">
        <v>1200</v>
      </c>
      <c r="E58" s="6">
        <v>20</v>
      </c>
      <c r="F58" s="6">
        <v>24</v>
      </c>
    </row>
    <row r="59" spans="1:6" x14ac:dyDescent="0.3">
      <c r="B59" s="6">
        <v>60</v>
      </c>
      <c r="C59" s="6">
        <v>500</v>
      </c>
      <c r="D59" s="6">
        <v>1785</v>
      </c>
      <c r="E59" s="6">
        <v>14</v>
      </c>
      <c r="F59" s="6">
        <v>25</v>
      </c>
    </row>
    <row r="60" spans="1:6" x14ac:dyDescent="0.3">
      <c r="B60" s="6">
        <v>70</v>
      </c>
      <c r="C60" s="6">
        <v>500</v>
      </c>
      <c r="D60" s="6">
        <v>2400</v>
      </c>
      <c r="E60" s="6">
        <v>10</v>
      </c>
      <c r="F60" s="6">
        <v>24</v>
      </c>
    </row>
    <row r="61" spans="1:6" x14ac:dyDescent="0.3">
      <c r="B61" s="6">
        <v>80</v>
      </c>
      <c r="C61" s="6">
        <v>500</v>
      </c>
      <c r="D61" s="6">
        <v>3125</v>
      </c>
      <c r="E61" s="6">
        <v>8</v>
      </c>
      <c r="F61" s="6">
        <v>25</v>
      </c>
    </row>
    <row r="62" spans="1:6" x14ac:dyDescent="0.3">
      <c r="B62" s="6">
        <v>90</v>
      </c>
      <c r="C62" s="6">
        <v>500</v>
      </c>
      <c r="D62" s="6">
        <v>4000</v>
      </c>
      <c r="E62" s="6">
        <v>6</v>
      </c>
      <c r="F62" s="6">
        <v>24</v>
      </c>
    </row>
    <row r="63" spans="1:6" x14ac:dyDescent="0.3">
      <c r="B63" s="6">
        <v>110</v>
      </c>
      <c r="C63" s="6">
        <v>495</v>
      </c>
      <c r="D63" s="6">
        <v>6000</v>
      </c>
      <c r="E63" s="6">
        <v>3</v>
      </c>
      <c r="F63" s="6">
        <v>18</v>
      </c>
    </row>
    <row r="64" spans="1:6" ht="37.200000000000003" customHeight="1" x14ac:dyDescent="0.3"/>
    <row r="66" spans="1:12" x14ac:dyDescent="0.3">
      <c r="A66">
        <v>8</v>
      </c>
    </row>
    <row r="67" spans="1:12" x14ac:dyDescent="0.3">
      <c r="B67" s="27" t="s">
        <v>30</v>
      </c>
      <c r="C67" s="27"/>
      <c r="D67" s="27"/>
      <c r="E67" s="27"/>
      <c r="F67" s="27"/>
      <c r="G67" s="27"/>
      <c r="H67" s="27"/>
      <c r="I67" s="27"/>
      <c r="J67" s="27"/>
    </row>
    <row r="68" spans="1:12" x14ac:dyDescent="0.3">
      <c r="B68" s="27" t="s">
        <v>31</v>
      </c>
      <c r="C68" s="27" t="s">
        <v>24</v>
      </c>
      <c r="D68" s="27" t="s">
        <v>37</v>
      </c>
      <c r="E68" s="27" t="s">
        <v>32</v>
      </c>
      <c r="F68" s="27" t="s">
        <v>33</v>
      </c>
      <c r="G68" s="27" t="s">
        <v>54</v>
      </c>
      <c r="H68" s="27" t="s">
        <v>34</v>
      </c>
      <c r="I68" s="27"/>
      <c r="J68" s="27"/>
    </row>
    <row r="69" spans="1:12" x14ac:dyDescent="0.3">
      <c r="B69" s="27"/>
      <c r="C69" s="27"/>
      <c r="D69" s="27"/>
      <c r="E69" s="27"/>
      <c r="F69" s="27"/>
      <c r="G69" s="27"/>
      <c r="H69" s="6" t="s">
        <v>23</v>
      </c>
      <c r="I69" s="6" t="s">
        <v>35</v>
      </c>
      <c r="J69" s="6" t="s">
        <v>36</v>
      </c>
    </row>
    <row r="70" spans="1:12" x14ac:dyDescent="0.3">
      <c r="B70" s="6">
        <v>22</v>
      </c>
      <c r="C70" s="6">
        <v>203</v>
      </c>
      <c r="D70" s="6">
        <v>105</v>
      </c>
      <c r="E70" s="6">
        <v>238</v>
      </c>
      <c r="F70" s="6">
        <v>25</v>
      </c>
      <c r="G70" s="6">
        <v>25.7</v>
      </c>
      <c r="H70" s="6">
        <v>44</v>
      </c>
      <c r="I70" s="6">
        <v>33</v>
      </c>
      <c r="J70" s="6">
        <v>22</v>
      </c>
    </row>
    <row r="71" spans="1:12" x14ac:dyDescent="0.3">
      <c r="B71" s="6">
        <v>22</v>
      </c>
      <c r="C71" s="6">
        <v>203</v>
      </c>
      <c r="D71" s="6">
        <v>105</v>
      </c>
      <c r="E71" s="6">
        <v>110</v>
      </c>
      <c r="F71" s="6">
        <v>11.4</v>
      </c>
      <c r="G71" s="6">
        <v>11.8</v>
      </c>
      <c r="H71" s="6">
        <v>28</v>
      </c>
      <c r="I71" s="6">
        <v>22</v>
      </c>
      <c r="J71" s="6">
        <v>22</v>
      </c>
    </row>
    <row r="72" spans="1:12" x14ac:dyDescent="0.3">
      <c r="B72" s="6">
        <v>29</v>
      </c>
      <c r="C72" s="6">
        <v>203</v>
      </c>
      <c r="D72" s="6">
        <v>180</v>
      </c>
      <c r="E72" s="6">
        <v>138</v>
      </c>
      <c r="F72" s="6">
        <v>25</v>
      </c>
      <c r="G72" s="6">
        <v>25.7</v>
      </c>
      <c r="H72" s="6">
        <v>44</v>
      </c>
      <c r="I72" s="6">
        <v>33</v>
      </c>
      <c r="J72" s="6">
        <v>22</v>
      </c>
    </row>
    <row r="73" spans="1:12" x14ac:dyDescent="0.3">
      <c r="B73" s="6">
        <v>32</v>
      </c>
      <c r="C73" s="6">
        <v>203</v>
      </c>
      <c r="D73" s="6">
        <v>222</v>
      </c>
      <c r="E73" s="6">
        <v>112</v>
      </c>
      <c r="F73" s="6">
        <v>25</v>
      </c>
      <c r="G73" s="6">
        <v>25.7</v>
      </c>
      <c r="H73" s="6">
        <v>44</v>
      </c>
      <c r="I73" s="6">
        <v>33</v>
      </c>
      <c r="J73" s="6">
        <v>22</v>
      </c>
    </row>
    <row r="77" spans="1:12" x14ac:dyDescent="0.3">
      <c r="B77" s="27" t="s">
        <v>49</v>
      </c>
      <c r="C77" s="27"/>
      <c r="D77" s="27"/>
      <c r="E77" s="27"/>
      <c r="F77" s="27"/>
      <c r="G77" s="27"/>
      <c r="H77" s="27"/>
      <c r="I77" s="27"/>
      <c r="J77" s="27"/>
    </row>
    <row r="78" spans="1:12" x14ac:dyDescent="0.3">
      <c r="B78" s="27" t="s">
        <v>46</v>
      </c>
      <c r="C78" s="27"/>
      <c r="D78" s="27" t="s">
        <v>47</v>
      </c>
      <c r="E78" s="27"/>
      <c r="F78" s="22" t="s">
        <v>45</v>
      </c>
      <c r="G78" s="22" t="s">
        <v>42</v>
      </c>
      <c r="H78" s="22" t="s">
        <v>43</v>
      </c>
      <c r="I78" s="22" t="s">
        <v>44</v>
      </c>
      <c r="J78" s="22" t="s">
        <v>41</v>
      </c>
    </row>
    <row r="79" spans="1:12" ht="57.6" customHeight="1" x14ac:dyDescent="0.3">
      <c r="B79" s="6" t="s">
        <v>48</v>
      </c>
      <c r="C79" s="6" t="s">
        <v>9</v>
      </c>
      <c r="D79" s="6" t="s">
        <v>48</v>
      </c>
      <c r="E79" s="4" t="s">
        <v>9</v>
      </c>
      <c r="F79" s="22"/>
      <c r="G79" s="22"/>
      <c r="H79" s="22"/>
      <c r="I79" s="22"/>
      <c r="J79" s="22"/>
    </row>
    <row r="80" spans="1:12" x14ac:dyDescent="0.3">
      <c r="B80" s="4">
        <v>1</v>
      </c>
      <c r="C80" s="6">
        <f>25.4*B80</f>
        <v>25.4</v>
      </c>
      <c r="D80" s="6">
        <v>7</v>
      </c>
      <c r="E80" s="4">
        <f>25.4*D80</f>
        <v>177.79999999999998</v>
      </c>
      <c r="F80" s="4" t="s">
        <v>38</v>
      </c>
      <c r="G80" s="4">
        <v>286</v>
      </c>
      <c r="H80" s="4">
        <v>22.5</v>
      </c>
      <c r="I80" s="4">
        <v>24.4</v>
      </c>
      <c r="J80" s="4" t="s">
        <v>39</v>
      </c>
      <c r="L80" s="12"/>
    </row>
    <row r="81" spans="2:12" x14ac:dyDescent="0.3">
      <c r="B81" s="4">
        <v>1</v>
      </c>
      <c r="C81" s="6">
        <f t="shared" ref="C81:C87" si="0">25.4*B81</f>
        <v>25.4</v>
      </c>
      <c r="D81" s="6">
        <v>8</v>
      </c>
      <c r="E81" s="4">
        <f t="shared" ref="E81:E87" si="1">25.4*D81</f>
        <v>203.2</v>
      </c>
      <c r="F81" s="4" t="s">
        <v>38</v>
      </c>
      <c r="G81" s="4">
        <v>236</v>
      </c>
      <c r="H81" s="4">
        <v>20</v>
      </c>
      <c r="I81" s="4">
        <v>21.9</v>
      </c>
      <c r="J81" s="4" t="s">
        <v>39</v>
      </c>
      <c r="L81" s="12"/>
    </row>
    <row r="82" spans="2:12" x14ac:dyDescent="0.3">
      <c r="B82" s="4">
        <v>1</v>
      </c>
      <c r="C82" s="6">
        <f t="shared" si="0"/>
        <v>25.4</v>
      </c>
      <c r="D82" s="6">
        <v>12</v>
      </c>
      <c r="E82" s="4">
        <f t="shared" si="1"/>
        <v>304.79999999999995</v>
      </c>
      <c r="F82" s="4" t="s">
        <v>38</v>
      </c>
      <c r="G82" s="4">
        <v>156</v>
      </c>
      <c r="H82" s="4">
        <v>20</v>
      </c>
      <c r="I82" s="4">
        <v>21.9</v>
      </c>
      <c r="J82" s="4" t="s">
        <v>39</v>
      </c>
      <c r="L82" s="12"/>
    </row>
    <row r="83" spans="2:12" x14ac:dyDescent="0.3">
      <c r="B83" s="4">
        <v>1</v>
      </c>
      <c r="C83" s="6">
        <f t="shared" si="0"/>
        <v>25.4</v>
      </c>
      <c r="D83" s="6">
        <v>16</v>
      </c>
      <c r="E83" s="4">
        <f t="shared" si="1"/>
        <v>406.4</v>
      </c>
      <c r="F83" s="4" t="s">
        <v>38</v>
      </c>
      <c r="G83" s="4">
        <v>116</v>
      </c>
      <c r="H83" s="4">
        <v>20</v>
      </c>
      <c r="I83" s="4">
        <v>21.9</v>
      </c>
      <c r="J83" s="4" t="s">
        <v>39</v>
      </c>
      <c r="L83" s="12"/>
    </row>
    <row r="84" spans="2:12" x14ac:dyDescent="0.3">
      <c r="B84" s="4">
        <v>1</v>
      </c>
      <c r="C84" s="6">
        <f t="shared" si="0"/>
        <v>25.4</v>
      </c>
      <c r="D84" s="6">
        <v>24</v>
      </c>
      <c r="E84" s="4">
        <f t="shared" si="1"/>
        <v>609.59999999999991</v>
      </c>
      <c r="F84" s="4" t="s">
        <v>38</v>
      </c>
      <c r="G84" s="4">
        <v>88</v>
      </c>
      <c r="H84" s="4">
        <v>22.5</v>
      </c>
      <c r="I84" s="4">
        <v>24.4</v>
      </c>
      <c r="J84" s="4" t="s">
        <v>40</v>
      </c>
      <c r="L84" s="12"/>
    </row>
    <row r="85" spans="2:12" x14ac:dyDescent="0.3">
      <c r="B85" s="4">
        <v>1.125</v>
      </c>
      <c r="C85" s="6">
        <f t="shared" si="0"/>
        <v>28.574999999999999</v>
      </c>
      <c r="D85" s="6">
        <v>12</v>
      </c>
      <c r="E85" s="4">
        <f t="shared" si="1"/>
        <v>304.79999999999995</v>
      </c>
      <c r="F85" s="4" t="s">
        <v>38</v>
      </c>
      <c r="G85" s="4">
        <v>122</v>
      </c>
      <c r="H85" s="4">
        <v>20</v>
      </c>
      <c r="I85" s="4">
        <v>21.9</v>
      </c>
      <c r="J85" s="4" t="s">
        <v>39</v>
      </c>
      <c r="L85" s="12"/>
    </row>
    <row r="86" spans="2:12" x14ac:dyDescent="0.3">
      <c r="B86" s="4">
        <v>1.25</v>
      </c>
      <c r="C86" s="6">
        <f t="shared" si="0"/>
        <v>31.75</v>
      </c>
      <c r="D86" s="6">
        <v>12</v>
      </c>
      <c r="E86" s="4">
        <f t="shared" si="1"/>
        <v>304.79999999999995</v>
      </c>
      <c r="F86" s="4" t="s">
        <v>38</v>
      </c>
      <c r="G86" s="4">
        <v>100</v>
      </c>
      <c r="H86" s="4">
        <v>20</v>
      </c>
      <c r="I86" s="4">
        <v>21.9</v>
      </c>
      <c r="J86" s="4" t="s">
        <v>39</v>
      </c>
      <c r="L86" s="12"/>
    </row>
    <row r="87" spans="2:12" x14ac:dyDescent="0.3">
      <c r="B87" s="4">
        <v>1.5</v>
      </c>
      <c r="C87" s="6">
        <f t="shared" si="0"/>
        <v>38.099999999999994</v>
      </c>
      <c r="D87" s="6">
        <v>12</v>
      </c>
      <c r="E87" s="4">
        <f t="shared" si="1"/>
        <v>304.79999999999995</v>
      </c>
      <c r="F87" s="4" t="s">
        <v>38</v>
      </c>
      <c r="G87" s="4">
        <v>68</v>
      </c>
      <c r="H87" s="4">
        <v>20</v>
      </c>
      <c r="I87" s="4">
        <v>21.9</v>
      </c>
      <c r="J87" s="4" t="s">
        <v>39</v>
      </c>
      <c r="L87" s="12"/>
    </row>
    <row r="88" spans="2:12" x14ac:dyDescent="0.3">
      <c r="E88" s="3"/>
      <c r="F88" s="3"/>
      <c r="G88" s="3"/>
      <c r="H88" s="3"/>
      <c r="I88" s="3"/>
      <c r="J88" s="3"/>
    </row>
    <row r="90" spans="2:12" x14ac:dyDescent="0.3">
      <c r="E90" s="3"/>
      <c r="F90" s="3"/>
      <c r="G90" s="3"/>
      <c r="H90" s="3"/>
      <c r="I90" s="3"/>
      <c r="J90" s="3"/>
    </row>
    <row r="91" spans="2:12" x14ac:dyDescent="0.3">
      <c r="B91" s="27" t="s">
        <v>50</v>
      </c>
      <c r="C91" s="27"/>
      <c r="D91" s="27"/>
      <c r="E91" s="27"/>
      <c r="F91" s="27"/>
      <c r="G91" s="27"/>
      <c r="H91" s="27"/>
      <c r="I91" s="27"/>
      <c r="J91" s="27"/>
    </row>
    <row r="92" spans="2:12" x14ac:dyDescent="0.3">
      <c r="B92" s="27" t="s">
        <v>46</v>
      </c>
      <c r="C92" s="27"/>
      <c r="D92" s="27" t="s">
        <v>47</v>
      </c>
      <c r="E92" s="27"/>
      <c r="F92" s="22" t="s">
        <v>45</v>
      </c>
      <c r="G92" s="22" t="s">
        <v>42</v>
      </c>
      <c r="H92" s="22" t="s">
        <v>43</v>
      </c>
      <c r="I92" s="22" t="s">
        <v>44</v>
      </c>
      <c r="J92" s="22" t="s">
        <v>41</v>
      </c>
    </row>
    <row r="93" spans="2:12" x14ac:dyDescent="0.3">
      <c r="B93" s="6" t="s">
        <v>48</v>
      </c>
      <c r="C93" s="6" t="s">
        <v>9</v>
      </c>
      <c r="D93" s="6" t="s">
        <v>48</v>
      </c>
      <c r="E93" s="4" t="s">
        <v>9</v>
      </c>
      <c r="F93" s="22"/>
      <c r="G93" s="22"/>
      <c r="H93" s="22"/>
      <c r="I93" s="22"/>
      <c r="J93" s="22"/>
    </row>
    <row r="94" spans="2:12" x14ac:dyDescent="0.3">
      <c r="B94" s="4">
        <v>0.875</v>
      </c>
      <c r="C94" s="6">
        <f>B94*25.4</f>
        <v>22.224999999999998</v>
      </c>
      <c r="D94" s="6">
        <v>7</v>
      </c>
      <c r="E94" s="6">
        <f>D94*25.4</f>
        <v>177.79999999999998</v>
      </c>
      <c r="F94" s="4" t="s">
        <v>38</v>
      </c>
      <c r="G94" s="4">
        <v>322</v>
      </c>
      <c r="H94" s="4">
        <v>25</v>
      </c>
      <c r="I94" s="4">
        <v>26.9</v>
      </c>
      <c r="J94" s="4" t="s">
        <v>39</v>
      </c>
    </row>
    <row r="95" spans="2:12" x14ac:dyDescent="0.3">
      <c r="B95" s="4">
        <v>1</v>
      </c>
      <c r="C95" s="6">
        <f t="shared" ref="C95:C111" si="2">B95*25.4</f>
        <v>25.4</v>
      </c>
      <c r="D95" s="6">
        <v>7</v>
      </c>
      <c r="E95" s="6">
        <f t="shared" ref="E95:E111" si="3">D95*25.4</f>
        <v>177.79999999999998</v>
      </c>
      <c r="F95" s="4" t="s">
        <v>38</v>
      </c>
      <c r="G95" s="4">
        <v>264</v>
      </c>
      <c r="H95" s="4">
        <v>25</v>
      </c>
      <c r="I95" s="4">
        <v>26.9</v>
      </c>
      <c r="J95" s="4" t="s">
        <v>39</v>
      </c>
    </row>
    <row r="96" spans="2:12" x14ac:dyDescent="0.3">
      <c r="B96" s="4">
        <v>1</v>
      </c>
      <c r="C96" s="6">
        <f t="shared" si="2"/>
        <v>25.4</v>
      </c>
      <c r="D96" s="6">
        <v>7</v>
      </c>
      <c r="E96" s="6">
        <f t="shared" si="3"/>
        <v>177.79999999999998</v>
      </c>
      <c r="F96" s="4" t="s">
        <v>38</v>
      </c>
      <c r="G96" s="4">
        <v>264</v>
      </c>
      <c r="H96" s="4">
        <v>25</v>
      </c>
      <c r="I96" s="4">
        <v>26.9</v>
      </c>
      <c r="J96" s="4" t="s">
        <v>39</v>
      </c>
    </row>
    <row r="97" spans="2:10" x14ac:dyDescent="0.3">
      <c r="B97" s="4">
        <v>1</v>
      </c>
      <c r="C97" s="6">
        <f t="shared" si="2"/>
        <v>25.4</v>
      </c>
      <c r="D97" s="6">
        <v>8</v>
      </c>
      <c r="E97" s="6">
        <f t="shared" si="3"/>
        <v>203.2</v>
      </c>
      <c r="F97" s="4" t="s">
        <v>38</v>
      </c>
      <c r="G97" s="4">
        <v>230</v>
      </c>
      <c r="H97" s="4">
        <v>25</v>
      </c>
      <c r="I97" s="4">
        <v>26.9</v>
      </c>
      <c r="J97" s="4" t="s">
        <v>39</v>
      </c>
    </row>
    <row r="98" spans="2:10" x14ac:dyDescent="0.3">
      <c r="B98" s="4">
        <v>1</v>
      </c>
      <c r="C98" s="6">
        <f t="shared" si="2"/>
        <v>25.4</v>
      </c>
      <c r="D98" s="6">
        <v>12</v>
      </c>
      <c r="E98" s="6">
        <f t="shared" si="3"/>
        <v>304.79999999999995</v>
      </c>
      <c r="F98" s="4" t="s">
        <v>38</v>
      </c>
      <c r="G98" s="4">
        <v>150</v>
      </c>
      <c r="H98" s="4">
        <v>25</v>
      </c>
      <c r="I98" s="4">
        <v>26.9</v>
      </c>
      <c r="J98" s="4" t="s">
        <v>39</v>
      </c>
    </row>
    <row r="99" spans="2:10" x14ac:dyDescent="0.3">
      <c r="B99" s="4">
        <v>1</v>
      </c>
      <c r="C99" s="6">
        <f t="shared" si="2"/>
        <v>25.4</v>
      </c>
      <c r="D99" s="6">
        <v>16</v>
      </c>
      <c r="E99" s="6">
        <f t="shared" si="3"/>
        <v>406.4</v>
      </c>
      <c r="F99" s="4" t="s">
        <v>38</v>
      </c>
      <c r="G99" s="4">
        <v>108</v>
      </c>
      <c r="H99" s="4">
        <v>25</v>
      </c>
      <c r="I99" s="4">
        <v>26.9</v>
      </c>
      <c r="J99" s="4" t="s">
        <v>39</v>
      </c>
    </row>
    <row r="100" spans="2:10" x14ac:dyDescent="0.3">
      <c r="B100" s="4">
        <v>1.125</v>
      </c>
      <c r="C100" s="6">
        <f t="shared" si="2"/>
        <v>28.574999999999999</v>
      </c>
      <c r="D100" s="6">
        <v>8</v>
      </c>
      <c r="E100" s="6">
        <f t="shared" si="3"/>
        <v>203.2</v>
      </c>
      <c r="F100" s="4" t="s">
        <v>38</v>
      </c>
      <c r="G100" s="4">
        <v>172</v>
      </c>
      <c r="H100" s="4">
        <v>25</v>
      </c>
      <c r="I100" s="4">
        <v>26.9</v>
      </c>
      <c r="J100" s="4" t="s">
        <v>39</v>
      </c>
    </row>
    <row r="101" spans="2:10" x14ac:dyDescent="0.3">
      <c r="B101" s="4">
        <v>1.125</v>
      </c>
      <c r="C101" s="6">
        <f t="shared" si="2"/>
        <v>28.574999999999999</v>
      </c>
      <c r="D101" s="6">
        <v>12</v>
      </c>
      <c r="E101" s="6">
        <f t="shared" si="3"/>
        <v>304.79999999999995</v>
      </c>
      <c r="F101" s="4" t="s">
        <v>38</v>
      </c>
      <c r="G101" s="4">
        <v>116</v>
      </c>
      <c r="H101" s="4">
        <v>25</v>
      </c>
      <c r="I101" s="4">
        <v>26.9</v>
      </c>
      <c r="J101" s="4" t="s">
        <v>39</v>
      </c>
    </row>
    <row r="102" spans="2:10" x14ac:dyDescent="0.3">
      <c r="B102" s="4">
        <v>1.125</v>
      </c>
      <c r="C102" s="6">
        <f t="shared" si="2"/>
        <v>28.574999999999999</v>
      </c>
      <c r="D102" s="6">
        <v>16</v>
      </c>
      <c r="E102" s="6">
        <f t="shared" si="3"/>
        <v>406.4</v>
      </c>
      <c r="F102" s="4" t="s">
        <v>38</v>
      </c>
      <c r="G102" s="4">
        <v>88</v>
      </c>
      <c r="H102" s="4">
        <v>25</v>
      </c>
      <c r="I102" s="4">
        <v>26.9</v>
      </c>
      <c r="J102" s="4" t="s">
        <v>39</v>
      </c>
    </row>
    <row r="103" spans="2:10" x14ac:dyDescent="0.3">
      <c r="B103" s="4">
        <v>1.25</v>
      </c>
      <c r="C103" s="6">
        <f t="shared" si="2"/>
        <v>31.75</v>
      </c>
      <c r="D103" s="6">
        <v>8</v>
      </c>
      <c r="E103" s="6">
        <f t="shared" si="3"/>
        <v>203.2</v>
      </c>
      <c r="F103" s="4" t="s">
        <v>38</v>
      </c>
      <c r="G103" s="4">
        <v>144</v>
      </c>
      <c r="H103" s="4">
        <v>25</v>
      </c>
      <c r="I103" s="4">
        <v>26.9</v>
      </c>
      <c r="J103" s="4" t="s">
        <v>39</v>
      </c>
    </row>
    <row r="104" spans="2:10" x14ac:dyDescent="0.3">
      <c r="B104" s="4">
        <v>1.25</v>
      </c>
      <c r="C104" s="6">
        <f t="shared" si="2"/>
        <v>31.75</v>
      </c>
      <c r="D104" s="6">
        <v>12</v>
      </c>
      <c r="E104" s="6">
        <f t="shared" si="3"/>
        <v>304.79999999999995</v>
      </c>
      <c r="F104" s="4" t="s">
        <v>38</v>
      </c>
      <c r="G104" s="4">
        <v>100</v>
      </c>
      <c r="H104" s="4">
        <v>25</v>
      </c>
      <c r="I104" s="4">
        <v>26.9</v>
      </c>
      <c r="J104" s="4" t="s">
        <v>39</v>
      </c>
    </row>
    <row r="105" spans="2:10" x14ac:dyDescent="0.3">
      <c r="B105" s="4">
        <v>1.25</v>
      </c>
      <c r="C105" s="6">
        <f t="shared" si="2"/>
        <v>31.75</v>
      </c>
      <c r="D105" s="6">
        <v>12</v>
      </c>
      <c r="E105" s="6">
        <f t="shared" si="3"/>
        <v>304.79999999999995</v>
      </c>
      <c r="F105" s="4" t="s">
        <v>38</v>
      </c>
      <c r="G105" s="4">
        <v>100</v>
      </c>
      <c r="H105" s="4">
        <v>25</v>
      </c>
      <c r="I105" s="4">
        <v>26.9</v>
      </c>
      <c r="J105" s="4" t="s">
        <v>39</v>
      </c>
    </row>
    <row r="106" spans="2:10" x14ac:dyDescent="0.3">
      <c r="B106" s="4">
        <v>1.25</v>
      </c>
      <c r="C106" s="6">
        <f t="shared" si="2"/>
        <v>31.75</v>
      </c>
      <c r="D106" s="6">
        <v>16</v>
      </c>
      <c r="E106" s="6">
        <f t="shared" si="3"/>
        <v>406.4</v>
      </c>
      <c r="F106" s="4" t="s">
        <v>38</v>
      </c>
      <c r="G106" s="4">
        <v>70</v>
      </c>
      <c r="H106" s="4">
        <v>25</v>
      </c>
      <c r="I106" s="4">
        <v>26.9</v>
      </c>
      <c r="J106" s="4" t="s">
        <v>39</v>
      </c>
    </row>
    <row r="107" spans="2:10" x14ac:dyDescent="0.3">
      <c r="B107" s="4">
        <v>1.5</v>
      </c>
      <c r="C107" s="6">
        <f t="shared" si="2"/>
        <v>38.099999999999994</v>
      </c>
      <c r="D107" s="6">
        <v>8</v>
      </c>
      <c r="E107" s="6">
        <f t="shared" si="3"/>
        <v>203.2</v>
      </c>
      <c r="F107" s="4" t="s">
        <v>38</v>
      </c>
      <c r="G107" s="4">
        <v>98</v>
      </c>
      <c r="H107" s="4">
        <v>25</v>
      </c>
      <c r="I107" s="4">
        <v>26.9</v>
      </c>
      <c r="J107" s="4" t="s">
        <v>39</v>
      </c>
    </row>
    <row r="108" spans="2:10" x14ac:dyDescent="0.3">
      <c r="B108" s="4">
        <v>1.5</v>
      </c>
      <c r="C108" s="6">
        <f t="shared" si="2"/>
        <v>38.099999999999994</v>
      </c>
      <c r="D108" s="6">
        <v>12</v>
      </c>
      <c r="E108" s="6">
        <f t="shared" si="3"/>
        <v>304.79999999999995</v>
      </c>
      <c r="F108" s="4" t="s">
        <v>38</v>
      </c>
      <c r="G108" s="4">
        <v>66</v>
      </c>
      <c r="H108" s="4">
        <v>25</v>
      </c>
      <c r="I108" s="4">
        <v>26.9</v>
      </c>
      <c r="J108" s="4" t="s">
        <v>39</v>
      </c>
    </row>
    <row r="109" spans="2:10" x14ac:dyDescent="0.3">
      <c r="B109" s="4">
        <v>1.5</v>
      </c>
      <c r="C109" s="6">
        <f t="shared" si="2"/>
        <v>38.099999999999994</v>
      </c>
      <c r="D109" s="6">
        <v>12</v>
      </c>
      <c r="E109" s="6">
        <f t="shared" si="3"/>
        <v>304.79999999999995</v>
      </c>
      <c r="F109" s="4" t="s">
        <v>38</v>
      </c>
      <c r="G109" s="4">
        <v>66</v>
      </c>
      <c r="H109" s="4">
        <v>25</v>
      </c>
      <c r="I109" s="4">
        <v>26.9</v>
      </c>
      <c r="J109" s="4" t="s">
        <v>39</v>
      </c>
    </row>
    <row r="110" spans="2:10" x14ac:dyDescent="0.3">
      <c r="B110" s="4">
        <v>1.5</v>
      </c>
      <c r="C110" s="6">
        <f t="shared" si="2"/>
        <v>38.099999999999994</v>
      </c>
      <c r="D110" s="6">
        <v>16</v>
      </c>
      <c r="E110" s="6">
        <f t="shared" si="3"/>
        <v>406.4</v>
      </c>
      <c r="F110" s="4" t="s">
        <v>38</v>
      </c>
      <c r="G110" s="4">
        <v>50</v>
      </c>
      <c r="H110" s="4">
        <v>25</v>
      </c>
      <c r="I110" s="4">
        <v>26.9</v>
      </c>
      <c r="J110" s="4" t="s">
        <v>39</v>
      </c>
    </row>
    <row r="111" spans="2:10" x14ac:dyDescent="0.3">
      <c r="B111" s="4">
        <v>1.5</v>
      </c>
      <c r="C111" s="6">
        <f t="shared" si="2"/>
        <v>38.099999999999994</v>
      </c>
      <c r="D111" s="6">
        <v>24</v>
      </c>
      <c r="E111" s="6">
        <f t="shared" si="3"/>
        <v>609.59999999999991</v>
      </c>
      <c r="F111" s="4" t="s">
        <v>38</v>
      </c>
      <c r="G111" s="4">
        <v>36</v>
      </c>
      <c r="H111" s="4">
        <v>25</v>
      </c>
      <c r="I111" s="4">
        <v>26.9</v>
      </c>
      <c r="J111" s="4" t="s">
        <v>40</v>
      </c>
    </row>
    <row r="112" spans="2:10" x14ac:dyDescent="0.3">
      <c r="E112" s="3"/>
      <c r="F112" s="3"/>
      <c r="G112" s="3"/>
      <c r="H112" s="3"/>
      <c r="I112" s="3"/>
      <c r="J112" s="3"/>
    </row>
    <row r="113" spans="2:18" x14ac:dyDescent="0.3">
      <c r="E113" s="3"/>
      <c r="F113" s="3"/>
      <c r="G113" s="3"/>
      <c r="H113" s="3"/>
      <c r="I113" s="3"/>
      <c r="J113" s="3"/>
    </row>
    <row r="114" spans="2:18" x14ac:dyDescent="0.3">
      <c r="E114" s="3"/>
      <c r="F114" s="3"/>
      <c r="G114" s="3"/>
      <c r="H114" s="3"/>
      <c r="I114" s="3"/>
      <c r="J114" s="3"/>
    </row>
    <row r="115" spans="2:18" x14ac:dyDescent="0.3">
      <c r="E115" s="3"/>
      <c r="F115" s="3"/>
      <c r="G115" s="3"/>
      <c r="H115" s="3"/>
      <c r="I115" s="3"/>
      <c r="J115" s="3"/>
    </row>
    <row r="116" spans="2:18" x14ac:dyDescent="0.3">
      <c r="B116" s="27" t="s">
        <v>51</v>
      </c>
      <c r="C116" s="27"/>
      <c r="D116" s="27"/>
      <c r="E116" s="27"/>
      <c r="F116" s="27"/>
      <c r="G116" s="27"/>
      <c r="H116" s="27"/>
      <c r="I116" s="27"/>
      <c r="J116" s="27"/>
    </row>
    <row r="117" spans="2:18" x14ac:dyDescent="0.3">
      <c r="B117" s="27" t="s">
        <v>46</v>
      </c>
      <c r="C117" s="27"/>
      <c r="D117" s="27" t="s">
        <v>47</v>
      </c>
      <c r="E117" s="27"/>
      <c r="F117" s="22" t="s">
        <v>45</v>
      </c>
      <c r="G117" s="22" t="s">
        <v>42</v>
      </c>
      <c r="H117" s="22" t="s">
        <v>43</v>
      </c>
      <c r="I117" s="22" t="s">
        <v>44</v>
      </c>
      <c r="J117" s="22" t="s">
        <v>41</v>
      </c>
    </row>
    <row r="118" spans="2:18" x14ac:dyDescent="0.3">
      <c r="B118" s="6" t="s">
        <v>48</v>
      </c>
      <c r="C118" s="6" t="s">
        <v>9</v>
      </c>
      <c r="D118" s="6" t="s">
        <v>48</v>
      </c>
      <c r="E118" s="4" t="s">
        <v>9</v>
      </c>
      <c r="F118" s="22"/>
      <c r="G118" s="22"/>
      <c r="H118" s="22"/>
      <c r="I118" s="22"/>
      <c r="J118" s="22"/>
    </row>
    <row r="119" spans="2:18" x14ac:dyDescent="0.3">
      <c r="B119" s="4">
        <v>0.875</v>
      </c>
      <c r="C119" s="6">
        <f>25.4*B119</f>
        <v>22.224999999999998</v>
      </c>
      <c r="D119" s="6">
        <v>7</v>
      </c>
      <c r="E119" s="6">
        <f>25.4*D119</f>
        <v>177.79999999999998</v>
      </c>
      <c r="F119" s="4" t="s">
        <v>38</v>
      </c>
      <c r="G119" s="4">
        <v>310</v>
      </c>
      <c r="H119" s="4">
        <v>25</v>
      </c>
      <c r="I119" s="4">
        <v>26.9</v>
      </c>
      <c r="J119" s="4" t="s">
        <v>39</v>
      </c>
    </row>
    <row r="120" spans="2:18" x14ac:dyDescent="0.3">
      <c r="B120" s="4">
        <v>1</v>
      </c>
      <c r="C120" s="6">
        <f t="shared" ref="C120:C125" si="4">25.4*B120</f>
        <v>25.4</v>
      </c>
      <c r="D120" s="6">
        <v>6</v>
      </c>
      <c r="E120" s="6">
        <f t="shared" ref="E120:E125" si="5">25.4*D120</f>
        <v>152.39999999999998</v>
      </c>
      <c r="F120" s="4" t="s">
        <v>38</v>
      </c>
      <c r="G120" s="4">
        <v>290</v>
      </c>
      <c r="H120" s="4">
        <v>25</v>
      </c>
      <c r="I120" s="4">
        <v>26.9</v>
      </c>
      <c r="J120" s="4" t="s">
        <v>39</v>
      </c>
    </row>
    <row r="121" spans="2:18" x14ac:dyDescent="0.3">
      <c r="B121" s="4">
        <v>1</v>
      </c>
      <c r="C121" s="6">
        <f t="shared" si="4"/>
        <v>25.4</v>
      </c>
      <c r="D121" s="6">
        <v>7</v>
      </c>
      <c r="E121" s="6">
        <f t="shared" si="5"/>
        <v>177.79999999999998</v>
      </c>
      <c r="F121" s="4" t="s">
        <v>38</v>
      </c>
      <c r="G121" s="4">
        <v>260</v>
      </c>
      <c r="H121" s="4">
        <v>25</v>
      </c>
      <c r="I121" s="4">
        <v>26.9</v>
      </c>
      <c r="J121" s="4" t="s">
        <v>39</v>
      </c>
    </row>
    <row r="122" spans="2:18" x14ac:dyDescent="0.3">
      <c r="B122" s="4">
        <v>1</v>
      </c>
      <c r="C122" s="6">
        <f t="shared" si="4"/>
        <v>25.4</v>
      </c>
      <c r="D122" s="6">
        <v>8</v>
      </c>
      <c r="E122" s="6">
        <f t="shared" si="5"/>
        <v>203.2</v>
      </c>
      <c r="F122" s="4" t="s">
        <v>38</v>
      </c>
      <c r="G122" s="4">
        <v>228</v>
      </c>
      <c r="H122" s="4">
        <v>25</v>
      </c>
      <c r="I122" s="4">
        <v>26.9</v>
      </c>
      <c r="J122" s="4" t="s">
        <v>39</v>
      </c>
    </row>
    <row r="123" spans="2:18" x14ac:dyDescent="0.3">
      <c r="B123" s="4">
        <v>1</v>
      </c>
      <c r="C123" s="6">
        <f t="shared" si="4"/>
        <v>25.4</v>
      </c>
      <c r="D123" s="6">
        <v>8</v>
      </c>
      <c r="E123" s="6">
        <f t="shared" si="5"/>
        <v>203.2</v>
      </c>
      <c r="F123" s="4" t="s">
        <v>38</v>
      </c>
      <c r="G123" s="4">
        <v>228</v>
      </c>
      <c r="H123" s="4">
        <v>25</v>
      </c>
      <c r="I123" s="4">
        <v>26.9</v>
      </c>
      <c r="J123" s="4" t="s">
        <v>39</v>
      </c>
    </row>
    <row r="124" spans="2:18" x14ac:dyDescent="0.3">
      <c r="B124" s="4">
        <v>1</v>
      </c>
      <c r="C124" s="6">
        <f t="shared" si="4"/>
        <v>25.4</v>
      </c>
      <c r="D124" s="6">
        <v>12</v>
      </c>
      <c r="E124" s="6">
        <f t="shared" si="5"/>
        <v>304.79999999999995</v>
      </c>
      <c r="F124" s="4" t="s">
        <v>38</v>
      </c>
      <c r="G124" s="4">
        <v>144</v>
      </c>
      <c r="H124" s="4">
        <v>25</v>
      </c>
      <c r="I124" s="4">
        <v>26.9</v>
      </c>
      <c r="J124" s="4" t="s">
        <v>39</v>
      </c>
    </row>
    <row r="125" spans="2:18" x14ac:dyDescent="0.3">
      <c r="B125" s="4">
        <v>1</v>
      </c>
      <c r="C125" s="6">
        <f t="shared" si="4"/>
        <v>25.4</v>
      </c>
      <c r="D125" s="6">
        <v>16</v>
      </c>
      <c r="E125" s="6">
        <f t="shared" si="5"/>
        <v>406.4</v>
      </c>
      <c r="F125" s="4" t="s">
        <v>38</v>
      </c>
      <c r="G125" s="4">
        <v>106</v>
      </c>
      <c r="H125" s="4">
        <v>25</v>
      </c>
      <c r="I125" s="4">
        <v>26.9</v>
      </c>
      <c r="J125" s="4" t="s">
        <v>39</v>
      </c>
    </row>
    <row r="126" spans="2:18" x14ac:dyDescent="0.3">
      <c r="B126" s="4">
        <v>1</v>
      </c>
      <c r="C126" s="4">
        <f>25.4*B126</f>
        <v>25.4</v>
      </c>
      <c r="D126" s="4">
        <v>16</v>
      </c>
      <c r="E126" s="4">
        <f>25.4*D126</f>
        <v>406.4</v>
      </c>
      <c r="F126" s="4" t="s">
        <v>38</v>
      </c>
      <c r="G126" s="4">
        <v>106</v>
      </c>
      <c r="H126" s="4">
        <v>25</v>
      </c>
      <c r="I126" s="4">
        <v>26.9</v>
      </c>
      <c r="J126" s="4" t="s">
        <v>39</v>
      </c>
    </row>
    <row r="127" spans="2:18" x14ac:dyDescent="0.3">
      <c r="B127" s="4">
        <v>1.125</v>
      </c>
      <c r="C127" s="4">
        <f t="shared" ref="C127:C152" si="6">25.4*B127</f>
        <v>28.574999999999999</v>
      </c>
      <c r="D127" s="4">
        <v>7</v>
      </c>
      <c r="E127" s="4">
        <f t="shared" ref="E127:E152" si="7">25.4*D127</f>
        <v>177.79999999999998</v>
      </c>
      <c r="F127" s="4" t="s">
        <v>38</v>
      </c>
      <c r="G127" s="4">
        <v>192</v>
      </c>
      <c r="H127" s="4">
        <v>25</v>
      </c>
      <c r="I127" s="4">
        <v>26.9</v>
      </c>
      <c r="J127" s="4" t="s">
        <v>39</v>
      </c>
      <c r="N127" s="3"/>
      <c r="O127" s="3"/>
      <c r="P127" s="3"/>
      <c r="Q127" s="3"/>
      <c r="R127" s="3"/>
    </row>
    <row r="128" spans="2:18" x14ac:dyDescent="0.3">
      <c r="B128" s="4">
        <v>1.125</v>
      </c>
      <c r="C128" s="4">
        <f t="shared" si="6"/>
        <v>28.574999999999999</v>
      </c>
      <c r="D128" s="4">
        <v>8</v>
      </c>
      <c r="E128" s="4">
        <f t="shared" si="7"/>
        <v>203.2</v>
      </c>
      <c r="F128" s="4" t="s">
        <v>38</v>
      </c>
      <c r="G128" s="4">
        <v>170</v>
      </c>
      <c r="H128" s="4">
        <v>25</v>
      </c>
      <c r="I128" s="4">
        <v>26.9</v>
      </c>
      <c r="J128" s="4" t="s">
        <v>39</v>
      </c>
      <c r="N128" s="3"/>
      <c r="O128" s="3"/>
      <c r="P128" s="3"/>
      <c r="Q128" s="3"/>
      <c r="R128" s="3"/>
    </row>
    <row r="129" spans="2:18" x14ac:dyDescent="0.3">
      <c r="B129" s="4">
        <v>1.125</v>
      </c>
      <c r="C129" s="4">
        <f t="shared" si="6"/>
        <v>28.574999999999999</v>
      </c>
      <c r="D129" s="4">
        <v>12</v>
      </c>
      <c r="E129" s="4">
        <f t="shared" si="7"/>
        <v>304.79999999999995</v>
      </c>
      <c r="F129" s="4" t="s">
        <v>38</v>
      </c>
      <c r="G129" s="4">
        <v>114</v>
      </c>
      <c r="H129" s="4">
        <v>25</v>
      </c>
      <c r="I129" s="4">
        <v>26.9</v>
      </c>
      <c r="J129" s="4" t="s">
        <v>39</v>
      </c>
      <c r="N129" s="3"/>
      <c r="O129" s="3"/>
      <c r="P129" s="3"/>
      <c r="Q129" s="3"/>
      <c r="R129" s="3"/>
    </row>
    <row r="130" spans="2:18" x14ac:dyDescent="0.3">
      <c r="B130" s="4">
        <v>1.125</v>
      </c>
      <c r="C130" s="4">
        <f t="shared" si="6"/>
        <v>28.574999999999999</v>
      </c>
      <c r="D130" s="4">
        <v>12</v>
      </c>
      <c r="E130" s="4">
        <f t="shared" si="7"/>
        <v>304.79999999999995</v>
      </c>
      <c r="F130" s="4" t="s">
        <v>38</v>
      </c>
      <c r="G130" s="4">
        <v>114</v>
      </c>
      <c r="H130" s="4">
        <v>25</v>
      </c>
      <c r="I130" s="4">
        <v>26.9</v>
      </c>
      <c r="J130" s="4" t="s">
        <v>39</v>
      </c>
      <c r="N130" s="3"/>
      <c r="O130" s="3"/>
      <c r="P130" s="3"/>
      <c r="Q130" s="3"/>
      <c r="R130" s="3"/>
    </row>
    <row r="131" spans="2:18" x14ac:dyDescent="0.3">
      <c r="B131" s="4">
        <v>1.125</v>
      </c>
      <c r="C131" s="4">
        <f t="shared" si="6"/>
        <v>28.574999999999999</v>
      </c>
      <c r="D131" s="4">
        <v>16</v>
      </c>
      <c r="E131" s="4">
        <f t="shared" si="7"/>
        <v>406.4</v>
      </c>
      <c r="F131" s="4" t="s">
        <v>38</v>
      </c>
      <c r="G131" s="4">
        <v>86</v>
      </c>
      <c r="H131" s="4">
        <v>25</v>
      </c>
      <c r="I131" s="4">
        <v>26.9</v>
      </c>
      <c r="J131" s="4" t="s">
        <v>39</v>
      </c>
      <c r="N131" s="3"/>
      <c r="O131" s="3"/>
      <c r="P131" s="3"/>
      <c r="Q131" s="3"/>
      <c r="R131" s="3"/>
    </row>
    <row r="132" spans="2:18" x14ac:dyDescent="0.3">
      <c r="B132" s="4">
        <v>1.125</v>
      </c>
      <c r="C132" s="4">
        <f t="shared" si="6"/>
        <v>28.574999999999999</v>
      </c>
      <c r="D132" s="4">
        <v>16</v>
      </c>
      <c r="E132" s="4">
        <f t="shared" si="7"/>
        <v>406.4</v>
      </c>
      <c r="F132" s="4" t="s">
        <v>38</v>
      </c>
      <c r="G132" s="4">
        <v>86</v>
      </c>
      <c r="H132" s="4">
        <v>25</v>
      </c>
      <c r="I132" s="4">
        <v>26.9</v>
      </c>
      <c r="J132" s="4" t="s">
        <v>39</v>
      </c>
      <c r="N132" s="3"/>
      <c r="O132" s="3"/>
      <c r="P132" s="3"/>
      <c r="Q132" s="3"/>
      <c r="R132" s="3"/>
    </row>
    <row r="133" spans="2:18" x14ac:dyDescent="0.3">
      <c r="B133" s="4">
        <v>1.25</v>
      </c>
      <c r="C133" s="4">
        <f t="shared" si="6"/>
        <v>31.75</v>
      </c>
      <c r="D133" s="4">
        <v>8</v>
      </c>
      <c r="E133" s="4">
        <f t="shared" si="7"/>
        <v>203.2</v>
      </c>
      <c r="F133" s="4" t="s">
        <v>38</v>
      </c>
      <c r="G133" s="4">
        <v>140</v>
      </c>
      <c r="H133" s="4">
        <v>25</v>
      </c>
      <c r="I133" s="4">
        <v>26.9</v>
      </c>
      <c r="J133" s="4" t="s">
        <v>39</v>
      </c>
      <c r="N133" s="3"/>
      <c r="O133" s="3"/>
      <c r="P133" s="3"/>
      <c r="Q133" s="3"/>
      <c r="R133" s="3"/>
    </row>
    <row r="134" spans="2:18" x14ac:dyDescent="0.3">
      <c r="B134" s="4">
        <v>1.25</v>
      </c>
      <c r="C134" s="4">
        <f t="shared" si="6"/>
        <v>31.75</v>
      </c>
      <c r="D134" s="4">
        <v>8</v>
      </c>
      <c r="E134" s="4">
        <f t="shared" si="7"/>
        <v>203.2</v>
      </c>
      <c r="F134" s="4" t="s">
        <v>38</v>
      </c>
      <c r="G134" s="4">
        <v>140</v>
      </c>
      <c r="H134" s="4">
        <v>25</v>
      </c>
      <c r="I134" s="4">
        <v>26.9</v>
      </c>
      <c r="J134" s="4" t="s">
        <v>39</v>
      </c>
      <c r="N134" s="3"/>
      <c r="O134" s="3"/>
      <c r="P134" s="3"/>
      <c r="Q134" s="3"/>
      <c r="R134" s="3"/>
    </row>
    <row r="135" spans="2:18" x14ac:dyDescent="0.3">
      <c r="B135" s="4">
        <v>1.25</v>
      </c>
      <c r="C135" s="4">
        <f t="shared" si="6"/>
        <v>31.75</v>
      </c>
      <c r="D135" s="4">
        <v>12</v>
      </c>
      <c r="E135" s="4">
        <f t="shared" si="7"/>
        <v>304.79999999999995</v>
      </c>
      <c r="F135" s="4" t="s">
        <v>38</v>
      </c>
      <c r="G135" s="4">
        <v>94</v>
      </c>
      <c r="H135" s="4">
        <v>25</v>
      </c>
      <c r="I135" s="4">
        <v>26.9</v>
      </c>
      <c r="J135" s="4" t="s">
        <v>39</v>
      </c>
      <c r="N135" s="3"/>
      <c r="O135" s="3"/>
      <c r="P135" s="3"/>
      <c r="Q135" s="3"/>
      <c r="R135" s="3"/>
    </row>
    <row r="136" spans="2:18" x14ac:dyDescent="0.3">
      <c r="B136" s="4">
        <v>1.25</v>
      </c>
      <c r="C136" s="4">
        <f t="shared" si="6"/>
        <v>31.75</v>
      </c>
      <c r="D136" s="4">
        <v>12</v>
      </c>
      <c r="E136" s="4">
        <f t="shared" si="7"/>
        <v>304.79999999999995</v>
      </c>
      <c r="F136" s="4" t="s">
        <v>38</v>
      </c>
      <c r="G136" s="4">
        <v>94</v>
      </c>
      <c r="H136" s="4">
        <v>25</v>
      </c>
      <c r="I136" s="4">
        <v>26.9</v>
      </c>
      <c r="J136" s="4" t="s">
        <v>39</v>
      </c>
      <c r="N136" s="3"/>
      <c r="O136" s="3"/>
      <c r="P136" s="3"/>
      <c r="Q136" s="3"/>
      <c r="R136" s="3"/>
    </row>
    <row r="137" spans="2:18" x14ac:dyDescent="0.3">
      <c r="B137" s="4">
        <v>1.25</v>
      </c>
      <c r="C137" s="4">
        <f t="shared" si="6"/>
        <v>31.75</v>
      </c>
      <c r="D137" s="4">
        <v>16</v>
      </c>
      <c r="E137" s="4">
        <f t="shared" si="7"/>
        <v>406.4</v>
      </c>
      <c r="F137" s="4" t="s">
        <v>38</v>
      </c>
      <c r="G137" s="4">
        <v>68</v>
      </c>
      <c r="H137" s="4">
        <v>25</v>
      </c>
      <c r="I137" s="4">
        <v>26.9</v>
      </c>
      <c r="J137" s="4" t="s">
        <v>39</v>
      </c>
      <c r="N137" s="3"/>
      <c r="O137" s="3"/>
      <c r="P137" s="3"/>
      <c r="Q137" s="3"/>
      <c r="R137" s="3"/>
    </row>
    <row r="138" spans="2:18" x14ac:dyDescent="0.3">
      <c r="B138" s="4">
        <v>1.25</v>
      </c>
      <c r="C138" s="4">
        <f t="shared" si="6"/>
        <v>31.75</v>
      </c>
      <c r="D138" s="4">
        <v>16</v>
      </c>
      <c r="E138" s="4">
        <f t="shared" si="7"/>
        <v>406.4</v>
      </c>
      <c r="F138" s="4" t="s">
        <v>38</v>
      </c>
      <c r="G138" s="4">
        <v>68</v>
      </c>
      <c r="H138" s="4">
        <v>25</v>
      </c>
      <c r="I138" s="4">
        <v>26.9</v>
      </c>
      <c r="J138" s="4" t="s">
        <v>39</v>
      </c>
      <c r="N138" s="3"/>
      <c r="O138" s="3"/>
      <c r="P138" s="3"/>
      <c r="Q138" s="3"/>
      <c r="R138" s="3"/>
    </row>
    <row r="139" spans="2:18" x14ac:dyDescent="0.3">
      <c r="B139" s="4">
        <v>1.25</v>
      </c>
      <c r="C139" s="4">
        <f t="shared" si="6"/>
        <v>31.75</v>
      </c>
      <c r="D139" s="4">
        <v>24</v>
      </c>
      <c r="E139" s="4">
        <f t="shared" si="7"/>
        <v>609.59999999999991</v>
      </c>
      <c r="F139" s="4" t="s">
        <v>38</v>
      </c>
      <c r="G139" s="4">
        <v>48</v>
      </c>
      <c r="H139" s="4">
        <v>25</v>
      </c>
      <c r="I139" s="4">
        <v>26.9</v>
      </c>
      <c r="J139" s="4" t="s">
        <v>40</v>
      </c>
      <c r="N139" s="3"/>
      <c r="O139" s="3"/>
      <c r="P139" s="3"/>
      <c r="Q139" s="3"/>
      <c r="R139" s="3"/>
    </row>
    <row r="140" spans="2:18" x14ac:dyDescent="0.3">
      <c r="B140" s="4">
        <v>1.5</v>
      </c>
      <c r="C140" s="4">
        <f t="shared" si="6"/>
        <v>38.099999999999994</v>
      </c>
      <c r="D140" s="4">
        <v>8</v>
      </c>
      <c r="E140" s="4">
        <f t="shared" si="7"/>
        <v>203.2</v>
      </c>
      <c r="F140" s="4" t="s">
        <v>38</v>
      </c>
      <c r="G140" s="4">
        <v>96</v>
      </c>
      <c r="H140" s="4">
        <v>25</v>
      </c>
      <c r="I140" s="4">
        <v>26.9</v>
      </c>
      <c r="J140" s="4" t="s">
        <v>39</v>
      </c>
      <c r="N140" s="3"/>
      <c r="O140" s="3"/>
      <c r="P140" s="3"/>
      <c r="Q140" s="3"/>
      <c r="R140" s="3"/>
    </row>
    <row r="141" spans="2:18" x14ac:dyDescent="0.3">
      <c r="B141" s="4">
        <v>1.5</v>
      </c>
      <c r="C141" s="4">
        <f t="shared" si="6"/>
        <v>38.099999999999994</v>
      </c>
      <c r="D141" s="4">
        <v>12</v>
      </c>
      <c r="E141" s="4">
        <f t="shared" si="7"/>
        <v>304.79999999999995</v>
      </c>
      <c r="F141" s="4" t="s">
        <v>38</v>
      </c>
      <c r="G141" s="4">
        <v>64</v>
      </c>
      <c r="H141" s="4">
        <v>25</v>
      </c>
      <c r="I141" s="4">
        <v>26.9</v>
      </c>
      <c r="J141" s="4" t="s">
        <v>39</v>
      </c>
      <c r="N141" s="3"/>
      <c r="O141" s="3"/>
      <c r="P141" s="3"/>
      <c r="Q141" s="3"/>
      <c r="R141" s="3"/>
    </row>
    <row r="142" spans="2:18" x14ac:dyDescent="0.3">
      <c r="B142" s="4">
        <v>1.5</v>
      </c>
      <c r="C142" s="4">
        <f t="shared" si="6"/>
        <v>38.099999999999994</v>
      </c>
      <c r="D142" s="4">
        <v>12</v>
      </c>
      <c r="E142" s="4">
        <f t="shared" si="7"/>
        <v>304.79999999999995</v>
      </c>
      <c r="F142" s="4" t="s">
        <v>38</v>
      </c>
      <c r="G142" s="4">
        <v>64</v>
      </c>
      <c r="H142" s="4">
        <v>25</v>
      </c>
      <c r="I142" s="4">
        <v>26.9</v>
      </c>
      <c r="J142" s="4" t="s">
        <v>39</v>
      </c>
      <c r="N142" s="3"/>
      <c r="O142" s="3"/>
      <c r="P142" s="3"/>
      <c r="Q142" s="3"/>
      <c r="R142" s="3"/>
    </row>
    <row r="143" spans="2:18" x14ac:dyDescent="0.3">
      <c r="B143" s="4">
        <v>1.5</v>
      </c>
      <c r="C143" s="4">
        <f t="shared" si="6"/>
        <v>38.099999999999994</v>
      </c>
      <c r="D143" s="4">
        <v>16</v>
      </c>
      <c r="E143" s="4">
        <f t="shared" si="7"/>
        <v>406.4</v>
      </c>
      <c r="F143" s="4" t="s">
        <v>38</v>
      </c>
      <c r="G143" s="4">
        <v>48</v>
      </c>
      <c r="H143" s="4">
        <v>25</v>
      </c>
      <c r="I143" s="4">
        <v>26.9</v>
      </c>
      <c r="J143" s="4" t="s">
        <v>39</v>
      </c>
      <c r="N143" s="3"/>
      <c r="O143" s="3"/>
      <c r="P143" s="3"/>
      <c r="Q143" s="3"/>
      <c r="R143" s="3"/>
    </row>
    <row r="144" spans="2:18" x14ac:dyDescent="0.3">
      <c r="B144" s="4">
        <v>1.5</v>
      </c>
      <c r="C144" s="4">
        <f t="shared" si="6"/>
        <v>38.099999999999994</v>
      </c>
      <c r="D144" s="4">
        <v>16</v>
      </c>
      <c r="E144" s="4">
        <f t="shared" si="7"/>
        <v>406.4</v>
      </c>
      <c r="F144" s="4" t="s">
        <v>38</v>
      </c>
      <c r="G144" s="4">
        <v>48</v>
      </c>
      <c r="H144" s="4">
        <v>25</v>
      </c>
      <c r="I144" s="4">
        <v>26.9</v>
      </c>
      <c r="J144" s="4" t="s">
        <v>39</v>
      </c>
      <c r="N144" s="3"/>
      <c r="O144" s="3"/>
      <c r="P144" s="3"/>
      <c r="Q144" s="3"/>
      <c r="R144" s="3"/>
    </row>
    <row r="145" spans="2:18" x14ac:dyDescent="0.3">
      <c r="B145" s="4">
        <v>1.5</v>
      </c>
      <c r="C145" s="4">
        <f t="shared" si="6"/>
        <v>38.099999999999994</v>
      </c>
      <c r="D145" s="4">
        <v>24</v>
      </c>
      <c r="E145" s="4">
        <f t="shared" si="7"/>
        <v>609.59999999999991</v>
      </c>
      <c r="F145" s="4" t="s">
        <v>38</v>
      </c>
      <c r="G145" s="4">
        <v>34</v>
      </c>
      <c r="H145" s="4">
        <v>25</v>
      </c>
      <c r="I145" s="4">
        <v>26.9</v>
      </c>
      <c r="J145" s="4" t="s">
        <v>40</v>
      </c>
      <c r="N145" s="3"/>
      <c r="O145" s="3"/>
      <c r="P145" s="3"/>
      <c r="Q145" s="3"/>
      <c r="R145" s="3"/>
    </row>
    <row r="146" spans="2:18" x14ac:dyDescent="0.3">
      <c r="B146" s="4">
        <v>2</v>
      </c>
      <c r="C146" s="4">
        <f t="shared" si="6"/>
        <v>50.8</v>
      </c>
      <c r="D146" s="4">
        <v>8</v>
      </c>
      <c r="E146" s="4">
        <f t="shared" si="7"/>
        <v>203.2</v>
      </c>
      <c r="F146" s="4" t="s">
        <v>38</v>
      </c>
      <c r="G146" s="4">
        <v>54</v>
      </c>
      <c r="H146" s="4">
        <v>25</v>
      </c>
      <c r="I146" s="4">
        <v>26.9</v>
      </c>
      <c r="J146" s="4" t="s">
        <v>39</v>
      </c>
      <c r="N146" s="3"/>
      <c r="O146" s="3"/>
      <c r="P146" s="3"/>
      <c r="Q146" s="3"/>
      <c r="R146" s="3"/>
    </row>
    <row r="147" spans="2:18" x14ac:dyDescent="0.3">
      <c r="B147" s="4">
        <v>2</v>
      </c>
      <c r="C147" s="4">
        <f t="shared" si="6"/>
        <v>50.8</v>
      </c>
      <c r="D147" s="4">
        <v>16</v>
      </c>
      <c r="E147" s="4">
        <f t="shared" si="7"/>
        <v>406.4</v>
      </c>
      <c r="F147" s="4" t="s">
        <v>38</v>
      </c>
      <c r="G147" s="4">
        <v>26</v>
      </c>
      <c r="H147" s="4">
        <v>25</v>
      </c>
      <c r="I147" s="4">
        <v>26.9</v>
      </c>
      <c r="J147" s="4" t="s">
        <v>39</v>
      </c>
      <c r="N147" s="3"/>
      <c r="O147" s="3"/>
      <c r="P147" s="3"/>
      <c r="Q147" s="3"/>
      <c r="R147" s="3"/>
    </row>
    <row r="148" spans="2:18" x14ac:dyDescent="0.3">
      <c r="B148" s="4">
        <v>2</v>
      </c>
      <c r="C148" s="4">
        <f t="shared" si="6"/>
        <v>50.8</v>
      </c>
      <c r="D148" s="4">
        <v>16</v>
      </c>
      <c r="E148" s="4">
        <f t="shared" si="7"/>
        <v>406.4</v>
      </c>
      <c r="F148" s="4" t="s">
        <v>38</v>
      </c>
      <c r="G148" s="4">
        <v>26</v>
      </c>
      <c r="H148" s="4">
        <v>25</v>
      </c>
      <c r="I148" s="4">
        <v>26.9</v>
      </c>
      <c r="J148" s="4" t="s">
        <v>39</v>
      </c>
      <c r="N148" s="3"/>
      <c r="O148" s="3"/>
      <c r="P148" s="3"/>
      <c r="Q148" s="3"/>
      <c r="R148" s="3"/>
    </row>
    <row r="149" spans="2:18" x14ac:dyDescent="0.3">
      <c r="B149" s="4">
        <v>2</v>
      </c>
      <c r="C149" s="4">
        <f t="shared" si="6"/>
        <v>50.8</v>
      </c>
      <c r="D149" s="4">
        <v>24</v>
      </c>
      <c r="E149" s="4">
        <f t="shared" si="7"/>
        <v>609.59999999999991</v>
      </c>
      <c r="F149" s="4" t="s">
        <v>38</v>
      </c>
      <c r="G149" s="4">
        <v>18</v>
      </c>
      <c r="H149" s="4">
        <v>25</v>
      </c>
      <c r="I149" s="4">
        <v>26.9</v>
      </c>
      <c r="J149" s="4" t="s">
        <v>40</v>
      </c>
      <c r="N149" s="3"/>
      <c r="O149" s="3"/>
      <c r="P149" s="3"/>
      <c r="Q149" s="3"/>
      <c r="R149" s="3"/>
    </row>
    <row r="150" spans="2:18" x14ac:dyDescent="0.3">
      <c r="B150" s="4">
        <v>2.5</v>
      </c>
      <c r="C150" s="4">
        <f t="shared" si="6"/>
        <v>63.5</v>
      </c>
      <c r="D150" s="4">
        <v>16</v>
      </c>
      <c r="E150" s="4">
        <f t="shared" si="7"/>
        <v>406.4</v>
      </c>
      <c r="F150" s="4" t="s">
        <v>38</v>
      </c>
      <c r="G150" s="4">
        <v>17</v>
      </c>
      <c r="H150" s="4">
        <v>25</v>
      </c>
      <c r="I150" s="4">
        <v>26.9</v>
      </c>
      <c r="J150" s="4" t="s">
        <v>39</v>
      </c>
      <c r="N150" s="3"/>
      <c r="O150" s="3"/>
      <c r="P150" s="3"/>
      <c r="Q150" s="3"/>
      <c r="R150" s="3"/>
    </row>
    <row r="151" spans="2:18" x14ac:dyDescent="0.3">
      <c r="B151" s="4">
        <v>3</v>
      </c>
      <c r="C151" s="4">
        <f t="shared" si="6"/>
        <v>76.199999999999989</v>
      </c>
      <c r="D151" s="4">
        <v>16</v>
      </c>
      <c r="E151" s="4">
        <f t="shared" si="7"/>
        <v>406.4</v>
      </c>
      <c r="F151" s="4" t="s">
        <v>38</v>
      </c>
      <c r="G151" s="4">
        <v>12</v>
      </c>
      <c r="H151" s="4">
        <v>25</v>
      </c>
      <c r="I151" s="4">
        <v>26.9</v>
      </c>
      <c r="J151" s="4" t="s">
        <v>39</v>
      </c>
      <c r="N151" s="3"/>
      <c r="O151" s="3"/>
      <c r="P151" s="3"/>
      <c r="Q151" s="3"/>
      <c r="R151" s="3"/>
    </row>
    <row r="152" spans="2:18" x14ac:dyDescent="0.3">
      <c r="B152" s="4">
        <v>3.5</v>
      </c>
      <c r="C152" s="4">
        <f t="shared" si="6"/>
        <v>88.899999999999991</v>
      </c>
      <c r="D152" s="4">
        <v>16</v>
      </c>
      <c r="E152" s="4">
        <f t="shared" si="7"/>
        <v>406.4</v>
      </c>
      <c r="F152" s="4" t="s">
        <v>38</v>
      </c>
      <c r="G152" s="4">
        <v>10</v>
      </c>
      <c r="H152" s="4">
        <v>25</v>
      </c>
      <c r="I152" s="4">
        <v>26.9</v>
      </c>
      <c r="J152" s="4" t="s">
        <v>39</v>
      </c>
      <c r="N152" s="3"/>
      <c r="O152" s="3"/>
      <c r="P152" s="3"/>
      <c r="Q152" s="3"/>
      <c r="R152" s="3"/>
    </row>
    <row r="153" spans="2:18" x14ac:dyDescent="0.3">
      <c r="B153" s="3"/>
      <c r="C153" s="3"/>
      <c r="D153" s="3"/>
      <c r="E153" s="3"/>
      <c r="F153" s="3"/>
      <c r="G153" s="3"/>
      <c r="M153" s="3"/>
      <c r="N153" s="3"/>
      <c r="O153" s="3"/>
      <c r="P153" s="3"/>
      <c r="Q153" s="3"/>
      <c r="R153" s="3"/>
    </row>
    <row r="154" spans="2:18" x14ac:dyDescent="0.3">
      <c r="B154" s="3"/>
      <c r="C154" s="3"/>
      <c r="D154" s="3"/>
      <c r="E154" s="3"/>
      <c r="F154" s="3"/>
      <c r="G154" s="3"/>
      <c r="M154" s="3"/>
      <c r="N154" s="3"/>
      <c r="O154" s="3"/>
      <c r="P154" s="3"/>
      <c r="Q154" s="3"/>
      <c r="R154" s="3"/>
    </row>
    <row r="155" spans="2:18" x14ac:dyDescent="0.3">
      <c r="B155" s="3"/>
      <c r="C155" s="3"/>
      <c r="D155" s="3"/>
      <c r="E155" s="3"/>
      <c r="F155" s="3"/>
      <c r="G155" s="3"/>
      <c r="M155" s="3"/>
      <c r="N155" s="3"/>
      <c r="O155" s="3"/>
      <c r="P155" s="3"/>
      <c r="Q155" s="3"/>
      <c r="R155" s="3"/>
    </row>
    <row r="156" spans="2:18" x14ac:dyDescent="0.3">
      <c r="B156" s="3"/>
      <c r="C156" s="3"/>
      <c r="D156" s="3"/>
      <c r="E156" s="3"/>
      <c r="F156" s="3"/>
      <c r="G156" s="3"/>
      <c r="M156" s="3"/>
      <c r="N156" s="3"/>
      <c r="O156" s="3"/>
      <c r="P156" s="3"/>
      <c r="Q156" s="3"/>
      <c r="R156" s="3"/>
    </row>
    <row r="157" spans="2:18" x14ac:dyDescent="0.3">
      <c r="B157" s="3"/>
      <c r="C157" s="3"/>
      <c r="D157" s="3"/>
      <c r="E157" s="3"/>
      <c r="F157" s="3"/>
      <c r="G157" s="3"/>
      <c r="M157" s="3"/>
      <c r="N157" s="3"/>
      <c r="O157" s="3"/>
      <c r="P157" s="3"/>
      <c r="Q157" s="3"/>
      <c r="R157" s="3"/>
    </row>
    <row r="158" spans="2:18" x14ac:dyDescent="0.3">
      <c r="B158" s="27" t="s">
        <v>52</v>
      </c>
      <c r="C158" s="27"/>
      <c r="D158" s="27"/>
      <c r="E158" s="27"/>
      <c r="F158" s="27"/>
      <c r="G158" s="27"/>
      <c r="H158" s="27"/>
      <c r="I158" s="27"/>
      <c r="J158" s="27"/>
      <c r="M158" s="3"/>
      <c r="N158" s="3"/>
      <c r="O158" s="3"/>
      <c r="P158" s="3"/>
      <c r="Q158" s="3"/>
      <c r="R158" s="3"/>
    </row>
    <row r="159" spans="2:18" x14ac:dyDescent="0.3">
      <c r="B159" s="27" t="s">
        <v>46</v>
      </c>
      <c r="C159" s="27"/>
      <c r="D159" s="27" t="s">
        <v>47</v>
      </c>
      <c r="E159" s="27"/>
      <c r="F159" s="22" t="s">
        <v>45</v>
      </c>
      <c r="G159" s="22" t="s">
        <v>42</v>
      </c>
      <c r="H159" s="22" t="s">
        <v>43</v>
      </c>
      <c r="I159" s="22" t="s">
        <v>44</v>
      </c>
      <c r="J159" s="22" t="s">
        <v>41</v>
      </c>
      <c r="M159" s="3"/>
      <c r="N159" s="3"/>
      <c r="O159" s="3"/>
      <c r="P159" s="3"/>
      <c r="Q159" s="3"/>
      <c r="R159" s="3"/>
    </row>
    <row r="160" spans="2:18" x14ac:dyDescent="0.3">
      <c r="B160" s="6" t="s">
        <v>48</v>
      </c>
      <c r="C160" s="6" t="s">
        <v>9</v>
      </c>
      <c r="D160" s="6" t="s">
        <v>48</v>
      </c>
      <c r="E160" s="4" t="s">
        <v>9</v>
      </c>
      <c r="F160" s="22"/>
      <c r="G160" s="22"/>
      <c r="H160" s="22"/>
      <c r="I160" s="22"/>
      <c r="J160" s="22"/>
      <c r="M160" s="3"/>
      <c r="N160" s="3"/>
      <c r="O160" s="3"/>
      <c r="P160" s="3"/>
      <c r="Q160" s="3"/>
      <c r="R160" s="3"/>
    </row>
    <row r="161" spans="2:18" x14ac:dyDescent="0.3">
      <c r="B161" s="4">
        <v>0.875</v>
      </c>
      <c r="C161" s="4">
        <f>25.4*B161</f>
        <v>22.224999999999998</v>
      </c>
      <c r="D161" s="4">
        <v>7</v>
      </c>
      <c r="E161" s="4">
        <f>25.4*D161</f>
        <v>177.79999999999998</v>
      </c>
      <c r="F161" s="4" t="s">
        <v>38</v>
      </c>
      <c r="G161" s="4">
        <v>304</v>
      </c>
      <c r="H161" s="4">
        <v>25</v>
      </c>
      <c r="I161" s="4">
        <v>26.9</v>
      </c>
      <c r="J161" s="4" t="s">
        <v>39</v>
      </c>
      <c r="M161" s="3"/>
      <c r="N161" s="3"/>
      <c r="O161" s="3"/>
      <c r="P161" s="3"/>
      <c r="Q161" s="3"/>
      <c r="R161" s="3"/>
    </row>
    <row r="162" spans="2:18" x14ac:dyDescent="0.3">
      <c r="B162" s="4">
        <v>0.875</v>
      </c>
      <c r="C162" s="4">
        <f t="shared" ref="C162:C187" si="8">25.4*B162</f>
        <v>22.224999999999998</v>
      </c>
      <c r="D162" s="4">
        <v>7</v>
      </c>
      <c r="E162" s="4">
        <f t="shared" ref="E162:E187" si="9">25.4*D162</f>
        <v>177.79999999999998</v>
      </c>
      <c r="F162" s="4" t="s">
        <v>38</v>
      </c>
      <c r="G162" s="4">
        <v>304</v>
      </c>
      <c r="H162" s="4">
        <v>25</v>
      </c>
      <c r="I162" s="4">
        <v>26.9</v>
      </c>
      <c r="J162" s="4" t="s">
        <v>39</v>
      </c>
      <c r="M162" s="3"/>
      <c r="N162" s="3"/>
      <c r="O162" s="3"/>
      <c r="P162" s="3"/>
      <c r="Q162" s="3"/>
      <c r="R162" s="3"/>
    </row>
    <row r="163" spans="2:18" x14ac:dyDescent="0.3">
      <c r="B163" s="4">
        <v>1</v>
      </c>
      <c r="C163" s="4">
        <f t="shared" si="8"/>
        <v>25.4</v>
      </c>
      <c r="D163" s="4">
        <v>7</v>
      </c>
      <c r="E163" s="4">
        <f t="shared" si="9"/>
        <v>177.79999999999998</v>
      </c>
      <c r="F163" s="4" t="s">
        <v>38</v>
      </c>
      <c r="G163" s="4">
        <v>246</v>
      </c>
      <c r="H163" s="4">
        <v>25</v>
      </c>
      <c r="I163" s="4">
        <v>26.9</v>
      </c>
      <c r="J163" s="4" t="s">
        <v>39</v>
      </c>
      <c r="M163" s="3"/>
      <c r="N163" s="3"/>
      <c r="O163" s="3"/>
      <c r="P163" s="3"/>
      <c r="Q163" s="3"/>
      <c r="R163" s="3"/>
    </row>
    <row r="164" spans="2:18" x14ac:dyDescent="0.3">
      <c r="B164" s="4">
        <v>1</v>
      </c>
      <c r="C164" s="4">
        <f t="shared" si="8"/>
        <v>25.4</v>
      </c>
      <c r="D164" s="4">
        <v>8</v>
      </c>
      <c r="E164" s="4">
        <f t="shared" si="9"/>
        <v>203.2</v>
      </c>
      <c r="F164" s="4" t="s">
        <v>38</v>
      </c>
      <c r="G164" s="4">
        <v>216</v>
      </c>
      <c r="H164" s="4">
        <v>25</v>
      </c>
      <c r="I164" s="4">
        <v>26.9</v>
      </c>
      <c r="J164" s="4" t="s">
        <v>39</v>
      </c>
      <c r="M164" s="3"/>
      <c r="N164" s="3"/>
      <c r="O164" s="3"/>
      <c r="P164" s="3"/>
      <c r="Q164" s="3"/>
      <c r="R164" s="3"/>
    </row>
    <row r="165" spans="2:18" x14ac:dyDescent="0.3">
      <c r="B165" s="4">
        <v>1</v>
      </c>
      <c r="C165" s="4">
        <f t="shared" si="8"/>
        <v>25.4</v>
      </c>
      <c r="D165" s="4">
        <v>8</v>
      </c>
      <c r="E165" s="4">
        <f t="shared" si="9"/>
        <v>203.2</v>
      </c>
      <c r="F165" s="4" t="s">
        <v>38</v>
      </c>
      <c r="G165" s="4">
        <v>216</v>
      </c>
      <c r="H165" s="4">
        <v>25</v>
      </c>
      <c r="I165" s="4">
        <v>26.9</v>
      </c>
      <c r="J165" s="4" t="s">
        <v>39</v>
      </c>
      <c r="M165" s="3"/>
      <c r="N165" s="3"/>
      <c r="O165" s="3"/>
      <c r="P165" s="3"/>
      <c r="Q165" s="3"/>
      <c r="R165" s="3"/>
    </row>
    <row r="166" spans="2:18" x14ac:dyDescent="0.3">
      <c r="B166" s="4">
        <v>1</v>
      </c>
      <c r="C166" s="4">
        <f t="shared" si="8"/>
        <v>25.4</v>
      </c>
      <c r="D166" s="4">
        <v>12</v>
      </c>
      <c r="E166" s="4">
        <f t="shared" si="9"/>
        <v>304.79999999999995</v>
      </c>
      <c r="F166" s="4" t="s">
        <v>38</v>
      </c>
      <c r="G166" s="4">
        <v>142</v>
      </c>
      <c r="H166" s="4">
        <v>25</v>
      </c>
      <c r="I166" s="4">
        <v>26.9</v>
      </c>
      <c r="J166" s="4" t="s">
        <v>39</v>
      </c>
      <c r="M166" s="3"/>
      <c r="N166" s="3"/>
      <c r="O166" s="3"/>
      <c r="P166" s="3"/>
      <c r="Q166" s="3"/>
      <c r="R166" s="3"/>
    </row>
    <row r="167" spans="2:18" x14ac:dyDescent="0.3">
      <c r="B167" s="4">
        <v>1</v>
      </c>
      <c r="C167" s="4">
        <f t="shared" si="8"/>
        <v>25.4</v>
      </c>
      <c r="D167" s="4">
        <v>16</v>
      </c>
      <c r="E167" s="4">
        <f t="shared" si="9"/>
        <v>406.4</v>
      </c>
      <c r="F167" s="4" t="s">
        <v>38</v>
      </c>
      <c r="G167" s="4">
        <v>104</v>
      </c>
      <c r="H167" s="4">
        <v>25</v>
      </c>
      <c r="I167" s="4">
        <v>26.9</v>
      </c>
      <c r="J167" s="4" t="s">
        <v>39</v>
      </c>
      <c r="M167" s="3"/>
      <c r="N167" s="3"/>
      <c r="O167" s="3"/>
      <c r="P167" s="3"/>
      <c r="Q167" s="3"/>
      <c r="R167" s="3"/>
    </row>
    <row r="168" spans="2:18" x14ac:dyDescent="0.3">
      <c r="B168" s="4">
        <v>1.125</v>
      </c>
      <c r="C168" s="4">
        <f t="shared" si="8"/>
        <v>28.574999999999999</v>
      </c>
      <c r="D168" s="4">
        <v>8</v>
      </c>
      <c r="E168" s="4">
        <f t="shared" si="9"/>
        <v>203.2</v>
      </c>
      <c r="F168" s="4" t="s">
        <v>38</v>
      </c>
      <c r="G168" s="4">
        <v>168</v>
      </c>
      <c r="H168" s="4">
        <v>25</v>
      </c>
      <c r="I168" s="4">
        <v>26.9</v>
      </c>
      <c r="J168" s="4" t="s">
        <v>39</v>
      </c>
      <c r="M168" s="3"/>
      <c r="N168" s="3"/>
      <c r="O168" s="3"/>
      <c r="P168" s="3"/>
      <c r="Q168" s="3"/>
      <c r="R168" s="3"/>
    </row>
    <row r="169" spans="2:18" x14ac:dyDescent="0.3">
      <c r="B169" s="4">
        <v>1.125</v>
      </c>
      <c r="C169" s="4">
        <f t="shared" si="8"/>
        <v>28.574999999999999</v>
      </c>
      <c r="D169" s="4">
        <v>12</v>
      </c>
      <c r="E169" s="4">
        <f t="shared" si="9"/>
        <v>304.79999999999995</v>
      </c>
      <c r="F169" s="4" t="s">
        <v>38</v>
      </c>
      <c r="G169" s="4">
        <v>112</v>
      </c>
      <c r="H169" s="4">
        <v>25</v>
      </c>
      <c r="I169" s="4">
        <v>26.9</v>
      </c>
      <c r="J169" s="4" t="s">
        <v>39</v>
      </c>
      <c r="M169" s="3"/>
      <c r="N169" s="3"/>
      <c r="O169" s="3"/>
      <c r="P169" s="3"/>
      <c r="Q169" s="3"/>
      <c r="R169" s="3"/>
    </row>
    <row r="170" spans="2:18" x14ac:dyDescent="0.3">
      <c r="B170" s="4">
        <v>1.125</v>
      </c>
      <c r="C170" s="4">
        <f t="shared" si="8"/>
        <v>28.574999999999999</v>
      </c>
      <c r="D170" s="4">
        <v>16</v>
      </c>
      <c r="E170" s="4">
        <f t="shared" si="9"/>
        <v>406.4</v>
      </c>
      <c r="F170" s="4" t="s">
        <v>38</v>
      </c>
      <c r="G170" s="4">
        <v>84</v>
      </c>
      <c r="H170" s="4">
        <v>25</v>
      </c>
      <c r="I170" s="4">
        <v>26.9</v>
      </c>
      <c r="J170" s="4" t="s">
        <v>39</v>
      </c>
      <c r="M170" s="3"/>
      <c r="N170" s="3"/>
      <c r="O170" s="3"/>
      <c r="P170" s="3"/>
      <c r="Q170" s="3"/>
      <c r="R170" s="3"/>
    </row>
    <row r="171" spans="2:18" x14ac:dyDescent="0.3">
      <c r="B171" s="4">
        <v>1.25</v>
      </c>
      <c r="C171" s="4">
        <f t="shared" si="8"/>
        <v>31.75</v>
      </c>
      <c r="D171" s="4">
        <v>8</v>
      </c>
      <c r="E171" s="4">
        <f t="shared" si="9"/>
        <v>203.2</v>
      </c>
      <c r="F171" s="4" t="s">
        <v>38</v>
      </c>
      <c r="G171" s="4">
        <v>136</v>
      </c>
      <c r="H171" s="4">
        <v>25</v>
      </c>
      <c r="I171" s="4">
        <v>26.9</v>
      </c>
      <c r="J171" s="4" t="s">
        <v>39</v>
      </c>
      <c r="M171" s="3"/>
      <c r="N171" s="3"/>
      <c r="O171" s="3"/>
      <c r="P171" s="3"/>
      <c r="Q171" s="3"/>
      <c r="R171" s="3"/>
    </row>
    <row r="172" spans="2:18" x14ac:dyDescent="0.3">
      <c r="B172" s="4">
        <v>1.25</v>
      </c>
      <c r="C172" s="4">
        <f t="shared" si="8"/>
        <v>31.75</v>
      </c>
      <c r="D172" s="4">
        <v>8</v>
      </c>
      <c r="E172" s="4">
        <f t="shared" si="9"/>
        <v>203.2</v>
      </c>
      <c r="F172" s="4" t="s">
        <v>38</v>
      </c>
      <c r="G172" s="4">
        <v>136</v>
      </c>
      <c r="H172" s="4">
        <v>25</v>
      </c>
      <c r="I172" s="4">
        <v>26.9</v>
      </c>
      <c r="J172" s="4" t="s">
        <v>39</v>
      </c>
      <c r="M172" s="3"/>
      <c r="N172" s="3"/>
      <c r="O172" s="3"/>
      <c r="P172" s="3"/>
      <c r="Q172" s="3"/>
      <c r="R172" s="3"/>
    </row>
    <row r="173" spans="2:18" x14ac:dyDescent="0.3">
      <c r="B173" s="4">
        <v>1.25</v>
      </c>
      <c r="C173" s="4">
        <f t="shared" si="8"/>
        <v>31.75</v>
      </c>
      <c r="D173" s="4">
        <v>12</v>
      </c>
      <c r="E173" s="4">
        <f t="shared" si="9"/>
        <v>304.79999999999995</v>
      </c>
      <c r="F173" s="4" t="s">
        <v>38</v>
      </c>
      <c r="G173" s="4">
        <v>94</v>
      </c>
      <c r="H173" s="4">
        <v>25</v>
      </c>
      <c r="I173" s="4">
        <v>26.9</v>
      </c>
      <c r="J173" s="4" t="s">
        <v>39</v>
      </c>
      <c r="M173" s="3"/>
      <c r="N173" s="3"/>
      <c r="O173" s="3"/>
      <c r="P173" s="3"/>
      <c r="Q173" s="3"/>
      <c r="R173" s="3"/>
    </row>
    <row r="174" spans="2:18" x14ac:dyDescent="0.3">
      <c r="B174" s="4">
        <v>1.25</v>
      </c>
      <c r="C174" s="4">
        <f t="shared" si="8"/>
        <v>31.75</v>
      </c>
      <c r="D174" s="4">
        <v>12</v>
      </c>
      <c r="E174" s="4">
        <f t="shared" si="9"/>
        <v>304.79999999999995</v>
      </c>
      <c r="F174" s="4" t="s">
        <v>38</v>
      </c>
      <c r="G174" s="4">
        <v>94</v>
      </c>
      <c r="H174" s="4">
        <v>25</v>
      </c>
      <c r="I174" s="4">
        <v>26.9</v>
      </c>
      <c r="J174" s="4" t="s">
        <v>39</v>
      </c>
      <c r="M174" s="3"/>
      <c r="N174" s="3"/>
      <c r="O174" s="3"/>
      <c r="P174" s="3"/>
      <c r="Q174" s="3"/>
      <c r="R174" s="3"/>
    </row>
    <row r="175" spans="2:18" x14ac:dyDescent="0.3">
      <c r="B175" s="4">
        <v>1.25</v>
      </c>
      <c r="C175" s="4">
        <f t="shared" si="8"/>
        <v>31.75</v>
      </c>
      <c r="D175" s="4">
        <v>16</v>
      </c>
      <c r="E175" s="4">
        <f t="shared" si="9"/>
        <v>406.4</v>
      </c>
      <c r="F175" s="4" t="s">
        <v>38</v>
      </c>
      <c r="G175" s="4">
        <v>66</v>
      </c>
      <c r="H175" s="4">
        <v>25</v>
      </c>
      <c r="I175" s="4">
        <v>26.9</v>
      </c>
      <c r="J175" s="4" t="s">
        <v>39</v>
      </c>
      <c r="M175" s="3"/>
      <c r="N175" s="3"/>
      <c r="O175" s="3"/>
      <c r="P175" s="3"/>
      <c r="Q175" s="3"/>
      <c r="R175" s="3"/>
    </row>
    <row r="176" spans="2:18" x14ac:dyDescent="0.3">
      <c r="B176" s="4">
        <v>1.25</v>
      </c>
      <c r="C176" s="4">
        <f t="shared" si="8"/>
        <v>31.75</v>
      </c>
      <c r="D176" s="4">
        <v>24</v>
      </c>
      <c r="E176" s="4">
        <f t="shared" si="9"/>
        <v>609.59999999999991</v>
      </c>
      <c r="F176" s="4" t="s">
        <v>38</v>
      </c>
      <c r="G176" s="4">
        <v>44</v>
      </c>
      <c r="H176" s="4">
        <v>25</v>
      </c>
      <c r="I176" s="4">
        <v>26.9</v>
      </c>
      <c r="J176" s="4" t="s">
        <v>40</v>
      </c>
      <c r="M176" s="3"/>
      <c r="N176" s="3"/>
      <c r="O176" s="3"/>
      <c r="P176" s="3"/>
      <c r="Q176" s="3"/>
      <c r="R176" s="3"/>
    </row>
    <row r="177" spans="2:18" x14ac:dyDescent="0.3">
      <c r="B177" s="4">
        <v>1.5</v>
      </c>
      <c r="C177" s="4">
        <f t="shared" si="8"/>
        <v>38.099999999999994</v>
      </c>
      <c r="D177" s="4">
        <v>7</v>
      </c>
      <c r="E177" s="4">
        <f t="shared" si="9"/>
        <v>177.79999999999998</v>
      </c>
      <c r="F177" s="4" t="s">
        <v>38</v>
      </c>
      <c r="G177" s="4">
        <v>108</v>
      </c>
      <c r="H177" s="4">
        <v>25</v>
      </c>
      <c r="I177" s="4">
        <v>26.9</v>
      </c>
      <c r="J177" s="4" t="s">
        <v>39</v>
      </c>
      <c r="M177" s="3"/>
      <c r="N177" s="3"/>
      <c r="O177" s="3"/>
      <c r="P177" s="3"/>
      <c r="Q177" s="3"/>
      <c r="R177" s="3"/>
    </row>
    <row r="178" spans="2:18" x14ac:dyDescent="0.3">
      <c r="B178" s="4">
        <v>1.5</v>
      </c>
      <c r="C178" s="4">
        <f t="shared" si="8"/>
        <v>38.099999999999994</v>
      </c>
      <c r="D178" s="4">
        <v>8</v>
      </c>
      <c r="E178" s="4">
        <f t="shared" si="9"/>
        <v>203.2</v>
      </c>
      <c r="F178" s="4" t="s">
        <v>38</v>
      </c>
      <c r="G178" s="4">
        <v>94</v>
      </c>
      <c r="H178" s="4">
        <v>25</v>
      </c>
      <c r="I178" s="4">
        <v>26.9</v>
      </c>
      <c r="J178" s="4" t="s">
        <v>39</v>
      </c>
      <c r="M178" s="3"/>
      <c r="N178" s="3"/>
      <c r="O178" s="3"/>
      <c r="P178" s="3"/>
      <c r="Q178" s="3"/>
      <c r="R178" s="3"/>
    </row>
    <row r="179" spans="2:18" x14ac:dyDescent="0.3">
      <c r="B179" s="4">
        <v>1.5</v>
      </c>
      <c r="C179" s="4">
        <f t="shared" si="8"/>
        <v>38.099999999999994</v>
      </c>
      <c r="D179" s="4">
        <v>12</v>
      </c>
      <c r="E179" s="4">
        <f t="shared" si="9"/>
        <v>304.79999999999995</v>
      </c>
      <c r="F179" s="4" t="s">
        <v>38</v>
      </c>
      <c r="G179" s="4">
        <v>62</v>
      </c>
      <c r="H179" s="4">
        <v>25</v>
      </c>
      <c r="I179" s="4">
        <v>26.9</v>
      </c>
      <c r="J179" s="4" t="s">
        <v>39</v>
      </c>
      <c r="M179" s="3"/>
      <c r="N179" s="3"/>
      <c r="O179" s="3"/>
      <c r="P179" s="3"/>
      <c r="Q179" s="3"/>
      <c r="R179" s="3"/>
    </row>
    <row r="180" spans="2:18" x14ac:dyDescent="0.3">
      <c r="B180" s="4">
        <v>1.5</v>
      </c>
      <c r="C180" s="4">
        <f t="shared" si="8"/>
        <v>38.099999999999994</v>
      </c>
      <c r="D180" s="4">
        <v>12</v>
      </c>
      <c r="E180" s="4">
        <f t="shared" si="9"/>
        <v>304.79999999999995</v>
      </c>
      <c r="F180" s="4" t="s">
        <v>38</v>
      </c>
      <c r="G180" s="4">
        <v>62</v>
      </c>
      <c r="H180" s="4">
        <v>25</v>
      </c>
      <c r="I180" s="4">
        <v>26.9</v>
      </c>
      <c r="J180" s="4" t="s">
        <v>39</v>
      </c>
      <c r="M180" s="3"/>
      <c r="N180" s="3"/>
      <c r="O180" s="3"/>
      <c r="P180" s="3"/>
      <c r="Q180" s="3"/>
      <c r="R180" s="3"/>
    </row>
    <row r="181" spans="2:18" x14ac:dyDescent="0.3">
      <c r="B181" s="4">
        <v>1.5</v>
      </c>
      <c r="C181" s="4">
        <f t="shared" si="8"/>
        <v>38.099999999999994</v>
      </c>
      <c r="D181" s="4">
        <v>16</v>
      </c>
      <c r="E181" s="4">
        <f t="shared" si="9"/>
        <v>406.4</v>
      </c>
      <c r="F181" s="4" t="s">
        <v>38</v>
      </c>
      <c r="G181" s="4">
        <v>46</v>
      </c>
      <c r="H181" s="4">
        <v>25</v>
      </c>
      <c r="I181" s="4">
        <v>26.9</v>
      </c>
      <c r="J181" s="4" t="s">
        <v>39</v>
      </c>
      <c r="M181" s="3"/>
      <c r="N181" s="3"/>
      <c r="O181" s="3"/>
      <c r="P181" s="3"/>
      <c r="Q181" s="3"/>
      <c r="R181" s="3"/>
    </row>
    <row r="182" spans="2:18" x14ac:dyDescent="0.3">
      <c r="B182" s="4">
        <v>1.5</v>
      </c>
      <c r="C182" s="4">
        <f t="shared" si="8"/>
        <v>38.099999999999994</v>
      </c>
      <c r="D182" s="4">
        <v>24</v>
      </c>
      <c r="E182" s="4">
        <f t="shared" si="9"/>
        <v>609.59999999999991</v>
      </c>
      <c r="F182" s="4" t="s">
        <v>38</v>
      </c>
      <c r="G182" s="4">
        <v>32</v>
      </c>
      <c r="H182" s="4">
        <v>25</v>
      </c>
      <c r="I182" s="4">
        <v>26.9</v>
      </c>
      <c r="J182" s="4" t="s">
        <v>40</v>
      </c>
    </row>
    <row r="183" spans="2:18" x14ac:dyDescent="0.3">
      <c r="B183" s="4">
        <v>2</v>
      </c>
      <c r="C183" s="4">
        <f t="shared" si="8"/>
        <v>50.8</v>
      </c>
      <c r="D183" s="4">
        <v>12</v>
      </c>
      <c r="E183" s="4">
        <f t="shared" si="9"/>
        <v>304.79999999999995</v>
      </c>
      <c r="F183" s="4" t="s">
        <v>38</v>
      </c>
      <c r="G183" s="4">
        <v>34</v>
      </c>
      <c r="H183" s="4">
        <v>25</v>
      </c>
      <c r="I183" s="4">
        <v>26.9</v>
      </c>
      <c r="J183" s="4" t="s">
        <v>39</v>
      </c>
    </row>
    <row r="184" spans="2:18" x14ac:dyDescent="0.3">
      <c r="B184" s="4">
        <v>2</v>
      </c>
      <c r="C184" s="4">
        <f t="shared" si="8"/>
        <v>50.8</v>
      </c>
      <c r="D184" s="4">
        <v>16</v>
      </c>
      <c r="E184" s="4">
        <f t="shared" si="9"/>
        <v>406.4</v>
      </c>
      <c r="F184" s="4" t="s">
        <v>38</v>
      </c>
      <c r="G184" s="4">
        <v>24</v>
      </c>
      <c r="H184" s="4">
        <v>25</v>
      </c>
      <c r="I184" s="4">
        <v>26.9</v>
      </c>
      <c r="J184" s="4" t="s">
        <v>39</v>
      </c>
    </row>
    <row r="185" spans="2:18" x14ac:dyDescent="0.3">
      <c r="B185" s="4">
        <v>2</v>
      </c>
      <c r="C185" s="4">
        <f t="shared" si="8"/>
        <v>50.8</v>
      </c>
      <c r="D185" s="4">
        <v>24</v>
      </c>
      <c r="E185" s="4">
        <f t="shared" si="9"/>
        <v>609.59999999999991</v>
      </c>
      <c r="F185" s="4" t="s">
        <v>38</v>
      </c>
      <c r="G185" s="4">
        <v>16</v>
      </c>
      <c r="H185" s="4">
        <v>25</v>
      </c>
      <c r="I185" s="4">
        <v>26.9</v>
      </c>
      <c r="J185" s="4" t="s">
        <v>40</v>
      </c>
    </row>
    <row r="186" spans="2:18" x14ac:dyDescent="0.3">
      <c r="B186" s="4">
        <v>2.5</v>
      </c>
      <c r="C186" s="4">
        <f t="shared" si="8"/>
        <v>63.5</v>
      </c>
      <c r="D186" s="4">
        <v>16</v>
      </c>
      <c r="E186" s="4">
        <f t="shared" si="9"/>
        <v>406.4</v>
      </c>
      <c r="F186" s="4" t="s">
        <v>38</v>
      </c>
      <c r="G186" s="4">
        <v>16</v>
      </c>
      <c r="H186" s="4">
        <v>25</v>
      </c>
      <c r="I186" s="4">
        <v>26.9</v>
      </c>
      <c r="J186" s="4" t="s">
        <v>39</v>
      </c>
    </row>
    <row r="187" spans="2:18" x14ac:dyDescent="0.3">
      <c r="B187" s="4">
        <v>3</v>
      </c>
      <c r="C187" s="4">
        <f t="shared" si="8"/>
        <v>76.199999999999989</v>
      </c>
      <c r="D187" s="4">
        <v>16</v>
      </c>
      <c r="E187" s="4">
        <f t="shared" si="9"/>
        <v>406.4</v>
      </c>
      <c r="F187" s="4" t="s">
        <v>38</v>
      </c>
      <c r="G187" s="4">
        <v>11</v>
      </c>
      <c r="H187" s="4">
        <v>25</v>
      </c>
      <c r="I187" s="4">
        <v>26.9</v>
      </c>
      <c r="J187" s="4" t="s">
        <v>39</v>
      </c>
    </row>
  </sheetData>
  <mergeCells count="54">
    <mergeCell ref="G33:G34"/>
    <mergeCell ref="C3:E3"/>
    <mergeCell ref="E10:E11"/>
    <mergeCell ref="B9:E9"/>
    <mergeCell ref="B43:F43"/>
    <mergeCell ref="B20:F20"/>
    <mergeCell ref="B33:C33"/>
    <mergeCell ref="D33:E33"/>
    <mergeCell ref="F33:F34"/>
    <mergeCell ref="B54:F54"/>
    <mergeCell ref="H68:J68"/>
    <mergeCell ref="B68:B69"/>
    <mergeCell ref="C68:C69"/>
    <mergeCell ref="E68:E69"/>
    <mergeCell ref="F68:F69"/>
    <mergeCell ref="G68:G69"/>
    <mergeCell ref="D68:D69"/>
    <mergeCell ref="B67:J67"/>
    <mergeCell ref="B78:C78"/>
    <mergeCell ref="D78:E78"/>
    <mergeCell ref="F78:F79"/>
    <mergeCell ref="G78:G79"/>
    <mergeCell ref="H78:H79"/>
    <mergeCell ref="I159:I160"/>
    <mergeCell ref="J159:J160"/>
    <mergeCell ref="B116:J116"/>
    <mergeCell ref="B117:C117"/>
    <mergeCell ref="D117:E117"/>
    <mergeCell ref="F117:F118"/>
    <mergeCell ref="G117:G118"/>
    <mergeCell ref="H117:H118"/>
    <mergeCell ref="I117:I118"/>
    <mergeCell ref="J117:J118"/>
    <mergeCell ref="B159:C159"/>
    <mergeCell ref="D159:E159"/>
    <mergeCell ref="F159:F160"/>
    <mergeCell ref="G159:G160"/>
    <mergeCell ref="H159:H160"/>
    <mergeCell ref="H33:H34"/>
    <mergeCell ref="B32:H32"/>
    <mergeCell ref="B10:C10"/>
    <mergeCell ref="D10:D11"/>
    <mergeCell ref="B158:J158"/>
    <mergeCell ref="I78:I79"/>
    <mergeCell ref="J78:J79"/>
    <mergeCell ref="B77:J77"/>
    <mergeCell ref="B92:C92"/>
    <mergeCell ref="D92:E92"/>
    <mergeCell ref="F92:F93"/>
    <mergeCell ref="G92:G93"/>
    <mergeCell ref="H92:H93"/>
    <mergeCell ref="I92:I93"/>
    <mergeCell ref="J92:J93"/>
    <mergeCell ref="B91:J9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4631-2A0D-413A-A1B3-0AEF6C7D731E}">
  <dimension ref="B2:K159"/>
  <sheetViews>
    <sheetView tabSelected="1" topLeftCell="A14" workbookViewId="0">
      <selection activeCell="B2" sqref="B2:D2"/>
    </sheetView>
  </sheetViews>
  <sheetFormatPr baseColWidth="10" defaultRowHeight="14.4" x14ac:dyDescent="0.3"/>
  <cols>
    <col min="2" max="2" width="14.109375" bestFit="1" customWidth="1"/>
    <col min="3" max="3" width="14.33203125" bestFit="1" customWidth="1"/>
    <col min="4" max="4" width="18" bestFit="1" customWidth="1"/>
    <col min="5" max="5" width="15.109375" bestFit="1" customWidth="1"/>
    <col min="6" max="6" width="13.77734375" bestFit="1" customWidth="1"/>
  </cols>
  <sheetData>
    <row r="2" spans="2:6" x14ac:dyDescent="0.3">
      <c r="B2" s="27" t="s">
        <v>0</v>
      </c>
      <c r="C2" s="27"/>
      <c r="D2" s="27"/>
    </row>
    <row r="3" spans="2:6" x14ac:dyDescent="0.3">
      <c r="B3" s="18" t="s">
        <v>56</v>
      </c>
      <c r="C3" s="19" t="s">
        <v>55</v>
      </c>
      <c r="D3" s="13" t="s">
        <v>57</v>
      </c>
    </row>
    <row r="4" spans="2:6" x14ac:dyDescent="0.3">
      <c r="B4" s="4">
        <v>30</v>
      </c>
      <c r="C4" s="4">
        <v>36</v>
      </c>
      <c r="D4" s="4">
        <v>25</v>
      </c>
    </row>
    <row r="5" spans="2:6" x14ac:dyDescent="0.3">
      <c r="B5" s="4">
        <v>38</v>
      </c>
      <c r="C5" s="4">
        <v>20</v>
      </c>
      <c r="D5" s="4">
        <v>25</v>
      </c>
    </row>
    <row r="6" spans="2:6" x14ac:dyDescent="0.3">
      <c r="B6" s="4">
        <v>50</v>
      </c>
      <c r="C6" s="4">
        <v>12</v>
      </c>
      <c r="D6" s="4">
        <v>25</v>
      </c>
    </row>
    <row r="7" spans="2:6" x14ac:dyDescent="0.3">
      <c r="C7" s="3"/>
      <c r="D7" s="3"/>
    </row>
    <row r="8" spans="2:6" x14ac:dyDescent="0.3">
      <c r="C8" s="3"/>
      <c r="D8" s="3"/>
    </row>
    <row r="9" spans="2:6" x14ac:dyDescent="0.3">
      <c r="B9" s="27" t="s">
        <v>12</v>
      </c>
      <c r="C9" s="27"/>
      <c r="D9" s="27"/>
      <c r="E9" s="27"/>
      <c r="F9" s="27"/>
    </row>
    <row r="10" spans="2:6" ht="28.8" customHeight="1" x14ac:dyDescent="0.3">
      <c r="B10" s="13" t="s">
        <v>58</v>
      </c>
      <c r="C10" s="13" t="s">
        <v>59</v>
      </c>
      <c r="D10" s="4" t="s">
        <v>3</v>
      </c>
      <c r="E10" s="4" t="s">
        <v>4</v>
      </c>
      <c r="F10" s="13" t="s">
        <v>53</v>
      </c>
    </row>
    <row r="11" spans="2:6" ht="14.4" customHeight="1" x14ac:dyDescent="0.3">
      <c r="B11" s="4">
        <v>40</v>
      </c>
      <c r="C11" s="4">
        <v>0.5</v>
      </c>
      <c r="D11" s="4">
        <v>740</v>
      </c>
      <c r="E11" s="4">
        <v>33</v>
      </c>
      <c r="F11" s="4">
        <v>25</v>
      </c>
    </row>
    <row r="12" spans="2:6" ht="28.8" customHeight="1" x14ac:dyDescent="0.3">
      <c r="B12" s="4">
        <v>55</v>
      </c>
      <c r="C12" s="4">
        <v>0.5</v>
      </c>
      <c r="D12" s="4">
        <v>1475</v>
      </c>
      <c r="E12" s="4">
        <v>17</v>
      </c>
      <c r="F12" s="4">
        <v>25</v>
      </c>
    </row>
    <row r="13" spans="2:6" x14ac:dyDescent="0.3">
      <c r="B13" s="4">
        <v>65</v>
      </c>
      <c r="C13" s="4">
        <v>0.5</v>
      </c>
      <c r="D13" s="4">
        <v>2080</v>
      </c>
      <c r="E13" s="4">
        <v>12</v>
      </c>
      <c r="F13" s="4">
        <v>25</v>
      </c>
    </row>
    <row r="14" spans="2:6" x14ac:dyDescent="0.3">
      <c r="B14" s="4">
        <v>70</v>
      </c>
      <c r="C14" s="4">
        <v>0.5</v>
      </c>
      <c r="D14" s="4">
        <v>2280</v>
      </c>
      <c r="E14" s="4">
        <v>11</v>
      </c>
      <c r="F14" s="4">
        <v>25</v>
      </c>
    </row>
    <row r="15" spans="2:6" x14ac:dyDescent="0.3">
      <c r="B15" s="4">
        <v>75</v>
      </c>
      <c r="C15" s="4">
        <v>0.5</v>
      </c>
      <c r="D15" s="4">
        <v>2520</v>
      </c>
      <c r="E15" s="4">
        <v>10</v>
      </c>
      <c r="F15" s="4">
        <v>25</v>
      </c>
    </row>
    <row r="16" spans="2:6" x14ac:dyDescent="0.3">
      <c r="B16" s="4">
        <v>80</v>
      </c>
      <c r="C16" s="4">
        <v>0.5</v>
      </c>
      <c r="D16" s="4">
        <v>3110</v>
      </c>
      <c r="E16" s="4">
        <v>8</v>
      </c>
      <c r="F16" s="4">
        <v>25</v>
      </c>
    </row>
    <row r="17" spans="2:6" x14ac:dyDescent="0.3">
      <c r="B17" s="4">
        <v>85</v>
      </c>
      <c r="C17" s="4">
        <v>0.47499999999999998</v>
      </c>
      <c r="D17" s="4">
        <v>3120</v>
      </c>
      <c r="E17" s="4">
        <v>8</v>
      </c>
      <c r="F17" s="4">
        <v>25</v>
      </c>
    </row>
    <row r="20" spans="2:6" x14ac:dyDescent="0.3">
      <c r="B20" s="23" t="s">
        <v>21</v>
      </c>
      <c r="C20" s="32"/>
      <c r="D20" s="32"/>
      <c r="E20" s="32"/>
      <c r="F20" s="24"/>
    </row>
    <row r="21" spans="2:6" ht="14.4" customHeight="1" x14ac:dyDescent="0.3">
      <c r="B21" s="16" t="s">
        <v>58</v>
      </c>
      <c r="C21" s="16" t="s">
        <v>59</v>
      </c>
      <c r="D21" s="17" t="s">
        <v>26</v>
      </c>
      <c r="E21" s="17" t="s">
        <v>4</v>
      </c>
      <c r="F21" s="16" t="s">
        <v>53</v>
      </c>
    </row>
    <row r="22" spans="2:6" x14ac:dyDescent="0.3">
      <c r="B22" s="4">
        <v>28</v>
      </c>
      <c r="C22" s="4">
        <v>0.2</v>
      </c>
      <c r="D22" s="4">
        <v>150</v>
      </c>
      <c r="E22" s="4">
        <v>167</v>
      </c>
      <c r="F22" s="4">
        <v>25</v>
      </c>
    </row>
    <row r="23" spans="2:6" x14ac:dyDescent="0.3">
      <c r="B23" s="4">
        <v>45</v>
      </c>
      <c r="C23" s="4">
        <v>0.2</v>
      </c>
      <c r="D23" s="4">
        <v>362</v>
      </c>
      <c r="E23" s="4">
        <v>69</v>
      </c>
      <c r="F23" s="4">
        <v>25</v>
      </c>
    </row>
    <row r="24" spans="2:6" x14ac:dyDescent="0.3">
      <c r="B24" s="4">
        <v>50</v>
      </c>
      <c r="C24" s="4">
        <v>0.2</v>
      </c>
      <c r="D24" s="4">
        <v>474</v>
      </c>
      <c r="E24" s="4">
        <v>53</v>
      </c>
      <c r="F24" s="4">
        <v>25</v>
      </c>
    </row>
    <row r="25" spans="2:6" x14ac:dyDescent="0.3">
      <c r="B25" s="4">
        <v>65</v>
      </c>
      <c r="C25" s="4">
        <v>0.4</v>
      </c>
      <c r="D25" s="4">
        <v>1481</v>
      </c>
      <c r="E25" s="4">
        <v>17</v>
      </c>
      <c r="F25" s="4">
        <v>25</v>
      </c>
    </row>
    <row r="28" spans="2:6" x14ac:dyDescent="0.3">
      <c r="B28" s="21" t="s">
        <v>22</v>
      </c>
      <c r="C28" s="21"/>
      <c r="D28" s="21"/>
      <c r="E28" s="21"/>
      <c r="F28" s="21"/>
    </row>
    <row r="29" spans="2:6" ht="32.4" customHeight="1" x14ac:dyDescent="0.3">
      <c r="B29" s="8" t="s">
        <v>58</v>
      </c>
      <c r="C29" s="15" t="s">
        <v>59</v>
      </c>
      <c r="D29" s="8" t="s">
        <v>26</v>
      </c>
      <c r="E29" s="15" t="s">
        <v>4</v>
      </c>
      <c r="F29" s="15" t="s">
        <v>53</v>
      </c>
    </row>
    <row r="30" spans="2:6" x14ac:dyDescent="0.3">
      <c r="B30" s="6">
        <v>28</v>
      </c>
      <c r="C30" s="6">
        <v>0.2</v>
      </c>
      <c r="D30" s="6">
        <v>143</v>
      </c>
      <c r="E30" s="6">
        <v>140</v>
      </c>
      <c r="F30" s="6">
        <v>20</v>
      </c>
    </row>
    <row r="31" spans="2:6" x14ac:dyDescent="0.3">
      <c r="B31" s="6">
        <v>32</v>
      </c>
      <c r="C31" s="6">
        <v>0.2</v>
      </c>
      <c r="D31" s="6">
        <v>190</v>
      </c>
      <c r="E31" s="6">
        <v>105</v>
      </c>
      <c r="F31" s="6">
        <v>20</v>
      </c>
    </row>
    <row r="32" spans="2:6" x14ac:dyDescent="0.3">
      <c r="B32" s="6">
        <v>32</v>
      </c>
      <c r="C32" s="6">
        <v>0.2</v>
      </c>
      <c r="D32" s="6">
        <v>200</v>
      </c>
      <c r="E32" s="6">
        <v>1000</v>
      </c>
      <c r="F32" s="6">
        <v>20</v>
      </c>
    </row>
    <row r="33" spans="2:6" x14ac:dyDescent="0.3">
      <c r="B33" s="6">
        <v>32</v>
      </c>
      <c r="C33" s="6">
        <v>0.4</v>
      </c>
      <c r="D33" s="6">
        <v>370</v>
      </c>
      <c r="E33" s="6">
        <v>54</v>
      </c>
      <c r="F33" s="6">
        <v>20</v>
      </c>
    </row>
    <row r="34" spans="2:6" x14ac:dyDescent="0.3">
      <c r="B34" s="6">
        <v>38</v>
      </c>
      <c r="C34" s="6">
        <v>0.4</v>
      </c>
      <c r="D34" s="6">
        <v>526</v>
      </c>
      <c r="E34" s="6">
        <v>38</v>
      </c>
      <c r="F34" s="6">
        <v>20</v>
      </c>
    </row>
    <row r="37" spans="2:6" x14ac:dyDescent="0.3">
      <c r="B37" s="21" t="s">
        <v>29</v>
      </c>
      <c r="C37" s="21"/>
      <c r="D37" s="21"/>
      <c r="E37" s="21"/>
      <c r="F37" s="21"/>
    </row>
    <row r="38" spans="2:6" ht="28.8" x14ac:dyDescent="0.3">
      <c r="B38" s="9" t="s">
        <v>25</v>
      </c>
      <c r="C38" s="8" t="s">
        <v>59</v>
      </c>
      <c r="D38" s="9" t="s">
        <v>26</v>
      </c>
      <c r="E38" s="9" t="s">
        <v>27</v>
      </c>
      <c r="F38" s="9" t="s">
        <v>28</v>
      </c>
    </row>
    <row r="39" spans="2:6" x14ac:dyDescent="0.3">
      <c r="B39" s="6">
        <v>32</v>
      </c>
      <c r="C39" s="6">
        <v>0.25</v>
      </c>
      <c r="D39" s="6">
        <v>260</v>
      </c>
      <c r="E39" s="6">
        <v>96</v>
      </c>
      <c r="F39" s="6">
        <v>25</v>
      </c>
    </row>
    <row r="40" spans="2:6" x14ac:dyDescent="0.3">
      <c r="B40" s="6">
        <v>40</v>
      </c>
      <c r="C40" s="6">
        <v>0.5</v>
      </c>
      <c r="D40" s="6">
        <v>781</v>
      </c>
      <c r="E40" s="6">
        <v>32</v>
      </c>
      <c r="F40" s="6">
        <v>25</v>
      </c>
    </row>
    <row r="41" spans="2:6" x14ac:dyDescent="0.3">
      <c r="B41" s="6">
        <v>50</v>
      </c>
      <c r="C41" s="6">
        <v>0.5</v>
      </c>
      <c r="D41" s="6">
        <v>1200</v>
      </c>
      <c r="E41" s="6">
        <v>20</v>
      </c>
      <c r="F41" s="6">
        <v>24</v>
      </c>
    </row>
    <row r="42" spans="2:6" x14ac:dyDescent="0.3">
      <c r="B42" s="6">
        <v>60</v>
      </c>
      <c r="C42" s="6">
        <v>0.5</v>
      </c>
      <c r="D42" s="6">
        <v>1785</v>
      </c>
      <c r="E42" s="6">
        <v>14</v>
      </c>
      <c r="F42" s="6">
        <v>25</v>
      </c>
    </row>
    <row r="43" spans="2:6" x14ac:dyDescent="0.3">
      <c r="B43" s="6">
        <v>70</v>
      </c>
      <c r="C43" s="6">
        <v>0.5</v>
      </c>
      <c r="D43" s="6">
        <v>2400</v>
      </c>
      <c r="E43" s="6">
        <v>10</v>
      </c>
      <c r="F43" s="6">
        <v>24</v>
      </c>
    </row>
    <row r="44" spans="2:6" x14ac:dyDescent="0.3">
      <c r="B44" s="6">
        <v>80</v>
      </c>
      <c r="C44" s="6">
        <v>0.5</v>
      </c>
      <c r="D44" s="6">
        <v>3125</v>
      </c>
      <c r="E44" s="6">
        <v>8</v>
      </c>
      <c r="F44" s="6">
        <v>25</v>
      </c>
    </row>
    <row r="45" spans="2:6" x14ac:dyDescent="0.3">
      <c r="B45" s="6">
        <v>90</v>
      </c>
      <c r="C45" s="6">
        <v>0.5</v>
      </c>
      <c r="D45" s="6">
        <v>4000</v>
      </c>
      <c r="E45" s="6">
        <v>6</v>
      </c>
      <c r="F45" s="6">
        <v>24</v>
      </c>
    </row>
    <row r="46" spans="2:6" x14ac:dyDescent="0.3">
      <c r="B46" s="6">
        <v>110</v>
      </c>
      <c r="C46" s="6">
        <v>0.495</v>
      </c>
      <c r="D46" s="6">
        <v>6000</v>
      </c>
      <c r="E46" s="6">
        <v>3</v>
      </c>
      <c r="F46" s="6">
        <v>18</v>
      </c>
    </row>
    <row r="49" spans="2:8" x14ac:dyDescent="0.3">
      <c r="B49" s="21" t="s">
        <v>30</v>
      </c>
      <c r="C49" s="21"/>
      <c r="D49" s="21"/>
      <c r="E49" s="21"/>
      <c r="F49" s="21"/>
    </row>
    <row r="50" spans="2:8" ht="28.8" x14ac:dyDescent="0.3">
      <c r="B50" s="9" t="s">
        <v>25</v>
      </c>
      <c r="C50" s="7" t="s">
        <v>59</v>
      </c>
      <c r="D50" s="9" t="s">
        <v>26</v>
      </c>
      <c r="E50" s="9" t="s">
        <v>27</v>
      </c>
      <c r="F50" s="9" t="s">
        <v>28</v>
      </c>
      <c r="H50" s="11"/>
    </row>
    <row r="51" spans="2:8" x14ac:dyDescent="0.3">
      <c r="B51" s="6">
        <v>22</v>
      </c>
      <c r="C51" s="6">
        <v>0.20300000000000001</v>
      </c>
      <c r="D51" s="6">
        <v>105</v>
      </c>
      <c r="E51" s="6">
        <v>238</v>
      </c>
      <c r="F51" s="6">
        <v>25</v>
      </c>
      <c r="H51" s="11"/>
    </row>
    <row r="52" spans="2:8" x14ac:dyDescent="0.3">
      <c r="B52" s="6">
        <v>22</v>
      </c>
      <c r="C52" s="6">
        <v>0.20300000000000001</v>
      </c>
      <c r="D52" s="6">
        <v>105</v>
      </c>
      <c r="E52" s="6">
        <v>110</v>
      </c>
      <c r="F52" s="6">
        <v>11.4</v>
      </c>
      <c r="H52" s="3"/>
    </row>
    <row r="53" spans="2:8" x14ac:dyDescent="0.3">
      <c r="B53" s="6">
        <v>29</v>
      </c>
      <c r="C53" s="6">
        <v>0.20300000000000001</v>
      </c>
      <c r="D53" s="6">
        <v>180</v>
      </c>
      <c r="E53" s="6">
        <v>138</v>
      </c>
      <c r="F53" s="6">
        <v>25</v>
      </c>
      <c r="H53" s="3"/>
    </row>
    <row r="54" spans="2:8" x14ac:dyDescent="0.3">
      <c r="B54" s="6">
        <v>32</v>
      </c>
      <c r="C54" s="6">
        <v>0.20300000000000001</v>
      </c>
      <c r="D54" s="6">
        <v>222</v>
      </c>
      <c r="E54" s="6">
        <v>112</v>
      </c>
      <c r="F54" s="6">
        <v>25</v>
      </c>
      <c r="H54" s="3"/>
    </row>
    <row r="55" spans="2:8" x14ac:dyDescent="0.3">
      <c r="H55" s="3"/>
    </row>
    <row r="56" spans="2:8" x14ac:dyDescent="0.3">
      <c r="H56" s="3"/>
    </row>
    <row r="57" spans="2:8" x14ac:dyDescent="0.3">
      <c r="H57" s="3"/>
    </row>
    <row r="58" spans="2:8" x14ac:dyDescent="0.3">
      <c r="B58" s="27" t="s">
        <v>49</v>
      </c>
      <c r="C58" s="27"/>
      <c r="D58" s="27"/>
      <c r="E58" s="27"/>
      <c r="H58" s="3"/>
    </row>
    <row r="59" spans="2:8" x14ac:dyDescent="0.3">
      <c r="B59" s="6" t="s">
        <v>25</v>
      </c>
      <c r="C59" s="6" t="s">
        <v>59</v>
      </c>
      <c r="D59" s="6" t="s">
        <v>27</v>
      </c>
      <c r="E59" s="6" t="s">
        <v>28</v>
      </c>
      <c r="H59" s="3"/>
    </row>
    <row r="60" spans="2:8" x14ac:dyDescent="0.3">
      <c r="B60" s="6">
        <v>25.4</v>
      </c>
      <c r="C60" s="6">
        <v>0.17779999999999999</v>
      </c>
      <c r="D60" s="6">
        <v>286</v>
      </c>
      <c r="E60" s="6">
        <v>22.5</v>
      </c>
      <c r="H60" s="20"/>
    </row>
    <row r="61" spans="2:8" x14ac:dyDescent="0.3">
      <c r="B61" s="6">
        <v>25.4</v>
      </c>
      <c r="C61" s="6">
        <v>0.20319999999999999</v>
      </c>
      <c r="D61" s="6">
        <v>236</v>
      </c>
      <c r="E61" s="6">
        <v>20</v>
      </c>
    </row>
    <row r="62" spans="2:8" x14ac:dyDescent="0.3">
      <c r="B62" s="6">
        <v>25.4</v>
      </c>
      <c r="C62" s="6">
        <v>0.30479999999999996</v>
      </c>
      <c r="D62" s="6">
        <v>156</v>
      </c>
      <c r="E62" s="6">
        <v>20</v>
      </c>
    </row>
    <row r="63" spans="2:8" x14ac:dyDescent="0.3">
      <c r="B63" s="6">
        <v>25.4</v>
      </c>
      <c r="C63" s="6">
        <v>0.40639999999999998</v>
      </c>
      <c r="D63" s="6">
        <v>116</v>
      </c>
      <c r="E63" s="6">
        <v>20</v>
      </c>
    </row>
    <row r="64" spans="2:8" x14ac:dyDescent="0.3">
      <c r="B64" s="6">
        <v>25.4</v>
      </c>
      <c r="C64" s="6">
        <v>0.60959999999999992</v>
      </c>
      <c r="D64" s="6">
        <v>88</v>
      </c>
      <c r="E64" s="6">
        <v>22.5</v>
      </c>
    </row>
    <row r="65" spans="2:9" x14ac:dyDescent="0.3">
      <c r="B65" s="6">
        <v>28.574999999999999</v>
      </c>
      <c r="C65" s="6">
        <v>0.30479999999999996</v>
      </c>
      <c r="D65" s="6">
        <v>122</v>
      </c>
      <c r="E65" s="6">
        <v>20</v>
      </c>
    </row>
    <row r="66" spans="2:9" x14ac:dyDescent="0.3">
      <c r="B66" s="6">
        <v>31.75</v>
      </c>
      <c r="C66" s="6">
        <v>0.30479999999999996</v>
      </c>
      <c r="D66" s="6">
        <v>100</v>
      </c>
      <c r="E66" s="6">
        <v>20</v>
      </c>
    </row>
    <row r="67" spans="2:9" x14ac:dyDescent="0.3">
      <c r="B67" s="6">
        <v>38.099999999999994</v>
      </c>
      <c r="C67" s="6">
        <v>0.30479999999999996</v>
      </c>
      <c r="D67" s="6">
        <v>68</v>
      </c>
      <c r="E67" s="6">
        <v>20</v>
      </c>
    </row>
    <row r="70" spans="2:9" x14ac:dyDescent="0.3">
      <c r="B70" s="31" t="s">
        <v>50</v>
      </c>
      <c r="C70" s="31"/>
      <c r="D70" s="31"/>
      <c r="E70" s="31"/>
    </row>
    <row r="71" spans="2:9" x14ac:dyDescent="0.3">
      <c r="B71" s="6" t="s">
        <v>25</v>
      </c>
      <c r="C71" s="6" t="s">
        <v>59</v>
      </c>
      <c r="D71" s="6" t="s">
        <v>27</v>
      </c>
      <c r="E71" s="6" t="s">
        <v>28</v>
      </c>
    </row>
    <row r="72" spans="2:9" ht="14.4" customHeight="1" x14ac:dyDescent="0.3">
      <c r="B72" s="6">
        <v>22.224999999999998</v>
      </c>
      <c r="C72" s="6">
        <v>0.17779999999999999</v>
      </c>
      <c r="D72" s="6">
        <v>322</v>
      </c>
      <c r="E72" s="6">
        <v>25</v>
      </c>
      <c r="I72" s="11"/>
    </row>
    <row r="73" spans="2:9" x14ac:dyDescent="0.3">
      <c r="B73" s="6">
        <v>25.4</v>
      </c>
      <c r="C73" s="6">
        <v>0.17779999999999999</v>
      </c>
      <c r="D73" s="6">
        <v>264</v>
      </c>
      <c r="E73" s="6">
        <v>25</v>
      </c>
      <c r="H73" s="3"/>
      <c r="I73" s="11"/>
    </row>
    <row r="74" spans="2:9" x14ac:dyDescent="0.3">
      <c r="B74" s="6">
        <v>25.4</v>
      </c>
      <c r="C74" s="6">
        <v>0.17779999999999999</v>
      </c>
      <c r="D74" s="6">
        <v>264</v>
      </c>
      <c r="E74" s="6">
        <v>25</v>
      </c>
      <c r="I74" s="3"/>
    </row>
    <row r="75" spans="2:9" x14ac:dyDescent="0.3">
      <c r="B75" s="6">
        <v>25.4</v>
      </c>
      <c r="C75" s="6">
        <v>0.20319999999999999</v>
      </c>
      <c r="D75" s="6">
        <v>230</v>
      </c>
      <c r="E75" s="6">
        <v>25</v>
      </c>
      <c r="I75" s="3"/>
    </row>
    <row r="76" spans="2:9" x14ac:dyDescent="0.3">
      <c r="B76" s="6">
        <v>25.4</v>
      </c>
      <c r="C76" s="6">
        <v>0.30479999999999996</v>
      </c>
      <c r="D76" s="6">
        <v>150</v>
      </c>
      <c r="E76" s="6">
        <v>25</v>
      </c>
      <c r="I76" s="3"/>
    </row>
    <row r="77" spans="2:9" x14ac:dyDescent="0.3">
      <c r="B77" s="6">
        <v>25.4</v>
      </c>
      <c r="C77" s="6">
        <v>0.40639999999999998</v>
      </c>
      <c r="D77" s="6">
        <v>108</v>
      </c>
      <c r="E77" s="6">
        <v>25</v>
      </c>
      <c r="I77" s="3"/>
    </row>
    <row r="78" spans="2:9" x14ac:dyDescent="0.3">
      <c r="B78" s="6">
        <v>28.574999999999999</v>
      </c>
      <c r="C78" s="6">
        <v>0.20319999999999999</v>
      </c>
      <c r="D78" s="6">
        <v>172</v>
      </c>
      <c r="E78" s="6">
        <v>25</v>
      </c>
      <c r="I78" s="3"/>
    </row>
    <row r="79" spans="2:9" x14ac:dyDescent="0.3">
      <c r="B79" s="6">
        <v>28.574999999999999</v>
      </c>
      <c r="C79" s="6">
        <v>0.30479999999999996</v>
      </c>
      <c r="D79" s="6">
        <v>116</v>
      </c>
      <c r="E79" s="6">
        <v>25</v>
      </c>
      <c r="I79" s="3"/>
    </row>
    <row r="80" spans="2:9" x14ac:dyDescent="0.3">
      <c r="B80" s="6">
        <v>28.574999999999999</v>
      </c>
      <c r="C80" s="6">
        <v>0.40639999999999998</v>
      </c>
      <c r="D80" s="6">
        <v>88</v>
      </c>
      <c r="E80" s="6">
        <v>25</v>
      </c>
      <c r="I80" s="3"/>
    </row>
    <row r="81" spans="2:11" x14ac:dyDescent="0.3">
      <c r="B81" s="6">
        <v>31.75</v>
      </c>
      <c r="C81" s="6">
        <v>0.20319999999999999</v>
      </c>
      <c r="D81" s="6">
        <v>144</v>
      </c>
      <c r="E81" s="6">
        <v>25</v>
      </c>
      <c r="H81" s="3"/>
      <c r="I81" s="3"/>
    </row>
    <row r="82" spans="2:11" x14ac:dyDescent="0.3">
      <c r="B82" s="6">
        <v>31.75</v>
      </c>
      <c r="C82" s="6">
        <v>0.30479999999999996</v>
      </c>
      <c r="D82" s="6">
        <v>100</v>
      </c>
      <c r="E82" s="6">
        <v>25</v>
      </c>
      <c r="H82" s="3"/>
      <c r="I82" s="3"/>
    </row>
    <row r="83" spans="2:11" x14ac:dyDescent="0.3">
      <c r="B83" s="6">
        <v>31.75</v>
      </c>
      <c r="C83" s="6">
        <v>0.30479999999999996</v>
      </c>
      <c r="D83" s="6">
        <v>100</v>
      </c>
      <c r="E83" s="6">
        <v>25</v>
      </c>
      <c r="H83" s="3"/>
      <c r="I83" s="3"/>
    </row>
    <row r="84" spans="2:11" x14ac:dyDescent="0.3">
      <c r="B84" s="6">
        <v>31.75</v>
      </c>
      <c r="C84" s="6">
        <v>0.40639999999999998</v>
      </c>
      <c r="D84" s="6">
        <v>70</v>
      </c>
      <c r="E84" s="6">
        <v>25</v>
      </c>
      <c r="H84" s="3"/>
      <c r="I84" s="3"/>
    </row>
    <row r="85" spans="2:11" x14ac:dyDescent="0.3">
      <c r="B85" s="6">
        <v>38.099999999999994</v>
      </c>
      <c r="C85" s="6">
        <v>0.20319999999999999</v>
      </c>
      <c r="D85" s="6">
        <v>98</v>
      </c>
      <c r="E85" s="6">
        <v>25</v>
      </c>
      <c r="H85" s="3"/>
      <c r="I85" s="3"/>
    </row>
    <row r="86" spans="2:11" x14ac:dyDescent="0.3">
      <c r="B86" s="6">
        <v>38.099999999999994</v>
      </c>
      <c r="C86" s="6">
        <v>0.30479999999999996</v>
      </c>
      <c r="D86" s="6">
        <v>66</v>
      </c>
      <c r="E86" s="6">
        <v>25</v>
      </c>
      <c r="H86" s="3"/>
      <c r="I86" s="3"/>
    </row>
    <row r="87" spans="2:11" x14ac:dyDescent="0.3">
      <c r="B87" s="6">
        <v>38.099999999999994</v>
      </c>
      <c r="C87" s="6">
        <v>0.30479999999999996</v>
      </c>
      <c r="D87" s="6">
        <v>66</v>
      </c>
      <c r="E87" s="6">
        <v>25</v>
      </c>
      <c r="H87" s="3"/>
      <c r="I87" s="3"/>
    </row>
    <row r="88" spans="2:11" x14ac:dyDescent="0.3">
      <c r="B88" s="6">
        <v>38.099999999999994</v>
      </c>
      <c r="C88" s="6">
        <v>0.40639999999999998</v>
      </c>
      <c r="D88" s="6">
        <v>50</v>
      </c>
      <c r="E88" s="6">
        <v>25</v>
      </c>
      <c r="H88" s="3"/>
      <c r="I88" s="3"/>
    </row>
    <row r="89" spans="2:11" x14ac:dyDescent="0.3">
      <c r="B89" s="6">
        <v>38.099999999999994</v>
      </c>
      <c r="C89" s="6">
        <v>0.60959999999999992</v>
      </c>
      <c r="D89" s="6">
        <v>36</v>
      </c>
      <c r="E89" s="6">
        <v>25</v>
      </c>
      <c r="H89" s="3"/>
      <c r="I89" s="3"/>
    </row>
    <row r="90" spans="2:11" x14ac:dyDescent="0.3">
      <c r="H90" s="3"/>
      <c r="I90" s="3"/>
    </row>
    <row r="91" spans="2:11" x14ac:dyDescent="0.3">
      <c r="H91" s="3"/>
      <c r="I91" s="3"/>
    </row>
    <row r="92" spans="2:11" x14ac:dyDescent="0.3">
      <c r="B92" s="27" t="s">
        <v>51</v>
      </c>
      <c r="C92" s="27"/>
      <c r="D92" s="27"/>
      <c r="E92" s="27"/>
    </row>
    <row r="93" spans="2:11" x14ac:dyDescent="0.3">
      <c r="B93" s="6" t="s">
        <v>25</v>
      </c>
      <c r="C93" s="6" t="s">
        <v>59</v>
      </c>
      <c r="D93" s="6" t="s">
        <v>27</v>
      </c>
      <c r="E93" s="6" t="s">
        <v>28</v>
      </c>
      <c r="J93" s="11"/>
      <c r="K93" s="11"/>
    </row>
    <row r="94" spans="2:11" x14ac:dyDescent="0.3">
      <c r="B94" s="6">
        <v>22.224999999999998</v>
      </c>
      <c r="C94" s="6">
        <v>0.17779999999999999</v>
      </c>
      <c r="D94" s="4">
        <v>310</v>
      </c>
      <c r="E94" s="4">
        <v>25</v>
      </c>
      <c r="I94" s="3"/>
      <c r="J94" s="11"/>
      <c r="K94" s="11"/>
    </row>
    <row r="95" spans="2:11" x14ac:dyDescent="0.3">
      <c r="B95" s="6">
        <v>25.4</v>
      </c>
      <c r="C95" s="6">
        <v>0.15239999999999998</v>
      </c>
      <c r="D95" s="4">
        <v>290</v>
      </c>
      <c r="E95" s="4">
        <v>25</v>
      </c>
      <c r="H95" s="3"/>
      <c r="I95" s="3"/>
      <c r="J95" s="3"/>
      <c r="K95" s="3"/>
    </row>
    <row r="96" spans="2:11" ht="14.4" customHeight="1" x14ac:dyDescent="0.3">
      <c r="B96" s="6">
        <v>25.4</v>
      </c>
      <c r="C96" s="6">
        <v>0.17779999999999999</v>
      </c>
      <c r="D96" s="4">
        <v>260</v>
      </c>
      <c r="E96" s="4">
        <v>25</v>
      </c>
      <c r="H96" s="3"/>
      <c r="I96" s="3"/>
      <c r="J96" s="3"/>
      <c r="K96" s="3"/>
    </row>
    <row r="97" spans="2:11" x14ac:dyDescent="0.3">
      <c r="B97" s="6">
        <v>25.4</v>
      </c>
      <c r="C97" s="6">
        <v>0.20319999999999999</v>
      </c>
      <c r="D97" s="4">
        <v>228</v>
      </c>
      <c r="E97" s="4">
        <v>25</v>
      </c>
      <c r="H97" s="3"/>
      <c r="I97" s="3"/>
      <c r="J97" s="3"/>
      <c r="K97" s="3"/>
    </row>
    <row r="98" spans="2:11" x14ac:dyDescent="0.3">
      <c r="B98" s="6">
        <v>25.4</v>
      </c>
      <c r="C98" s="6">
        <v>0.20319999999999999</v>
      </c>
      <c r="D98" s="4">
        <v>228</v>
      </c>
      <c r="E98" s="4">
        <v>25</v>
      </c>
      <c r="H98" s="3"/>
      <c r="I98" s="3"/>
      <c r="J98" s="3"/>
      <c r="K98" s="3"/>
    </row>
    <row r="99" spans="2:11" x14ac:dyDescent="0.3">
      <c r="B99" s="6">
        <v>25.4</v>
      </c>
      <c r="C99" s="6">
        <v>0.30479999999999996</v>
      </c>
      <c r="D99" s="4">
        <v>144</v>
      </c>
      <c r="E99" s="4">
        <v>25</v>
      </c>
      <c r="H99" s="3"/>
      <c r="I99" s="3"/>
      <c r="J99" s="3"/>
      <c r="K99" s="3"/>
    </row>
    <row r="100" spans="2:11" x14ac:dyDescent="0.3">
      <c r="B100" s="6">
        <v>25.4</v>
      </c>
      <c r="C100" s="6">
        <v>0.40639999999999998</v>
      </c>
      <c r="D100" s="4">
        <v>106</v>
      </c>
      <c r="E100" s="4">
        <v>25</v>
      </c>
      <c r="H100" s="3"/>
      <c r="I100" s="3"/>
      <c r="J100" s="3"/>
      <c r="K100" s="3"/>
    </row>
    <row r="101" spans="2:11" x14ac:dyDescent="0.3">
      <c r="B101" s="4">
        <v>25.4</v>
      </c>
      <c r="C101" s="4">
        <v>0.40639999999999998</v>
      </c>
      <c r="D101" s="4">
        <v>106</v>
      </c>
      <c r="E101" s="4">
        <v>25</v>
      </c>
      <c r="H101" s="3"/>
      <c r="I101" s="3"/>
      <c r="J101" s="3"/>
      <c r="K101" s="3"/>
    </row>
    <row r="102" spans="2:11" x14ac:dyDescent="0.3">
      <c r="B102" s="4">
        <v>28.574999999999999</v>
      </c>
      <c r="C102" s="4">
        <v>0.17779999999999999</v>
      </c>
      <c r="D102" s="4">
        <v>192</v>
      </c>
      <c r="E102" s="4">
        <v>25</v>
      </c>
      <c r="H102" s="3"/>
      <c r="I102" s="3"/>
      <c r="J102" s="3"/>
      <c r="K102" s="3"/>
    </row>
    <row r="103" spans="2:11" x14ac:dyDescent="0.3">
      <c r="B103" s="4">
        <v>28.574999999999999</v>
      </c>
      <c r="C103" s="4">
        <v>0.20319999999999999</v>
      </c>
      <c r="D103" s="4">
        <v>170</v>
      </c>
      <c r="E103" s="4">
        <v>25</v>
      </c>
      <c r="H103" s="3"/>
      <c r="I103" s="3"/>
      <c r="J103" s="3"/>
      <c r="K103" s="3"/>
    </row>
    <row r="104" spans="2:11" x14ac:dyDescent="0.3">
      <c r="B104" s="4">
        <v>28.574999999999999</v>
      </c>
      <c r="C104" s="4">
        <v>0.30479999999999996</v>
      </c>
      <c r="D104" s="4">
        <v>114</v>
      </c>
      <c r="E104" s="4">
        <v>25</v>
      </c>
      <c r="H104" s="3"/>
      <c r="I104" s="3"/>
      <c r="J104" s="3"/>
      <c r="K104" s="3"/>
    </row>
    <row r="105" spans="2:11" x14ac:dyDescent="0.3">
      <c r="B105" s="4">
        <v>28.574999999999999</v>
      </c>
      <c r="C105" s="4">
        <v>0.30479999999999996</v>
      </c>
      <c r="D105" s="4">
        <v>114</v>
      </c>
      <c r="E105" s="4">
        <v>25</v>
      </c>
      <c r="H105" s="3"/>
      <c r="I105" s="3"/>
      <c r="J105" s="3"/>
      <c r="K105" s="3"/>
    </row>
    <row r="106" spans="2:11" x14ac:dyDescent="0.3">
      <c r="B106" s="4">
        <v>28.574999999999999</v>
      </c>
      <c r="C106" s="4">
        <v>0.40639999999999998</v>
      </c>
      <c r="D106" s="4">
        <v>86</v>
      </c>
      <c r="E106" s="4">
        <v>25</v>
      </c>
      <c r="H106" s="3"/>
      <c r="I106" s="3"/>
      <c r="J106" s="3"/>
      <c r="K106" s="3"/>
    </row>
    <row r="107" spans="2:11" x14ac:dyDescent="0.3">
      <c r="B107" s="4">
        <v>28.574999999999999</v>
      </c>
      <c r="C107" s="4">
        <v>0.40639999999999998</v>
      </c>
      <c r="D107" s="4">
        <v>86</v>
      </c>
      <c r="E107" s="4">
        <v>25</v>
      </c>
      <c r="H107" s="3"/>
      <c r="I107" s="3"/>
      <c r="J107" s="3"/>
      <c r="K107" s="3"/>
    </row>
    <row r="108" spans="2:11" x14ac:dyDescent="0.3">
      <c r="B108" s="4">
        <v>31.75</v>
      </c>
      <c r="C108" s="4">
        <v>0.20319999999999999</v>
      </c>
      <c r="D108" s="4">
        <v>140</v>
      </c>
      <c r="E108" s="4">
        <v>25</v>
      </c>
      <c r="H108" s="3"/>
      <c r="I108" s="3"/>
      <c r="J108" s="3"/>
      <c r="K108" s="3"/>
    </row>
    <row r="109" spans="2:11" x14ac:dyDescent="0.3">
      <c r="B109" s="4">
        <v>31.75</v>
      </c>
      <c r="C109" s="4">
        <v>0.20319999999999999</v>
      </c>
      <c r="D109" s="4">
        <v>140</v>
      </c>
      <c r="E109" s="4">
        <v>25</v>
      </c>
      <c r="H109" s="3"/>
      <c r="I109" s="3"/>
      <c r="J109" s="3"/>
      <c r="K109" s="3"/>
    </row>
    <row r="110" spans="2:11" x14ac:dyDescent="0.3">
      <c r="B110" s="4">
        <v>31.75</v>
      </c>
      <c r="C110" s="4">
        <v>0.30479999999999996</v>
      </c>
      <c r="D110" s="4">
        <v>94</v>
      </c>
      <c r="E110" s="4">
        <v>25</v>
      </c>
      <c r="H110" s="3"/>
      <c r="I110" s="3"/>
      <c r="J110" s="3"/>
      <c r="K110" s="3"/>
    </row>
    <row r="111" spans="2:11" x14ac:dyDescent="0.3">
      <c r="B111" s="4">
        <v>31.75</v>
      </c>
      <c r="C111" s="4">
        <v>0.30479999999999996</v>
      </c>
      <c r="D111" s="4">
        <v>94</v>
      </c>
      <c r="E111" s="4">
        <v>25</v>
      </c>
      <c r="H111" s="3"/>
      <c r="I111" s="3"/>
      <c r="J111" s="3"/>
      <c r="K111" s="3"/>
    </row>
    <row r="112" spans="2:11" x14ac:dyDescent="0.3">
      <c r="B112" s="4">
        <v>31.75</v>
      </c>
      <c r="C112" s="4">
        <v>0.40639999999999998</v>
      </c>
      <c r="D112" s="4">
        <v>68</v>
      </c>
      <c r="E112" s="4">
        <v>25</v>
      </c>
      <c r="H112" s="3"/>
      <c r="I112" s="3"/>
      <c r="J112" s="3"/>
      <c r="K112" s="3"/>
    </row>
    <row r="113" spans="2:11" x14ac:dyDescent="0.3">
      <c r="B113" s="4">
        <v>31.75</v>
      </c>
      <c r="C113" s="4">
        <v>0.40639999999999998</v>
      </c>
      <c r="D113" s="4">
        <v>68</v>
      </c>
      <c r="E113" s="4">
        <v>25</v>
      </c>
      <c r="H113" s="3"/>
      <c r="I113" s="3"/>
      <c r="J113" s="3"/>
      <c r="K113" s="3"/>
    </row>
    <row r="114" spans="2:11" x14ac:dyDescent="0.3">
      <c r="B114" s="4">
        <v>31.75</v>
      </c>
      <c r="C114" s="4">
        <v>0.60959999999999992</v>
      </c>
      <c r="D114" s="4">
        <v>48</v>
      </c>
      <c r="E114" s="4">
        <v>25</v>
      </c>
      <c r="H114" s="3"/>
      <c r="I114" s="3"/>
      <c r="J114" s="3"/>
      <c r="K114" s="3"/>
    </row>
    <row r="115" spans="2:11" x14ac:dyDescent="0.3">
      <c r="B115" s="4">
        <v>38.099999999999994</v>
      </c>
      <c r="C115" s="4">
        <v>0.20319999999999999</v>
      </c>
      <c r="D115" s="4">
        <v>96</v>
      </c>
      <c r="E115" s="4">
        <v>25</v>
      </c>
      <c r="H115" s="3"/>
      <c r="I115" s="3"/>
      <c r="J115" s="3"/>
      <c r="K115" s="3"/>
    </row>
    <row r="116" spans="2:11" x14ac:dyDescent="0.3">
      <c r="B116" s="4">
        <v>38.099999999999994</v>
      </c>
      <c r="C116" s="4">
        <v>0.30479999999999996</v>
      </c>
      <c r="D116" s="4">
        <v>64</v>
      </c>
      <c r="E116" s="4">
        <v>25</v>
      </c>
      <c r="H116" s="3"/>
      <c r="I116" s="3"/>
      <c r="J116" s="3"/>
      <c r="K116" s="3"/>
    </row>
    <row r="117" spans="2:11" x14ac:dyDescent="0.3">
      <c r="B117" s="4">
        <v>38.099999999999994</v>
      </c>
      <c r="C117" s="4">
        <v>0.30479999999999996</v>
      </c>
      <c r="D117" s="4">
        <v>64</v>
      </c>
      <c r="E117" s="4">
        <v>25</v>
      </c>
      <c r="H117" s="3"/>
      <c r="I117" s="3"/>
      <c r="J117" s="3"/>
      <c r="K117" s="3"/>
    </row>
    <row r="118" spans="2:11" x14ac:dyDescent="0.3">
      <c r="B118" s="4">
        <v>38.099999999999994</v>
      </c>
      <c r="C118" s="4">
        <v>0.40639999999999998</v>
      </c>
      <c r="D118" s="4">
        <v>48</v>
      </c>
      <c r="E118" s="4">
        <v>25</v>
      </c>
      <c r="H118" s="3"/>
      <c r="I118" s="3"/>
      <c r="J118" s="3"/>
      <c r="K118" s="3"/>
    </row>
    <row r="119" spans="2:11" x14ac:dyDescent="0.3">
      <c r="B119" s="4">
        <v>38.099999999999994</v>
      </c>
      <c r="C119" s="4">
        <v>0.40639999999999998</v>
      </c>
      <c r="D119" s="4">
        <v>48</v>
      </c>
      <c r="E119" s="4">
        <v>25</v>
      </c>
      <c r="H119" s="3"/>
      <c r="I119" s="3"/>
      <c r="J119" s="3"/>
      <c r="K119" s="3"/>
    </row>
    <row r="120" spans="2:11" x14ac:dyDescent="0.3">
      <c r="B120" s="4">
        <v>38.099999999999994</v>
      </c>
      <c r="C120" s="4">
        <v>0.60959999999999992</v>
      </c>
      <c r="D120" s="4">
        <v>34</v>
      </c>
      <c r="E120" s="4">
        <v>25</v>
      </c>
      <c r="H120" s="3"/>
      <c r="I120" s="3"/>
      <c r="J120" s="3"/>
      <c r="K120" s="3"/>
    </row>
    <row r="121" spans="2:11" x14ac:dyDescent="0.3">
      <c r="B121" s="4">
        <v>50.8</v>
      </c>
      <c r="C121" s="4">
        <v>0.20319999999999999</v>
      </c>
      <c r="D121" s="4">
        <v>54</v>
      </c>
      <c r="E121" s="4">
        <v>25</v>
      </c>
      <c r="H121" s="3"/>
      <c r="I121" s="3"/>
      <c r="J121" s="3"/>
      <c r="K121" s="3"/>
    </row>
    <row r="122" spans="2:11" x14ac:dyDescent="0.3">
      <c r="B122" s="4">
        <v>50.8</v>
      </c>
      <c r="C122" s="4">
        <v>0.40639999999999998</v>
      </c>
      <c r="D122" s="4">
        <v>26</v>
      </c>
      <c r="E122" s="4">
        <v>25</v>
      </c>
    </row>
    <row r="123" spans="2:11" x14ac:dyDescent="0.3">
      <c r="B123" s="4">
        <v>50.8</v>
      </c>
      <c r="C123" s="4">
        <v>0.40639999999999998</v>
      </c>
      <c r="D123" s="4">
        <v>26</v>
      </c>
      <c r="E123" s="4">
        <v>25</v>
      </c>
    </row>
    <row r="124" spans="2:11" x14ac:dyDescent="0.3">
      <c r="B124" s="4">
        <v>50.8</v>
      </c>
      <c r="C124" s="4">
        <v>0.60959999999999992</v>
      </c>
      <c r="D124" s="4">
        <v>18</v>
      </c>
      <c r="E124" s="4">
        <v>25</v>
      </c>
    </row>
    <row r="125" spans="2:11" x14ac:dyDescent="0.3">
      <c r="B125" s="4">
        <v>63.5</v>
      </c>
      <c r="C125" s="4">
        <v>0.40639999999999998</v>
      </c>
      <c r="D125" s="4">
        <v>17</v>
      </c>
      <c r="E125" s="4">
        <v>25</v>
      </c>
    </row>
    <row r="126" spans="2:11" x14ac:dyDescent="0.3">
      <c r="B126" s="4">
        <v>76.199999999999989</v>
      </c>
      <c r="C126" s="4">
        <v>0.40639999999999998</v>
      </c>
      <c r="D126" s="4">
        <v>12</v>
      </c>
      <c r="E126" s="4">
        <v>25</v>
      </c>
    </row>
    <row r="127" spans="2:11" x14ac:dyDescent="0.3">
      <c r="B127" s="4">
        <v>88.899999999999991</v>
      </c>
      <c r="C127" s="4">
        <v>0.40639999999999998</v>
      </c>
      <c r="D127" s="4">
        <v>10</v>
      </c>
      <c r="E127" s="4">
        <v>25</v>
      </c>
    </row>
    <row r="131" spans="2:5" x14ac:dyDescent="0.3">
      <c r="B131" s="27" t="s">
        <v>52</v>
      </c>
      <c r="C131" s="27"/>
      <c r="D131" s="27"/>
      <c r="E131" s="27"/>
    </row>
    <row r="132" spans="2:5" x14ac:dyDescent="0.3">
      <c r="B132" s="6" t="s">
        <v>25</v>
      </c>
      <c r="C132" s="6" t="s">
        <v>59</v>
      </c>
      <c r="D132" s="6" t="s">
        <v>27</v>
      </c>
      <c r="E132" s="6" t="s">
        <v>28</v>
      </c>
    </row>
    <row r="133" spans="2:5" x14ac:dyDescent="0.3">
      <c r="B133" s="6">
        <v>22.224999999999998</v>
      </c>
      <c r="C133" s="6">
        <v>0.17779999999999999</v>
      </c>
      <c r="D133" s="6">
        <v>304</v>
      </c>
      <c r="E133" s="6">
        <v>25</v>
      </c>
    </row>
    <row r="134" spans="2:5" x14ac:dyDescent="0.3">
      <c r="B134" s="6">
        <v>22.224999999999998</v>
      </c>
      <c r="C134" s="6">
        <v>0.17779999999999999</v>
      </c>
      <c r="D134" s="6">
        <v>304</v>
      </c>
      <c r="E134" s="6">
        <v>25</v>
      </c>
    </row>
    <row r="135" spans="2:5" x14ac:dyDescent="0.3">
      <c r="B135" s="6">
        <v>25.4</v>
      </c>
      <c r="C135" s="6">
        <v>0.17779999999999999</v>
      </c>
      <c r="D135" s="6">
        <v>246</v>
      </c>
      <c r="E135" s="6">
        <v>25</v>
      </c>
    </row>
    <row r="136" spans="2:5" x14ac:dyDescent="0.3">
      <c r="B136" s="6">
        <v>25.4</v>
      </c>
      <c r="C136" s="6">
        <v>0.20319999999999999</v>
      </c>
      <c r="D136" s="6">
        <v>216</v>
      </c>
      <c r="E136" s="6">
        <v>25</v>
      </c>
    </row>
    <row r="137" spans="2:5" x14ac:dyDescent="0.3">
      <c r="B137" s="6">
        <v>25.4</v>
      </c>
      <c r="C137" s="6">
        <v>0.20319999999999999</v>
      </c>
      <c r="D137" s="6">
        <v>216</v>
      </c>
      <c r="E137" s="6">
        <v>25</v>
      </c>
    </row>
    <row r="138" spans="2:5" x14ac:dyDescent="0.3">
      <c r="B138" s="6">
        <v>25.4</v>
      </c>
      <c r="C138" s="6">
        <v>0.30479999999999996</v>
      </c>
      <c r="D138" s="6">
        <v>142</v>
      </c>
      <c r="E138" s="6">
        <v>25</v>
      </c>
    </row>
    <row r="139" spans="2:5" x14ac:dyDescent="0.3">
      <c r="B139" s="6">
        <v>25.4</v>
      </c>
      <c r="C139" s="6">
        <v>0.40639999999999998</v>
      </c>
      <c r="D139" s="6">
        <v>104</v>
      </c>
      <c r="E139" s="6">
        <v>25</v>
      </c>
    </row>
    <row r="140" spans="2:5" x14ac:dyDescent="0.3">
      <c r="B140" s="6">
        <v>28.574999999999999</v>
      </c>
      <c r="C140" s="6">
        <v>0.20319999999999999</v>
      </c>
      <c r="D140" s="6">
        <v>168</v>
      </c>
      <c r="E140" s="6">
        <v>25</v>
      </c>
    </row>
    <row r="141" spans="2:5" x14ac:dyDescent="0.3">
      <c r="B141" s="6">
        <v>28.574999999999999</v>
      </c>
      <c r="C141" s="6">
        <v>0.30479999999999996</v>
      </c>
      <c r="D141" s="6">
        <v>112</v>
      </c>
      <c r="E141" s="6">
        <v>25</v>
      </c>
    </row>
    <row r="142" spans="2:5" x14ac:dyDescent="0.3">
      <c r="B142" s="6">
        <v>28.574999999999999</v>
      </c>
      <c r="C142" s="6">
        <v>0.40639999999999998</v>
      </c>
      <c r="D142" s="6">
        <v>84</v>
      </c>
      <c r="E142" s="6">
        <v>25</v>
      </c>
    </row>
    <row r="143" spans="2:5" x14ac:dyDescent="0.3">
      <c r="B143" s="6">
        <v>31.75</v>
      </c>
      <c r="C143" s="6">
        <v>0.20319999999999999</v>
      </c>
      <c r="D143" s="6">
        <v>136</v>
      </c>
      <c r="E143" s="6">
        <v>25</v>
      </c>
    </row>
    <row r="144" spans="2:5" x14ac:dyDescent="0.3">
      <c r="B144" s="6">
        <v>31.75</v>
      </c>
      <c r="C144" s="6">
        <v>0.20319999999999999</v>
      </c>
      <c r="D144" s="6">
        <v>136</v>
      </c>
      <c r="E144" s="6">
        <v>25</v>
      </c>
    </row>
    <row r="145" spans="2:5" x14ac:dyDescent="0.3">
      <c r="B145" s="6">
        <v>31.75</v>
      </c>
      <c r="C145" s="6">
        <v>0.30479999999999996</v>
      </c>
      <c r="D145" s="6">
        <v>94</v>
      </c>
      <c r="E145" s="6">
        <v>25</v>
      </c>
    </row>
    <row r="146" spans="2:5" x14ac:dyDescent="0.3">
      <c r="B146" s="6">
        <v>31.75</v>
      </c>
      <c r="C146" s="6">
        <v>0.30479999999999996</v>
      </c>
      <c r="D146" s="6">
        <v>94</v>
      </c>
      <c r="E146" s="6">
        <v>25</v>
      </c>
    </row>
    <row r="147" spans="2:5" x14ac:dyDescent="0.3">
      <c r="B147" s="6">
        <v>31.75</v>
      </c>
      <c r="C147" s="6">
        <v>0.40639999999999998</v>
      </c>
      <c r="D147" s="6">
        <v>66</v>
      </c>
      <c r="E147" s="6">
        <v>25</v>
      </c>
    </row>
    <row r="148" spans="2:5" x14ac:dyDescent="0.3">
      <c r="B148" s="6">
        <v>31.75</v>
      </c>
      <c r="C148" s="6">
        <v>0.60959999999999992</v>
      </c>
      <c r="D148" s="6">
        <v>44</v>
      </c>
      <c r="E148" s="6">
        <v>25</v>
      </c>
    </row>
    <row r="149" spans="2:5" x14ac:dyDescent="0.3">
      <c r="B149" s="6">
        <v>38.099999999999994</v>
      </c>
      <c r="C149" s="6">
        <v>0.17779999999999999</v>
      </c>
      <c r="D149" s="6">
        <v>108</v>
      </c>
      <c r="E149" s="6">
        <v>25</v>
      </c>
    </row>
    <row r="150" spans="2:5" x14ac:dyDescent="0.3">
      <c r="B150" s="6">
        <v>38.099999999999994</v>
      </c>
      <c r="C150" s="6">
        <v>0.20319999999999999</v>
      </c>
      <c r="D150" s="6">
        <v>94</v>
      </c>
      <c r="E150" s="6">
        <v>25</v>
      </c>
    </row>
    <row r="151" spans="2:5" x14ac:dyDescent="0.3">
      <c r="B151" s="6">
        <v>38.099999999999994</v>
      </c>
      <c r="C151" s="6">
        <v>0.30479999999999996</v>
      </c>
      <c r="D151" s="6">
        <v>62</v>
      </c>
      <c r="E151" s="6">
        <v>25</v>
      </c>
    </row>
    <row r="152" spans="2:5" x14ac:dyDescent="0.3">
      <c r="B152" s="6">
        <v>38.099999999999994</v>
      </c>
      <c r="C152" s="6">
        <v>0.30479999999999996</v>
      </c>
      <c r="D152" s="6">
        <v>62</v>
      </c>
      <c r="E152" s="6">
        <v>25</v>
      </c>
    </row>
    <row r="153" spans="2:5" x14ac:dyDescent="0.3">
      <c r="B153" s="6">
        <v>38.099999999999994</v>
      </c>
      <c r="C153" s="6">
        <v>0.40639999999999998</v>
      </c>
      <c r="D153" s="6">
        <v>46</v>
      </c>
      <c r="E153" s="6">
        <v>25</v>
      </c>
    </row>
    <row r="154" spans="2:5" x14ac:dyDescent="0.3">
      <c r="B154" s="6">
        <v>38.099999999999994</v>
      </c>
      <c r="C154" s="6">
        <v>0.60959999999999992</v>
      </c>
      <c r="D154" s="6">
        <v>32</v>
      </c>
      <c r="E154" s="6">
        <v>25</v>
      </c>
    </row>
    <row r="155" spans="2:5" x14ac:dyDescent="0.3">
      <c r="B155" s="6">
        <v>50.8</v>
      </c>
      <c r="C155" s="6">
        <v>0.30479999999999996</v>
      </c>
      <c r="D155" s="6">
        <v>34</v>
      </c>
      <c r="E155" s="6">
        <v>25</v>
      </c>
    </row>
    <row r="156" spans="2:5" x14ac:dyDescent="0.3">
      <c r="B156" s="6">
        <v>50.8</v>
      </c>
      <c r="C156" s="6">
        <v>0.40639999999999998</v>
      </c>
      <c r="D156" s="6">
        <v>24</v>
      </c>
      <c r="E156" s="6">
        <v>25</v>
      </c>
    </row>
    <row r="157" spans="2:5" x14ac:dyDescent="0.3">
      <c r="B157" s="6">
        <v>50.8</v>
      </c>
      <c r="C157" s="6">
        <v>0.60959999999999992</v>
      </c>
      <c r="D157" s="6">
        <v>16</v>
      </c>
      <c r="E157" s="6">
        <v>25</v>
      </c>
    </row>
    <row r="158" spans="2:5" x14ac:dyDescent="0.3">
      <c r="B158" s="6">
        <v>63.5</v>
      </c>
      <c r="C158" s="6">
        <v>0.40639999999999998</v>
      </c>
      <c r="D158" s="6">
        <v>16</v>
      </c>
      <c r="E158" s="6">
        <v>25</v>
      </c>
    </row>
    <row r="159" spans="2:5" x14ac:dyDescent="0.3">
      <c r="B159" s="6">
        <v>76.199999999999989</v>
      </c>
      <c r="C159" s="6">
        <v>0.40639999999999998</v>
      </c>
      <c r="D159" s="6">
        <v>11</v>
      </c>
      <c r="E159" s="6">
        <v>25</v>
      </c>
    </row>
  </sheetData>
  <mergeCells count="10">
    <mergeCell ref="B37:F37"/>
    <mergeCell ref="B28:F28"/>
    <mergeCell ref="B20:F20"/>
    <mergeCell ref="B2:D2"/>
    <mergeCell ref="B9:F9"/>
    <mergeCell ref="B131:E131"/>
    <mergeCell ref="B92:E92"/>
    <mergeCell ref="B58:E58"/>
    <mergeCell ref="B70:E70"/>
    <mergeCell ref="B49:F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Antonio Sepúlveda Romero</dc:creator>
  <cp:lastModifiedBy>Matías Antonio Sepúlveda Romero</cp:lastModifiedBy>
  <dcterms:created xsi:type="dcterms:W3CDTF">2025-05-16T16:44:06Z</dcterms:created>
  <dcterms:modified xsi:type="dcterms:W3CDTF">2025-05-30T18:09:46Z</dcterms:modified>
</cp:coreProperties>
</file>