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lopes\Desktop\"/>
    </mc:Choice>
  </mc:AlternateContent>
  <xr:revisionPtr revIDLastSave="0" documentId="13_ncr:1_{C9FFA425-3FF5-4C21-9E5A-CB4EE850F895}" xr6:coauthVersionLast="47" xr6:coauthVersionMax="47" xr10:uidLastSave="{00000000-0000-0000-0000-000000000000}"/>
  <bookViews>
    <workbookView xWindow="-108" yWindow="-108" windowWidth="22296" windowHeight="13176" tabRatio="553" activeTab="5" xr2:uid="{C1BCD3A3-FA28-4051-848E-8DED096ABF6B}"/>
  </bookViews>
  <sheets>
    <sheet name="Z" sheetId="3" r:id="rId1"/>
    <sheet name="Z-Tratada" sheetId="9" r:id="rId2"/>
    <sheet name="X" sheetId="5" r:id="rId3"/>
    <sheet name="X-Tratada" sheetId="8" r:id="rId4"/>
    <sheet name="Y" sheetId="6" r:id="rId5"/>
    <sheet name="Y-Tratada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2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2" i="9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L2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2" i="3"/>
  <c r="K3" i="8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2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</calcChain>
</file>

<file path=xl/sharedStrings.xml><?xml version="1.0" encoding="utf-8"?>
<sst xmlns="http://schemas.openxmlformats.org/spreadsheetml/2006/main" count="1870" uniqueCount="827">
  <si>
    <t>11: X: 0.55</t>
  </si>
  <si>
    <t>13: X: 0.57</t>
  </si>
  <si>
    <t>36: X: 0.57</t>
  </si>
  <si>
    <t>73: X: 0.57</t>
  </si>
  <si>
    <t>86: X: 0.57</t>
  </si>
  <si>
    <t>1: X: 0.08</t>
  </si>
  <si>
    <t xml:space="preserve"> Y: 0.04</t>
  </si>
  <si>
    <t xml:space="preserve"> Z: -6.93</t>
  </si>
  <si>
    <t>2: X: 0.16</t>
  </si>
  <si>
    <t xml:space="preserve"> Y: -0.02</t>
  </si>
  <si>
    <t xml:space="preserve"> Z: -6.96</t>
  </si>
  <si>
    <t>3: X: 0.16</t>
  </si>
  <si>
    <t xml:space="preserve"> Y: -0.01</t>
  </si>
  <si>
    <t>4: X: 0.17</t>
  </si>
  <si>
    <t>5: X: 0.18</t>
  </si>
  <si>
    <t>6: X: 0.18</t>
  </si>
  <si>
    <t xml:space="preserve"> Z: -6.95</t>
  </si>
  <si>
    <t>7: X: 0.13</t>
  </si>
  <si>
    <t xml:space="preserve"> Y: 0.03</t>
  </si>
  <si>
    <t>8: X: 0.16</t>
  </si>
  <si>
    <t>9: X: 0.13</t>
  </si>
  <si>
    <t>10: X: 0.16</t>
  </si>
  <si>
    <t xml:space="preserve"> Y: 0.01</t>
  </si>
  <si>
    <t xml:space="preserve"> Z: -6.9</t>
  </si>
  <si>
    <t>11: X: 0.14</t>
  </si>
  <si>
    <t xml:space="preserve"> Y: 0.08</t>
  </si>
  <si>
    <t>12: X: 0.12</t>
  </si>
  <si>
    <t xml:space="preserve"> Y: -0.0</t>
  </si>
  <si>
    <t xml:space="preserve"> Z: -6.94</t>
  </si>
  <si>
    <t>13: X: 0.13</t>
  </si>
  <si>
    <t xml:space="preserve"> Y: 0.02</t>
  </si>
  <si>
    <t>14: X: 0.15</t>
  </si>
  <si>
    <t xml:space="preserve"> Y: 0.0</t>
  </si>
  <si>
    <t>15: X: 0.14</t>
  </si>
  <si>
    <t>16: X: 0.16</t>
  </si>
  <si>
    <t>17: X: 0.16</t>
  </si>
  <si>
    <t xml:space="preserve"> Y: 0.05</t>
  </si>
  <si>
    <t>18: X: 0.13</t>
  </si>
  <si>
    <t>19: X: 0.17</t>
  </si>
  <si>
    <t xml:space="preserve"> Z: -6.92</t>
  </si>
  <si>
    <t>20: X: 0.11</t>
  </si>
  <si>
    <t xml:space="preserve"> Y: 0.06</t>
  </si>
  <si>
    <t>21: X: 0.17</t>
  </si>
  <si>
    <t>22: X: 0.16</t>
  </si>
  <si>
    <t>23: X: 0.15</t>
  </si>
  <si>
    <t>24: X: 0.14</t>
  </si>
  <si>
    <t>25: X: 0.16</t>
  </si>
  <si>
    <t>26: X: 0.15</t>
  </si>
  <si>
    <t>27: X: 0.12</t>
  </si>
  <si>
    <t>28: X: 0.13</t>
  </si>
  <si>
    <t>29: X: 0.14</t>
  </si>
  <si>
    <t>30: X: 0.14</t>
  </si>
  <si>
    <t>31: X: 0.14</t>
  </si>
  <si>
    <t>32: X: 0.13</t>
  </si>
  <si>
    <t>33: X: 0.15</t>
  </si>
  <si>
    <t>34: X: 0.14</t>
  </si>
  <si>
    <t>35: X: 0.15</t>
  </si>
  <si>
    <t>36: X: 0.14</t>
  </si>
  <si>
    <t>37: X: 0.14</t>
  </si>
  <si>
    <t>38: X: 0.13</t>
  </si>
  <si>
    <t>39: X: 0.14</t>
  </si>
  <si>
    <t>40: X: 0.14</t>
  </si>
  <si>
    <t>41: X: 0.13</t>
  </si>
  <si>
    <t xml:space="preserve"> Z: -6.97</t>
  </si>
  <si>
    <t>42: X: 0.16</t>
  </si>
  <si>
    <t>43: X: 0.12</t>
  </si>
  <si>
    <t>44: X: 0.16</t>
  </si>
  <si>
    <t>45: X: 0.15</t>
  </si>
  <si>
    <t>46: X: 0.14</t>
  </si>
  <si>
    <t>47: X: 0.14</t>
  </si>
  <si>
    <t>48: X: 0.13</t>
  </si>
  <si>
    <t>49: X: 0.14</t>
  </si>
  <si>
    <t>50: X: 0.14</t>
  </si>
  <si>
    <t>51: X: 0.14</t>
  </si>
  <si>
    <t xml:space="preserve"> Z: -6.98</t>
  </si>
  <si>
    <t>52: X: 0.13</t>
  </si>
  <si>
    <t>53: X: 0.14</t>
  </si>
  <si>
    <t xml:space="preserve"> Z: -6.91</t>
  </si>
  <si>
    <t>54: X: 0.13</t>
  </si>
  <si>
    <t>55: X: 0.15</t>
  </si>
  <si>
    <t>56: X: 0.13</t>
  </si>
  <si>
    <t>57: X: 0.15</t>
  </si>
  <si>
    <t>58: X: 0.15</t>
  </si>
  <si>
    <t>59: X: 0.15</t>
  </si>
  <si>
    <t>60: X: 0.15</t>
  </si>
  <si>
    <t>61: X: 0.16</t>
  </si>
  <si>
    <t>62: X: 0.14</t>
  </si>
  <si>
    <t>63: X: 0.16</t>
  </si>
  <si>
    <t>64: X: 0.13</t>
  </si>
  <si>
    <t>65: X: 0.14</t>
  </si>
  <si>
    <t>66: X: 0.15</t>
  </si>
  <si>
    <t>67: X: 0.09</t>
  </si>
  <si>
    <t>68: X: 0.17</t>
  </si>
  <si>
    <t>69: X: 0.11</t>
  </si>
  <si>
    <t>70: X: 0.15</t>
  </si>
  <si>
    <t>71: X: 0.14</t>
  </si>
  <si>
    <t>72: X: 0.15</t>
  </si>
  <si>
    <t>73: X: 0.14</t>
  </si>
  <si>
    <t>74: X: 0.15</t>
  </si>
  <si>
    <t>75: X: 0.15</t>
  </si>
  <si>
    <t>76: X: 0.14</t>
  </si>
  <si>
    <t>77: X: 0.14</t>
  </si>
  <si>
    <t>78: X: 0.14</t>
  </si>
  <si>
    <t>79: X: 0.13</t>
  </si>
  <si>
    <t>80: X: 0.16</t>
  </si>
  <si>
    <t>81: X: 0.16</t>
  </si>
  <si>
    <t>82: X: 0.14</t>
  </si>
  <si>
    <t>83: X: 0.15</t>
  </si>
  <si>
    <t>84: X: 0.12</t>
  </si>
  <si>
    <t>85: X: 0.08</t>
  </si>
  <si>
    <t xml:space="preserve"> Y: 0.09</t>
  </si>
  <si>
    <t xml:space="preserve"> Z: -7.06</t>
  </si>
  <si>
    <t>86: X: 0.24</t>
  </si>
  <si>
    <t xml:space="preserve"> Y: -0.03</t>
  </si>
  <si>
    <t xml:space="preserve"> Z: -6.85</t>
  </si>
  <si>
    <t>87: X: 0.08</t>
  </si>
  <si>
    <t xml:space="preserve"> Y: -0.13</t>
  </si>
  <si>
    <t>88: X: -0.02</t>
  </si>
  <si>
    <t xml:space="preserve"> Y: -0.18</t>
  </si>
  <si>
    <t>89: X: 0.26</t>
  </si>
  <si>
    <t xml:space="preserve"> Y: -0.07</t>
  </si>
  <si>
    <t>90: X: -0.28</t>
  </si>
  <si>
    <t xml:space="preserve"> Y: 0.41</t>
  </si>
  <si>
    <t>91: X: 0.54</t>
  </si>
  <si>
    <t xml:space="preserve"> Y: -0.12</t>
  </si>
  <si>
    <t>92: X: -0.23</t>
  </si>
  <si>
    <t xml:space="preserve"> Y: 0.42</t>
  </si>
  <si>
    <t>93: X: 0.31</t>
  </si>
  <si>
    <t>94: X: 0.24</t>
  </si>
  <si>
    <t>95: X: 0.2</t>
  </si>
  <si>
    <t xml:space="preserve"> Y: -0.04</t>
  </si>
  <si>
    <t>96: X: 0.31</t>
  </si>
  <si>
    <t>97: X: -0.05</t>
  </si>
  <si>
    <t xml:space="preserve"> Y: 0.12</t>
  </si>
  <si>
    <t>98: X: 0.26</t>
  </si>
  <si>
    <t>99: X: -0.08</t>
  </si>
  <si>
    <t xml:space="preserve"> Y: 0.13</t>
  </si>
  <si>
    <t>100: X: 0.3</t>
  </si>
  <si>
    <t>Z-</t>
  </si>
  <si>
    <t>Average X: 0.1418000000000001 Average Y: 0.02530000000000001 Average Z: -6.942000000000002</t>
  </si>
  <si>
    <t>1: X: 0.47</t>
  </si>
  <si>
    <t xml:space="preserve"> Y: -0.08</t>
  </si>
  <si>
    <t xml:space="preserve"> Z: 13.0</t>
  </si>
  <si>
    <t>2: X: 0.42</t>
  </si>
  <si>
    <t xml:space="preserve"> Y: -0.11</t>
  </si>
  <si>
    <t xml:space="preserve"> Z: 13.09</t>
  </si>
  <si>
    <t>3: X: 0.61</t>
  </si>
  <si>
    <t xml:space="preserve"> Z: 13.03</t>
  </si>
  <si>
    <t>4: X: 0.49</t>
  </si>
  <si>
    <t xml:space="preserve"> Y: -0.14</t>
  </si>
  <si>
    <t xml:space="preserve"> Z: 13.08</t>
  </si>
  <si>
    <t>5: X: 0.44</t>
  </si>
  <si>
    <t>6: X: 0.53</t>
  </si>
  <si>
    <t xml:space="preserve"> Y: -0.15</t>
  </si>
  <si>
    <t>7: X: 0.55</t>
  </si>
  <si>
    <t xml:space="preserve"> Z: 12.98</t>
  </si>
  <si>
    <t>8: X: 0.42</t>
  </si>
  <si>
    <t xml:space="preserve"> Z: 13.11</t>
  </si>
  <si>
    <t>9: X: 0.55</t>
  </si>
  <si>
    <t>10: X: 0.48</t>
  </si>
  <si>
    <t xml:space="preserve"> Z: 13.02</t>
  </si>
  <si>
    <t>12: X: 0.42</t>
  </si>
  <si>
    <t>14: X: 0.45</t>
  </si>
  <si>
    <t xml:space="preserve"> Y: -0.09</t>
  </si>
  <si>
    <t>15: X: 0.54</t>
  </si>
  <si>
    <t>16: X: 0.49</t>
  </si>
  <si>
    <t xml:space="preserve"> Y: -0.1</t>
  </si>
  <si>
    <t xml:space="preserve"> Z: 13.07</t>
  </si>
  <si>
    <t>17: X: 0.53</t>
  </si>
  <si>
    <t xml:space="preserve"> Y: -0.06</t>
  </si>
  <si>
    <t>18: X: 0.49</t>
  </si>
  <si>
    <t xml:space="preserve"> Z: 13.1</t>
  </si>
  <si>
    <t>19: X: 0.52</t>
  </si>
  <si>
    <t xml:space="preserve"> Z: 13.01</t>
  </si>
  <si>
    <t>20: X: 0.5</t>
  </si>
  <si>
    <t xml:space="preserve"> Z: 13.04</t>
  </si>
  <si>
    <t>21: X: 0.48</t>
  </si>
  <si>
    <t xml:space="preserve"> Y: -0.05</t>
  </si>
  <si>
    <t xml:space="preserve"> Z: 13.06</t>
  </si>
  <si>
    <t>22: X: 0.57</t>
  </si>
  <si>
    <t>23: X: 0.48</t>
  </si>
  <si>
    <t>24: X: 0.55</t>
  </si>
  <si>
    <t>25: X: 0.48</t>
  </si>
  <si>
    <t>26: X: 0.52</t>
  </si>
  <si>
    <t xml:space="preserve"> Z: 13.05</t>
  </si>
  <si>
    <t>27: X: 0.51</t>
  </si>
  <si>
    <t>28: X: 0.53</t>
  </si>
  <si>
    <t>29: X: 0.5</t>
  </si>
  <si>
    <t>30: X: 0.52</t>
  </si>
  <si>
    <t>31: X: 0.49</t>
  </si>
  <si>
    <t>32: X: 0.53</t>
  </si>
  <si>
    <t>33: X: 0.48</t>
  </si>
  <si>
    <t>34: X: 0.54</t>
  </si>
  <si>
    <t>35: X: 0.48</t>
  </si>
  <si>
    <t>37: X: 0.45</t>
  </si>
  <si>
    <t>38: X: 0.56</t>
  </si>
  <si>
    <t>39: X: 0.47</t>
  </si>
  <si>
    <t>40: X: 0.55</t>
  </si>
  <si>
    <t>41: X: 0.46</t>
  </si>
  <si>
    <t>42: X: 0.55</t>
  </si>
  <si>
    <t>43: X: 0.48</t>
  </si>
  <si>
    <t>44: X: 0.53</t>
  </si>
  <si>
    <t>45: X: 0.51</t>
  </si>
  <si>
    <t>46: X: 0.52</t>
  </si>
  <si>
    <t>47: X: 0.52</t>
  </si>
  <si>
    <t>48: X: 0.51</t>
  </si>
  <si>
    <t>49: X: 0.51</t>
  </si>
  <si>
    <t>50: X: 0.52</t>
  </si>
  <si>
    <t>51: X: 0.51</t>
  </si>
  <si>
    <t>52: X: 0.52</t>
  </si>
  <si>
    <t>53: X: 0.51</t>
  </si>
  <si>
    <t>54: X: 0.51</t>
  </si>
  <si>
    <t>55: X: 0.5</t>
  </si>
  <si>
    <t>56: X: 0.5</t>
  </si>
  <si>
    <t>57: X: 0.52</t>
  </si>
  <si>
    <t>58: X: 0.5</t>
  </si>
  <si>
    <t>59: X: 0.54</t>
  </si>
  <si>
    <t>60: X: 0.49</t>
  </si>
  <si>
    <t>61: X: 0.56</t>
  </si>
  <si>
    <t>62: X: 0.49</t>
  </si>
  <si>
    <t>63: X: 0.54</t>
  </si>
  <si>
    <t>64: X: 0.49</t>
  </si>
  <si>
    <t>65: X: 0.57</t>
  </si>
  <si>
    <t xml:space="preserve"> Z: 12.97</t>
  </si>
  <si>
    <t>66: X: 0.44</t>
  </si>
  <si>
    <t>67: X: 0.57</t>
  </si>
  <si>
    <t>68: X: 0.49</t>
  </si>
  <si>
    <t>69: X: 0.54</t>
  </si>
  <si>
    <t>70: X: 0.54</t>
  </si>
  <si>
    <t>71: X: 0.53</t>
  </si>
  <si>
    <t>72: X: 0.43</t>
  </si>
  <si>
    <t>74: X: 0.52</t>
  </si>
  <si>
    <t>75: X: 0.54</t>
  </si>
  <si>
    <t>76: X: 0.52</t>
  </si>
  <si>
    <t>77: X: 0.56</t>
  </si>
  <si>
    <t>78: X: 0.48</t>
  </si>
  <si>
    <t>79: X: 0.54</t>
  </si>
  <si>
    <t>80: X: 0.53</t>
  </si>
  <si>
    <t>81: X: 0.54</t>
  </si>
  <si>
    <t>82: X: 0.52</t>
  </si>
  <si>
    <t>83: X: 0.5</t>
  </si>
  <si>
    <t>84: X: 0.53</t>
  </si>
  <si>
    <t>85: X: 0.47</t>
  </si>
  <si>
    <t>87: X: 0.5</t>
  </si>
  <si>
    <t>88: X: 0.54</t>
  </si>
  <si>
    <t>89: X: 0.52</t>
  </si>
  <si>
    <t>90: X: 0.52</t>
  </si>
  <si>
    <t>92: X: 0.52</t>
  </si>
  <si>
    <t>93: X: 0.55</t>
  </si>
  <si>
    <t>94: X: 0.54</t>
  </si>
  <si>
    <t>95: X: 0.53</t>
  </si>
  <si>
    <t>96: X: 0.52</t>
  </si>
  <si>
    <t>97: X: 0.53</t>
  </si>
  <si>
    <t>98: X: 0.55</t>
  </si>
  <si>
    <t>99: X: 0.51</t>
  </si>
  <si>
    <t>100: X: 0.57</t>
  </si>
  <si>
    <t>z+</t>
  </si>
  <si>
    <t>Average X: 0.5151000000000002 Average Y: -0.06239999999999997 Average Z: 13.043499999999986</t>
  </si>
  <si>
    <t>1: X: -9.71</t>
  </si>
  <si>
    <t xml:space="preserve"> Y: 0.68</t>
  </si>
  <si>
    <t xml:space="preserve"> Z: 2.85</t>
  </si>
  <si>
    <t>2: X: -9.7</t>
  </si>
  <si>
    <t xml:space="preserve"> Z: 2.78</t>
  </si>
  <si>
    <t>3: X: -9.71</t>
  </si>
  <si>
    <t xml:space="preserve"> Y: 0.7</t>
  </si>
  <si>
    <t>4: X: -9.72</t>
  </si>
  <si>
    <t>5: X: -9.71</t>
  </si>
  <si>
    <t xml:space="preserve"> Y: 0.65</t>
  </si>
  <si>
    <t xml:space="preserve"> Z: 2.88</t>
  </si>
  <si>
    <t>6: X: -9.71</t>
  </si>
  <si>
    <t xml:space="preserve"> Y: 0.64</t>
  </si>
  <si>
    <t xml:space="preserve"> Z: 2.86</t>
  </si>
  <si>
    <t>7: X: -9.73</t>
  </si>
  <si>
    <t xml:space="preserve"> Z: 2.9</t>
  </si>
  <si>
    <t>8: X: -9.72</t>
  </si>
  <si>
    <t xml:space="preserve"> Z: 2.87</t>
  </si>
  <si>
    <t>9: X: -9.72</t>
  </si>
  <si>
    <t xml:space="preserve"> Y: 0.66</t>
  </si>
  <si>
    <t xml:space="preserve"> Z: 2.84</t>
  </si>
  <si>
    <t>10: X: -9.69</t>
  </si>
  <si>
    <t xml:space="preserve"> Y: 0.63</t>
  </si>
  <si>
    <t>11: X: -9.69</t>
  </si>
  <si>
    <t xml:space="preserve"> Y: 0.69</t>
  </si>
  <si>
    <t>12: X: -9.71</t>
  </si>
  <si>
    <t>13: X: -9.7</t>
  </si>
  <si>
    <t xml:space="preserve"> Z: 2.83</t>
  </si>
  <si>
    <t>14: X: -9.72</t>
  </si>
  <si>
    <t>15: X: -9.72</t>
  </si>
  <si>
    <t xml:space="preserve"> Y: 0.67</t>
  </si>
  <si>
    <t>16: X: -9.71</t>
  </si>
  <si>
    <t>17: X: -9.7</t>
  </si>
  <si>
    <t>18: X: -9.66</t>
  </si>
  <si>
    <t>19: X: -9.71</t>
  </si>
  <si>
    <t xml:space="preserve"> Z: 2.89</t>
  </si>
  <si>
    <t>20: X: -9.71</t>
  </si>
  <si>
    <t>21: X: -9.72</t>
  </si>
  <si>
    <t xml:space="preserve"> Z: 2.91</t>
  </si>
  <si>
    <t>22: X: -9.73</t>
  </si>
  <si>
    <t>23: X: -9.74</t>
  </si>
  <si>
    <t>24: X: -9.7</t>
  </si>
  <si>
    <t>25: X: -9.69</t>
  </si>
  <si>
    <t>26: X: -9.72</t>
  </si>
  <si>
    <t>27: X: -9.7</t>
  </si>
  <si>
    <t>28: X: -9.69</t>
  </si>
  <si>
    <t>29: X: -9.69</t>
  </si>
  <si>
    <t xml:space="preserve"> Y: 0.61</t>
  </si>
  <si>
    <t>30: X: -9.72</t>
  </si>
  <si>
    <t>31: X: -9.7</t>
  </si>
  <si>
    <t>32: X: -9.73</t>
  </si>
  <si>
    <t>33: X: -9.68</t>
  </si>
  <si>
    <t xml:space="preserve"> Z: 2.79</t>
  </si>
  <si>
    <t>34: X: -9.71</t>
  </si>
  <si>
    <t xml:space="preserve"> Z: 2.92</t>
  </si>
  <si>
    <t>35: X: -9.68</t>
  </si>
  <si>
    <t xml:space="preserve"> Z: 2.82</t>
  </si>
  <si>
    <t>36: X: -9.73</t>
  </si>
  <si>
    <t xml:space="preserve"> Y: 0.71</t>
  </si>
  <si>
    <t>37: X: -9.72</t>
  </si>
  <si>
    <t>38: X: -9.66</t>
  </si>
  <si>
    <t xml:space="preserve"> Y: 0.57</t>
  </si>
  <si>
    <t>39: X: -9.73</t>
  </si>
  <si>
    <t>40: X: -9.69</t>
  </si>
  <si>
    <t>41: X: -9.7</t>
  </si>
  <si>
    <t xml:space="preserve"> Y: 0.62</t>
  </si>
  <si>
    <t>42: X: -9.68</t>
  </si>
  <si>
    <t>43: X: -9.73</t>
  </si>
  <si>
    <t>44: X: -9.68</t>
  </si>
  <si>
    <t>45: X: -9.7</t>
  </si>
  <si>
    <t>46: X: -9.69</t>
  </si>
  <si>
    <t xml:space="preserve"> Z: 2.94</t>
  </si>
  <si>
    <t>47: X: -9.69</t>
  </si>
  <si>
    <t xml:space="preserve"> Z: 2.8</t>
  </si>
  <si>
    <t>48: X: -9.71</t>
  </si>
  <si>
    <t>49: X: -9.72</t>
  </si>
  <si>
    <t>50: X: -9.73</t>
  </si>
  <si>
    <t>51: X: -9.71</t>
  </si>
  <si>
    <t>52: X: -9.75</t>
  </si>
  <si>
    <t>53: X: -9.71</t>
  </si>
  <si>
    <t>54: X: -9.64</t>
  </si>
  <si>
    <t xml:space="preserve"> Z: 2.77</t>
  </si>
  <si>
    <t>55: X: -9.71</t>
  </si>
  <si>
    <t xml:space="preserve"> Z: 2.81</t>
  </si>
  <si>
    <t>56: X: -9.73</t>
  </si>
  <si>
    <t>57: X: -9.7</t>
  </si>
  <si>
    <t>58: X: -9.7</t>
  </si>
  <si>
    <t xml:space="preserve"> Y: 0.6</t>
  </si>
  <si>
    <t>59: X: -9.71</t>
  </si>
  <si>
    <t xml:space="preserve"> Y: 0.72</t>
  </si>
  <si>
    <t>60: X: -9.72</t>
  </si>
  <si>
    <t>61: X: -9.69</t>
  </si>
  <si>
    <t>62: X: -9.71</t>
  </si>
  <si>
    <t>63: X: -9.73</t>
  </si>
  <si>
    <t>64: X: -9.73</t>
  </si>
  <si>
    <t>65: X: -9.67</t>
  </si>
  <si>
    <t>66: X: -9.74</t>
  </si>
  <si>
    <t>67: X: -9.72</t>
  </si>
  <si>
    <t>68: X: -9.7</t>
  </si>
  <si>
    <t>69: X: -9.69</t>
  </si>
  <si>
    <t>70: X: -9.7</t>
  </si>
  <si>
    <t>71: X: -9.73</t>
  </si>
  <si>
    <t>72: X: -9.7</t>
  </si>
  <si>
    <t>73: X: -9.75</t>
  </si>
  <si>
    <t>74: X: -9.7</t>
  </si>
  <si>
    <t>75: X: -9.73</t>
  </si>
  <si>
    <t>76: X: -9.67</t>
  </si>
  <si>
    <t xml:space="preserve"> Y: 0.59</t>
  </si>
  <si>
    <t>77: X: -9.72</t>
  </si>
  <si>
    <t>78: X: -9.68</t>
  </si>
  <si>
    <t>79: X: -9.75</t>
  </si>
  <si>
    <t>80: X: -9.69</t>
  </si>
  <si>
    <t>81: X: -9.73</t>
  </si>
  <si>
    <t>82: X: -9.66</t>
  </si>
  <si>
    <t>83: X: -9.78</t>
  </si>
  <si>
    <t xml:space="preserve"> Z: 2.93</t>
  </si>
  <si>
    <t>84: X: -9.67</t>
  </si>
  <si>
    <t>85: X: -9.68</t>
  </si>
  <si>
    <t>86: X: -9.79</t>
  </si>
  <si>
    <t xml:space="preserve"> Z: 3.06</t>
  </si>
  <si>
    <t>87: X: -9.63</t>
  </si>
  <si>
    <t xml:space="preserve"> Z: 2.69</t>
  </si>
  <si>
    <t>88: X: -9.81</t>
  </si>
  <si>
    <t xml:space="preserve"> Z: 3.01</t>
  </si>
  <si>
    <t>89: X: -9.67</t>
  </si>
  <si>
    <t>90: X: -9.71</t>
  </si>
  <si>
    <t>91: X: -9.78</t>
  </si>
  <si>
    <t xml:space="preserve"> Y: 0.73</t>
  </si>
  <si>
    <t>92: X: -9.63</t>
  </si>
  <si>
    <t>93: X: -9.71</t>
  </si>
  <si>
    <t>94: X: -9.71</t>
  </si>
  <si>
    <t>95: X: -9.68</t>
  </si>
  <si>
    <t>96: X: -9.75</t>
  </si>
  <si>
    <t>97: X: -9.68</t>
  </si>
  <si>
    <t>98: X: -9.71</t>
  </si>
  <si>
    <t>99: X: -9.69</t>
  </si>
  <si>
    <t>100: X: -9.7</t>
  </si>
  <si>
    <t>X-</t>
  </si>
  <si>
    <t>Average X: -9.707600000000006 Average Y: 0.6541 Average Z: 2.861</t>
  </si>
  <si>
    <t>1: X: 9.94</t>
  </si>
  <si>
    <t xml:space="preserve"> Y: -0.66</t>
  </si>
  <si>
    <t xml:space="preserve"> Z: 3.15</t>
  </si>
  <si>
    <t>2: X: 9.95</t>
  </si>
  <si>
    <t xml:space="preserve"> Y: -0.5</t>
  </si>
  <si>
    <t xml:space="preserve"> Z: 3.12</t>
  </si>
  <si>
    <t>3: X: 9.93</t>
  </si>
  <si>
    <t xml:space="preserve"> Y: -0.6</t>
  </si>
  <si>
    <t xml:space="preserve"> Z: 3.18</t>
  </si>
  <si>
    <t>4: X: 9.94</t>
  </si>
  <si>
    <t xml:space="preserve"> Y: -0.59</t>
  </si>
  <si>
    <t>5: X: 9.95</t>
  </si>
  <si>
    <t xml:space="preserve"> Y: -0.57</t>
  </si>
  <si>
    <t>6: X: 9.96</t>
  </si>
  <si>
    <t xml:space="preserve"> Z: 3.17</t>
  </si>
  <si>
    <t>7: X: 9.94</t>
  </si>
  <si>
    <t xml:space="preserve"> Y: -0.53</t>
  </si>
  <si>
    <t>8: X: 9.94</t>
  </si>
  <si>
    <t xml:space="preserve"> Y: -0.62</t>
  </si>
  <si>
    <t>9: X: 10.0</t>
  </si>
  <si>
    <t xml:space="preserve"> Y: -0.55</t>
  </si>
  <si>
    <t xml:space="preserve"> Z: 3.16</t>
  </si>
  <si>
    <t>10: X: 9.97</t>
  </si>
  <si>
    <t>11: X: 9.96</t>
  </si>
  <si>
    <t xml:space="preserve"> Z: 3.13</t>
  </si>
  <si>
    <t>12: X: 9.95</t>
  </si>
  <si>
    <t xml:space="preserve"> Y: -0.58</t>
  </si>
  <si>
    <t>13: X: 9.93</t>
  </si>
  <si>
    <t xml:space="preserve"> Z: 3.14</t>
  </si>
  <si>
    <t>14: X: 9.94</t>
  </si>
  <si>
    <t>15: X: 9.95</t>
  </si>
  <si>
    <t>16: X: 9.95</t>
  </si>
  <si>
    <t xml:space="preserve"> Y: -0.54</t>
  </si>
  <si>
    <t>17: X: 9.93</t>
  </si>
  <si>
    <t>18: X: 9.95</t>
  </si>
  <si>
    <t xml:space="preserve"> Y: -0.56</t>
  </si>
  <si>
    <t>19: X: 9.96</t>
  </si>
  <si>
    <t xml:space="preserve"> Y: -0.61</t>
  </si>
  <si>
    <t>20: X: 9.92</t>
  </si>
  <si>
    <t>21: X: 9.93</t>
  </si>
  <si>
    <t>22: X: 9.95</t>
  </si>
  <si>
    <t xml:space="preserve"> Z: 3.2</t>
  </si>
  <si>
    <t>23: X: 9.95</t>
  </si>
  <si>
    <t>24: X: 9.93</t>
  </si>
  <si>
    <t>25: X: 9.96</t>
  </si>
  <si>
    <t>26: X: 10.04</t>
  </si>
  <si>
    <t xml:space="preserve"> Z: 3.3</t>
  </si>
  <si>
    <t>27: X: 9.92</t>
  </si>
  <si>
    <t>28: X: 9.92</t>
  </si>
  <si>
    <t>29: X: 9.94</t>
  </si>
  <si>
    <t>30: X: 9.93</t>
  </si>
  <si>
    <t xml:space="preserve"> Z: 3.11</t>
  </si>
  <si>
    <t>31: X: 10.0</t>
  </si>
  <si>
    <t>32: X: 9.93</t>
  </si>
  <si>
    <t>33: X: 9.98</t>
  </si>
  <si>
    <t xml:space="preserve"> Z: 3.25</t>
  </si>
  <si>
    <t>34: X: 9.98</t>
  </si>
  <si>
    <t>35: X: 9.93</t>
  </si>
  <si>
    <t xml:space="preserve"> Z: 3.19</t>
  </si>
  <si>
    <t>36: X: 9.95</t>
  </si>
  <si>
    <t>37: X: 9.93</t>
  </si>
  <si>
    <t>38: X: 9.92</t>
  </si>
  <si>
    <t>39: X: 9.98</t>
  </si>
  <si>
    <t>40: X: 9.92</t>
  </si>
  <si>
    <t>41: X: 9.95</t>
  </si>
  <si>
    <t>42: X: 9.96</t>
  </si>
  <si>
    <t xml:space="preserve"> Z: 3.21</t>
  </si>
  <si>
    <t>43: X: 9.94</t>
  </si>
  <si>
    <t>44: X: 9.92</t>
  </si>
  <si>
    <t>45: X: 9.93</t>
  </si>
  <si>
    <t>46: X: 9.95</t>
  </si>
  <si>
    <t>47: X: 9.95</t>
  </si>
  <si>
    <t>48: X: 9.91</t>
  </si>
  <si>
    <t>49: X: 9.98</t>
  </si>
  <si>
    <t>50: X: 9.96</t>
  </si>
  <si>
    <t>51: X: 9.96</t>
  </si>
  <si>
    <t>52: X: 9.92</t>
  </si>
  <si>
    <t>53: X: 9.99</t>
  </si>
  <si>
    <t>54: X: 9.95</t>
  </si>
  <si>
    <t>55: X: 9.92</t>
  </si>
  <si>
    <t>56: X: 9.91</t>
  </si>
  <si>
    <t>57: X: 9.97</t>
  </si>
  <si>
    <t>58: X: 9.94</t>
  </si>
  <si>
    <t xml:space="preserve"> Z: 3.1</t>
  </si>
  <si>
    <t>59: X: 9.94</t>
  </si>
  <si>
    <t>60: X: 9.98</t>
  </si>
  <si>
    <t>61: X: 9.95</t>
  </si>
  <si>
    <t>62: X: 9.93</t>
  </si>
  <si>
    <t>63: X: 9.95</t>
  </si>
  <si>
    <t>64: X: 9.93</t>
  </si>
  <si>
    <t>65: X: 9.93</t>
  </si>
  <si>
    <t>66: X: 10.0</t>
  </si>
  <si>
    <t>67: X: 9.9</t>
  </si>
  <si>
    <t>68: X: 9.98</t>
  </si>
  <si>
    <t>69: X: 9.93</t>
  </si>
  <si>
    <t>70: X: 9.96</t>
  </si>
  <si>
    <t>71: X: 9.95</t>
  </si>
  <si>
    <t>72: X: 9.93</t>
  </si>
  <si>
    <t>73: X: 9.97</t>
  </si>
  <si>
    <t>74: X: 9.93</t>
  </si>
  <si>
    <t>75: X: 9.76</t>
  </si>
  <si>
    <t>76: X: 9.95</t>
  </si>
  <si>
    <t>77: X: 9.98</t>
  </si>
  <si>
    <t xml:space="preserve"> Z: 3.09</t>
  </si>
  <si>
    <t>78: X: 9.91</t>
  </si>
  <si>
    <t>79: X: 10.01</t>
  </si>
  <si>
    <t>80: X: 9.96</t>
  </si>
  <si>
    <t>81: X: 9.93</t>
  </si>
  <si>
    <t>82: X: 9.96</t>
  </si>
  <si>
    <t>83: X: 9.97</t>
  </si>
  <si>
    <t>84: X: 9.88</t>
  </si>
  <si>
    <t>85: X: 9.97</t>
  </si>
  <si>
    <t>86: X: 9.96</t>
  </si>
  <si>
    <t xml:space="preserve"> Y: -0.63</t>
  </si>
  <si>
    <t>87: X: 9.95</t>
  </si>
  <si>
    <t>88: X: 9.96</t>
  </si>
  <si>
    <t>89: X: 9.98</t>
  </si>
  <si>
    <t xml:space="preserve"> Y: -0.52</t>
  </si>
  <si>
    <t>90: X: 9.91</t>
  </si>
  <si>
    <t>91: X: 9.93</t>
  </si>
  <si>
    <t>92: X: 9.97</t>
  </si>
  <si>
    <t>93: X: 9.96</t>
  </si>
  <si>
    <t>94: X: 9.94</t>
  </si>
  <si>
    <t>95: X: 9.93</t>
  </si>
  <si>
    <t>96: X: 10.0</t>
  </si>
  <si>
    <t>97: X: 9.91</t>
  </si>
  <si>
    <t xml:space="preserve"> Y: -0.51</t>
  </si>
  <si>
    <t>98: X: 9.97</t>
  </si>
  <si>
    <t>99: X: 9.97</t>
  </si>
  <si>
    <t>100: X: 9.96</t>
  </si>
  <si>
    <t>X+</t>
  </si>
  <si>
    <t>Average X: 9.947000000000005 Average Y: -0.5724 Average Z: 3.162599999999999</t>
  </si>
  <si>
    <t>1: X: 0.79</t>
  </si>
  <si>
    <t xml:space="preserve"> Y: 9.87</t>
  </si>
  <si>
    <t xml:space="preserve"> Z: 2.49</t>
  </si>
  <si>
    <t>2: X: 0.55</t>
  </si>
  <si>
    <t xml:space="preserve"> Y: 9.72</t>
  </si>
  <si>
    <t xml:space="preserve"> Z: 2.37</t>
  </si>
  <si>
    <t>3: X: 0.82</t>
  </si>
  <si>
    <t xml:space="preserve"> Y: 9.9</t>
  </si>
  <si>
    <t xml:space="preserve"> Z: 2.34</t>
  </si>
  <si>
    <t>4: X: 0.59</t>
  </si>
  <si>
    <t xml:space="preserve"> Y: 9.77</t>
  </si>
  <si>
    <t xml:space="preserve"> Z: 2.47</t>
  </si>
  <si>
    <t>5: X: 0.79</t>
  </si>
  <si>
    <t xml:space="preserve"> Y: 9.84</t>
  </si>
  <si>
    <t>6: X: 0.72</t>
  </si>
  <si>
    <t xml:space="preserve"> Y: 9.83</t>
  </si>
  <si>
    <t xml:space="preserve"> Z: 2.42</t>
  </si>
  <si>
    <t>7: X: 0.62</t>
  </si>
  <si>
    <t xml:space="preserve"> Y: 9.79</t>
  </si>
  <si>
    <t>8: X: 0.78</t>
  </si>
  <si>
    <t xml:space="preserve"> Z: 2.36</t>
  </si>
  <si>
    <t>9: X: 0.68</t>
  </si>
  <si>
    <t xml:space="preserve"> Y: 9.8</t>
  </si>
  <si>
    <t xml:space="preserve"> Z: 2.4</t>
  </si>
  <si>
    <t>10: X: 0.69</t>
  </si>
  <si>
    <t>11: X: 0.73</t>
  </si>
  <si>
    <t xml:space="preserve"> Y: 9.81</t>
  </si>
  <si>
    <t>12: X: 0.73</t>
  </si>
  <si>
    <t xml:space="preserve"> Z: 2.32</t>
  </si>
  <si>
    <t>13: X: 0.72</t>
  </si>
  <si>
    <t xml:space="preserve"> Z: 2.41</t>
  </si>
  <si>
    <t>14: X: 0.73</t>
  </si>
  <si>
    <t xml:space="preserve"> Y: 9.82</t>
  </si>
  <si>
    <t>15: X: 0.71</t>
  </si>
  <si>
    <t xml:space="preserve"> Z: 2.39</t>
  </si>
  <si>
    <t>16: X: 0.75</t>
  </si>
  <si>
    <t xml:space="preserve"> Z: 2.38</t>
  </si>
  <si>
    <t>17: X: 0.72</t>
  </si>
  <si>
    <t>18: X: 0.7</t>
  </si>
  <si>
    <t>19: X: 0.72</t>
  </si>
  <si>
    <t>20: X: 0.7</t>
  </si>
  <si>
    <t>21: X: 0.71</t>
  </si>
  <si>
    <t xml:space="preserve"> Y: 9.78</t>
  </si>
  <si>
    <t>22: X: 0.78</t>
  </si>
  <si>
    <t>23: X: 0.71</t>
  </si>
  <si>
    <t>24: X: 0.76</t>
  </si>
  <si>
    <t>25: X: 0.66</t>
  </si>
  <si>
    <t>26: X: 0.79</t>
  </si>
  <si>
    <t>27: X: 0.73</t>
  </si>
  <si>
    <t>28: X: 0.71</t>
  </si>
  <si>
    <t>29: X: 0.68</t>
  </si>
  <si>
    <t xml:space="preserve"> Y: 9.76</t>
  </si>
  <si>
    <t>30: X: 0.8</t>
  </si>
  <si>
    <t xml:space="preserve"> Y: 9.85</t>
  </si>
  <si>
    <t>31: X: 0.77</t>
  </si>
  <si>
    <t>32: X: 0.71</t>
  </si>
  <si>
    <t>33: X: 0.77</t>
  </si>
  <si>
    <t>34: X: 0.71</t>
  </si>
  <si>
    <t>35: X: 0.69</t>
  </si>
  <si>
    <t>36: X: 0.69</t>
  </si>
  <si>
    <t>37: X: 0.71</t>
  </si>
  <si>
    <t>38: X: 0.74</t>
  </si>
  <si>
    <t xml:space="preserve"> Z: 2.35</t>
  </si>
  <si>
    <t>39: X: 0.74</t>
  </si>
  <si>
    <t>40: X: 0.72</t>
  </si>
  <si>
    <t>41: X: 0.7</t>
  </si>
  <si>
    <t>42: X: 0.79</t>
  </si>
  <si>
    <t>43: X: 0.74</t>
  </si>
  <si>
    <t>44: X: 0.72</t>
  </si>
  <si>
    <t xml:space="preserve"> Y: 9.74</t>
  </si>
  <si>
    <t>45: X: 0.73</t>
  </si>
  <si>
    <t>46: X: 0.74</t>
  </si>
  <si>
    <t>47: X: 0.73</t>
  </si>
  <si>
    <t>48: X: 0.67</t>
  </si>
  <si>
    <t xml:space="preserve"> Z: 2.43</t>
  </si>
  <si>
    <t>49: X: 0.76</t>
  </si>
  <si>
    <t>50: X: 0.7</t>
  </si>
  <si>
    <t>51: X: 0.74</t>
  </si>
  <si>
    <t>52: X: 0.71</t>
  </si>
  <si>
    <t>53: X: 0.75</t>
  </si>
  <si>
    <t>54: X: 0.71</t>
  </si>
  <si>
    <t>55: X: 0.68</t>
  </si>
  <si>
    <t>56: X: 0.71</t>
  </si>
  <si>
    <t>57: X: 0.73</t>
  </si>
  <si>
    <t>58: X: 0.73</t>
  </si>
  <si>
    <t>59: X: 0.74</t>
  </si>
  <si>
    <t>60: X: 0.72</t>
  </si>
  <si>
    <t>61: X: 0.73</t>
  </si>
  <si>
    <t>62: X: 0.74</t>
  </si>
  <si>
    <t>63: X: 0.75</t>
  </si>
  <si>
    <t>64: X: 0.66</t>
  </si>
  <si>
    <t>65: X: 0.78</t>
  </si>
  <si>
    <t>66: X: 0.7</t>
  </si>
  <si>
    <t>67: X: 0.72</t>
  </si>
  <si>
    <t>68: X: 0.73</t>
  </si>
  <si>
    <t>69: X: 0.76</t>
  </si>
  <si>
    <t>70: X: 0.7</t>
  </si>
  <si>
    <t>71: X: 0.69</t>
  </si>
  <si>
    <t>72: X: 0.77</t>
  </si>
  <si>
    <t>73: X: 0.74</t>
  </si>
  <si>
    <t>74: X: 0.73</t>
  </si>
  <si>
    <t>75: X: 0.72</t>
  </si>
  <si>
    <t>76: X: 0.68</t>
  </si>
  <si>
    <t>77: X: 0.77</t>
  </si>
  <si>
    <t>78: X: 0.72</t>
  </si>
  <si>
    <t>79: X: 0.71</t>
  </si>
  <si>
    <t>80: X: 0.73</t>
  </si>
  <si>
    <t>81: X: 0.73</t>
  </si>
  <si>
    <t>82: X: 0.74</t>
  </si>
  <si>
    <t>83: X: 0.72</t>
  </si>
  <si>
    <t>84: X: 0.73</t>
  </si>
  <si>
    <t>85: X: 0.76</t>
  </si>
  <si>
    <t>86: X: 0.7</t>
  </si>
  <si>
    <t>87: X: 0.72</t>
  </si>
  <si>
    <t>88: X: 0.69</t>
  </si>
  <si>
    <t>89: X: 0.73</t>
  </si>
  <si>
    <t>90: X: 0.71</t>
  </si>
  <si>
    <t>91: X: 0.75</t>
  </si>
  <si>
    <t>92: X: 0.71</t>
  </si>
  <si>
    <t>93: X: 0.71</t>
  </si>
  <si>
    <t>94: X: 0.71</t>
  </si>
  <si>
    <t>95: X: 0.74</t>
  </si>
  <si>
    <t>96: X: 0.76</t>
  </si>
  <si>
    <t>97: X: 0.68</t>
  </si>
  <si>
    <t>98: X: 0.74</t>
  </si>
  <si>
    <t>99: X: 0.73</t>
  </si>
  <si>
    <t>100: X: 0.75</t>
  </si>
  <si>
    <t>y+</t>
  </si>
  <si>
    <t>Average X: 0.7235999999999997 Average Y: 9.804199999999994 Average Z: 2.3852</t>
  </si>
  <si>
    <t>1: X: -0.46</t>
  </si>
  <si>
    <t xml:space="preserve"> Y: -9.81</t>
  </si>
  <si>
    <t xml:space="preserve"> Z: 3.36</t>
  </si>
  <si>
    <t>2: X: -0.51</t>
  </si>
  <si>
    <t xml:space="preserve"> Y: -9.82</t>
  </si>
  <si>
    <t xml:space="preserve"> Z: 3.45</t>
  </si>
  <si>
    <t>3: X: -0.47</t>
  </si>
  <si>
    <t xml:space="preserve"> Z: 3.37</t>
  </si>
  <si>
    <t>4: X: -0.49</t>
  </si>
  <si>
    <t xml:space="preserve"> Z: 3.39</t>
  </si>
  <si>
    <t>5: X: -0.46</t>
  </si>
  <si>
    <t xml:space="preserve"> Z: 3.42</t>
  </si>
  <si>
    <t>6: X: -0.5</t>
  </si>
  <si>
    <t>7: X: -0.47</t>
  </si>
  <si>
    <t xml:space="preserve"> Z: 3.38</t>
  </si>
  <si>
    <t>8: X: -0.51</t>
  </si>
  <si>
    <t xml:space="preserve"> Y: -9.83</t>
  </si>
  <si>
    <t xml:space="preserve"> Z: 3.4</t>
  </si>
  <si>
    <t>9: X: -0.47</t>
  </si>
  <si>
    <t>10: X: -0.49</t>
  </si>
  <si>
    <t>11: X: -0.48</t>
  </si>
  <si>
    <t xml:space="preserve"> Y: -9.84</t>
  </si>
  <si>
    <t>12: X: -0.49</t>
  </si>
  <si>
    <t>13: X: -0.48</t>
  </si>
  <si>
    <t>14: X: -0.49</t>
  </si>
  <si>
    <t xml:space="preserve"> Z: 3.41</t>
  </si>
  <si>
    <t>15: X: -0.47</t>
  </si>
  <si>
    <t xml:space="preserve"> Y: -9.8</t>
  </si>
  <si>
    <t>16: X: -0.47</t>
  </si>
  <si>
    <t>17: X: -0.48</t>
  </si>
  <si>
    <t>18: X: -0.49</t>
  </si>
  <si>
    <t>19: X: -0.46</t>
  </si>
  <si>
    <t>20: X: -0.48</t>
  </si>
  <si>
    <t>21: X: -0.48</t>
  </si>
  <si>
    <t>22: X: -0.49</t>
  </si>
  <si>
    <t>23: X: -0.47</t>
  </si>
  <si>
    <t>24: X: -0.48</t>
  </si>
  <si>
    <t xml:space="preserve"> Y: -9.78</t>
  </si>
  <si>
    <t>25: X: -0.51</t>
  </si>
  <si>
    <t>26: X: -0.49</t>
  </si>
  <si>
    <t xml:space="preserve"> Y: -9.75</t>
  </si>
  <si>
    <t>27: X: -0.44</t>
  </si>
  <si>
    <t xml:space="preserve"> Y: -9.85</t>
  </si>
  <si>
    <t>28: X: -0.58</t>
  </si>
  <si>
    <t>29: X: -0.46</t>
  </si>
  <si>
    <t xml:space="preserve"> Y: -9.88</t>
  </si>
  <si>
    <t xml:space="preserve"> Z: 3.58</t>
  </si>
  <si>
    <t>30: X: -0.51</t>
  </si>
  <si>
    <t xml:space="preserve"> Z: 3.27</t>
  </si>
  <si>
    <t>31: X: -0.52</t>
  </si>
  <si>
    <t>32: X: -0.42</t>
  </si>
  <si>
    <t>33: X: -0.56</t>
  </si>
  <si>
    <t xml:space="preserve"> Z: 3.35</t>
  </si>
  <si>
    <t>34: X: -0.39</t>
  </si>
  <si>
    <t xml:space="preserve"> Z: 3.43</t>
  </si>
  <si>
    <t>35: X: -0.56</t>
  </si>
  <si>
    <t>36: X: -0.46</t>
  </si>
  <si>
    <t>37: X: -0.48</t>
  </si>
  <si>
    <t>38: X: -0.49</t>
  </si>
  <si>
    <t>39: X: -0.48</t>
  </si>
  <si>
    <t>40: X: -0.46</t>
  </si>
  <si>
    <t>41: X: -0.49</t>
  </si>
  <si>
    <t>42: X: -0.45</t>
  </si>
  <si>
    <t>43: X: -0.48</t>
  </si>
  <si>
    <t>44: X: -0.49</t>
  </si>
  <si>
    <t>45: X: -0.46</t>
  </si>
  <si>
    <t>46: X: -0.47</t>
  </si>
  <si>
    <t>47: X: -0.46</t>
  </si>
  <si>
    <t>48: X: -0.51</t>
  </si>
  <si>
    <t>49: X: -0.46</t>
  </si>
  <si>
    <t xml:space="preserve"> Y: -9.79</t>
  </si>
  <si>
    <t>50: X: -0.51</t>
  </si>
  <si>
    <t>51: X: -0.48</t>
  </si>
  <si>
    <t>52: X: -0.45</t>
  </si>
  <si>
    <t>53: X: -0.54</t>
  </si>
  <si>
    <t>54: X: -0.46</t>
  </si>
  <si>
    <t>55: X: -0.52</t>
  </si>
  <si>
    <t>56: X: -0.48</t>
  </si>
  <si>
    <t xml:space="preserve"> Z: 3.32</t>
  </si>
  <si>
    <t>57: X: -0.51</t>
  </si>
  <si>
    <t>58: X: -0.49</t>
  </si>
  <si>
    <t>59: X: -0.46</t>
  </si>
  <si>
    <t>60: X: -0.48</t>
  </si>
  <si>
    <t>61: X: -0.56</t>
  </si>
  <si>
    <t xml:space="preserve"> Z: 3.44</t>
  </si>
  <si>
    <t>62: X: -0.44</t>
  </si>
  <si>
    <t>63: X: -0.52</t>
  </si>
  <si>
    <t xml:space="preserve"> Z: 3.33</t>
  </si>
  <si>
    <t>64: X: -0.45</t>
  </si>
  <si>
    <t>65: X: -0.45</t>
  </si>
  <si>
    <t>66: X: -0.52</t>
  </si>
  <si>
    <t>67: X: -0.46</t>
  </si>
  <si>
    <t xml:space="preserve"> Z: 3.48</t>
  </si>
  <si>
    <t>68: X: -0.47</t>
  </si>
  <si>
    <t>69: X: -0.56</t>
  </si>
  <si>
    <t>70: X: -0.36</t>
  </si>
  <si>
    <t xml:space="preserve"> Y: -9.77</t>
  </si>
  <si>
    <t>71: X: -0.57</t>
  </si>
  <si>
    <t>72: X: -0.46</t>
  </si>
  <si>
    <t xml:space="preserve"> Z: 3.51</t>
  </si>
  <si>
    <t>73: X: -0.43</t>
  </si>
  <si>
    <t>74: X: -0.57</t>
  </si>
  <si>
    <t>75: X: -0.48</t>
  </si>
  <si>
    <t>76: X: -0.48</t>
  </si>
  <si>
    <t>77: X: -0.48</t>
  </si>
  <si>
    <t>78: X: -0.47</t>
  </si>
  <si>
    <t>79: X: -0.49</t>
  </si>
  <si>
    <t xml:space="preserve"> Z: 3.46</t>
  </si>
  <si>
    <t>80: X: -0.5</t>
  </si>
  <si>
    <t>81: X: -0.46</t>
  </si>
  <si>
    <t>82: X: -0.49</t>
  </si>
  <si>
    <t>83: X: -0.46</t>
  </si>
  <si>
    <t xml:space="preserve"> Z: 3.31</t>
  </si>
  <si>
    <t>84: X: -0.51</t>
  </si>
  <si>
    <t xml:space="preserve"> Z: 3.56</t>
  </si>
  <si>
    <t>85: X: -0.44</t>
  </si>
  <si>
    <t xml:space="preserve"> Z: 3.29</t>
  </si>
  <si>
    <t>86: X: -0.51</t>
  </si>
  <si>
    <t xml:space="preserve"> Y: -9.86</t>
  </si>
  <si>
    <t>87: X: -0.48</t>
  </si>
  <si>
    <t>88: X: -0.5</t>
  </si>
  <si>
    <t xml:space="preserve"> Z: 3.34</t>
  </si>
  <si>
    <t>89: X: -0.44</t>
  </si>
  <si>
    <t>90: X: -0.49</t>
  </si>
  <si>
    <t xml:space="preserve"> Z: 3.52</t>
  </si>
  <si>
    <t>91: X: -0.49</t>
  </si>
  <si>
    <t>92: X: -0.48</t>
  </si>
  <si>
    <t>93: X: -0.47</t>
  </si>
  <si>
    <t>94: X: -0.54</t>
  </si>
  <si>
    <t>95: X: -0.47</t>
  </si>
  <si>
    <t>96: X: -0.46</t>
  </si>
  <si>
    <t>97: X: -0.49</t>
  </si>
  <si>
    <t>98: X: -0.49</t>
  </si>
  <si>
    <t>99: X: -0.49</t>
  </si>
  <si>
    <t>100: X: -0.53</t>
  </si>
  <si>
    <t>y-</t>
  </si>
  <si>
    <t>Average X: -0.4841 Average Y: -9.821000000000005 Average Z: 3.3927999999999985</t>
  </si>
  <si>
    <t>X:Y+</t>
  </si>
  <si>
    <t>Y:Y+</t>
  </si>
  <si>
    <t>Z:Y+</t>
  </si>
  <si>
    <t>Média</t>
  </si>
  <si>
    <t>X:Y-</t>
  </si>
  <si>
    <t>Y:Y-</t>
  </si>
  <si>
    <t>Z:Y-</t>
  </si>
  <si>
    <t>Media</t>
  </si>
  <si>
    <t>-0.4841</t>
  </si>
  <si>
    <t>-9.821</t>
  </si>
  <si>
    <t>3.39279</t>
  </si>
  <si>
    <t>X:X-</t>
  </si>
  <si>
    <t>Y:X-</t>
  </si>
  <si>
    <t>Z:X-</t>
  </si>
  <si>
    <t>X:X+</t>
  </si>
  <si>
    <t>Y:X+</t>
  </si>
  <si>
    <t>Z:X+</t>
  </si>
  <si>
    <t>X:-Z</t>
  </si>
  <si>
    <t>Y:-Z</t>
  </si>
  <si>
    <t>Z:-Z</t>
  </si>
  <si>
    <t>x</t>
  </si>
  <si>
    <t>y</t>
  </si>
  <si>
    <t>z</t>
  </si>
  <si>
    <t>X:+Z</t>
  </si>
  <si>
    <t>Y:+Z</t>
  </si>
  <si>
    <t>Z:+Z</t>
  </si>
  <si>
    <t>offsetz</t>
  </si>
  <si>
    <t>+Z Calibrado</t>
  </si>
  <si>
    <t>-Z Calibrado</t>
  </si>
  <si>
    <t>-X Calibrado</t>
  </si>
  <si>
    <t>+Y Calibrado</t>
  </si>
  <si>
    <t>-Y Calibrado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</si>
</sst>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Z-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'Z-Tratada'!$A$1</c:f>
              <c:strCache>
                <c:ptCount val="1"/>
                <c:pt idx="0">
                  <c:v>X:-Z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'Z-Tratada'!$A$2:$A$101</c:f>
              <c:numCache>
                <c:formatCode>General</c:formatCode>
                <c:ptCount val="100"/>
                <c:pt idx="0">
                  <c:v>0.08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0.16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0.16</c:v>
                </c:pt>
                <c:pt idx="17">
                  <c:v>0.13</c:v>
                </c:pt>
                <c:pt idx="18">
                  <c:v>0.17</c:v>
                </c:pt>
                <c:pt idx="19">
                  <c:v>0.11</c:v>
                </c:pt>
                <c:pt idx="20">
                  <c:v>0.17</c:v>
                </c:pt>
                <c:pt idx="21">
                  <c:v>0.16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0.15</c:v>
                </c:pt>
                <c:pt idx="26">
                  <c:v>0.12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0.13</c:v>
                </c:pt>
                <c:pt idx="41">
                  <c:v>0.16</c:v>
                </c:pt>
                <c:pt idx="42">
                  <c:v>0.12</c:v>
                </c:pt>
                <c:pt idx="43">
                  <c:v>0.16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0.13</c:v>
                </c:pt>
                <c:pt idx="54">
                  <c:v>0.15</c:v>
                </c:pt>
                <c:pt idx="55">
                  <c:v>0.13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0.16</c:v>
                </c:pt>
                <c:pt idx="61">
                  <c:v>0.14000000000000001</c:v>
                </c:pt>
                <c:pt idx="62">
                  <c:v>0.16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0.09</c:v>
                </c:pt>
                <c:pt idx="67">
                  <c:v>0.17</c:v>
                </c:pt>
                <c:pt idx="68">
                  <c:v>0.11</c:v>
                </c:pt>
                <c:pt idx="69">
                  <c:v>0.15</c:v>
                </c:pt>
                <c:pt idx="70">
                  <c:v>0.14000000000000001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0.16</c:v>
                </c:pt>
                <c:pt idx="80">
                  <c:v>0.16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0.12</c:v>
                </c:pt>
                <c:pt idx="84">
                  <c:v>0.08</c:v>
                </c:pt>
                <c:pt idx="85">
                  <c:v>0.24</c:v>
                </c:pt>
                <c:pt idx="86">
                  <c:v>0.08</c:v>
                </c:pt>
                <c:pt idx="87">
                  <c:v>-0.02</c:v>
                </c:pt>
                <c:pt idx="88">
                  <c:v>0.26</c:v>
                </c:pt>
                <c:pt idx="89">
                  <c:v>-0.28000000000000003</c:v>
                </c:pt>
                <c:pt idx="90">
                  <c:v>0.54</c:v>
                </c:pt>
                <c:pt idx="91">
                  <c:v>-0.23</c:v>
                </c:pt>
                <c:pt idx="92">
                  <c:v>0.31</c:v>
                </c:pt>
                <c:pt idx="93">
                  <c:v>0.24</c:v>
                </c:pt>
                <c:pt idx="94">
                  <c:v>0.2</c:v>
                </c:pt>
                <c:pt idx="95">
                  <c:v>0.31</c:v>
                </c:pt>
                <c:pt idx="96">
                  <c:v>-0.05</c:v>
                </c:pt>
                <c:pt idx="97">
                  <c:v>0.26</c:v>
                </c:pt>
                <c:pt idx="98">
                  <c:v>-0.08</c:v>
                </c:pt>
                <c:pt idx="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9D6-A722-929971407EDB}"/>
            </c:ext>
          </c:extLst>
        </c:ser>
        <c:ser>
          <c:idx val="1"/>
          <c:order val="1"/>
          <c:tx>
            <c:strRef>
              <c:f>'Z-Tratada'!$B$1</c:f>
              <c:strCache>
                <c:ptCount val="1"/>
                <c:pt idx="0">
                  <c:v>Y:-Z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'Z-Tratada'!$B$2:$B$101</c:f>
              <c:numCache>
                <c:formatCode>General</c:formatCode>
                <c:ptCount val="100"/>
                <c:pt idx="0">
                  <c:v>0.04</c:v>
                </c:pt>
                <c:pt idx="1">
                  <c:v>-0.02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0.01</c:v>
                </c:pt>
                <c:pt idx="10">
                  <c:v>0.08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0.04</c:v>
                </c:pt>
                <c:pt idx="15">
                  <c:v>-0.01</c:v>
                </c:pt>
                <c:pt idx="16">
                  <c:v>0.05</c:v>
                </c:pt>
                <c:pt idx="17">
                  <c:v>0.03</c:v>
                </c:pt>
                <c:pt idx="18">
                  <c:v>0.02</c:v>
                </c:pt>
                <c:pt idx="19">
                  <c:v>0.06</c:v>
                </c:pt>
                <c:pt idx="20">
                  <c:v>-0.01</c:v>
                </c:pt>
                <c:pt idx="21">
                  <c:v>0.03</c:v>
                </c:pt>
                <c:pt idx="22">
                  <c:v>0.05</c:v>
                </c:pt>
                <c:pt idx="23">
                  <c:v>0.04</c:v>
                </c:pt>
                <c:pt idx="24">
                  <c:v>0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0.03</c:v>
                </c:pt>
                <c:pt idx="29">
                  <c:v>0</c:v>
                </c:pt>
                <c:pt idx="30">
                  <c:v>0.04</c:v>
                </c:pt>
                <c:pt idx="31">
                  <c:v>0.02</c:v>
                </c:pt>
                <c:pt idx="32">
                  <c:v>0.04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0.04</c:v>
                </c:pt>
                <c:pt idx="39">
                  <c:v>0.02</c:v>
                </c:pt>
                <c:pt idx="40">
                  <c:v>0.04</c:v>
                </c:pt>
                <c:pt idx="41">
                  <c:v>0.03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0.03</c:v>
                </c:pt>
                <c:pt idx="46">
                  <c:v>0.05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0.04</c:v>
                </c:pt>
                <c:pt idx="51">
                  <c:v>0.04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</c:v>
                </c:pt>
                <c:pt idx="57">
                  <c:v>0.03</c:v>
                </c:pt>
                <c:pt idx="58">
                  <c:v>0.01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0.03</c:v>
                </c:pt>
                <c:pt idx="64">
                  <c:v>0.03</c:v>
                </c:pt>
                <c:pt idx="65">
                  <c:v>0.02</c:v>
                </c:pt>
                <c:pt idx="66">
                  <c:v>0.06</c:v>
                </c:pt>
                <c:pt idx="67">
                  <c:v>-0.01</c:v>
                </c:pt>
                <c:pt idx="68">
                  <c:v>0.08</c:v>
                </c:pt>
                <c:pt idx="69">
                  <c:v>0.01</c:v>
                </c:pt>
                <c:pt idx="70">
                  <c:v>0.04</c:v>
                </c:pt>
                <c:pt idx="71">
                  <c:v>-0.01</c:v>
                </c:pt>
                <c:pt idx="72">
                  <c:v>0.02</c:v>
                </c:pt>
                <c:pt idx="73">
                  <c:v>0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</c:v>
                </c:pt>
                <c:pt idx="78">
                  <c:v>0.04</c:v>
                </c:pt>
                <c:pt idx="79">
                  <c:v>0.01</c:v>
                </c:pt>
                <c:pt idx="80">
                  <c:v>0.02</c:v>
                </c:pt>
                <c:pt idx="81">
                  <c:v>0.01</c:v>
                </c:pt>
                <c:pt idx="82">
                  <c:v>0.03</c:v>
                </c:pt>
                <c:pt idx="83">
                  <c:v>0.03</c:v>
                </c:pt>
                <c:pt idx="84">
                  <c:v>0.09</c:v>
                </c:pt>
                <c:pt idx="85">
                  <c:v>-0.03</c:v>
                </c:pt>
                <c:pt idx="86">
                  <c:v>-0.13</c:v>
                </c:pt>
                <c:pt idx="87">
                  <c:v>-0.18</c:v>
                </c:pt>
                <c:pt idx="88">
                  <c:v>-7.0000000000000007E-2</c:v>
                </c:pt>
                <c:pt idx="89">
                  <c:v>0.41</c:v>
                </c:pt>
                <c:pt idx="90">
                  <c:v>-0.12</c:v>
                </c:pt>
                <c:pt idx="91">
                  <c:v>0.42</c:v>
                </c:pt>
                <c:pt idx="92">
                  <c:v>0.04</c:v>
                </c:pt>
                <c:pt idx="93">
                  <c:v>0.02</c:v>
                </c:pt>
                <c:pt idx="94">
                  <c:v>-0.04</c:v>
                </c:pt>
                <c:pt idx="95">
                  <c:v>-0.01</c:v>
                </c:pt>
                <c:pt idx="96">
                  <c:v>0.12</c:v>
                </c:pt>
                <c:pt idx="97">
                  <c:v>0</c:v>
                </c:pt>
                <c:pt idx="98">
                  <c:v>0.13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C-49D6-A722-929971407EDB}"/>
            </c:ext>
          </c:extLst>
        </c:ser>
        <c:ser>
          <c:idx val="2"/>
          <c:order val="2"/>
          <c:tx>
            <c:strRef>
              <c:f>'Z-Tratada'!$C$1</c:f>
              <c:strCache>
                <c:ptCount val="1"/>
                <c:pt idx="0">
                  <c:v>Z:-Z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'Z-Tratada'!$C$2:$C$101</c:f>
              <c:numCache>
                <c:formatCode>General</c:formatCode>
                <c:ptCount val="100"/>
                <c:pt idx="0">
                  <c:v>-6.93</c:v>
                </c:pt>
                <c:pt idx="1">
                  <c:v>-6.96</c:v>
                </c:pt>
                <c:pt idx="2">
                  <c:v>-6.93</c:v>
                </c:pt>
                <c:pt idx="3">
                  <c:v>-6.96</c:v>
                </c:pt>
                <c:pt idx="4">
                  <c:v>-6.93</c:v>
                </c:pt>
                <c:pt idx="5">
                  <c:v>-6.95</c:v>
                </c:pt>
                <c:pt idx="6">
                  <c:v>-6.96</c:v>
                </c:pt>
                <c:pt idx="7">
                  <c:v>-6.93</c:v>
                </c:pt>
                <c:pt idx="8">
                  <c:v>-6.93</c:v>
                </c:pt>
                <c:pt idx="9">
                  <c:v>-6.9</c:v>
                </c:pt>
                <c:pt idx="10">
                  <c:v>-6.96</c:v>
                </c:pt>
                <c:pt idx="11">
                  <c:v>-6.94</c:v>
                </c:pt>
                <c:pt idx="12">
                  <c:v>-6.94</c:v>
                </c:pt>
                <c:pt idx="13">
                  <c:v>-6.94</c:v>
                </c:pt>
                <c:pt idx="14">
                  <c:v>-6.96</c:v>
                </c:pt>
                <c:pt idx="15">
                  <c:v>-6.93</c:v>
                </c:pt>
                <c:pt idx="16">
                  <c:v>-6.94</c:v>
                </c:pt>
                <c:pt idx="17">
                  <c:v>-6.94</c:v>
                </c:pt>
                <c:pt idx="18">
                  <c:v>-6.92</c:v>
                </c:pt>
                <c:pt idx="19">
                  <c:v>-6.96</c:v>
                </c:pt>
                <c:pt idx="20">
                  <c:v>-6.92</c:v>
                </c:pt>
                <c:pt idx="21">
                  <c:v>-6.94</c:v>
                </c:pt>
                <c:pt idx="22">
                  <c:v>-6.95</c:v>
                </c:pt>
                <c:pt idx="23">
                  <c:v>-6.92</c:v>
                </c:pt>
                <c:pt idx="24">
                  <c:v>-6.94</c:v>
                </c:pt>
                <c:pt idx="25">
                  <c:v>-6.94</c:v>
                </c:pt>
                <c:pt idx="26">
                  <c:v>-6.92</c:v>
                </c:pt>
                <c:pt idx="27">
                  <c:v>-6.95</c:v>
                </c:pt>
                <c:pt idx="28">
                  <c:v>-6.95</c:v>
                </c:pt>
                <c:pt idx="29">
                  <c:v>-6.94</c:v>
                </c:pt>
                <c:pt idx="30">
                  <c:v>-6.96</c:v>
                </c:pt>
                <c:pt idx="31">
                  <c:v>-6.94</c:v>
                </c:pt>
                <c:pt idx="32">
                  <c:v>-6.92</c:v>
                </c:pt>
                <c:pt idx="33">
                  <c:v>-6.95</c:v>
                </c:pt>
                <c:pt idx="34">
                  <c:v>-6.93</c:v>
                </c:pt>
                <c:pt idx="35">
                  <c:v>-6.92</c:v>
                </c:pt>
                <c:pt idx="36">
                  <c:v>-6.93</c:v>
                </c:pt>
                <c:pt idx="37">
                  <c:v>-6.93</c:v>
                </c:pt>
                <c:pt idx="38">
                  <c:v>-6.95</c:v>
                </c:pt>
                <c:pt idx="39">
                  <c:v>-6.92</c:v>
                </c:pt>
                <c:pt idx="40">
                  <c:v>-6.97</c:v>
                </c:pt>
                <c:pt idx="41">
                  <c:v>-6.95</c:v>
                </c:pt>
                <c:pt idx="42">
                  <c:v>-6.96</c:v>
                </c:pt>
                <c:pt idx="43">
                  <c:v>-6.93</c:v>
                </c:pt>
                <c:pt idx="44">
                  <c:v>-6.97</c:v>
                </c:pt>
                <c:pt idx="45">
                  <c:v>-6.93</c:v>
                </c:pt>
                <c:pt idx="46">
                  <c:v>-6.95</c:v>
                </c:pt>
                <c:pt idx="47">
                  <c:v>-6.93</c:v>
                </c:pt>
                <c:pt idx="48">
                  <c:v>-6.95</c:v>
                </c:pt>
                <c:pt idx="49">
                  <c:v>-6.93</c:v>
                </c:pt>
                <c:pt idx="50">
                  <c:v>-6.98</c:v>
                </c:pt>
                <c:pt idx="51">
                  <c:v>-6.95</c:v>
                </c:pt>
                <c:pt idx="52">
                  <c:v>-6.91</c:v>
                </c:pt>
                <c:pt idx="53">
                  <c:v>-6.94</c:v>
                </c:pt>
                <c:pt idx="54">
                  <c:v>-6.96</c:v>
                </c:pt>
                <c:pt idx="55">
                  <c:v>-6.96</c:v>
                </c:pt>
                <c:pt idx="56">
                  <c:v>-6.95</c:v>
                </c:pt>
                <c:pt idx="57">
                  <c:v>-6.9</c:v>
                </c:pt>
                <c:pt idx="58">
                  <c:v>-6.94</c:v>
                </c:pt>
                <c:pt idx="59">
                  <c:v>-6.96</c:v>
                </c:pt>
                <c:pt idx="60">
                  <c:v>-6.96</c:v>
                </c:pt>
                <c:pt idx="61">
                  <c:v>-6.95</c:v>
                </c:pt>
                <c:pt idx="62">
                  <c:v>-6.91</c:v>
                </c:pt>
                <c:pt idx="63">
                  <c:v>-6.97</c:v>
                </c:pt>
                <c:pt idx="64">
                  <c:v>-6.94</c:v>
                </c:pt>
                <c:pt idx="65">
                  <c:v>-6.95</c:v>
                </c:pt>
                <c:pt idx="66">
                  <c:v>-6.93</c:v>
                </c:pt>
                <c:pt idx="67">
                  <c:v>-6.93</c:v>
                </c:pt>
                <c:pt idx="68">
                  <c:v>-6.97</c:v>
                </c:pt>
                <c:pt idx="69">
                  <c:v>-6.91</c:v>
                </c:pt>
                <c:pt idx="70">
                  <c:v>-6.94</c:v>
                </c:pt>
                <c:pt idx="71">
                  <c:v>-6.92</c:v>
                </c:pt>
                <c:pt idx="72">
                  <c:v>-6.94</c:v>
                </c:pt>
                <c:pt idx="73">
                  <c:v>-6.93</c:v>
                </c:pt>
                <c:pt idx="74">
                  <c:v>-6.95</c:v>
                </c:pt>
                <c:pt idx="75">
                  <c:v>-6.93</c:v>
                </c:pt>
                <c:pt idx="76">
                  <c:v>-6.96</c:v>
                </c:pt>
                <c:pt idx="77">
                  <c:v>-6.96</c:v>
                </c:pt>
                <c:pt idx="78">
                  <c:v>-6.94</c:v>
                </c:pt>
                <c:pt idx="79">
                  <c:v>-6.93</c:v>
                </c:pt>
                <c:pt idx="80">
                  <c:v>-6.93</c:v>
                </c:pt>
                <c:pt idx="81">
                  <c:v>-6.95</c:v>
                </c:pt>
                <c:pt idx="82">
                  <c:v>-6.95</c:v>
                </c:pt>
                <c:pt idx="83">
                  <c:v>-6.95</c:v>
                </c:pt>
                <c:pt idx="84">
                  <c:v>-7.06</c:v>
                </c:pt>
                <c:pt idx="85">
                  <c:v>-6.85</c:v>
                </c:pt>
                <c:pt idx="86">
                  <c:v>-6.94</c:v>
                </c:pt>
                <c:pt idx="87">
                  <c:v>-6.96</c:v>
                </c:pt>
                <c:pt idx="88">
                  <c:v>-6.94</c:v>
                </c:pt>
                <c:pt idx="89">
                  <c:v>-6.98</c:v>
                </c:pt>
                <c:pt idx="90">
                  <c:v>-6.9</c:v>
                </c:pt>
                <c:pt idx="91">
                  <c:v>-6.98</c:v>
                </c:pt>
                <c:pt idx="92">
                  <c:v>-6.91</c:v>
                </c:pt>
                <c:pt idx="93">
                  <c:v>-6.98</c:v>
                </c:pt>
                <c:pt idx="94">
                  <c:v>-6.91</c:v>
                </c:pt>
                <c:pt idx="95">
                  <c:v>-6.94</c:v>
                </c:pt>
                <c:pt idx="96">
                  <c:v>-6.97</c:v>
                </c:pt>
                <c:pt idx="97">
                  <c:v>-6.93</c:v>
                </c:pt>
                <c:pt idx="98">
                  <c:v>-6.98</c:v>
                </c:pt>
                <c:pt idx="99">
                  <c:v>-6.92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C-49D6-A722-92997140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20856"/>
        <c:axId val="197823736"/>
      </c:lineChart>
      <c:catAx>
        <c:axId val="197820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23736"/>
        <c:crosses val="autoZero"/>
        <c:auto val="1"/>
        <c:lblAlgn val="ctr"/>
        <c:lblOffset val="100"/>
        <c:noMultiLvlLbl val="0"/>
      </c:catAx>
      <c:valAx>
        <c:axId val="1978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</a:t>
            </a:r>
            <a:r>
              <a:rPr lang="pt-BR" baseline="0"/>
              <a:t> Z+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'Z-Tratada'!$H$1</c:f>
              <c:strCache>
                <c:ptCount val="1"/>
                <c:pt idx="0">
                  <c:v>X:+Z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'Z-Tratada'!$H$2:$H$101</c:f>
              <c:numCache>
                <c:formatCode>General</c:formatCode>
                <c:ptCount val="100"/>
                <c:pt idx="0">
                  <c:v>0.47</c:v>
                </c:pt>
                <c:pt idx="1">
                  <c:v>0.42</c:v>
                </c:pt>
                <c:pt idx="2">
                  <c:v>0.61</c:v>
                </c:pt>
                <c:pt idx="3">
                  <c:v>0.49</c:v>
                </c:pt>
                <c:pt idx="4">
                  <c:v>0.44</c:v>
                </c:pt>
                <c:pt idx="5">
                  <c:v>0.53</c:v>
                </c:pt>
                <c:pt idx="6">
                  <c:v>0.55000000000000004</c:v>
                </c:pt>
                <c:pt idx="7">
                  <c:v>0.42</c:v>
                </c:pt>
                <c:pt idx="8">
                  <c:v>0.55000000000000004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0.42</c:v>
                </c:pt>
                <c:pt idx="12">
                  <c:v>0.56999999999999995</c:v>
                </c:pt>
                <c:pt idx="13">
                  <c:v>0.45</c:v>
                </c:pt>
                <c:pt idx="14">
                  <c:v>0.54</c:v>
                </c:pt>
                <c:pt idx="15">
                  <c:v>0.49</c:v>
                </c:pt>
                <c:pt idx="16">
                  <c:v>0.53</c:v>
                </c:pt>
                <c:pt idx="17">
                  <c:v>0.49</c:v>
                </c:pt>
                <c:pt idx="18">
                  <c:v>0.52</c:v>
                </c:pt>
                <c:pt idx="19">
                  <c:v>0.5</c:v>
                </c:pt>
                <c:pt idx="20">
                  <c:v>0.48</c:v>
                </c:pt>
                <c:pt idx="21">
                  <c:v>0.56999999999999995</c:v>
                </c:pt>
                <c:pt idx="22">
                  <c:v>0.48</c:v>
                </c:pt>
                <c:pt idx="23">
                  <c:v>0.55000000000000004</c:v>
                </c:pt>
                <c:pt idx="24">
                  <c:v>0.48</c:v>
                </c:pt>
                <c:pt idx="25">
                  <c:v>0.52</c:v>
                </c:pt>
                <c:pt idx="26">
                  <c:v>0.51</c:v>
                </c:pt>
                <c:pt idx="27">
                  <c:v>0.53</c:v>
                </c:pt>
                <c:pt idx="28">
                  <c:v>0.5</c:v>
                </c:pt>
                <c:pt idx="29">
                  <c:v>0.52</c:v>
                </c:pt>
                <c:pt idx="30">
                  <c:v>0.49</c:v>
                </c:pt>
                <c:pt idx="31">
                  <c:v>0.53</c:v>
                </c:pt>
                <c:pt idx="32">
                  <c:v>0.48</c:v>
                </c:pt>
                <c:pt idx="33">
                  <c:v>0.54</c:v>
                </c:pt>
                <c:pt idx="34">
                  <c:v>0.48</c:v>
                </c:pt>
                <c:pt idx="35">
                  <c:v>0.56999999999999995</c:v>
                </c:pt>
                <c:pt idx="36">
                  <c:v>0.45</c:v>
                </c:pt>
                <c:pt idx="37">
                  <c:v>0.56000000000000005</c:v>
                </c:pt>
                <c:pt idx="38">
                  <c:v>0.47</c:v>
                </c:pt>
                <c:pt idx="39">
                  <c:v>0.55000000000000004</c:v>
                </c:pt>
                <c:pt idx="40">
                  <c:v>0.46</c:v>
                </c:pt>
                <c:pt idx="41">
                  <c:v>0.55000000000000004</c:v>
                </c:pt>
                <c:pt idx="42">
                  <c:v>0.48</c:v>
                </c:pt>
                <c:pt idx="43">
                  <c:v>0.53</c:v>
                </c:pt>
                <c:pt idx="44">
                  <c:v>0.51</c:v>
                </c:pt>
                <c:pt idx="45">
                  <c:v>0.52</c:v>
                </c:pt>
                <c:pt idx="46">
                  <c:v>0.52</c:v>
                </c:pt>
                <c:pt idx="47">
                  <c:v>0.51</c:v>
                </c:pt>
                <c:pt idx="48">
                  <c:v>0.51</c:v>
                </c:pt>
                <c:pt idx="49">
                  <c:v>0.52</c:v>
                </c:pt>
                <c:pt idx="50">
                  <c:v>0.51</c:v>
                </c:pt>
                <c:pt idx="51">
                  <c:v>0.52</c:v>
                </c:pt>
                <c:pt idx="52">
                  <c:v>0.51</c:v>
                </c:pt>
                <c:pt idx="53">
                  <c:v>0.51</c:v>
                </c:pt>
                <c:pt idx="54">
                  <c:v>0.5</c:v>
                </c:pt>
                <c:pt idx="55">
                  <c:v>0.5</c:v>
                </c:pt>
                <c:pt idx="56">
                  <c:v>0.52</c:v>
                </c:pt>
                <c:pt idx="57">
                  <c:v>0.5</c:v>
                </c:pt>
                <c:pt idx="58">
                  <c:v>0.54</c:v>
                </c:pt>
                <c:pt idx="59">
                  <c:v>0.49</c:v>
                </c:pt>
                <c:pt idx="60">
                  <c:v>0.56000000000000005</c:v>
                </c:pt>
                <c:pt idx="61">
                  <c:v>0.49</c:v>
                </c:pt>
                <c:pt idx="62">
                  <c:v>0.54</c:v>
                </c:pt>
                <c:pt idx="63">
                  <c:v>0.49</c:v>
                </c:pt>
                <c:pt idx="64">
                  <c:v>0.56999999999999995</c:v>
                </c:pt>
                <c:pt idx="65">
                  <c:v>0.44</c:v>
                </c:pt>
                <c:pt idx="66">
                  <c:v>0.56999999999999995</c:v>
                </c:pt>
                <c:pt idx="67">
                  <c:v>0.49</c:v>
                </c:pt>
                <c:pt idx="68">
                  <c:v>0.54</c:v>
                </c:pt>
                <c:pt idx="69">
                  <c:v>0.54</c:v>
                </c:pt>
                <c:pt idx="70">
                  <c:v>0.53</c:v>
                </c:pt>
                <c:pt idx="71">
                  <c:v>0.43</c:v>
                </c:pt>
                <c:pt idx="72">
                  <c:v>0.56999999999999995</c:v>
                </c:pt>
                <c:pt idx="73">
                  <c:v>0.52</c:v>
                </c:pt>
                <c:pt idx="74">
                  <c:v>0.54</c:v>
                </c:pt>
                <c:pt idx="75">
                  <c:v>0.52</c:v>
                </c:pt>
                <c:pt idx="76">
                  <c:v>0.56000000000000005</c:v>
                </c:pt>
                <c:pt idx="77">
                  <c:v>0.48</c:v>
                </c:pt>
                <c:pt idx="78">
                  <c:v>0.54</c:v>
                </c:pt>
                <c:pt idx="79">
                  <c:v>0.53</c:v>
                </c:pt>
                <c:pt idx="80">
                  <c:v>0.54</c:v>
                </c:pt>
                <c:pt idx="81">
                  <c:v>0.52</c:v>
                </c:pt>
                <c:pt idx="82">
                  <c:v>0.5</c:v>
                </c:pt>
                <c:pt idx="83">
                  <c:v>0.53</c:v>
                </c:pt>
                <c:pt idx="84">
                  <c:v>0.47</c:v>
                </c:pt>
                <c:pt idx="85">
                  <c:v>0.56999999999999995</c:v>
                </c:pt>
                <c:pt idx="86">
                  <c:v>0.5</c:v>
                </c:pt>
                <c:pt idx="87">
                  <c:v>0.54</c:v>
                </c:pt>
                <c:pt idx="88">
                  <c:v>0.52</c:v>
                </c:pt>
                <c:pt idx="89">
                  <c:v>0.52</c:v>
                </c:pt>
                <c:pt idx="90">
                  <c:v>0.54</c:v>
                </c:pt>
                <c:pt idx="91">
                  <c:v>0.52</c:v>
                </c:pt>
                <c:pt idx="92">
                  <c:v>0.55000000000000004</c:v>
                </c:pt>
                <c:pt idx="93">
                  <c:v>0.54</c:v>
                </c:pt>
                <c:pt idx="94">
                  <c:v>0.53</c:v>
                </c:pt>
                <c:pt idx="95">
                  <c:v>0.52</c:v>
                </c:pt>
                <c:pt idx="96">
                  <c:v>0.53</c:v>
                </c:pt>
                <c:pt idx="97">
                  <c:v>0.55000000000000004</c:v>
                </c:pt>
                <c:pt idx="98">
                  <c:v>0.51</c:v>
                </c:pt>
                <c:pt idx="99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982-8044-5F7A7E52F68D}"/>
            </c:ext>
          </c:extLst>
        </c:ser>
        <c:ser>
          <c:idx val="1"/>
          <c:order val="1"/>
          <c:tx>
            <c:strRef>
              <c:f>'Z-Tratada'!$I$1</c:f>
              <c:strCache>
                <c:ptCount val="1"/>
                <c:pt idx="0">
                  <c:v>Y:+Z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'Z-Tratada'!$I$2:$I$101</c:f>
              <c:numCache>
                <c:formatCode>General</c:formatCode>
                <c:ptCount val="100"/>
                <c:pt idx="0">
                  <c:v>-0.08</c:v>
                </c:pt>
                <c:pt idx="1">
                  <c:v>-0.11</c:v>
                </c:pt>
                <c:pt idx="2">
                  <c:v>0</c:v>
                </c:pt>
                <c:pt idx="3">
                  <c:v>-0.14000000000000001</c:v>
                </c:pt>
                <c:pt idx="4">
                  <c:v>-0.02</c:v>
                </c:pt>
                <c:pt idx="5">
                  <c:v>-0.15</c:v>
                </c:pt>
                <c:pt idx="6">
                  <c:v>0.03</c:v>
                </c:pt>
                <c:pt idx="7">
                  <c:v>-0.13</c:v>
                </c:pt>
                <c:pt idx="8">
                  <c:v>0</c:v>
                </c:pt>
                <c:pt idx="9">
                  <c:v>-0.12</c:v>
                </c:pt>
                <c:pt idx="10">
                  <c:v>-0.01</c:v>
                </c:pt>
                <c:pt idx="11">
                  <c:v>-0.11</c:v>
                </c:pt>
                <c:pt idx="12">
                  <c:v>-0.03</c:v>
                </c:pt>
                <c:pt idx="13">
                  <c:v>-0.09</c:v>
                </c:pt>
                <c:pt idx="14">
                  <c:v>-0.03</c:v>
                </c:pt>
                <c:pt idx="15">
                  <c:v>-0.1</c:v>
                </c:pt>
                <c:pt idx="16">
                  <c:v>-0.06</c:v>
                </c:pt>
                <c:pt idx="17">
                  <c:v>-0.08</c:v>
                </c:pt>
                <c:pt idx="18">
                  <c:v>-0.02</c:v>
                </c:pt>
                <c:pt idx="19">
                  <c:v>-7.0000000000000007E-2</c:v>
                </c:pt>
                <c:pt idx="20">
                  <c:v>-0.05</c:v>
                </c:pt>
                <c:pt idx="21">
                  <c:v>-7.0000000000000007E-2</c:v>
                </c:pt>
                <c:pt idx="22">
                  <c:v>-0.05</c:v>
                </c:pt>
                <c:pt idx="23">
                  <c:v>-0.06</c:v>
                </c:pt>
                <c:pt idx="24">
                  <c:v>-0.08</c:v>
                </c:pt>
                <c:pt idx="25">
                  <c:v>-0.03</c:v>
                </c:pt>
                <c:pt idx="26">
                  <c:v>-0.11</c:v>
                </c:pt>
                <c:pt idx="27">
                  <c:v>-0.03</c:v>
                </c:pt>
                <c:pt idx="28">
                  <c:v>-0.12</c:v>
                </c:pt>
                <c:pt idx="29">
                  <c:v>-0.01</c:v>
                </c:pt>
                <c:pt idx="30">
                  <c:v>-0.11</c:v>
                </c:pt>
                <c:pt idx="31">
                  <c:v>0</c:v>
                </c:pt>
                <c:pt idx="32">
                  <c:v>-0.12</c:v>
                </c:pt>
                <c:pt idx="33">
                  <c:v>-0.03</c:v>
                </c:pt>
                <c:pt idx="34">
                  <c:v>-0.11</c:v>
                </c:pt>
                <c:pt idx="35">
                  <c:v>-0.04</c:v>
                </c:pt>
                <c:pt idx="36">
                  <c:v>-0.08</c:v>
                </c:pt>
                <c:pt idx="37">
                  <c:v>-0.01</c:v>
                </c:pt>
                <c:pt idx="38">
                  <c:v>-0.11</c:v>
                </c:pt>
                <c:pt idx="39">
                  <c:v>-0.04</c:v>
                </c:pt>
                <c:pt idx="40">
                  <c:v>-0.1</c:v>
                </c:pt>
                <c:pt idx="41">
                  <c:v>-0.02</c:v>
                </c:pt>
                <c:pt idx="42">
                  <c:v>-0.09</c:v>
                </c:pt>
                <c:pt idx="43">
                  <c:v>-7.0000000000000007E-2</c:v>
                </c:pt>
                <c:pt idx="44">
                  <c:v>-0.09</c:v>
                </c:pt>
                <c:pt idx="45">
                  <c:v>-0.04</c:v>
                </c:pt>
                <c:pt idx="46">
                  <c:v>-0.09</c:v>
                </c:pt>
                <c:pt idx="47">
                  <c:v>-0.04</c:v>
                </c:pt>
                <c:pt idx="48">
                  <c:v>-7.0000000000000007E-2</c:v>
                </c:pt>
                <c:pt idx="49">
                  <c:v>-0.05</c:v>
                </c:pt>
                <c:pt idx="50">
                  <c:v>-7.0000000000000007E-2</c:v>
                </c:pt>
                <c:pt idx="51">
                  <c:v>-7.0000000000000007E-2</c:v>
                </c:pt>
                <c:pt idx="52">
                  <c:v>-7.0000000000000007E-2</c:v>
                </c:pt>
                <c:pt idx="53">
                  <c:v>-7.0000000000000007E-2</c:v>
                </c:pt>
                <c:pt idx="54">
                  <c:v>-0.04</c:v>
                </c:pt>
                <c:pt idx="55">
                  <c:v>-7.0000000000000007E-2</c:v>
                </c:pt>
                <c:pt idx="56">
                  <c:v>-0.03</c:v>
                </c:pt>
                <c:pt idx="57">
                  <c:v>-7.0000000000000007E-2</c:v>
                </c:pt>
                <c:pt idx="58">
                  <c:v>-0.05</c:v>
                </c:pt>
                <c:pt idx="59">
                  <c:v>-0.09</c:v>
                </c:pt>
                <c:pt idx="60">
                  <c:v>-0.05</c:v>
                </c:pt>
                <c:pt idx="61">
                  <c:v>-0.08</c:v>
                </c:pt>
                <c:pt idx="62">
                  <c:v>-0.05</c:v>
                </c:pt>
                <c:pt idx="63">
                  <c:v>-0.06</c:v>
                </c:pt>
                <c:pt idx="64">
                  <c:v>-0.01</c:v>
                </c:pt>
                <c:pt idx="65">
                  <c:v>-0.09</c:v>
                </c:pt>
                <c:pt idx="66">
                  <c:v>-0.02</c:v>
                </c:pt>
                <c:pt idx="67">
                  <c:v>-0.12</c:v>
                </c:pt>
                <c:pt idx="68">
                  <c:v>-7.0000000000000007E-2</c:v>
                </c:pt>
                <c:pt idx="69">
                  <c:v>-0.05</c:v>
                </c:pt>
                <c:pt idx="70">
                  <c:v>0.01</c:v>
                </c:pt>
                <c:pt idx="71">
                  <c:v>-0.06</c:v>
                </c:pt>
                <c:pt idx="72">
                  <c:v>-0.06</c:v>
                </c:pt>
                <c:pt idx="73">
                  <c:v>-0.06</c:v>
                </c:pt>
                <c:pt idx="74">
                  <c:v>-0.05</c:v>
                </c:pt>
                <c:pt idx="75">
                  <c:v>-7.0000000000000007E-2</c:v>
                </c:pt>
                <c:pt idx="76">
                  <c:v>-7.0000000000000007E-2</c:v>
                </c:pt>
                <c:pt idx="77">
                  <c:v>-0.06</c:v>
                </c:pt>
                <c:pt idx="78">
                  <c:v>-0.09</c:v>
                </c:pt>
                <c:pt idx="79">
                  <c:v>-0.05</c:v>
                </c:pt>
                <c:pt idx="80">
                  <c:v>-7.0000000000000007E-2</c:v>
                </c:pt>
                <c:pt idx="81">
                  <c:v>-7.0000000000000007E-2</c:v>
                </c:pt>
                <c:pt idx="82">
                  <c:v>-0.06</c:v>
                </c:pt>
                <c:pt idx="83">
                  <c:v>-0.04</c:v>
                </c:pt>
                <c:pt idx="84">
                  <c:v>-0.06</c:v>
                </c:pt>
                <c:pt idx="85">
                  <c:v>-7.0000000000000007E-2</c:v>
                </c:pt>
                <c:pt idx="86">
                  <c:v>-0.08</c:v>
                </c:pt>
                <c:pt idx="87">
                  <c:v>-0.05</c:v>
                </c:pt>
                <c:pt idx="88">
                  <c:v>-0.08</c:v>
                </c:pt>
                <c:pt idx="89">
                  <c:v>-0.03</c:v>
                </c:pt>
                <c:pt idx="90">
                  <c:v>-7.0000000000000007E-2</c:v>
                </c:pt>
                <c:pt idx="91">
                  <c:v>-0.03</c:v>
                </c:pt>
                <c:pt idx="92">
                  <c:v>-0.09</c:v>
                </c:pt>
                <c:pt idx="93">
                  <c:v>-0.06</c:v>
                </c:pt>
                <c:pt idx="94">
                  <c:v>-7.0000000000000007E-2</c:v>
                </c:pt>
                <c:pt idx="95">
                  <c:v>-0.03</c:v>
                </c:pt>
                <c:pt idx="96">
                  <c:v>-7.0000000000000007E-2</c:v>
                </c:pt>
                <c:pt idx="97">
                  <c:v>-0.04</c:v>
                </c:pt>
                <c:pt idx="98">
                  <c:v>-0.09</c:v>
                </c:pt>
                <c:pt idx="99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A-4982-8044-5F7A7E52F68D}"/>
            </c:ext>
          </c:extLst>
        </c:ser>
        <c:ser>
          <c:idx val="2"/>
          <c:order val="2"/>
          <c:tx>
            <c:strRef>
              <c:f>'Z-Tratada'!$J$1</c:f>
              <c:strCache>
                <c:ptCount val="1"/>
                <c:pt idx="0">
                  <c:v>Z:+Z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'Z-Tratada'!$J$2:$J$101</c:f>
              <c:numCache>
                <c:formatCode>General</c:formatCode>
                <c:ptCount val="100"/>
                <c:pt idx="0">
                  <c:v>13</c:v>
                </c:pt>
                <c:pt idx="1">
                  <c:v>13.09</c:v>
                </c:pt>
                <c:pt idx="2">
                  <c:v>13.03</c:v>
                </c:pt>
                <c:pt idx="3">
                  <c:v>13.08</c:v>
                </c:pt>
                <c:pt idx="4">
                  <c:v>13.03</c:v>
                </c:pt>
                <c:pt idx="5">
                  <c:v>13.08</c:v>
                </c:pt>
                <c:pt idx="6">
                  <c:v>12.98</c:v>
                </c:pt>
                <c:pt idx="7">
                  <c:v>13.11</c:v>
                </c:pt>
                <c:pt idx="8">
                  <c:v>12.98</c:v>
                </c:pt>
                <c:pt idx="9">
                  <c:v>13.08</c:v>
                </c:pt>
                <c:pt idx="10">
                  <c:v>13.02</c:v>
                </c:pt>
                <c:pt idx="11">
                  <c:v>13.11</c:v>
                </c:pt>
                <c:pt idx="12">
                  <c:v>13</c:v>
                </c:pt>
                <c:pt idx="13">
                  <c:v>13.08</c:v>
                </c:pt>
                <c:pt idx="14">
                  <c:v>13</c:v>
                </c:pt>
                <c:pt idx="15">
                  <c:v>13.07</c:v>
                </c:pt>
                <c:pt idx="16">
                  <c:v>13</c:v>
                </c:pt>
                <c:pt idx="17">
                  <c:v>13.1</c:v>
                </c:pt>
                <c:pt idx="18">
                  <c:v>13.01</c:v>
                </c:pt>
                <c:pt idx="19">
                  <c:v>13.04</c:v>
                </c:pt>
                <c:pt idx="20">
                  <c:v>13.06</c:v>
                </c:pt>
                <c:pt idx="21">
                  <c:v>13</c:v>
                </c:pt>
                <c:pt idx="22">
                  <c:v>13.07</c:v>
                </c:pt>
                <c:pt idx="23">
                  <c:v>13</c:v>
                </c:pt>
                <c:pt idx="24">
                  <c:v>13.06</c:v>
                </c:pt>
                <c:pt idx="25">
                  <c:v>13.05</c:v>
                </c:pt>
                <c:pt idx="26">
                  <c:v>13.08</c:v>
                </c:pt>
                <c:pt idx="27">
                  <c:v>13.03</c:v>
                </c:pt>
                <c:pt idx="28">
                  <c:v>13.07</c:v>
                </c:pt>
                <c:pt idx="29">
                  <c:v>13.01</c:v>
                </c:pt>
                <c:pt idx="30">
                  <c:v>13.07</c:v>
                </c:pt>
                <c:pt idx="31">
                  <c:v>13.01</c:v>
                </c:pt>
                <c:pt idx="32">
                  <c:v>13.07</c:v>
                </c:pt>
                <c:pt idx="33">
                  <c:v>13.02</c:v>
                </c:pt>
                <c:pt idx="34">
                  <c:v>13.08</c:v>
                </c:pt>
                <c:pt idx="35">
                  <c:v>13.04</c:v>
                </c:pt>
                <c:pt idx="36">
                  <c:v>13.08</c:v>
                </c:pt>
                <c:pt idx="37">
                  <c:v>13.01</c:v>
                </c:pt>
                <c:pt idx="38">
                  <c:v>13.08</c:v>
                </c:pt>
                <c:pt idx="39">
                  <c:v>13.01</c:v>
                </c:pt>
                <c:pt idx="40">
                  <c:v>13.06</c:v>
                </c:pt>
                <c:pt idx="41">
                  <c:v>13.02</c:v>
                </c:pt>
                <c:pt idx="42">
                  <c:v>13.07</c:v>
                </c:pt>
                <c:pt idx="43">
                  <c:v>13.04</c:v>
                </c:pt>
                <c:pt idx="44">
                  <c:v>13.05</c:v>
                </c:pt>
                <c:pt idx="45">
                  <c:v>13.03</c:v>
                </c:pt>
                <c:pt idx="46">
                  <c:v>13.04</c:v>
                </c:pt>
                <c:pt idx="47">
                  <c:v>13.04</c:v>
                </c:pt>
                <c:pt idx="48">
                  <c:v>13.03</c:v>
                </c:pt>
                <c:pt idx="49">
                  <c:v>13.06</c:v>
                </c:pt>
                <c:pt idx="50">
                  <c:v>13.04</c:v>
                </c:pt>
                <c:pt idx="51">
                  <c:v>13.06</c:v>
                </c:pt>
                <c:pt idx="52">
                  <c:v>13.04</c:v>
                </c:pt>
                <c:pt idx="53">
                  <c:v>13.01</c:v>
                </c:pt>
                <c:pt idx="54">
                  <c:v>13.02</c:v>
                </c:pt>
                <c:pt idx="55">
                  <c:v>13.04</c:v>
                </c:pt>
                <c:pt idx="56">
                  <c:v>13.04</c:v>
                </c:pt>
                <c:pt idx="57">
                  <c:v>13.07</c:v>
                </c:pt>
                <c:pt idx="58">
                  <c:v>13.02</c:v>
                </c:pt>
                <c:pt idx="59">
                  <c:v>13.07</c:v>
                </c:pt>
                <c:pt idx="60">
                  <c:v>13.02</c:v>
                </c:pt>
                <c:pt idx="61">
                  <c:v>13.06</c:v>
                </c:pt>
                <c:pt idx="62">
                  <c:v>13.02</c:v>
                </c:pt>
                <c:pt idx="63">
                  <c:v>13.08</c:v>
                </c:pt>
                <c:pt idx="64">
                  <c:v>12.97</c:v>
                </c:pt>
                <c:pt idx="65">
                  <c:v>13.11</c:v>
                </c:pt>
                <c:pt idx="66">
                  <c:v>13.01</c:v>
                </c:pt>
                <c:pt idx="67">
                  <c:v>13.06</c:v>
                </c:pt>
                <c:pt idx="68">
                  <c:v>13.09</c:v>
                </c:pt>
                <c:pt idx="69">
                  <c:v>13.04</c:v>
                </c:pt>
                <c:pt idx="70">
                  <c:v>13.01</c:v>
                </c:pt>
                <c:pt idx="71">
                  <c:v>13.08</c:v>
                </c:pt>
                <c:pt idx="72">
                  <c:v>13.01</c:v>
                </c:pt>
                <c:pt idx="73">
                  <c:v>13.06</c:v>
                </c:pt>
                <c:pt idx="74">
                  <c:v>13.06</c:v>
                </c:pt>
                <c:pt idx="75">
                  <c:v>13.01</c:v>
                </c:pt>
                <c:pt idx="76">
                  <c:v>13.05</c:v>
                </c:pt>
                <c:pt idx="77">
                  <c:v>13.08</c:v>
                </c:pt>
                <c:pt idx="78">
                  <c:v>13.01</c:v>
                </c:pt>
                <c:pt idx="79">
                  <c:v>13.05</c:v>
                </c:pt>
                <c:pt idx="80">
                  <c:v>13.04</c:v>
                </c:pt>
                <c:pt idx="81">
                  <c:v>13.04</c:v>
                </c:pt>
                <c:pt idx="82">
                  <c:v>13.04</c:v>
                </c:pt>
                <c:pt idx="83">
                  <c:v>13.02</c:v>
                </c:pt>
                <c:pt idx="84">
                  <c:v>13.05</c:v>
                </c:pt>
                <c:pt idx="85">
                  <c:v>13.02</c:v>
                </c:pt>
                <c:pt idx="86">
                  <c:v>13.09</c:v>
                </c:pt>
                <c:pt idx="87">
                  <c:v>13.01</c:v>
                </c:pt>
                <c:pt idx="88">
                  <c:v>13.06</c:v>
                </c:pt>
                <c:pt idx="89">
                  <c:v>13.02</c:v>
                </c:pt>
                <c:pt idx="90">
                  <c:v>13.05</c:v>
                </c:pt>
                <c:pt idx="91">
                  <c:v>13.06</c:v>
                </c:pt>
                <c:pt idx="92">
                  <c:v>13.05</c:v>
                </c:pt>
                <c:pt idx="93">
                  <c:v>13.04</c:v>
                </c:pt>
                <c:pt idx="94">
                  <c:v>13.04</c:v>
                </c:pt>
                <c:pt idx="95">
                  <c:v>13.04</c:v>
                </c:pt>
                <c:pt idx="96">
                  <c:v>13.07</c:v>
                </c:pt>
                <c:pt idx="97">
                  <c:v>13.02</c:v>
                </c:pt>
                <c:pt idx="98">
                  <c:v>13.04</c:v>
                </c:pt>
                <c:pt idx="99">
                  <c:v>13.03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A-4982-8044-5F7A7E52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598880"/>
        <c:axId val="645597440"/>
      </c:lineChart>
      <c:catAx>
        <c:axId val="64559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597440"/>
        <c:crosses val="autoZero"/>
        <c:auto val="1"/>
        <c:lblAlgn val="ctr"/>
        <c:lblOffset val="100"/>
        <c:noMultiLvlLbl val="0"/>
      </c:catAx>
      <c:valAx>
        <c:axId val="6455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Aceleração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5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Eixo</a:t>
            </a:r>
            <a:r>
              <a:rPr lang="pt-BR" baseline="0"/>
              <a:t> 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'Z-Tratada'!$C$1</c:f>
              <c:strCache>
                <c:ptCount val="1"/>
                <c:pt idx="0">
                  <c:v>Z:-Z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'Z-Tratada'!$C$2:$C$101</c:f>
              <c:numCache>
                <c:formatCode>General</c:formatCode>
                <c:ptCount val="100"/>
                <c:pt idx="0">
                  <c:v>-6.93</c:v>
                </c:pt>
                <c:pt idx="1">
                  <c:v>-6.96</c:v>
                </c:pt>
                <c:pt idx="2">
                  <c:v>-6.93</c:v>
                </c:pt>
                <c:pt idx="3">
                  <c:v>-6.96</c:v>
                </c:pt>
                <c:pt idx="4">
                  <c:v>-6.93</c:v>
                </c:pt>
                <c:pt idx="5">
                  <c:v>-6.95</c:v>
                </c:pt>
                <c:pt idx="6">
                  <c:v>-6.96</c:v>
                </c:pt>
                <c:pt idx="7">
                  <c:v>-6.93</c:v>
                </c:pt>
                <c:pt idx="8">
                  <c:v>-6.93</c:v>
                </c:pt>
                <c:pt idx="9">
                  <c:v>-6.9</c:v>
                </c:pt>
                <c:pt idx="10">
                  <c:v>-6.96</c:v>
                </c:pt>
                <c:pt idx="11">
                  <c:v>-6.94</c:v>
                </c:pt>
                <c:pt idx="12">
                  <c:v>-6.94</c:v>
                </c:pt>
                <c:pt idx="13">
                  <c:v>-6.94</c:v>
                </c:pt>
                <c:pt idx="14">
                  <c:v>-6.96</c:v>
                </c:pt>
                <c:pt idx="15">
                  <c:v>-6.93</c:v>
                </c:pt>
                <c:pt idx="16">
                  <c:v>-6.94</c:v>
                </c:pt>
                <c:pt idx="17">
                  <c:v>-6.94</c:v>
                </c:pt>
                <c:pt idx="18">
                  <c:v>-6.92</c:v>
                </c:pt>
                <c:pt idx="19">
                  <c:v>-6.96</c:v>
                </c:pt>
                <c:pt idx="20">
                  <c:v>-6.92</c:v>
                </c:pt>
                <c:pt idx="21">
                  <c:v>-6.94</c:v>
                </c:pt>
                <c:pt idx="22">
                  <c:v>-6.95</c:v>
                </c:pt>
                <c:pt idx="23">
                  <c:v>-6.92</c:v>
                </c:pt>
                <c:pt idx="24">
                  <c:v>-6.94</c:v>
                </c:pt>
                <c:pt idx="25">
                  <c:v>-6.94</c:v>
                </c:pt>
                <c:pt idx="26">
                  <c:v>-6.92</c:v>
                </c:pt>
                <c:pt idx="27">
                  <c:v>-6.95</c:v>
                </c:pt>
                <c:pt idx="28">
                  <c:v>-6.95</c:v>
                </c:pt>
                <c:pt idx="29">
                  <c:v>-6.94</c:v>
                </c:pt>
                <c:pt idx="30">
                  <c:v>-6.96</c:v>
                </c:pt>
                <c:pt idx="31">
                  <c:v>-6.94</c:v>
                </c:pt>
                <c:pt idx="32">
                  <c:v>-6.92</c:v>
                </c:pt>
                <c:pt idx="33">
                  <c:v>-6.95</c:v>
                </c:pt>
                <c:pt idx="34">
                  <c:v>-6.93</c:v>
                </c:pt>
                <c:pt idx="35">
                  <c:v>-6.92</c:v>
                </c:pt>
                <c:pt idx="36">
                  <c:v>-6.93</c:v>
                </c:pt>
                <c:pt idx="37">
                  <c:v>-6.93</c:v>
                </c:pt>
                <c:pt idx="38">
                  <c:v>-6.95</c:v>
                </c:pt>
                <c:pt idx="39">
                  <c:v>-6.92</c:v>
                </c:pt>
                <c:pt idx="40">
                  <c:v>-6.97</c:v>
                </c:pt>
                <c:pt idx="41">
                  <c:v>-6.95</c:v>
                </c:pt>
                <c:pt idx="42">
                  <c:v>-6.96</c:v>
                </c:pt>
                <c:pt idx="43">
                  <c:v>-6.93</c:v>
                </c:pt>
                <c:pt idx="44">
                  <c:v>-6.97</c:v>
                </c:pt>
                <c:pt idx="45">
                  <c:v>-6.93</c:v>
                </c:pt>
                <c:pt idx="46">
                  <c:v>-6.95</c:v>
                </c:pt>
                <c:pt idx="47">
                  <c:v>-6.93</c:v>
                </c:pt>
                <c:pt idx="48">
                  <c:v>-6.95</c:v>
                </c:pt>
                <c:pt idx="49">
                  <c:v>-6.93</c:v>
                </c:pt>
                <c:pt idx="50">
                  <c:v>-6.98</c:v>
                </c:pt>
                <c:pt idx="51">
                  <c:v>-6.95</c:v>
                </c:pt>
                <c:pt idx="52">
                  <c:v>-6.91</c:v>
                </c:pt>
                <c:pt idx="53">
                  <c:v>-6.94</c:v>
                </c:pt>
                <c:pt idx="54">
                  <c:v>-6.96</c:v>
                </c:pt>
                <c:pt idx="55">
                  <c:v>-6.96</c:v>
                </c:pt>
                <c:pt idx="56">
                  <c:v>-6.95</c:v>
                </c:pt>
                <c:pt idx="57">
                  <c:v>-6.9</c:v>
                </c:pt>
                <c:pt idx="58">
                  <c:v>-6.94</c:v>
                </c:pt>
                <c:pt idx="59">
                  <c:v>-6.96</c:v>
                </c:pt>
                <c:pt idx="60">
                  <c:v>-6.96</c:v>
                </c:pt>
                <c:pt idx="61">
                  <c:v>-6.95</c:v>
                </c:pt>
                <c:pt idx="62">
                  <c:v>-6.91</c:v>
                </c:pt>
                <c:pt idx="63">
                  <c:v>-6.97</c:v>
                </c:pt>
                <c:pt idx="64">
                  <c:v>-6.94</c:v>
                </c:pt>
                <c:pt idx="65">
                  <c:v>-6.95</c:v>
                </c:pt>
                <c:pt idx="66">
                  <c:v>-6.93</c:v>
                </c:pt>
                <c:pt idx="67">
                  <c:v>-6.93</c:v>
                </c:pt>
                <c:pt idx="68">
                  <c:v>-6.97</c:v>
                </c:pt>
                <c:pt idx="69">
                  <c:v>-6.91</c:v>
                </c:pt>
                <c:pt idx="70">
                  <c:v>-6.94</c:v>
                </c:pt>
                <c:pt idx="71">
                  <c:v>-6.92</c:v>
                </c:pt>
                <c:pt idx="72">
                  <c:v>-6.94</c:v>
                </c:pt>
                <c:pt idx="73">
                  <c:v>-6.93</c:v>
                </c:pt>
                <c:pt idx="74">
                  <c:v>-6.95</c:v>
                </c:pt>
                <c:pt idx="75">
                  <c:v>-6.93</c:v>
                </c:pt>
                <c:pt idx="76">
                  <c:v>-6.96</c:v>
                </c:pt>
                <c:pt idx="77">
                  <c:v>-6.96</c:v>
                </c:pt>
                <c:pt idx="78">
                  <c:v>-6.94</c:v>
                </c:pt>
                <c:pt idx="79">
                  <c:v>-6.93</c:v>
                </c:pt>
                <c:pt idx="80">
                  <c:v>-6.93</c:v>
                </c:pt>
                <c:pt idx="81">
                  <c:v>-6.95</c:v>
                </c:pt>
                <c:pt idx="82">
                  <c:v>-6.95</c:v>
                </c:pt>
                <c:pt idx="83">
                  <c:v>-6.95</c:v>
                </c:pt>
                <c:pt idx="84">
                  <c:v>-7.06</c:v>
                </c:pt>
                <c:pt idx="85">
                  <c:v>-6.85</c:v>
                </c:pt>
                <c:pt idx="86">
                  <c:v>-6.94</c:v>
                </c:pt>
                <c:pt idx="87">
                  <c:v>-6.96</c:v>
                </c:pt>
                <c:pt idx="88">
                  <c:v>-6.94</c:v>
                </c:pt>
                <c:pt idx="89">
                  <c:v>-6.98</c:v>
                </c:pt>
                <c:pt idx="90">
                  <c:v>-6.9</c:v>
                </c:pt>
                <c:pt idx="91">
                  <c:v>-6.98</c:v>
                </c:pt>
                <c:pt idx="92">
                  <c:v>-6.91</c:v>
                </c:pt>
                <c:pt idx="93">
                  <c:v>-6.98</c:v>
                </c:pt>
                <c:pt idx="94">
                  <c:v>-6.91</c:v>
                </c:pt>
                <c:pt idx="95">
                  <c:v>-6.94</c:v>
                </c:pt>
                <c:pt idx="96">
                  <c:v>-6.97</c:v>
                </c:pt>
                <c:pt idx="97">
                  <c:v>-6.93</c:v>
                </c:pt>
                <c:pt idx="98">
                  <c:v>-6.98</c:v>
                </c:pt>
                <c:pt idx="99">
                  <c:v>-6.92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1-4241-9AD7-AE6309BA8352}"/>
            </c:ext>
          </c:extLst>
        </c:ser>
        <c:ser>
          <c:idx val="1"/>
          <c:order val="1"/>
          <c:tx>
            <c:strRef>
              <c:f>'Z-Tratada'!$D$1</c:f>
              <c:strCache>
                <c:ptCount val="1"/>
                <c:pt idx="0">
                  <c:v>-Z Calibrado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'Z-Tratada'!$D$2:$D$101</c:f>
              <c:numCache>
                <c:formatCode>General</c:formatCode>
                <c:ptCount val="100"/>
                <c:pt idx="0">
                  <c:v>-9.9804999999900001</c:v>
                </c:pt>
                <c:pt idx="1">
                  <c:v>-10.01049999999</c:v>
                </c:pt>
                <c:pt idx="2">
                  <c:v>-9.9804999999900001</c:v>
                </c:pt>
                <c:pt idx="3">
                  <c:v>-10.01049999999</c:v>
                </c:pt>
                <c:pt idx="4">
                  <c:v>-9.9804999999900001</c:v>
                </c:pt>
                <c:pt idx="5">
                  <c:v>-10.00049999999</c:v>
                </c:pt>
                <c:pt idx="6">
                  <c:v>-10.01049999999</c:v>
                </c:pt>
                <c:pt idx="7">
                  <c:v>-9.9804999999900001</c:v>
                </c:pt>
                <c:pt idx="8">
                  <c:v>-9.9804999999900001</c:v>
                </c:pt>
                <c:pt idx="9">
                  <c:v>-9.9504999999900008</c:v>
                </c:pt>
                <c:pt idx="10">
                  <c:v>-10.01049999999</c:v>
                </c:pt>
                <c:pt idx="11">
                  <c:v>-9.9904999999899999</c:v>
                </c:pt>
                <c:pt idx="12">
                  <c:v>-9.9904999999899999</c:v>
                </c:pt>
                <c:pt idx="13">
                  <c:v>-9.9904999999899999</c:v>
                </c:pt>
                <c:pt idx="14">
                  <c:v>-10.01049999999</c:v>
                </c:pt>
                <c:pt idx="15">
                  <c:v>-9.9804999999900001</c:v>
                </c:pt>
                <c:pt idx="16">
                  <c:v>-9.9904999999899999</c:v>
                </c:pt>
                <c:pt idx="17">
                  <c:v>-9.9904999999899999</c:v>
                </c:pt>
                <c:pt idx="18">
                  <c:v>-9.9704999999900004</c:v>
                </c:pt>
                <c:pt idx="19">
                  <c:v>-10.01049999999</c:v>
                </c:pt>
                <c:pt idx="20">
                  <c:v>-9.9704999999900004</c:v>
                </c:pt>
                <c:pt idx="21">
                  <c:v>-9.9904999999899999</c:v>
                </c:pt>
                <c:pt idx="22">
                  <c:v>-10.00049999999</c:v>
                </c:pt>
                <c:pt idx="23">
                  <c:v>-9.9704999999900004</c:v>
                </c:pt>
                <c:pt idx="24">
                  <c:v>-9.9904999999899999</c:v>
                </c:pt>
                <c:pt idx="25">
                  <c:v>-9.9904999999899999</c:v>
                </c:pt>
                <c:pt idx="26">
                  <c:v>-9.9704999999900004</c:v>
                </c:pt>
                <c:pt idx="27">
                  <c:v>-10.00049999999</c:v>
                </c:pt>
                <c:pt idx="28">
                  <c:v>-10.00049999999</c:v>
                </c:pt>
                <c:pt idx="29">
                  <c:v>-9.9904999999899999</c:v>
                </c:pt>
                <c:pt idx="30">
                  <c:v>-10.01049999999</c:v>
                </c:pt>
                <c:pt idx="31">
                  <c:v>-9.9904999999899999</c:v>
                </c:pt>
                <c:pt idx="32">
                  <c:v>-9.9704999999900004</c:v>
                </c:pt>
                <c:pt idx="33">
                  <c:v>-10.00049999999</c:v>
                </c:pt>
                <c:pt idx="34">
                  <c:v>-9.9804999999900001</c:v>
                </c:pt>
                <c:pt idx="35">
                  <c:v>-9.9704999999900004</c:v>
                </c:pt>
                <c:pt idx="36">
                  <c:v>-9.9804999999900001</c:v>
                </c:pt>
                <c:pt idx="37">
                  <c:v>-9.9804999999900001</c:v>
                </c:pt>
                <c:pt idx="38">
                  <c:v>-10.00049999999</c:v>
                </c:pt>
                <c:pt idx="39">
                  <c:v>-9.9704999999900004</c:v>
                </c:pt>
                <c:pt idx="40">
                  <c:v>-10.020499999989999</c:v>
                </c:pt>
                <c:pt idx="41">
                  <c:v>-10.00049999999</c:v>
                </c:pt>
                <c:pt idx="42">
                  <c:v>-10.01049999999</c:v>
                </c:pt>
                <c:pt idx="43">
                  <c:v>-9.9804999999900001</c:v>
                </c:pt>
                <c:pt idx="44">
                  <c:v>-10.020499999989999</c:v>
                </c:pt>
                <c:pt idx="45">
                  <c:v>-9.9804999999900001</c:v>
                </c:pt>
                <c:pt idx="46">
                  <c:v>-10.00049999999</c:v>
                </c:pt>
                <c:pt idx="47">
                  <c:v>-9.9804999999900001</c:v>
                </c:pt>
                <c:pt idx="48">
                  <c:v>-10.00049999999</c:v>
                </c:pt>
                <c:pt idx="49">
                  <c:v>-9.9804999999900001</c:v>
                </c:pt>
                <c:pt idx="50">
                  <c:v>-10.030499999990001</c:v>
                </c:pt>
                <c:pt idx="51">
                  <c:v>-10.00049999999</c:v>
                </c:pt>
                <c:pt idx="52">
                  <c:v>-9.9604999999900006</c:v>
                </c:pt>
                <c:pt idx="53">
                  <c:v>-9.9904999999899999</c:v>
                </c:pt>
                <c:pt idx="54">
                  <c:v>-10.01049999999</c:v>
                </c:pt>
                <c:pt idx="55">
                  <c:v>-10.01049999999</c:v>
                </c:pt>
                <c:pt idx="56">
                  <c:v>-10.00049999999</c:v>
                </c:pt>
                <c:pt idx="57">
                  <c:v>-9.9504999999900008</c:v>
                </c:pt>
                <c:pt idx="58">
                  <c:v>-9.9904999999899999</c:v>
                </c:pt>
                <c:pt idx="59">
                  <c:v>-10.01049999999</c:v>
                </c:pt>
                <c:pt idx="60">
                  <c:v>-10.01049999999</c:v>
                </c:pt>
                <c:pt idx="61">
                  <c:v>-10.00049999999</c:v>
                </c:pt>
                <c:pt idx="62">
                  <c:v>-9.9604999999900006</c:v>
                </c:pt>
                <c:pt idx="63">
                  <c:v>-10.020499999989999</c:v>
                </c:pt>
                <c:pt idx="64">
                  <c:v>-9.9904999999899999</c:v>
                </c:pt>
                <c:pt idx="65">
                  <c:v>-10.00049999999</c:v>
                </c:pt>
                <c:pt idx="66">
                  <c:v>-9.9804999999900001</c:v>
                </c:pt>
                <c:pt idx="67">
                  <c:v>-9.9804999999900001</c:v>
                </c:pt>
                <c:pt idx="68">
                  <c:v>-10.020499999989999</c:v>
                </c:pt>
                <c:pt idx="69">
                  <c:v>-9.9604999999900006</c:v>
                </c:pt>
                <c:pt idx="70">
                  <c:v>-9.9904999999899999</c:v>
                </c:pt>
                <c:pt idx="71">
                  <c:v>-9.9704999999900004</c:v>
                </c:pt>
                <c:pt idx="72">
                  <c:v>-9.9904999999899999</c:v>
                </c:pt>
                <c:pt idx="73">
                  <c:v>-9.9804999999900001</c:v>
                </c:pt>
                <c:pt idx="74">
                  <c:v>-10.00049999999</c:v>
                </c:pt>
                <c:pt idx="75">
                  <c:v>-9.9804999999900001</c:v>
                </c:pt>
                <c:pt idx="76">
                  <c:v>-10.01049999999</c:v>
                </c:pt>
                <c:pt idx="77">
                  <c:v>-10.01049999999</c:v>
                </c:pt>
                <c:pt idx="78">
                  <c:v>-9.9904999999899999</c:v>
                </c:pt>
                <c:pt idx="79">
                  <c:v>-9.9804999999900001</c:v>
                </c:pt>
                <c:pt idx="80">
                  <c:v>-9.9804999999900001</c:v>
                </c:pt>
                <c:pt idx="81">
                  <c:v>-10.00049999999</c:v>
                </c:pt>
                <c:pt idx="82">
                  <c:v>-10.00049999999</c:v>
                </c:pt>
                <c:pt idx="83">
                  <c:v>-10.00049999999</c:v>
                </c:pt>
                <c:pt idx="84">
                  <c:v>-10.110499999989999</c:v>
                </c:pt>
                <c:pt idx="85">
                  <c:v>-9.9004999999900001</c:v>
                </c:pt>
                <c:pt idx="86">
                  <c:v>-9.9904999999899999</c:v>
                </c:pt>
                <c:pt idx="87">
                  <c:v>-10.01049999999</c:v>
                </c:pt>
                <c:pt idx="88">
                  <c:v>-9.9904999999899999</c:v>
                </c:pt>
                <c:pt idx="89">
                  <c:v>-10.030499999990001</c:v>
                </c:pt>
                <c:pt idx="90">
                  <c:v>-9.9504999999900008</c:v>
                </c:pt>
                <c:pt idx="91">
                  <c:v>-10.030499999990001</c:v>
                </c:pt>
                <c:pt idx="92">
                  <c:v>-9.9604999999900006</c:v>
                </c:pt>
                <c:pt idx="93">
                  <c:v>-10.030499999990001</c:v>
                </c:pt>
                <c:pt idx="94">
                  <c:v>-9.9604999999900006</c:v>
                </c:pt>
                <c:pt idx="95">
                  <c:v>-9.9904999999899999</c:v>
                </c:pt>
                <c:pt idx="96">
                  <c:v>-10.020499999989999</c:v>
                </c:pt>
                <c:pt idx="97">
                  <c:v>-9.9804999999900001</c:v>
                </c:pt>
                <c:pt idx="98">
                  <c:v>-10.030499999990001</c:v>
                </c:pt>
                <c:pt idx="99">
                  <c:v>-9.9704999999900004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1-4241-9AD7-AE6309BA8352}"/>
            </c:ext>
          </c:extLst>
        </c:ser>
        <c:ser>
          <c:idx val="2"/>
          <c:order val="2"/>
          <c:tx>
            <c:strRef>
              <c:f>'Z-Tratada'!$J$1</c:f>
              <c:strCache>
                <c:ptCount val="1"/>
                <c:pt idx="0">
                  <c:v>Z:+Z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'Z-Tratada'!$J$2:$J$101</c:f>
              <c:numCache>
                <c:formatCode>General</c:formatCode>
                <c:ptCount val="100"/>
                <c:pt idx="0">
                  <c:v>13</c:v>
                </c:pt>
                <c:pt idx="1">
                  <c:v>13.09</c:v>
                </c:pt>
                <c:pt idx="2">
                  <c:v>13.03</c:v>
                </c:pt>
                <c:pt idx="3">
                  <c:v>13.08</c:v>
                </c:pt>
                <c:pt idx="4">
                  <c:v>13.03</c:v>
                </c:pt>
                <c:pt idx="5">
                  <c:v>13.08</c:v>
                </c:pt>
                <c:pt idx="6">
                  <c:v>12.98</c:v>
                </c:pt>
                <c:pt idx="7">
                  <c:v>13.11</c:v>
                </c:pt>
                <c:pt idx="8">
                  <c:v>12.98</c:v>
                </c:pt>
                <c:pt idx="9">
                  <c:v>13.08</c:v>
                </c:pt>
                <c:pt idx="10">
                  <c:v>13.02</c:v>
                </c:pt>
                <c:pt idx="11">
                  <c:v>13.11</c:v>
                </c:pt>
                <c:pt idx="12">
                  <c:v>13</c:v>
                </c:pt>
                <c:pt idx="13">
                  <c:v>13.08</c:v>
                </c:pt>
                <c:pt idx="14">
                  <c:v>13</c:v>
                </c:pt>
                <c:pt idx="15">
                  <c:v>13.07</c:v>
                </c:pt>
                <c:pt idx="16">
                  <c:v>13</c:v>
                </c:pt>
                <c:pt idx="17">
                  <c:v>13.1</c:v>
                </c:pt>
                <c:pt idx="18">
                  <c:v>13.01</c:v>
                </c:pt>
                <c:pt idx="19">
                  <c:v>13.04</c:v>
                </c:pt>
                <c:pt idx="20">
                  <c:v>13.06</c:v>
                </c:pt>
                <c:pt idx="21">
                  <c:v>13</c:v>
                </c:pt>
                <c:pt idx="22">
                  <c:v>13.07</c:v>
                </c:pt>
                <c:pt idx="23">
                  <c:v>13</c:v>
                </c:pt>
                <c:pt idx="24">
                  <c:v>13.06</c:v>
                </c:pt>
                <c:pt idx="25">
                  <c:v>13.05</c:v>
                </c:pt>
                <c:pt idx="26">
                  <c:v>13.08</c:v>
                </c:pt>
                <c:pt idx="27">
                  <c:v>13.03</c:v>
                </c:pt>
                <c:pt idx="28">
                  <c:v>13.07</c:v>
                </c:pt>
                <c:pt idx="29">
                  <c:v>13.01</c:v>
                </c:pt>
                <c:pt idx="30">
                  <c:v>13.07</c:v>
                </c:pt>
                <c:pt idx="31">
                  <c:v>13.01</c:v>
                </c:pt>
                <c:pt idx="32">
                  <c:v>13.07</c:v>
                </c:pt>
                <c:pt idx="33">
                  <c:v>13.02</c:v>
                </c:pt>
                <c:pt idx="34">
                  <c:v>13.08</c:v>
                </c:pt>
                <c:pt idx="35">
                  <c:v>13.04</c:v>
                </c:pt>
                <c:pt idx="36">
                  <c:v>13.08</c:v>
                </c:pt>
                <c:pt idx="37">
                  <c:v>13.01</c:v>
                </c:pt>
                <c:pt idx="38">
                  <c:v>13.08</c:v>
                </c:pt>
                <c:pt idx="39">
                  <c:v>13.01</c:v>
                </c:pt>
                <c:pt idx="40">
                  <c:v>13.06</c:v>
                </c:pt>
                <c:pt idx="41">
                  <c:v>13.02</c:v>
                </c:pt>
                <c:pt idx="42">
                  <c:v>13.07</c:v>
                </c:pt>
                <c:pt idx="43">
                  <c:v>13.04</c:v>
                </c:pt>
                <c:pt idx="44">
                  <c:v>13.05</c:v>
                </c:pt>
                <c:pt idx="45">
                  <c:v>13.03</c:v>
                </c:pt>
                <c:pt idx="46">
                  <c:v>13.04</c:v>
                </c:pt>
                <c:pt idx="47">
                  <c:v>13.04</c:v>
                </c:pt>
                <c:pt idx="48">
                  <c:v>13.03</c:v>
                </c:pt>
                <c:pt idx="49">
                  <c:v>13.06</c:v>
                </c:pt>
                <c:pt idx="50">
                  <c:v>13.04</c:v>
                </c:pt>
                <c:pt idx="51">
                  <c:v>13.06</c:v>
                </c:pt>
                <c:pt idx="52">
                  <c:v>13.04</c:v>
                </c:pt>
                <c:pt idx="53">
                  <c:v>13.01</c:v>
                </c:pt>
                <c:pt idx="54">
                  <c:v>13.02</c:v>
                </c:pt>
                <c:pt idx="55">
                  <c:v>13.04</c:v>
                </c:pt>
                <c:pt idx="56">
                  <c:v>13.04</c:v>
                </c:pt>
                <c:pt idx="57">
                  <c:v>13.07</c:v>
                </c:pt>
                <c:pt idx="58">
                  <c:v>13.02</c:v>
                </c:pt>
                <c:pt idx="59">
                  <c:v>13.07</c:v>
                </c:pt>
                <c:pt idx="60">
                  <c:v>13.02</c:v>
                </c:pt>
                <c:pt idx="61">
                  <c:v>13.06</c:v>
                </c:pt>
                <c:pt idx="62">
                  <c:v>13.02</c:v>
                </c:pt>
                <c:pt idx="63">
                  <c:v>13.08</c:v>
                </c:pt>
                <c:pt idx="64">
                  <c:v>12.97</c:v>
                </c:pt>
                <c:pt idx="65">
                  <c:v>13.11</c:v>
                </c:pt>
                <c:pt idx="66">
                  <c:v>13.01</c:v>
                </c:pt>
                <c:pt idx="67">
                  <c:v>13.06</c:v>
                </c:pt>
                <c:pt idx="68">
                  <c:v>13.09</c:v>
                </c:pt>
                <c:pt idx="69">
                  <c:v>13.04</c:v>
                </c:pt>
                <c:pt idx="70">
                  <c:v>13.01</c:v>
                </c:pt>
                <c:pt idx="71">
                  <c:v>13.08</c:v>
                </c:pt>
                <c:pt idx="72">
                  <c:v>13.01</c:v>
                </c:pt>
                <c:pt idx="73">
                  <c:v>13.06</c:v>
                </c:pt>
                <c:pt idx="74">
                  <c:v>13.06</c:v>
                </c:pt>
                <c:pt idx="75">
                  <c:v>13.01</c:v>
                </c:pt>
                <c:pt idx="76">
                  <c:v>13.05</c:v>
                </c:pt>
                <c:pt idx="77">
                  <c:v>13.08</c:v>
                </c:pt>
                <c:pt idx="78">
                  <c:v>13.01</c:v>
                </c:pt>
                <c:pt idx="79">
                  <c:v>13.05</c:v>
                </c:pt>
                <c:pt idx="80">
                  <c:v>13.04</c:v>
                </c:pt>
                <c:pt idx="81">
                  <c:v>13.04</c:v>
                </c:pt>
                <c:pt idx="82">
                  <c:v>13.04</c:v>
                </c:pt>
                <c:pt idx="83">
                  <c:v>13.02</c:v>
                </c:pt>
                <c:pt idx="84">
                  <c:v>13.05</c:v>
                </c:pt>
                <c:pt idx="85">
                  <c:v>13.02</c:v>
                </c:pt>
                <c:pt idx="86">
                  <c:v>13.09</c:v>
                </c:pt>
                <c:pt idx="87">
                  <c:v>13.01</c:v>
                </c:pt>
                <c:pt idx="88">
                  <c:v>13.06</c:v>
                </c:pt>
                <c:pt idx="89">
                  <c:v>13.02</c:v>
                </c:pt>
                <c:pt idx="90">
                  <c:v>13.05</c:v>
                </c:pt>
                <c:pt idx="91">
                  <c:v>13.06</c:v>
                </c:pt>
                <c:pt idx="92">
                  <c:v>13.05</c:v>
                </c:pt>
                <c:pt idx="93">
                  <c:v>13.04</c:v>
                </c:pt>
                <c:pt idx="94">
                  <c:v>13.04</c:v>
                </c:pt>
                <c:pt idx="95">
                  <c:v>13.04</c:v>
                </c:pt>
                <c:pt idx="96">
                  <c:v>13.07</c:v>
                </c:pt>
                <c:pt idx="97">
                  <c:v>13.02</c:v>
                </c:pt>
                <c:pt idx="98">
                  <c:v>13.04</c:v>
                </c:pt>
                <c:pt idx="99">
                  <c:v>13.03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1-4241-9AD7-AE6309BA8352}"/>
            </c:ext>
          </c:extLst>
        </c:ser>
        <c:ser>
          <c:idx val="3"/>
          <c:order val="3"/>
          <c:tx>
            <c:strRef>
              <c:f>'Z-Tratada'!$K$1</c:f>
              <c:strCache>
                <c:ptCount val="1"/>
                <c:pt idx="0">
                  <c:v>+Z Calibrado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'Z-Tratada'!$K$2:$K$101</c:f>
              <c:numCache>
                <c:formatCode>General</c:formatCode>
                <c:ptCount val="100"/>
                <c:pt idx="0">
                  <c:v>9.9495000000099996</c:v>
                </c:pt>
                <c:pt idx="1">
                  <c:v>10.039500000009999</c:v>
                </c:pt>
                <c:pt idx="2">
                  <c:v>9.9795000000099989</c:v>
                </c:pt>
                <c:pt idx="3">
                  <c:v>10.02950000001</c:v>
                </c:pt>
                <c:pt idx="4">
                  <c:v>9.9795000000099989</c:v>
                </c:pt>
                <c:pt idx="5">
                  <c:v>10.02950000001</c:v>
                </c:pt>
                <c:pt idx="6">
                  <c:v>9.92950000001</c:v>
                </c:pt>
                <c:pt idx="7">
                  <c:v>10.059500000009999</c:v>
                </c:pt>
                <c:pt idx="8">
                  <c:v>9.92950000001</c:v>
                </c:pt>
                <c:pt idx="9">
                  <c:v>10.02950000001</c:v>
                </c:pt>
                <c:pt idx="10">
                  <c:v>9.9695000000099991</c:v>
                </c:pt>
                <c:pt idx="11">
                  <c:v>10.059500000009999</c:v>
                </c:pt>
                <c:pt idx="12">
                  <c:v>9.9495000000099996</c:v>
                </c:pt>
                <c:pt idx="13">
                  <c:v>10.02950000001</c:v>
                </c:pt>
                <c:pt idx="14">
                  <c:v>9.9495000000099996</c:v>
                </c:pt>
                <c:pt idx="15">
                  <c:v>10.01950000001</c:v>
                </c:pt>
                <c:pt idx="16">
                  <c:v>9.9495000000099996</c:v>
                </c:pt>
                <c:pt idx="17">
                  <c:v>10.049500000009999</c:v>
                </c:pt>
                <c:pt idx="18">
                  <c:v>9.9595000000099994</c:v>
                </c:pt>
                <c:pt idx="19">
                  <c:v>9.9895000000099987</c:v>
                </c:pt>
                <c:pt idx="20">
                  <c:v>10.00950000001</c:v>
                </c:pt>
                <c:pt idx="21">
                  <c:v>9.9495000000099996</c:v>
                </c:pt>
                <c:pt idx="22">
                  <c:v>10.01950000001</c:v>
                </c:pt>
                <c:pt idx="23">
                  <c:v>9.9495000000099996</c:v>
                </c:pt>
                <c:pt idx="24">
                  <c:v>10.00950000001</c:v>
                </c:pt>
                <c:pt idx="25">
                  <c:v>9.9995000000100003</c:v>
                </c:pt>
                <c:pt idx="26">
                  <c:v>10.02950000001</c:v>
                </c:pt>
                <c:pt idx="27">
                  <c:v>9.9795000000099989</c:v>
                </c:pt>
                <c:pt idx="28">
                  <c:v>10.01950000001</c:v>
                </c:pt>
                <c:pt idx="29">
                  <c:v>9.9595000000099994</c:v>
                </c:pt>
                <c:pt idx="30">
                  <c:v>10.01950000001</c:v>
                </c:pt>
                <c:pt idx="31">
                  <c:v>9.9595000000099994</c:v>
                </c:pt>
                <c:pt idx="32">
                  <c:v>10.01950000001</c:v>
                </c:pt>
                <c:pt idx="33">
                  <c:v>9.9695000000099991</c:v>
                </c:pt>
                <c:pt idx="34">
                  <c:v>10.02950000001</c:v>
                </c:pt>
                <c:pt idx="35">
                  <c:v>9.9895000000099987</c:v>
                </c:pt>
                <c:pt idx="36">
                  <c:v>10.02950000001</c:v>
                </c:pt>
                <c:pt idx="37">
                  <c:v>9.9595000000099994</c:v>
                </c:pt>
                <c:pt idx="38">
                  <c:v>10.02950000001</c:v>
                </c:pt>
                <c:pt idx="39">
                  <c:v>9.9595000000099994</c:v>
                </c:pt>
                <c:pt idx="40">
                  <c:v>10.00950000001</c:v>
                </c:pt>
                <c:pt idx="41">
                  <c:v>9.9695000000099991</c:v>
                </c:pt>
                <c:pt idx="42">
                  <c:v>10.01950000001</c:v>
                </c:pt>
                <c:pt idx="43">
                  <c:v>9.9895000000099987</c:v>
                </c:pt>
                <c:pt idx="44">
                  <c:v>9.9995000000100003</c:v>
                </c:pt>
                <c:pt idx="45">
                  <c:v>9.9795000000099989</c:v>
                </c:pt>
                <c:pt idx="46">
                  <c:v>9.9895000000099987</c:v>
                </c:pt>
                <c:pt idx="47">
                  <c:v>9.9895000000099987</c:v>
                </c:pt>
                <c:pt idx="48">
                  <c:v>9.9795000000099989</c:v>
                </c:pt>
                <c:pt idx="49">
                  <c:v>10.00950000001</c:v>
                </c:pt>
                <c:pt idx="50">
                  <c:v>9.9895000000099987</c:v>
                </c:pt>
                <c:pt idx="51">
                  <c:v>10.00950000001</c:v>
                </c:pt>
                <c:pt idx="52">
                  <c:v>9.9895000000099987</c:v>
                </c:pt>
                <c:pt idx="53">
                  <c:v>9.9595000000099994</c:v>
                </c:pt>
                <c:pt idx="54">
                  <c:v>9.9695000000099991</c:v>
                </c:pt>
                <c:pt idx="55">
                  <c:v>9.9895000000099987</c:v>
                </c:pt>
                <c:pt idx="56">
                  <c:v>9.9895000000099987</c:v>
                </c:pt>
                <c:pt idx="57">
                  <c:v>10.01950000001</c:v>
                </c:pt>
                <c:pt idx="58">
                  <c:v>9.9695000000099991</c:v>
                </c:pt>
                <c:pt idx="59">
                  <c:v>10.01950000001</c:v>
                </c:pt>
                <c:pt idx="60">
                  <c:v>9.9695000000099991</c:v>
                </c:pt>
                <c:pt idx="61">
                  <c:v>10.00950000001</c:v>
                </c:pt>
                <c:pt idx="62">
                  <c:v>9.9695000000099991</c:v>
                </c:pt>
                <c:pt idx="63">
                  <c:v>10.02950000001</c:v>
                </c:pt>
                <c:pt idx="64">
                  <c:v>9.9195000000100002</c:v>
                </c:pt>
                <c:pt idx="65">
                  <c:v>10.059500000009999</c:v>
                </c:pt>
                <c:pt idx="66">
                  <c:v>9.9595000000099994</c:v>
                </c:pt>
                <c:pt idx="67">
                  <c:v>10.00950000001</c:v>
                </c:pt>
                <c:pt idx="68">
                  <c:v>10.039500000009999</c:v>
                </c:pt>
                <c:pt idx="69">
                  <c:v>9.9895000000099987</c:v>
                </c:pt>
                <c:pt idx="70">
                  <c:v>9.9595000000099994</c:v>
                </c:pt>
                <c:pt idx="71">
                  <c:v>10.02950000001</c:v>
                </c:pt>
                <c:pt idx="72">
                  <c:v>9.9595000000099994</c:v>
                </c:pt>
                <c:pt idx="73">
                  <c:v>10.00950000001</c:v>
                </c:pt>
                <c:pt idx="74">
                  <c:v>10.00950000001</c:v>
                </c:pt>
                <c:pt idx="75">
                  <c:v>9.9595000000099994</c:v>
                </c:pt>
                <c:pt idx="76">
                  <c:v>9.9995000000100003</c:v>
                </c:pt>
                <c:pt idx="77">
                  <c:v>10.02950000001</c:v>
                </c:pt>
                <c:pt idx="78">
                  <c:v>9.9595000000099994</c:v>
                </c:pt>
                <c:pt idx="79">
                  <c:v>9.9995000000100003</c:v>
                </c:pt>
                <c:pt idx="80">
                  <c:v>9.9895000000099987</c:v>
                </c:pt>
                <c:pt idx="81">
                  <c:v>9.9895000000099987</c:v>
                </c:pt>
                <c:pt idx="82">
                  <c:v>9.9895000000099987</c:v>
                </c:pt>
                <c:pt idx="83">
                  <c:v>9.9695000000099991</c:v>
                </c:pt>
                <c:pt idx="84">
                  <c:v>9.9995000000100003</c:v>
                </c:pt>
                <c:pt idx="85">
                  <c:v>9.9695000000099991</c:v>
                </c:pt>
                <c:pt idx="86">
                  <c:v>10.039500000009999</c:v>
                </c:pt>
                <c:pt idx="87">
                  <c:v>9.9595000000099994</c:v>
                </c:pt>
                <c:pt idx="88">
                  <c:v>10.00950000001</c:v>
                </c:pt>
                <c:pt idx="89">
                  <c:v>9.9695000000099991</c:v>
                </c:pt>
                <c:pt idx="90">
                  <c:v>9.9995000000100003</c:v>
                </c:pt>
                <c:pt idx="91">
                  <c:v>10.00950000001</c:v>
                </c:pt>
                <c:pt idx="92">
                  <c:v>9.9995000000100003</c:v>
                </c:pt>
                <c:pt idx="93">
                  <c:v>9.9895000000099987</c:v>
                </c:pt>
                <c:pt idx="94">
                  <c:v>9.9895000000099987</c:v>
                </c:pt>
                <c:pt idx="95">
                  <c:v>9.9895000000099987</c:v>
                </c:pt>
                <c:pt idx="96">
                  <c:v>10.01950000001</c:v>
                </c:pt>
                <c:pt idx="97">
                  <c:v>9.9695000000099991</c:v>
                </c:pt>
                <c:pt idx="98">
                  <c:v>9.9895000000099987</c:v>
                </c:pt>
                <c:pt idx="99">
                  <c:v>9.9795000000099989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1-4241-9AD7-AE6309BA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281152"/>
        <c:axId val="423281512"/>
      </c:lineChart>
      <c:catAx>
        <c:axId val="4232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281512"/>
        <c:crosses val="autoZero"/>
        <c:auto val="1"/>
        <c:lblAlgn val="ctr"/>
        <c:lblOffset val="100"/>
        <c:noMultiLvlLbl val="0"/>
      </c:catAx>
      <c:valAx>
        <c:axId val="4232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2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</a:t>
            </a:r>
            <a:r>
              <a:rPr lang="pt-BR" baseline="0"/>
              <a:t> X-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'X-Tratada'!$A$1</c:f>
              <c:strCache>
                <c:ptCount val="1"/>
                <c:pt idx="0">
                  <c:v>X:X-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'X-Tratada'!$A$2:$A$101</c:f>
              <c:numCache>
                <c:formatCode>General</c:formatCode>
                <c:ptCount val="100"/>
                <c:pt idx="0">
                  <c:v>-9.7100000000000009</c:v>
                </c:pt>
                <c:pt idx="1">
                  <c:v>-9.6999999999999993</c:v>
                </c:pt>
                <c:pt idx="2">
                  <c:v>-9.7100000000000009</c:v>
                </c:pt>
                <c:pt idx="3">
                  <c:v>-9.7200000000000006</c:v>
                </c:pt>
                <c:pt idx="4">
                  <c:v>-9.7100000000000009</c:v>
                </c:pt>
                <c:pt idx="5">
                  <c:v>-9.7100000000000009</c:v>
                </c:pt>
                <c:pt idx="6">
                  <c:v>-9.73</c:v>
                </c:pt>
                <c:pt idx="7">
                  <c:v>-9.7200000000000006</c:v>
                </c:pt>
                <c:pt idx="8">
                  <c:v>-9.7200000000000006</c:v>
                </c:pt>
                <c:pt idx="9">
                  <c:v>-9.69</c:v>
                </c:pt>
                <c:pt idx="10">
                  <c:v>-9.69</c:v>
                </c:pt>
                <c:pt idx="11">
                  <c:v>-9.7100000000000009</c:v>
                </c:pt>
                <c:pt idx="12">
                  <c:v>-9.6999999999999993</c:v>
                </c:pt>
                <c:pt idx="13">
                  <c:v>-9.7200000000000006</c:v>
                </c:pt>
                <c:pt idx="14">
                  <c:v>-9.7200000000000006</c:v>
                </c:pt>
                <c:pt idx="15">
                  <c:v>-9.7100000000000009</c:v>
                </c:pt>
                <c:pt idx="16">
                  <c:v>-9.6999999999999993</c:v>
                </c:pt>
                <c:pt idx="17">
                  <c:v>-9.66</c:v>
                </c:pt>
                <c:pt idx="18">
                  <c:v>-9.7100000000000009</c:v>
                </c:pt>
                <c:pt idx="19">
                  <c:v>-9.7100000000000009</c:v>
                </c:pt>
                <c:pt idx="20">
                  <c:v>-9.7200000000000006</c:v>
                </c:pt>
                <c:pt idx="21">
                  <c:v>-9.73</c:v>
                </c:pt>
                <c:pt idx="22">
                  <c:v>-9.74</c:v>
                </c:pt>
                <c:pt idx="23">
                  <c:v>-9.6999999999999993</c:v>
                </c:pt>
                <c:pt idx="24">
                  <c:v>-9.69</c:v>
                </c:pt>
                <c:pt idx="25">
                  <c:v>-9.7200000000000006</c:v>
                </c:pt>
                <c:pt idx="26">
                  <c:v>-9.6999999999999993</c:v>
                </c:pt>
                <c:pt idx="27">
                  <c:v>-9.69</c:v>
                </c:pt>
                <c:pt idx="28">
                  <c:v>-9.69</c:v>
                </c:pt>
                <c:pt idx="29">
                  <c:v>-9.7200000000000006</c:v>
                </c:pt>
                <c:pt idx="30">
                  <c:v>-9.6999999999999993</c:v>
                </c:pt>
                <c:pt idx="31">
                  <c:v>-9.73</c:v>
                </c:pt>
                <c:pt idx="32">
                  <c:v>-9.68</c:v>
                </c:pt>
                <c:pt idx="33">
                  <c:v>-9.7100000000000009</c:v>
                </c:pt>
                <c:pt idx="34">
                  <c:v>-9.68</c:v>
                </c:pt>
                <c:pt idx="35">
                  <c:v>-9.73</c:v>
                </c:pt>
                <c:pt idx="36">
                  <c:v>-9.7200000000000006</c:v>
                </c:pt>
                <c:pt idx="37">
                  <c:v>-9.66</c:v>
                </c:pt>
                <c:pt idx="38">
                  <c:v>-9.73</c:v>
                </c:pt>
                <c:pt idx="39">
                  <c:v>-9.69</c:v>
                </c:pt>
                <c:pt idx="40">
                  <c:v>-9.6999999999999993</c:v>
                </c:pt>
                <c:pt idx="41">
                  <c:v>-9.68</c:v>
                </c:pt>
                <c:pt idx="42">
                  <c:v>-9.73</c:v>
                </c:pt>
                <c:pt idx="43">
                  <c:v>-9.68</c:v>
                </c:pt>
                <c:pt idx="44">
                  <c:v>-9.6999999999999993</c:v>
                </c:pt>
                <c:pt idx="45">
                  <c:v>-9.69</c:v>
                </c:pt>
                <c:pt idx="46">
                  <c:v>-9.69</c:v>
                </c:pt>
                <c:pt idx="47">
                  <c:v>-9.7100000000000009</c:v>
                </c:pt>
                <c:pt idx="48">
                  <c:v>-9.7200000000000006</c:v>
                </c:pt>
                <c:pt idx="49">
                  <c:v>-9.73</c:v>
                </c:pt>
                <c:pt idx="50">
                  <c:v>-9.7100000000000009</c:v>
                </c:pt>
                <c:pt idx="51">
                  <c:v>-9.75</c:v>
                </c:pt>
                <c:pt idx="52">
                  <c:v>-9.7100000000000009</c:v>
                </c:pt>
                <c:pt idx="53">
                  <c:v>-9.64</c:v>
                </c:pt>
                <c:pt idx="54">
                  <c:v>-9.7100000000000009</c:v>
                </c:pt>
                <c:pt idx="55">
                  <c:v>-9.73</c:v>
                </c:pt>
                <c:pt idx="56">
                  <c:v>-9.6999999999999993</c:v>
                </c:pt>
                <c:pt idx="57">
                  <c:v>-9.6999999999999993</c:v>
                </c:pt>
                <c:pt idx="58">
                  <c:v>-9.7100000000000009</c:v>
                </c:pt>
                <c:pt idx="59">
                  <c:v>-9.7200000000000006</c:v>
                </c:pt>
                <c:pt idx="60">
                  <c:v>-9.69</c:v>
                </c:pt>
                <c:pt idx="61">
                  <c:v>-9.7100000000000009</c:v>
                </c:pt>
                <c:pt idx="62">
                  <c:v>-9.73</c:v>
                </c:pt>
                <c:pt idx="63">
                  <c:v>-9.73</c:v>
                </c:pt>
                <c:pt idx="64">
                  <c:v>-9.67</c:v>
                </c:pt>
                <c:pt idx="65">
                  <c:v>-9.74</c:v>
                </c:pt>
                <c:pt idx="66">
                  <c:v>-9.7200000000000006</c:v>
                </c:pt>
                <c:pt idx="67">
                  <c:v>-9.6999999999999993</c:v>
                </c:pt>
                <c:pt idx="68">
                  <c:v>-9.69</c:v>
                </c:pt>
                <c:pt idx="69">
                  <c:v>-9.6999999999999993</c:v>
                </c:pt>
                <c:pt idx="70">
                  <c:v>-9.73</c:v>
                </c:pt>
                <c:pt idx="71">
                  <c:v>-9.6999999999999993</c:v>
                </c:pt>
                <c:pt idx="72">
                  <c:v>-9.75</c:v>
                </c:pt>
                <c:pt idx="73">
                  <c:v>-9.6999999999999993</c:v>
                </c:pt>
                <c:pt idx="74">
                  <c:v>-9.73</c:v>
                </c:pt>
                <c:pt idx="75">
                  <c:v>-9.67</c:v>
                </c:pt>
                <c:pt idx="76">
                  <c:v>-9.7200000000000006</c:v>
                </c:pt>
                <c:pt idx="77">
                  <c:v>-9.68</c:v>
                </c:pt>
                <c:pt idx="78">
                  <c:v>-9.75</c:v>
                </c:pt>
                <c:pt idx="79">
                  <c:v>-9.69</c:v>
                </c:pt>
                <c:pt idx="80">
                  <c:v>-9.73</c:v>
                </c:pt>
                <c:pt idx="81">
                  <c:v>-9.66</c:v>
                </c:pt>
                <c:pt idx="82">
                  <c:v>-9.7799999999999994</c:v>
                </c:pt>
                <c:pt idx="83">
                  <c:v>-9.67</c:v>
                </c:pt>
                <c:pt idx="84">
                  <c:v>-9.68</c:v>
                </c:pt>
                <c:pt idx="85">
                  <c:v>-9.7899999999999991</c:v>
                </c:pt>
                <c:pt idx="86">
                  <c:v>-9.6300000000000008</c:v>
                </c:pt>
                <c:pt idx="87">
                  <c:v>-9.81</c:v>
                </c:pt>
                <c:pt idx="88">
                  <c:v>-9.67</c:v>
                </c:pt>
                <c:pt idx="89">
                  <c:v>-9.7100000000000009</c:v>
                </c:pt>
                <c:pt idx="90">
                  <c:v>-9.7799999999999994</c:v>
                </c:pt>
                <c:pt idx="91">
                  <c:v>-9.6300000000000008</c:v>
                </c:pt>
                <c:pt idx="92">
                  <c:v>-9.7100000000000009</c:v>
                </c:pt>
                <c:pt idx="93">
                  <c:v>-9.7100000000000009</c:v>
                </c:pt>
                <c:pt idx="94">
                  <c:v>-9.68</c:v>
                </c:pt>
                <c:pt idx="95">
                  <c:v>-9.75</c:v>
                </c:pt>
                <c:pt idx="96">
                  <c:v>-9.68</c:v>
                </c:pt>
                <c:pt idx="97">
                  <c:v>-9.7100000000000009</c:v>
                </c:pt>
                <c:pt idx="98">
                  <c:v>-9.69</c:v>
                </c:pt>
                <c:pt idx="99">
                  <c:v>-9.6999999999999993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5-44E4-846D-11615D2E1092}"/>
            </c:ext>
          </c:extLst>
        </c:ser>
        <c:ser>
          <c:idx val="1"/>
          <c:order val="1"/>
          <c:tx>
            <c:strRef>
              <c:f>'X-Tratada'!$B$1</c:f>
              <c:strCache>
                <c:ptCount val="1"/>
                <c:pt idx="0">
                  <c:v>Y:X-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'X-Tratada'!$B$2:$B$101</c:f>
              <c:numCache>
                <c:formatCode>General</c:formatCode>
                <c:ptCount val="100"/>
                <c:pt idx="0">
                  <c:v>0.68</c:v>
                </c:pt>
                <c:pt idx="1">
                  <c:v>0.68</c:v>
                </c:pt>
                <c:pt idx="2">
                  <c:v>0.7</c:v>
                </c:pt>
                <c:pt idx="3">
                  <c:v>0.7</c:v>
                </c:pt>
                <c:pt idx="4">
                  <c:v>0.65</c:v>
                </c:pt>
                <c:pt idx="5">
                  <c:v>0.64</c:v>
                </c:pt>
                <c:pt idx="6">
                  <c:v>0.65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0.69</c:v>
                </c:pt>
                <c:pt idx="11">
                  <c:v>0.65</c:v>
                </c:pt>
                <c:pt idx="12">
                  <c:v>0.68</c:v>
                </c:pt>
                <c:pt idx="13">
                  <c:v>0.66</c:v>
                </c:pt>
                <c:pt idx="14">
                  <c:v>0.67</c:v>
                </c:pt>
                <c:pt idx="15">
                  <c:v>0.66</c:v>
                </c:pt>
                <c:pt idx="16">
                  <c:v>0.65</c:v>
                </c:pt>
                <c:pt idx="17">
                  <c:v>0.66</c:v>
                </c:pt>
                <c:pt idx="18">
                  <c:v>0.65</c:v>
                </c:pt>
                <c:pt idx="19">
                  <c:v>0.66</c:v>
                </c:pt>
                <c:pt idx="20">
                  <c:v>0.66</c:v>
                </c:pt>
                <c:pt idx="21">
                  <c:v>0.64</c:v>
                </c:pt>
                <c:pt idx="22">
                  <c:v>0.63</c:v>
                </c:pt>
                <c:pt idx="23">
                  <c:v>0.63</c:v>
                </c:pt>
                <c:pt idx="24">
                  <c:v>0.68</c:v>
                </c:pt>
                <c:pt idx="25">
                  <c:v>0.68</c:v>
                </c:pt>
                <c:pt idx="26">
                  <c:v>0.66</c:v>
                </c:pt>
                <c:pt idx="27">
                  <c:v>0.68</c:v>
                </c:pt>
                <c:pt idx="28">
                  <c:v>0.61</c:v>
                </c:pt>
                <c:pt idx="29">
                  <c:v>0.67</c:v>
                </c:pt>
                <c:pt idx="30">
                  <c:v>0.66</c:v>
                </c:pt>
                <c:pt idx="31">
                  <c:v>0.65</c:v>
                </c:pt>
                <c:pt idx="32">
                  <c:v>0.65</c:v>
                </c:pt>
                <c:pt idx="33">
                  <c:v>0.69</c:v>
                </c:pt>
                <c:pt idx="34">
                  <c:v>0.63</c:v>
                </c:pt>
                <c:pt idx="35">
                  <c:v>0.71</c:v>
                </c:pt>
                <c:pt idx="36">
                  <c:v>0.65</c:v>
                </c:pt>
                <c:pt idx="37">
                  <c:v>0.56999999999999995</c:v>
                </c:pt>
                <c:pt idx="38">
                  <c:v>0.65</c:v>
                </c:pt>
                <c:pt idx="39">
                  <c:v>0.68</c:v>
                </c:pt>
                <c:pt idx="40">
                  <c:v>0.62</c:v>
                </c:pt>
                <c:pt idx="41">
                  <c:v>0.66</c:v>
                </c:pt>
                <c:pt idx="42">
                  <c:v>0.62</c:v>
                </c:pt>
                <c:pt idx="43">
                  <c:v>0.64</c:v>
                </c:pt>
                <c:pt idx="44">
                  <c:v>0.63</c:v>
                </c:pt>
                <c:pt idx="45">
                  <c:v>0.67</c:v>
                </c:pt>
                <c:pt idx="46">
                  <c:v>0.66</c:v>
                </c:pt>
                <c:pt idx="47">
                  <c:v>0.61</c:v>
                </c:pt>
                <c:pt idx="48">
                  <c:v>0.66</c:v>
                </c:pt>
                <c:pt idx="49">
                  <c:v>0.65</c:v>
                </c:pt>
                <c:pt idx="50">
                  <c:v>0.67</c:v>
                </c:pt>
                <c:pt idx="51">
                  <c:v>0.66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0.62</c:v>
                </c:pt>
                <c:pt idx="56">
                  <c:v>0.67</c:v>
                </c:pt>
                <c:pt idx="57">
                  <c:v>0.6</c:v>
                </c:pt>
                <c:pt idx="58">
                  <c:v>0.72</c:v>
                </c:pt>
                <c:pt idx="59">
                  <c:v>0.62</c:v>
                </c:pt>
                <c:pt idx="60">
                  <c:v>0.67</c:v>
                </c:pt>
                <c:pt idx="61">
                  <c:v>0.64</c:v>
                </c:pt>
                <c:pt idx="62">
                  <c:v>0.67</c:v>
                </c:pt>
                <c:pt idx="63">
                  <c:v>0.64</c:v>
                </c:pt>
                <c:pt idx="64">
                  <c:v>0.64</c:v>
                </c:pt>
                <c:pt idx="65">
                  <c:v>0.71</c:v>
                </c:pt>
                <c:pt idx="66">
                  <c:v>0.61</c:v>
                </c:pt>
                <c:pt idx="67">
                  <c:v>0.66</c:v>
                </c:pt>
                <c:pt idx="68">
                  <c:v>0.64</c:v>
                </c:pt>
                <c:pt idx="69">
                  <c:v>0.61</c:v>
                </c:pt>
                <c:pt idx="70">
                  <c:v>0.68</c:v>
                </c:pt>
                <c:pt idx="71">
                  <c:v>0.65</c:v>
                </c:pt>
                <c:pt idx="72">
                  <c:v>0.7</c:v>
                </c:pt>
                <c:pt idx="73">
                  <c:v>0.62</c:v>
                </c:pt>
                <c:pt idx="74">
                  <c:v>0.68</c:v>
                </c:pt>
                <c:pt idx="75">
                  <c:v>0.59</c:v>
                </c:pt>
                <c:pt idx="76">
                  <c:v>0.7</c:v>
                </c:pt>
                <c:pt idx="77">
                  <c:v>0.61</c:v>
                </c:pt>
                <c:pt idx="78">
                  <c:v>0.71</c:v>
                </c:pt>
                <c:pt idx="79">
                  <c:v>0.63</c:v>
                </c:pt>
                <c:pt idx="80">
                  <c:v>0.66</c:v>
                </c:pt>
                <c:pt idx="81">
                  <c:v>0.71</c:v>
                </c:pt>
                <c:pt idx="82">
                  <c:v>0.64</c:v>
                </c:pt>
                <c:pt idx="83">
                  <c:v>0.64</c:v>
                </c:pt>
                <c:pt idx="84">
                  <c:v>0.65</c:v>
                </c:pt>
                <c:pt idx="85">
                  <c:v>0.63</c:v>
                </c:pt>
                <c:pt idx="86">
                  <c:v>0.65</c:v>
                </c:pt>
                <c:pt idx="87">
                  <c:v>0.66</c:v>
                </c:pt>
                <c:pt idx="88">
                  <c:v>0.69</c:v>
                </c:pt>
                <c:pt idx="89">
                  <c:v>0.64</c:v>
                </c:pt>
                <c:pt idx="90">
                  <c:v>0.73</c:v>
                </c:pt>
                <c:pt idx="91">
                  <c:v>0.59</c:v>
                </c:pt>
                <c:pt idx="92">
                  <c:v>0.62</c:v>
                </c:pt>
                <c:pt idx="93">
                  <c:v>0.67</c:v>
                </c:pt>
                <c:pt idx="94">
                  <c:v>0.64</c:v>
                </c:pt>
                <c:pt idx="95">
                  <c:v>0.64</c:v>
                </c:pt>
                <c:pt idx="96">
                  <c:v>0.69</c:v>
                </c:pt>
                <c:pt idx="97">
                  <c:v>0.66</c:v>
                </c:pt>
                <c:pt idx="98">
                  <c:v>0.65</c:v>
                </c:pt>
                <c:pt idx="9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5-44E4-846D-11615D2E1092}"/>
            </c:ext>
          </c:extLst>
        </c:ser>
        <c:ser>
          <c:idx val="2"/>
          <c:order val="2"/>
          <c:tx>
            <c:strRef>
              <c:f>'X-Tratada'!$C$1</c:f>
              <c:strCache>
                <c:ptCount val="1"/>
                <c:pt idx="0">
                  <c:v>Z:X-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'X-Tratada'!$C$2:$C$101</c:f>
              <c:numCache>
                <c:formatCode>General</c:formatCode>
                <c:ptCount val="100"/>
                <c:pt idx="0">
                  <c:v>2.85</c:v>
                </c:pt>
                <c:pt idx="1">
                  <c:v>2.78</c:v>
                </c:pt>
                <c:pt idx="2">
                  <c:v>2.85</c:v>
                </c:pt>
                <c:pt idx="3">
                  <c:v>2.85</c:v>
                </c:pt>
                <c:pt idx="4">
                  <c:v>2.88</c:v>
                </c:pt>
                <c:pt idx="5">
                  <c:v>2.86</c:v>
                </c:pt>
                <c:pt idx="6">
                  <c:v>2.9</c:v>
                </c:pt>
                <c:pt idx="7">
                  <c:v>2.87</c:v>
                </c:pt>
                <c:pt idx="8">
                  <c:v>2.84</c:v>
                </c:pt>
                <c:pt idx="9">
                  <c:v>2.86</c:v>
                </c:pt>
                <c:pt idx="10">
                  <c:v>2.86</c:v>
                </c:pt>
                <c:pt idx="11">
                  <c:v>2.86</c:v>
                </c:pt>
                <c:pt idx="12">
                  <c:v>2.83</c:v>
                </c:pt>
                <c:pt idx="13">
                  <c:v>2.87</c:v>
                </c:pt>
                <c:pt idx="14">
                  <c:v>2.9</c:v>
                </c:pt>
                <c:pt idx="15">
                  <c:v>2.84</c:v>
                </c:pt>
                <c:pt idx="16">
                  <c:v>2.86</c:v>
                </c:pt>
                <c:pt idx="17">
                  <c:v>2.85</c:v>
                </c:pt>
                <c:pt idx="18">
                  <c:v>2.89</c:v>
                </c:pt>
                <c:pt idx="19">
                  <c:v>2.86</c:v>
                </c:pt>
                <c:pt idx="20">
                  <c:v>2.91</c:v>
                </c:pt>
                <c:pt idx="21">
                  <c:v>2.87</c:v>
                </c:pt>
                <c:pt idx="22">
                  <c:v>2.88</c:v>
                </c:pt>
                <c:pt idx="23">
                  <c:v>2.9</c:v>
                </c:pt>
                <c:pt idx="24">
                  <c:v>2.83</c:v>
                </c:pt>
                <c:pt idx="25">
                  <c:v>2.87</c:v>
                </c:pt>
                <c:pt idx="26">
                  <c:v>2.86</c:v>
                </c:pt>
                <c:pt idx="27">
                  <c:v>2.83</c:v>
                </c:pt>
                <c:pt idx="28">
                  <c:v>2.89</c:v>
                </c:pt>
                <c:pt idx="29">
                  <c:v>2.86</c:v>
                </c:pt>
                <c:pt idx="30">
                  <c:v>2.85</c:v>
                </c:pt>
                <c:pt idx="31">
                  <c:v>2.91</c:v>
                </c:pt>
                <c:pt idx="32">
                  <c:v>2.79</c:v>
                </c:pt>
                <c:pt idx="33">
                  <c:v>2.92</c:v>
                </c:pt>
                <c:pt idx="34">
                  <c:v>2.82</c:v>
                </c:pt>
                <c:pt idx="35">
                  <c:v>2.88</c:v>
                </c:pt>
                <c:pt idx="36">
                  <c:v>2.89</c:v>
                </c:pt>
                <c:pt idx="37">
                  <c:v>2.82</c:v>
                </c:pt>
                <c:pt idx="38">
                  <c:v>2.89</c:v>
                </c:pt>
                <c:pt idx="39">
                  <c:v>2.83</c:v>
                </c:pt>
                <c:pt idx="40">
                  <c:v>2.9</c:v>
                </c:pt>
                <c:pt idx="41">
                  <c:v>2.83</c:v>
                </c:pt>
                <c:pt idx="42">
                  <c:v>2.92</c:v>
                </c:pt>
                <c:pt idx="43">
                  <c:v>2.87</c:v>
                </c:pt>
                <c:pt idx="44">
                  <c:v>2.82</c:v>
                </c:pt>
                <c:pt idx="45">
                  <c:v>2.94</c:v>
                </c:pt>
                <c:pt idx="46">
                  <c:v>2.8</c:v>
                </c:pt>
                <c:pt idx="47">
                  <c:v>2.91</c:v>
                </c:pt>
                <c:pt idx="48">
                  <c:v>2.86</c:v>
                </c:pt>
                <c:pt idx="49">
                  <c:v>2.9</c:v>
                </c:pt>
                <c:pt idx="50">
                  <c:v>2.83</c:v>
                </c:pt>
                <c:pt idx="51">
                  <c:v>2.89</c:v>
                </c:pt>
                <c:pt idx="52">
                  <c:v>2.86</c:v>
                </c:pt>
                <c:pt idx="53">
                  <c:v>2.77</c:v>
                </c:pt>
                <c:pt idx="54">
                  <c:v>2.81</c:v>
                </c:pt>
                <c:pt idx="55">
                  <c:v>2.91</c:v>
                </c:pt>
                <c:pt idx="56">
                  <c:v>2.81</c:v>
                </c:pt>
                <c:pt idx="57">
                  <c:v>2.9</c:v>
                </c:pt>
                <c:pt idx="58">
                  <c:v>2.82</c:v>
                </c:pt>
                <c:pt idx="59">
                  <c:v>2.89</c:v>
                </c:pt>
                <c:pt idx="60">
                  <c:v>2.81</c:v>
                </c:pt>
                <c:pt idx="61">
                  <c:v>2.89</c:v>
                </c:pt>
                <c:pt idx="62">
                  <c:v>2.83</c:v>
                </c:pt>
                <c:pt idx="63">
                  <c:v>2.89</c:v>
                </c:pt>
                <c:pt idx="64">
                  <c:v>2.84</c:v>
                </c:pt>
                <c:pt idx="65">
                  <c:v>2.84</c:v>
                </c:pt>
                <c:pt idx="66">
                  <c:v>2.84</c:v>
                </c:pt>
                <c:pt idx="67">
                  <c:v>2.84</c:v>
                </c:pt>
                <c:pt idx="68">
                  <c:v>2.91</c:v>
                </c:pt>
                <c:pt idx="69">
                  <c:v>2.84</c:v>
                </c:pt>
                <c:pt idx="70">
                  <c:v>2.83</c:v>
                </c:pt>
                <c:pt idx="71">
                  <c:v>2.85</c:v>
                </c:pt>
                <c:pt idx="72">
                  <c:v>2.87</c:v>
                </c:pt>
                <c:pt idx="73">
                  <c:v>2.86</c:v>
                </c:pt>
                <c:pt idx="74">
                  <c:v>2.88</c:v>
                </c:pt>
                <c:pt idx="75">
                  <c:v>2.85</c:v>
                </c:pt>
                <c:pt idx="76">
                  <c:v>2.88</c:v>
                </c:pt>
                <c:pt idx="77">
                  <c:v>2.85</c:v>
                </c:pt>
                <c:pt idx="78">
                  <c:v>2.87</c:v>
                </c:pt>
                <c:pt idx="79">
                  <c:v>2.82</c:v>
                </c:pt>
                <c:pt idx="80">
                  <c:v>2.92</c:v>
                </c:pt>
                <c:pt idx="81">
                  <c:v>2.77</c:v>
                </c:pt>
                <c:pt idx="82">
                  <c:v>2.93</c:v>
                </c:pt>
                <c:pt idx="83">
                  <c:v>2.85</c:v>
                </c:pt>
                <c:pt idx="84">
                  <c:v>2.81</c:v>
                </c:pt>
                <c:pt idx="85">
                  <c:v>3.06</c:v>
                </c:pt>
                <c:pt idx="86">
                  <c:v>2.69</c:v>
                </c:pt>
                <c:pt idx="87">
                  <c:v>3.01</c:v>
                </c:pt>
                <c:pt idx="88">
                  <c:v>2.79</c:v>
                </c:pt>
                <c:pt idx="89">
                  <c:v>2.9</c:v>
                </c:pt>
                <c:pt idx="90">
                  <c:v>2.86</c:v>
                </c:pt>
                <c:pt idx="91">
                  <c:v>2.81</c:v>
                </c:pt>
                <c:pt idx="92">
                  <c:v>2.86</c:v>
                </c:pt>
                <c:pt idx="93">
                  <c:v>2.85</c:v>
                </c:pt>
                <c:pt idx="94">
                  <c:v>2.92</c:v>
                </c:pt>
                <c:pt idx="95">
                  <c:v>2.9</c:v>
                </c:pt>
                <c:pt idx="96">
                  <c:v>2.77</c:v>
                </c:pt>
                <c:pt idx="97">
                  <c:v>2.92</c:v>
                </c:pt>
                <c:pt idx="98">
                  <c:v>2.83</c:v>
                </c:pt>
                <c:pt idx="99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5-44E4-846D-11615D2E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800360"/>
        <c:axId val="422798560"/>
      </c:lineChart>
      <c:catAx>
        <c:axId val="42280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98560"/>
        <c:crosses val="autoZero"/>
        <c:auto val="1"/>
        <c:lblAlgn val="ctr"/>
        <c:lblOffset val="100"/>
        <c:noMultiLvlLbl val="0"/>
      </c:catAx>
      <c:valAx>
        <c:axId val="4227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  <a:r>
                  <a:rPr lang="pt-BR" baseline="0"/>
                  <a:t> (m/s²)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80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X+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'X-Tratada'!$G$1</c:f>
              <c:strCache>
                <c:ptCount val="1"/>
                <c:pt idx="0">
                  <c:v>X:X+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'X-Tratada'!$G$2:$G$101</c:f>
              <c:numCache>
                <c:formatCode>General</c:formatCode>
                <c:ptCount val="100"/>
                <c:pt idx="0">
                  <c:v>9.94</c:v>
                </c:pt>
                <c:pt idx="1">
                  <c:v>9.9499999999999993</c:v>
                </c:pt>
                <c:pt idx="2">
                  <c:v>9.93</c:v>
                </c:pt>
                <c:pt idx="3">
                  <c:v>9.94</c:v>
                </c:pt>
                <c:pt idx="4">
                  <c:v>9.9499999999999993</c:v>
                </c:pt>
                <c:pt idx="5">
                  <c:v>9.9600000000000009</c:v>
                </c:pt>
                <c:pt idx="6">
                  <c:v>9.94</c:v>
                </c:pt>
                <c:pt idx="7">
                  <c:v>9.94</c:v>
                </c:pt>
                <c:pt idx="8">
                  <c:v>10</c:v>
                </c:pt>
                <c:pt idx="9">
                  <c:v>9.9700000000000006</c:v>
                </c:pt>
                <c:pt idx="10">
                  <c:v>9.9600000000000009</c:v>
                </c:pt>
                <c:pt idx="11">
                  <c:v>9.9499999999999993</c:v>
                </c:pt>
                <c:pt idx="12">
                  <c:v>9.93</c:v>
                </c:pt>
                <c:pt idx="13">
                  <c:v>9.94</c:v>
                </c:pt>
                <c:pt idx="14">
                  <c:v>9.9499999999999993</c:v>
                </c:pt>
                <c:pt idx="15">
                  <c:v>9.9499999999999993</c:v>
                </c:pt>
                <c:pt idx="16">
                  <c:v>9.93</c:v>
                </c:pt>
                <c:pt idx="17">
                  <c:v>9.9499999999999993</c:v>
                </c:pt>
                <c:pt idx="18">
                  <c:v>9.9600000000000009</c:v>
                </c:pt>
                <c:pt idx="19">
                  <c:v>9.92</c:v>
                </c:pt>
                <c:pt idx="20">
                  <c:v>9.93</c:v>
                </c:pt>
                <c:pt idx="21">
                  <c:v>9.9499999999999993</c:v>
                </c:pt>
                <c:pt idx="22">
                  <c:v>9.9499999999999993</c:v>
                </c:pt>
                <c:pt idx="23">
                  <c:v>9.93</c:v>
                </c:pt>
                <c:pt idx="24">
                  <c:v>9.9600000000000009</c:v>
                </c:pt>
                <c:pt idx="25">
                  <c:v>10.039999999999999</c:v>
                </c:pt>
                <c:pt idx="26">
                  <c:v>9.92</c:v>
                </c:pt>
                <c:pt idx="27">
                  <c:v>9.92</c:v>
                </c:pt>
                <c:pt idx="28">
                  <c:v>9.94</c:v>
                </c:pt>
                <c:pt idx="29">
                  <c:v>9.93</c:v>
                </c:pt>
                <c:pt idx="30">
                  <c:v>10</c:v>
                </c:pt>
                <c:pt idx="31">
                  <c:v>9.93</c:v>
                </c:pt>
                <c:pt idx="32">
                  <c:v>9.98</c:v>
                </c:pt>
                <c:pt idx="33">
                  <c:v>9.98</c:v>
                </c:pt>
                <c:pt idx="34">
                  <c:v>9.93</c:v>
                </c:pt>
                <c:pt idx="35">
                  <c:v>9.9499999999999993</c:v>
                </c:pt>
                <c:pt idx="36">
                  <c:v>9.93</c:v>
                </c:pt>
                <c:pt idx="37">
                  <c:v>9.92</c:v>
                </c:pt>
                <c:pt idx="38">
                  <c:v>9.98</c:v>
                </c:pt>
                <c:pt idx="39">
                  <c:v>9.92</c:v>
                </c:pt>
                <c:pt idx="40">
                  <c:v>9.9499999999999993</c:v>
                </c:pt>
                <c:pt idx="41">
                  <c:v>9.9600000000000009</c:v>
                </c:pt>
                <c:pt idx="42">
                  <c:v>9.94</c:v>
                </c:pt>
                <c:pt idx="43">
                  <c:v>9.92</c:v>
                </c:pt>
                <c:pt idx="44">
                  <c:v>9.93</c:v>
                </c:pt>
                <c:pt idx="45">
                  <c:v>9.9499999999999993</c:v>
                </c:pt>
                <c:pt idx="46">
                  <c:v>9.9499999999999993</c:v>
                </c:pt>
                <c:pt idx="47">
                  <c:v>9.91</c:v>
                </c:pt>
                <c:pt idx="48">
                  <c:v>9.98</c:v>
                </c:pt>
                <c:pt idx="49">
                  <c:v>9.9600000000000009</c:v>
                </c:pt>
                <c:pt idx="50">
                  <c:v>9.9600000000000009</c:v>
                </c:pt>
                <c:pt idx="51">
                  <c:v>9.92</c:v>
                </c:pt>
                <c:pt idx="52">
                  <c:v>9.99</c:v>
                </c:pt>
                <c:pt idx="53">
                  <c:v>9.9499999999999993</c:v>
                </c:pt>
                <c:pt idx="54">
                  <c:v>9.92</c:v>
                </c:pt>
                <c:pt idx="55">
                  <c:v>9.91</c:v>
                </c:pt>
                <c:pt idx="56">
                  <c:v>9.9700000000000006</c:v>
                </c:pt>
                <c:pt idx="57">
                  <c:v>9.94</c:v>
                </c:pt>
                <c:pt idx="58">
                  <c:v>9.94</c:v>
                </c:pt>
                <c:pt idx="59">
                  <c:v>9.98</c:v>
                </c:pt>
                <c:pt idx="60">
                  <c:v>9.9499999999999993</c:v>
                </c:pt>
                <c:pt idx="61">
                  <c:v>9.93</c:v>
                </c:pt>
                <c:pt idx="62">
                  <c:v>9.9499999999999993</c:v>
                </c:pt>
                <c:pt idx="63">
                  <c:v>9.93</c:v>
                </c:pt>
                <c:pt idx="64">
                  <c:v>9.93</c:v>
                </c:pt>
                <c:pt idx="65">
                  <c:v>10</c:v>
                </c:pt>
                <c:pt idx="66">
                  <c:v>9.9</c:v>
                </c:pt>
                <c:pt idx="67">
                  <c:v>9.98</c:v>
                </c:pt>
                <c:pt idx="68">
                  <c:v>9.93</c:v>
                </c:pt>
                <c:pt idx="69">
                  <c:v>9.9600000000000009</c:v>
                </c:pt>
                <c:pt idx="70">
                  <c:v>9.9499999999999993</c:v>
                </c:pt>
                <c:pt idx="71">
                  <c:v>9.93</c:v>
                </c:pt>
                <c:pt idx="72">
                  <c:v>9.9700000000000006</c:v>
                </c:pt>
                <c:pt idx="73">
                  <c:v>9.93</c:v>
                </c:pt>
                <c:pt idx="74">
                  <c:v>9.76</c:v>
                </c:pt>
                <c:pt idx="75">
                  <c:v>9.9499999999999993</c:v>
                </c:pt>
                <c:pt idx="76">
                  <c:v>9.98</c:v>
                </c:pt>
                <c:pt idx="77">
                  <c:v>9.91</c:v>
                </c:pt>
                <c:pt idx="78">
                  <c:v>10.01</c:v>
                </c:pt>
                <c:pt idx="79">
                  <c:v>9.9600000000000009</c:v>
                </c:pt>
                <c:pt idx="80">
                  <c:v>9.93</c:v>
                </c:pt>
                <c:pt idx="81">
                  <c:v>9.9600000000000009</c:v>
                </c:pt>
                <c:pt idx="82">
                  <c:v>9.9700000000000006</c:v>
                </c:pt>
                <c:pt idx="83">
                  <c:v>9.8800000000000008</c:v>
                </c:pt>
                <c:pt idx="84">
                  <c:v>9.9700000000000006</c:v>
                </c:pt>
                <c:pt idx="85">
                  <c:v>9.9600000000000009</c:v>
                </c:pt>
                <c:pt idx="86">
                  <c:v>9.9499999999999993</c:v>
                </c:pt>
                <c:pt idx="87">
                  <c:v>9.9600000000000009</c:v>
                </c:pt>
                <c:pt idx="88">
                  <c:v>9.98</c:v>
                </c:pt>
                <c:pt idx="89">
                  <c:v>9.91</c:v>
                </c:pt>
                <c:pt idx="90">
                  <c:v>9.93</c:v>
                </c:pt>
                <c:pt idx="91">
                  <c:v>9.9700000000000006</c:v>
                </c:pt>
                <c:pt idx="92">
                  <c:v>9.9600000000000009</c:v>
                </c:pt>
                <c:pt idx="93">
                  <c:v>9.94</c:v>
                </c:pt>
                <c:pt idx="94">
                  <c:v>9.93</c:v>
                </c:pt>
                <c:pt idx="95">
                  <c:v>10</c:v>
                </c:pt>
                <c:pt idx="96">
                  <c:v>9.91</c:v>
                </c:pt>
                <c:pt idx="97">
                  <c:v>9.9700000000000006</c:v>
                </c:pt>
                <c:pt idx="98">
                  <c:v>9.9700000000000006</c:v>
                </c:pt>
                <c:pt idx="99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A-4441-B568-B399FF646C87}"/>
            </c:ext>
          </c:extLst>
        </c:ser>
        <c:ser>
          <c:idx val="1"/>
          <c:order val="1"/>
          <c:tx>
            <c:strRef>
              <c:f>'X-Tratada'!$H$1</c:f>
              <c:strCache>
                <c:ptCount val="1"/>
                <c:pt idx="0">
                  <c:v>Y:X+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'X-Tratada'!$H$2:$H$101</c:f>
              <c:numCache>
                <c:formatCode>General</c:formatCode>
                <c:ptCount val="100"/>
                <c:pt idx="0">
                  <c:v>-0.66</c:v>
                </c:pt>
                <c:pt idx="1">
                  <c:v>-0.5</c:v>
                </c:pt>
                <c:pt idx="2">
                  <c:v>-0.6</c:v>
                </c:pt>
                <c:pt idx="3">
                  <c:v>-0.59</c:v>
                </c:pt>
                <c:pt idx="4">
                  <c:v>-0.56999999999999995</c:v>
                </c:pt>
                <c:pt idx="5">
                  <c:v>-0.6</c:v>
                </c:pt>
                <c:pt idx="6">
                  <c:v>-0.53</c:v>
                </c:pt>
                <c:pt idx="7">
                  <c:v>-0.62</c:v>
                </c:pt>
                <c:pt idx="8">
                  <c:v>-0.55000000000000004</c:v>
                </c:pt>
                <c:pt idx="9">
                  <c:v>-0.62</c:v>
                </c:pt>
                <c:pt idx="10">
                  <c:v>-0.53</c:v>
                </c:pt>
                <c:pt idx="11">
                  <c:v>-0.57999999999999996</c:v>
                </c:pt>
                <c:pt idx="12">
                  <c:v>-0.57999999999999996</c:v>
                </c:pt>
                <c:pt idx="13">
                  <c:v>-0.56999999999999995</c:v>
                </c:pt>
                <c:pt idx="14">
                  <c:v>-0.59</c:v>
                </c:pt>
                <c:pt idx="15">
                  <c:v>-0.54</c:v>
                </c:pt>
                <c:pt idx="16">
                  <c:v>-0.56999999999999995</c:v>
                </c:pt>
                <c:pt idx="17">
                  <c:v>-0.56000000000000005</c:v>
                </c:pt>
                <c:pt idx="18">
                  <c:v>-0.61</c:v>
                </c:pt>
                <c:pt idx="19">
                  <c:v>-0.6</c:v>
                </c:pt>
                <c:pt idx="20">
                  <c:v>-0.55000000000000004</c:v>
                </c:pt>
                <c:pt idx="21">
                  <c:v>-0.59</c:v>
                </c:pt>
                <c:pt idx="22">
                  <c:v>-0.56000000000000005</c:v>
                </c:pt>
                <c:pt idx="23">
                  <c:v>-0.57999999999999996</c:v>
                </c:pt>
                <c:pt idx="24">
                  <c:v>-0.56000000000000005</c:v>
                </c:pt>
                <c:pt idx="25">
                  <c:v>-0.61</c:v>
                </c:pt>
                <c:pt idx="26">
                  <c:v>-0.57999999999999996</c:v>
                </c:pt>
                <c:pt idx="27">
                  <c:v>-0.5</c:v>
                </c:pt>
                <c:pt idx="28">
                  <c:v>-0.56000000000000005</c:v>
                </c:pt>
                <c:pt idx="29">
                  <c:v>-0.56999999999999995</c:v>
                </c:pt>
                <c:pt idx="30">
                  <c:v>-0.56999999999999995</c:v>
                </c:pt>
                <c:pt idx="31">
                  <c:v>-0.56999999999999995</c:v>
                </c:pt>
                <c:pt idx="32">
                  <c:v>-0.61</c:v>
                </c:pt>
                <c:pt idx="33">
                  <c:v>-0.57999999999999996</c:v>
                </c:pt>
                <c:pt idx="34">
                  <c:v>-0.55000000000000004</c:v>
                </c:pt>
                <c:pt idx="35">
                  <c:v>-0.59</c:v>
                </c:pt>
                <c:pt idx="36">
                  <c:v>-0.56999999999999995</c:v>
                </c:pt>
                <c:pt idx="37">
                  <c:v>-0.56000000000000005</c:v>
                </c:pt>
                <c:pt idx="38">
                  <c:v>-0.56000000000000005</c:v>
                </c:pt>
                <c:pt idx="39">
                  <c:v>-0.57999999999999996</c:v>
                </c:pt>
                <c:pt idx="40">
                  <c:v>-0.56999999999999995</c:v>
                </c:pt>
                <c:pt idx="41">
                  <c:v>-0.6</c:v>
                </c:pt>
                <c:pt idx="42">
                  <c:v>-0.54</c:v>
                </c:pt>
                <c:pt idx="43">
                  <c:v>-0.59</c:v>
                </c:pt>
                <c:pt idx="44">
                  <c:v>-0.59</c:v>
                </c:pt>
                <c:pt idx="45">
                  <c:v>-0.56000000000000005</c:v>
                </c:pt>
                <c:pt idx="46">
                  <c:v>-0.57999999999999996</c:v>
                </c:pt>
                <c:pt idx="47">
                  <c:v>-0.59</c:v>
                </c:pt>
                <c:pt idx="48">
                  <c:v>-0.56999999999999995</c:v>
                </c:pt>
                <c:pt idx="49">
                  <c:v>-0.56999999999999995</c:v>
                </c:pt>
                <c:pt idx="50">
                  <c:v>-0.57999999999999996</c:v>
                </c:pt>
                <c:pt idx="51">
                  <c:v>-0.55000000000000004</c:v>
                </c:pt>
                <c:pt idx="52">
                  <c:v>-0.6</c:v>
                </c:pt>
                <c:pt idx="53">
                  <c:v>-0.57999999999999996</c:v>
                </c:pt>
                <c:pt idx="54">
                  <c:v>-0.59</c:v>
                </c:pt>
                <c:pt idx="55">
                  <c:v>-0.57999999999999996</c:v>
                </c:pt>
                <c:pt idx="56">
                  <c:v>-0.57999999999999996</c:v>
                </c:pt>
                <c:pt idx="57">
                  <c:v>-0.56000000000000005</c:v>
                </c:pt>
                <c:pt idx="58">
                  <c:v>-0.56000000000000005</c:v>
                </c:pt>
                <c:pt idx="59">
                  <c:v>-0.57999999999999996</c:v>
                </c:pt>
                <c:pt idx="60">
                  <c:v>-0.6</c:v>
                </c:pt>
                <c:pt idx="61">
                  <c:v>-0.54</c:v>
                </c:pt>
                <c:pt idx="62">
                  <c:v>-0.57999999999999996</c:v>
                </c:pt>
                <c:pt idx="63">
                  <c:v>-0.56999999999999995</c:v>
                </c:pt>
                <c:pt idx="64">
                  <c:v>-0.57999999999999996</c:v>
                </c:pt>
                <c:pt idx="65">
                  <c:v>-0.6</c:v>
                </c:pt>
                <c:pt idx="66">
                  <c:v>-0.62</c:v>
                </c:pt>
                <c:pt idx="67">
                  <c:v>-0.56000000000000005</c:v>
                </c:pt>
                <c:pt idx="68">
                  <c:v>-0.57999999999999996</c:v>
                </c:pt>
                <c:pt idx="69">
                  <c:v>-0.56999999999999995</c:v>
                </c:pt>
                <c:pt idx="70">
                  <c:v>-0.56999999999999995</c:v>
                </c:pt>
                <c:pt idx="71">
                  <c:v>-0.55000000000000004</c:v>
                </c:pt>
                <c:pt idx="72">
                  <c:v>-0.57999999999999996</c:v>
                </c:pt>
                <c:pt idx="73">
                  <c:v>-0.6</c:v>
                </c:pt>
                <c:pt idx="74">
                  <c:v>-0.53</c:v>
                </c:pt>
                <c:pt idx="75">
                  <c:v>-0.54</c:v>
                </c:pt>
                <c:pt idx="76">
                  <c:v>-0.54</c:v>
                </c:pt>
                <c:pt idx="77">
                  <c:v>-0.56000000000000005</c:v>
                </c:pt>
                <c:pt idx="78">
                  <c:v>-0.55000000000000004</c:v>
                </c:pt>
                <c:pt idx="79">
                  <c:v>-0.59</c:v>
                </c:pt>
                <c:pt idx="80">
                  <c:v>-0.55000000000000004</c:v>
                </c:pt>
                <c:pt idx="81">
                  <c:v>-0.62</c:v>
                </c:pt>
                <c:pt idx="82">
                  <c:v>-0.53</c:v>
                </c:pt>
                <c:pt idx="83">
                  <c:v>-0.57999999999999996</c:v>
                </c:pt>
                <c:pt idx="84">
                  <c:v>-0.54</c:v>
                </c:pt>
                <c:pt idx="85">
                  <c:v>-0.63</c:v>
                </c:pt>
                <c:pt idx="86">
                  <c:v>-0.5</c:v>
                </c:pt>
                <c:pt idx="87">
                  <c:v>-0.63</c:v>
                </c:pt>
                <c:pt idx="88">
                  <c:v>-0.52</c:v>
                </c:pt>
                <c:pt idx="89">
                  <c:v>-0.59</c:v>
                </c:pt>
                <c:pt idx="90">
                  <c:v>-0.57999999999999996</c:v>
                </c:pt>
                <c:pt idx="91">
                  <c:v>-0.56000000000000005</c:v>
                </c:pt>
                <c:pt idx="92">
                  <c:v>-0.56000000000000005</c:v>
                </c:pt>
                <c:pt idx="93">
                  <c:v>-0.54</c:v>
                </c:pt>
                <c:pt idx="94">
                  <c:v>-0.6</c:v>
                </c:pt>
                <c:pt idx="95">
                  <c:v>-0.6</c:v>
                </c:pt>
                <c:pt idx="96">
                  <c:v>-0.51</c:v>
                </c:pt>
                <c:pt idx="97">
                  <c:v>-0.59</c:v>
                </c:pt>
                <c:pt idx="98">
                  <c:v>-0.54</c:v>
                </c:pt>
                <c:pt idx="99">
                  <c:v>-0.56999999999999995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A-4441-B568-B399FF646C87}"/>
            </c:ext>
          </c:extLst>
        </c:ser>
        <c:ser>
          <c:idx val="2"/>
          <c:order val="2"/>
          <c:tx>
            <c:strRef>
              <c:f>'X-Tratada'!$I$1</c:f>
              <c:strCache>
                <c:ptCount val="1"/>
                <c:pt idx="0">
                  <c:v>Z:X+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'X-Tratada'!$I$2:$I$101</c:f>
              <c:numCache>
                <c:formatCode>General</c:formatCode>
                <c:ptCount val="100"/>
                <c:pt idx="0">
                  <c:v>3.15</c:v>
                </c:pt>
                <c:pt idx="1">
                  <c:v>3.12</c:v>
                </c:pt>
                <c:pt idx="2">
                  <c:v>3.18</c:v>
                </c:pt>
                <c:pt idx="3">
                  <c:v>3.18</c:v>
                </c:pt>
                <c:pt idx="4">
                  <c:v>3.18</c:v>
                </c:pt>
                <c:pt idx="5">
                  <c:v>3.17</c:v>
                </c:pt>
                <c:pt idx="6">
                  <c:v>3.15</c:v>
                </c:pt>
                <c:pt idx="7">
                  <c:v>3.15</c:v>
                </c:pt>
                <c:pt idx="8">
                  <c:v>3.16</c:v>
                </c:pt>
                <c:pt idx="9">
                  <c:v>3.18</c:v>
                </c:pt>
                <c:pt idx="10">
                  <c:v>3.13</c:v>
                </c:pt>
                <c:pt idx="11">
                  <c:v>3.16</c:v>
                </c:pt>
                <c:pt idx="12">
                  <c:v>3.14</c:v>
                </c:pt>
                <c:pt idx="13">
                  <c:v>3.17</c:v>
                </c:pt>
                <c:pt idx="14">
                  <c:v>3.18</c:v>
                </c:pt>
                <c:pt idx="15">
                  <c:v>3.16</c:v>
                </c:pt>
                <c:pt idx="16">
                  <c:v>3.15</c:v>
                </c:pt>
                <c:pt idx="17">
                  <c:v>3.15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3.2</c:v>
                </c:pt>
                <c:pt idx="22">
                  <c:v>3.17</c:v>
                </c:pt>
                <c:pt idx="23">
                  <c:v>3.16</c:v>
                </c:pt>
                <c:pt idx="24">
                  <c:v>3.15</c:v>
                </c:pt>
                <c:pt idx="25">
                  <c:v>3.3</c:v>
                </c:pt>
                <c:pt idx="26">
                  <c:v>3.13</c:v>
                </c:pt>
                <c:pt idx="27">
                  <c:v>3.12</c:v>
                </c:pt>
                <c:pt idx="28">
                  <c:v>3.12</c:v>
                </c:pt>
                <c:pt idx="29">
                  <c:v>3.11</c:v>
                </c:pt>
                <c:pt idx="30">
                  <c:v>3.18</c:v>
                </c:pt>
                <c:pt idx="31">
                  <c:v>3.14</c:v>
                </c:pt>
                <c:pt idx="32">
                  <c:v>3.25</c:v>
                </c:pt>
                <c:pt idx="33">
                  <c:v>3.15</c:v>
                </c:pt>
                <c:pt idx="34">
                  <c:v>3.19</c:v>
                </c:pt>
                <c:pt idx="35">
                  <c:v>3.15</c:v>
                </c:pt>
                <c:pt idx="36">
                  <c:v>3.17</c:v>
                </c:pt>
                <c:pt idx="37">
                  <c:v>3.17</c:v>
                </c:pt>
                <c:pt idx="38">
                  <c:v>3.17</c:v>
                </c:pt>
                <c:pt idx="39">
                  <c:v>3.19</c:v>
                </c:pt>
                <c:pt idx="40">
                  <c:v>3.13</c:v>
                </c:pt>
                <c:pt idx="41">
                  <c:v>3.21</c:v>
                </c:pt>
                <c:pt idx="42">
                  <c:v>3.11</c:v>
                </c:pt>
                <c:pt idx="43">
                  <c:v>3.16</c:v>
                </c:pt>
                <c:pt idx="44">
                  <c:v>3.19</c:v>
                </c:pt>
                <c:pt idx="45">
                  <c:v>3.14</c:v>
                </c:pt>
                <c:pt idx="46">
                  <c:v>3.2</c:v>
                </c:pt>
                <c:pt idx="47">
                  <c:v>3.14</c:v>
                </c:pt>
                <c:pt idx="48">
                  <c:v>3.18</c:v>
                </c:pt>
                <c:pt idx="49">
                  <c:v>3.11</c:v>
                </c:pt>
                <c:pt idx="50">
                  <c:v>3.15</c:v>
                </c:pt>
                <c:pt idx="51">
                  <c:v>3.16</c:v>
                </c:pt>
                <c:pt idx="52">
                  <c:v>3.15</c:v>
                </c:pt>
                <c:pt idx="53">
                  <c:v>3.17</c:v>
                </c:pt>
                <c:pt idx="54">
                  <c:v>3.17</c:v>
                </c:pt>
                <c:pt idx="55">
                  <c:v>3.15</c:v>
                </c:pt>
                <c:pt idx="56">
                  <c:v>3.19</c:v>
                </c:pt>
                <c:pt idx="57">
                  <c:v>3.1</c:v>
                </c:pt>
                <c:pt idx="58">
                  <c:v>3.17</c:v>
                </c:pt>
                <c:pt idx="59">
                  <c:v>3.19</c:v>
                </c:pt>
                <c:pt idx="60">
                  <c:v>3.14</c:v>
                </c:pt>
                <c:pt idx="61">
                  <c:v>3.17</c:v>
                </c:pt>
                <c:pt idx="62">
                  <c:v>3.16</c:v>
                </c:pt>
                <c:pt idx="63">
                  <c:v>3.19</c:v>
                </c:pt>
                <c:pt idx="64">
                  <c:v>3.14</c:v>
                </c:pt>
                <c:pt idx="65">
                  <c:v>3.16</c:v>
                </c:pt>
                <c:pt idx="66">
                  <c:v>3.13</c:v>
                </c:pt>
                <c:pt idx="67">
                  <c:v>3.18</c:v>
                </c:pt>
                <c:pt idx="68">
                  <c:v>3.12</c:v>
                </c:pt>
                <c:pt idx="69">
                  <c:v>3.2</c:v>
                </c:pt>
                <c:pt idx="70">
                  <c:v>3.15</c:v>
                </c:pt>
                <c:pt idx="71">
                  <c:v>3.12</c:v>
                </c:pt>
                <c:pt idx="72">
                  <c:v>3.17</c:v>
                </c:pt>
                <c:pt idx="73">
                  <c:v>3.18</c:v>
                </c:pt>
                <c:pt idx="74">
                  <c:v>3.25</c:v>
                </c:pt>
                <c:pt idx="75">
                  <c:v>3.2</c:v>
                </c:pt>
                <c:pt idx="76">
                  <c:v>3.09</c:v>
                </c:pt>
                <c:pt idx="77">
                  <c:v>3.25</c:v>
                </c:pt>
                <c:pt idx="78">
                  <c:v>3.13</c:v>
                </c:pt>
                <c:pt idx="79">
                  <c:v>3.17</c:v>
                </c:pt>
                <c:pt idx="80">
                  <c:v>3.14</c:v>
                </c:pt>
                <c:pt idx="81">
                  <c:v>3.18</c:v>
                </c:pt>
                <c:pt idx="82">
                  <c:v>3.14</c:v>
                </c:pt>
                <c:pt idx="83">
                  <c:v>3.14</c:v>
                </c:pt>
                <c:pt idx="84">
                  <c:v>3.15</c:v>
                </c:pt>
                <c:pt idx="85">
                  <c:v>3.21</c:v>
                </c:pt>
                <c:pt idx="86">
                  <c:v>3.12</c:v>
                </c:pt>
                <c:pt idx="87">
                  <c:v>3.2</c:v>
                </c:pt>
                <c:pt idx="88">
                  <c:v>3.16</c:v>
                </c:pt>
                <c:pt idx="89">
                  <c:v>3.16</c:v>
                </c:pt>
                <c:pt idx="90">
                  <c:v>3.13</c:v>
                </c:pt>
                <c:pt idx="91">
                  <c:v>3.19</c:v>
                </c:pt>
                <c:pt idx="92">
                  <c:v>3.14</c:v>
                </c:pt>
                <c:pt idx="93">
                  <c:v>3.16</c:v>
                </c:pt>
                <c:pt idx="94">
                  <c:v>3.15</c:v>
                </c:pt>
                <c:pt idx="95">
                  <c:v>3.21</c:v>
                </c:pt>
                <c:pt idx="96">
                  <c:v>3.1</c:v>
                </c:pt>
                <c:pt idx="97">
                  <c:v>3.19</c:v>
                </c:pt>
                <c:pt idx="98">
                  <c:v>3.15</c:v>
                </c:pt>
                <c:pt idx="99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A-4441-B568-B399FF64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24480"/>
        <c:axId val="635023568"/>
      </c:lineChart>
      <c:catAx>
        <c:axId val="6406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023568"/>
        <c:crosses val="autoZero"/>
        <c:auto val="1"/>
        <c:lblAlgn val="ctr"/>
        <c:lblOffset val="100"/>
        <c:noMultiLvlLbl val="0"/>
      </c:catAx>
      <c:valAx>
        <c:axId val="6350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Aceleração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Eixo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'X-Tratada'!$A$1</c:f>
              <c:strCache>
                <c:ptCount val="1"/>
                <c:pt idx="0">
                  <c:v>X:X-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'X-Tratada'!$A$2:$A$101</c:f>
              <c:numCache>
                <c:formatCode>General</c:formatCode>
                <c:ptCount val="100"/>
                <c:pt idx="0">
                  <c:v>-9.7100000000000009</c:v>
                </c:pt>
                <c:pt idx="1">
                  <c:v>-9.6999999999999993</c:v>
                </c:pt>
                <c:pt idx="2">
                  <c:v>-9.7100000000000009</c:v>
                </c:pt>
                <c:pt idx="3">
                  <c:v>-9.7200000000000006</c:v>
                </c:pt>
                <c:pt idx="4">
                  <c:v>-9.7100000000000009</c:v>
                </c:pt>
                <c:pt idx="5">
                  <c:v>-9.7100000000000009</c:v>
                </c:pt>
                <c:pt idx="6">
                  <c:v>-9.73</c:v>
                </c:pt>
                <c:pt idx="7">
                  <c:v>-9.7200000000000006</c:v>
                </c:pt>
                <c:pt idx="8">
                  <c:v>-9.7200000000000006</c:v>
                </c:pt>
                <c:pt idx="9">
                  <c:v>-9.69</c:v>
                </c:pt>
                <c:pt idx="10">
                  <c:v>-9.69</c:v>
                </c:pt>
                <c:pt idx="11">
                  <c:v>-9.7100000000000009</c:v>
                </c:pt>
                <c:pt idx="12">
                  <c:v>-9.6999999999999993</c:v>
                </c:pt>
                <c:pt idx="13">
                  <c:v>-9.7200000000000006</c:v>
                </c:pt>
                <c:pt idx="14">
                  <c:v>-9.7200000000000006</c:v>
                </c:pt>
                <c:pt idx="15">
                  <c:v>-9.7100000000000009</c:v>
                </c:pt>
                <c:pt idx="16">
                  <c:v>-9.6999999999999993</c:v>
                </c:pt>
                <c:pt idx="17">
                  <c:v>-9.66</c:v>
                </c:pt>
                <c:pt idx="18">
                  <c:v>-9.7100000000000009</c:v>
                </c:pt>
                <c:pt idx="19">
                  <c:v>-9.7100000000000009</c:v>
                </c:pt>
                <c:pt idx="20">
                  <c:v>-9.7200000000000006</c:v>
                </c:pt>
                <c:pt idx="21">
                  <c:v>-9.73</c:v>
                </c:pt>
                <c:pt idx="22">
                  <c:v>-9.74</c:v>
                </c:pt>
                <c:pt idx="23">
                  <c:v>-9.6999999999999993</c:v>
                </c:pt>
                <c:pt idx="24">
                  <c:v>-9.69</c:v>
                </c:pt>
                <c:pt idx="25">
                  <c:v>-9.7200000000000006</c:v>
                </c:pt>
                <c:pt idx="26">
                  <c:v>-9.6999999999999993</c:v>
                </c:pt>
                <c:pt idx="27">
                  <c:v>-9.69</c:v>
                </c:pt>
                <c:pt idx="28">
                  <c:v>-9.69</c:v>
                </c:pt>
                <c:pt idx="29">
                  <c:v>-9.7200000000000006</c:v>
                </c:pt>
                <c:pt idx="30">
                  <c:v>-9.6999999999999993</c:v>
                </c:pt>
                <c:pt idx="31">
                  <c:v>-9.73</c:v>
                </c:pt>
                <c:pt idx="32">
                  <c:v>-9.68</c:v>
                </c:pt>
                <c:pt idx="33">
                  <c:v>-9.7100000000000009</c:v>
                </c:pt>
                <c:pt idx="34">
                  <c:v>-9.68</c:v>
                </c:pt>
                <c:pt idx="35">
                  <c:v>-9.73</c:v>
                </c:pt>
                <c:pt idx="36">
                  <c:v>-9.7200000000000006</c:v>
                </c:pt>
                <c:pt idx="37">
                  <c:v>-9.66</c:v>
                </c:pt>
                <c:pt idx="38">
                  <c:v>-9.73</c:v>
                </c:pt>
                <c:pt idx="39">
                  <c:v>-9.69</c:v>
                </c:pt>
                <c:pt idx="40">
                  <c:v>-9.6999999999999993</c:v>
                </c:pt>
                <c:pt idx="41">
                  <c:v>-9.68</c:v>
                </c:pt>
                <c:pt idx="42">
                  <c:v>-9.73</c:v>
                </c:pt>
                <c:pt idx="43">
                  <c:v>-9.68</c:v>
                </c:pt>
                <c:pt idx="44">
                  <c:v>-9.6999999999999993</c:v>
                </c:pt>
                <c:pt idx="45">
                  <c:v>-9.69</c:v>
                </c:pt>
                <c:pt idx="46">
                  <c:v>-9.69</c:v>
                </c:pt>
                <c:pt idx="47">
                  <c:v>-9.7100000000000009</c:v>
                </c:pt>
                <c:pt idx="48">
                  <c:v>-9.7200000000000006</c:v>
                </c:pt>
                <c:pt idx="49">
                  <c:v>-9.73</c:v>
                </c:pt>
                <c:pt idx="50">
                  <c:v>-9.7100000000000009</c:v>
                </c:pt>
                <c:pt idx="51">
                  <c:v>-9.75</c:v>
                </c:pt>
                <c:pt idx="52">
                  <c:v>-9.7100000000000009</c:v>
                </c:pt>
                <c:pt idx="53">
                  <c:v>-9.64</c:v>
                </c:pt>
                <c:pt idx="54">
                  <c:v>-9.7100000000000009</c:v>
                </c:pt>
                <c:pt idx="55">
                  <c:v>-9.73</c:v>
                </c:pt>
                <c:pt idx="56">
                  <c:v>-9.6999999999999993</c:v>
                </c:pt>
                <c:pt idx="57">
                  <c:v>-9.6999999999999993</c:v>
                </c:pt>
                <c:pt idx="58">
                  <c:v>-9.7100000000000009</c:v>
                </c:pt>
                <c:pt idx="59">
                  <c:v>-9.7200000000000006</c:v>
                </c:pt>
                <c:pt idx="60">
                  <c:v>-9.69</c:v>
                </c:pt>
                <c:pt idx="61">
                  <c:v>-9.7100000000000009</c:v>
                </c:pt>
                <c:pt idx="62">
                  <c:v>-9.73</c:v>
                </c:pt>
                <c:pt idx="63">
                  <c:v>-9.73</c:v>
                </c:pt>
                <c:pt idx="64">
                  <c:v>-9.67</c:v>
                </c:pt>
                <c:pt idx="65">
                  <c:v>-9.74</c:v>
                </c:pt>
                <c:pt idx="66">
                  <c:v>-9.7200000000000006</c:v>
                </c:pt>
                <c:pt idx="67">
                  <c:v>-9.6999999999999993</c:v>
                </c:pt>
                <c:pt idx="68">
                  <c:v>-9.69</c:v>
                </c:pt>
                <c:pt idx="69">
                  <c:v>-9.6999999999999993</c:v>
                </c:pt>
                <c:pt idx="70">
                  <c:v>-9.73</c:v>
                </c:pt>
                <c:pt idx="71">
                  <c:v>-9.6999999999999993</c:v>
                </c:pt>
                <c:pt idx="72">
                  <c:v>-9.75</c:v>
                </c:pt>
                <c:pt idx="73">
                  <c:v>-9.6999999999999993</c:v>
                </c:pt>
                <c:pt idx="74">
                  <c:v>-9.73</c:v>
                </c:pt>
                <c:pt idx="75">
                  <c:v>-9.67</c:v>
                </c:pt>
                <c:pt idx="76">
                  <c:v>-9.7200000000000006</c:v>
                </c:pt>
                <c:pt idx="77">
                  <c:v>-9.68</c:v>
                </c:pt>
                <c:pt idx="78">
                  <c:v>-9.75</c:v>
                </c:pt>
                <c:pt idx="79">
                  <c:v>-9.69</c:v>
                </c:pt>
                <c:pt idx="80">
                  <c:v>-9.73</c:v>
                </c:pt>
                <c:pt idx="81">
                  <c:v>-9.66</c:v>
                </c:pt>
                <c:pt idx="82">
                  <c:v>-9.7799999999999994</c:v>
                </c:pt>
                <c:pt idx="83">
                  <c:v>-9.67</c:v>
                </c:pt>
                <c:pt idx="84">
                  <c:v>-9.68</c:v>
                </c:pt>
                <c:pt idx="85">
                  <c:v>-9.7899999999999991</c:v>
                </c:pt>
                <c:pt idx="86">
                  <c:v>-9.6300000000000008</c:v>
                </c:pt>
                <c:pt idx="87">
                  <c:v>-9.81</c:v>
                </c:pt>
                <c:pt idx="88">
                  <c:v>-9.67</c:v>
                </c:pt>
                <c:pt idx="89">
                  <c:v>-9.7100000000000009</c:v>
                </c:pt>
                <c:pt idx="90">
                  <c:v>-9.7799999999999994</c:v>
                </c:pt>
                <c:pt idx="91">
                  <c:v>-9.6300000000000008</c:v>
                </c:pt>
                <c:pt idx="92">
                  <c:v>-9.7100000000000009</c:v>
                </c:pt>
                <c:pt idx="93">
                  <c:v>-9.7100000000000009</c:v>
                </c:pt>
                <c:pt idx="94">
                  <c:v>-9.68</c:v>
                </c:pt>
                <c:pt idx="95">
                  <c:v>-9.75</c:v>
                </c:pt>
                <c:pt idx="96">
                  <c:v>-9.68</c:v>
                </c:pt>
                <c:pt idx="97">
                  <c:v>-9.7100000000000009</c:v>
                </c:pt>
                <c:pt idx="98">
                  <c:v>-9.69</c:v>
                </c:pt>
                <c:pt idx="99">
                  <c:v>-9.6999999999999993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3-4858-8EBD-9A8E51FE003A}"/>
            </c:ext>
          </c:extLst>
        </c:ser>
        <c:ser>
          <c:idx val="1"/>
          <c:order val="1"/>
          <c:tx>
            <c:strRef>
              <c:f>'X-Tratada'!$D$1</c:f>
              <c:strCache>
                <c:ptCount val="1"/>
                <c:pt idx="0">
                  <c:v>-X Calibrado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'X-Tratada'!$D$2:$D$101</c:f>
              <c:numCache>
                <c:formatCode>General</c:formatCode>
                <c:ptCount val="100"/>
                <c:pt idx="0">
                  <c:v>-9.83</c:v>
                </c:pt>
                <c:pt idx="1">
                  <c:v>-9.8199999999999985</c:v>
                </c:pt>
                <c:pt idx="2">
                  <c:v>-9.83</c:v>
                </c:pt>
                <c:pt idx="3">
                  <c:v>-9.84</c:v>
                </c:pt>
                <c:pt idx="4">
                  <c:v>-9.83</c:v>
                </c:pt>
                <c:pt idx="5">
                  <c:v>-9.83</c:v>
                </c:pt>
                <c:pt idx="6">
                  <c:v>-9.85</c:v>
                </c:pt>
                <c:pt idx="7">
                  <c:v>-9.84</c:v>
                </c:pt>
                <c:pt idx="8">
                  <c:v>-9.84</c:v>
                </c:pt>
                <c:pt idx="9">
                  <c:v>-9.8099999999999987</c:v>
                </c:pt>
                <c:pt idx="10">
                  <c:v>-9.8099999999999987</c:v>
                </c:pt>
                <c:pt idx="11">
                  <c:v>-9.83</c:v>
                </c:pt>
                <c:pt idx="12">
                  <c:v>-9.8199999999999985</c:v>
                </c:pt>
                <c:pt idx="13">
                  <c:v>-9.84</c:v>
                </c:pt>
                <c:pt idx="14">
                  <c:v>-9.84</c:v>
                </c:pt>
                <c:pt idx="15">
                  <c:v>-9.83</c:v>
                </c:pt>
                <c:pt idx="16">
                  <c:v>-9.8199999999999985</c:v>
                </c:pt>
                <c:pt idx="17">
                  <c:v>-9.7799999999999994</c:v>
                </c:pt>
                <c:pt idx="18">
                  <c:v>-9.83</c:v>
                </c:pt>
                <c:pt idx="19">
                  <c:v>-9.83</c:v>
                </c:pt>
                <c:pt idx="20">
                  <c:v>-9.84</c:v>
                </c:pt>
                <c:pt idx="21">
                  <c:v>-9.85</c:v>
                </c:pt>
                <c:pt idx="22">
                  <c:v>-9.86</c:v>
                </c:pt>
                <c:pt idx="23">
                  <c:v>-9.8199999999999985</c:v>
                </c:pt>
                <c:pt idx="24">
                  <c:v>-9.8099999999999987</c:v>
                </c:pt>
                <c:pt idx="25">
                  <c:v>-9.84</c:v>
                </c:pt>
                <c:pt idx="26">
                  <c:v>-9.8199999999999985</c:v>
                </c:pt>
                <c:pt idx="27">
                  <c:v>-9.8099999999999987</c:v>
                </c:pt>
                <c:pt idx="28">
                  <c:v>-9.8099999999999987</c:v>
                </c:pt>
                <c:pt idx="29">
                  <c:v>-9.84</c:v>
                </c:pt>
                <c:pt idx="30">
                  <c:v>-9.8199999999999985</c:v>
                </c:pt>
                <c:pt idx="31">
                  <c:v>-9.85</c:v>
                </c:pt>
                <c:pt idx="32">
                  <c:v>-9.7999999999999989</c:v>
                </c:pt>
                <c:pt idx="33">
                  <c:v>-9.83</c:v>
                </c:pt>
                <c:pt idx="34">
                  <c:v>-9.7999999999999989</c:v>
                </c:pt>
                <c:pt idx="35">
                  <c:v>-9.85</c:v>
                </c:pt>
                <c:pt idx="36">
                  <c:v>-9.84</c:v>
                </c:pt>
                <c:pt idx="37">
                  <c:v>-9.7799999999999994</c:v>
                </c:pt>
                <c:pt idx="38">
                  <c:v>-9.85</c:v>
                </c:pt>
                <c:pt idx="39">
                  <c:v>-9.8099999999999987</c:v>
                </c:pt>
                <c:pt idx="40">
                  <c:v>-9.8199999999999985</c:v>
                </c:pt>
                <c:pt idx="41">
                  <c:v>-9.7999999999999989</c:v>
                </c:pt>
                <c:pt idx="42">
                  <c:v>-9.85</c:v>
                </c:pt>
                <c:pt idx="43">
                  <c:v>-9.7999999999999989</c:v>
                </c:pt>
                <c:pt idx="44">
                  <c:v>-9.8199999999999985</c:v>
                </c:pt>
                <c:pt idx="45">
                  <c:v>-9.8099999999999987</c:v>
                </c:pt>
                <c:pt idx="46">
                  <c:v>-9.8099999999999987</c:v>
                </c:pt>
                <c:pt idx="47">
                  <c:v>-9.83</c:v>
                </c:pt>
                <c:pt idx="48">
                  <c:v>-9.84</c:v>
                </c:pt>
                <c:pt idx="49">
                  <c:v>-9.85</c:v>
                </c:pt>
                <c:pt idx="50">
                  <c:v>-9.83</c:v>
                </c:pt>
                <c:pt idx="51">
                  <c:v>-9.8699999999999992</c:v>
                </c:pt>
                <c:pt idx="52">
                  <c:v>-9.83</c:v>
                </c:pt>
                <c:pt idx="53">
                  <c:v>-9.76</c:v>
                </c:pt>
                <c:pt idx="54">
                  <c:v>-9.83</c:v>
                </c:pt>
                <c:pt idx="55">
                  <c:v>-9.85</c:v>
                </c:pt>
                <c:pt idx="56">
                  <c:v>-9.8199999999999985</c:v>
                </c:pt>
                <c:pt idx="57">
                  <c:v>-9.8199999999999985</c:v>
                </c:pt>
                <c:pt idx="58">
                  <c:v>-9.83</c:v>
                </c:pt>
                <c:pt idx="59">
                  <c:v>-9.84</c:v>
                </c:pt>
                <c:pt idx="60">
                  <c:v>-9.8099999999999987</c:v>
                </c:pt>
                <c:pt idx="61">
                  <c:v>-9.83</c:v>
                </c:pt>
                <c:pt idx="62">
                  <c:v>-9.85</c:v>
                </c:pt>
                <c:pt idx="63">
                  <c:v>-9.85</c:v>
                </c:pt>
                <c:pt idx="64">
                  <c:v>-9.7899999999999991</c:v>
                </c:pt>
                <c:pt idx="65">
                  <c:v>-9.86</c:v>
                </c:pt>
                <c:pt idx="66">
                  <c:v>-9.84</c:v>
                </c:pt>
                <c:pt idx="67">
                  <c:v>-9.8199999999999985</c:v>
                </c:pt>
                <c:pt idx="68">
                  <c:v>-9.8099999999999987</c:v>
                </c:pt>
                <c:pt idx="69">
                  <c:v>-9.8199999999999985</c:v>
                </c:pt>
                <c:pt idx="70">
                  <c:v>-9.85</c:v>
                </c:pt>
                <c:pt idx="71">
                  <c:v>-9.8199999999999985</c:v>
                </c:pt>
                <c:pt idx="72">
                  <c:v>-9.8699999999999992</c:v>
                </c:pt>
                <c:pt idx="73">
                  <c:v>-9.8199999999999985</c:v>
                </c:pt>
                <c:pt idx="74">
                  <c:v>-9.85</c:v>
                </c:pt>
                <c:pt idx="75">
                  <c:v>-9.7899999999999991</c:v>
                </c:pt>
                <c:pt idx="76">
                  <c:v>-9.84</c:v>
                </c:pt>
                <c:pt idx="77">
                  <c:v>-9.7999999999999989</c:v>
                </c:pt>
                <c:pt idx="78">
                  <c:v>-9.8699999999999992</c:v>
                </c:pt>
                <c:pt idx="79">
                  <c:v>-9.8099999999999987</c:v>
                </c:pt>
                <c:pt idx="80">
                  <c:v>-9.85</c:v>
                </c:pt>
                <c:pt idx="81">
                  <c:v>-9.7799999999999994</c:v>
                </c:pt>
                <c:pt idx="82">
                  <c:v>-9.8999999999999986</c:v>
                </c:pt>
                <c:pt idx="83">
                  <c:v>-9.7899999999999991</c:v>
                </c:pt>
                <c:pt idx="84">
                  <c:v>-9.7999999999999989</c:v>
                </c:pt>
                <c:pt idx="85">
                  <c:v>-9.9099999999999984</c:v>
                </c:pt>
                <c:pt idx="86">
                  <c:v>-9.75</c:v>
                </c:pt>
                <c:pt idx="87">
                  <c:v>-9.93</c:v>
                </c:pt>
                <c:pt idx="88">
                  <c:v>-9.7899999999999991</c:v>
                </c:pt>
                <c:pt idx="89">
                  <c:v>-9.83</c:v>
                </c:pt>
                <c:pt idx="90">
                  <c:v>-9.8999999999999986</c:v>
                </c:pt>
                <c:pt idx="91">
                  <c:v>-9.75</c:v>
                </c:pt>
                <c:pt idx="92">
                  <c:v>-9.83</c:v>
                </c:pt>
                <c:pt idx="93">
                  <c:v>-9.83</c:v>
                </c:pt>
                <c:pt idx="94">
                  <c:v>-9.7999999999999989</c:v>
                </c:pt>
                <c:pt idx="95">
                  <c:v>-9.8699999999999992</c:v>
                </c:pt>
                <c:pt idx="96">
                  <c:v>-9.7999999999999989</c:v>
                </c:pt>
                <c:pt idx="97">
                  <c:v>-9.83</c:v>
                </c:pt>
                <c:pt idx="98">
                  <c:v>-9.8099999999999987</c:v>
                </c:pt>
                <c:pt idx="99">
                  <c:v>-9.8199999999999985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3-4858-8EBD-9A8E51FE003A}"/>
            </c:ext>
          </c:extLst>
        </c:ser>
        <c:ser>
          <c:idx val="2"/>
          <c:order val="2"/>
          <c:tx>
            <c:strRef>
              <c:f>'X-Tratada'!$G$1</c:f>
              <c:strCache>
                <c:ptCount val="1"/>
                <c:pt idx="0">
                  <c:v>X:X+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'X-Tratada'!$G$2:$G$101</c:f>
              <c:numCache>
                <c:formatCode>General</c:formatCode>
                <c:ptCount val="100"/>
                <c:pt idx="0">
                  <c:v>9.94</c:v>
                </c:pt>
                <c:pt idx="1">
                  <c:v>9.9499999999999993</c:v>
                </c:pt>
                <c:pt idx="2">
                  <c:v>9.93</c:v>
                </c:pt>
                <c:pt idx="3">
                  <c:v>9.94</c:v>
                </c:pt>
                <c:pt idx="4">
                  <c:v>9.9499999999999993</c:v>
                </c:pt>
                <c:pt idx="5">
                  <c:v>9.9600000000000009</c:v>
                </c:pt>
                <c:pt idx="6">
                  <c:v>9.94</c:v>
                </c:pt>
                <c:pt idx="7">
                  <c:v>9.94</c:v>
                </c:pt>
                <c:pt idx="8">
                  <c:v>10</c:v>
                </c:pt>
                <c:pt idx="9">
                  <c:v>9.9700000000000006</c:v>
                </c:pt>
                <c:pt idx="10">
                  <c:v>9.9600000000000009</c:v>
                </c:pt>
                <c:pt idx="11">
                  <c:v>9.9499999999999993</c:v>
                </c:pt>
                <c:pt idx="12">
                  <c:v>9.93</c:v>
                </c:pt>
                <c:pt idx="13">
                  <c:v>9.94</c:v>
                </c:pt>
                <c:pt idx="14">
                  <c:v>9.9499999999999993</c:v>
                </c:pt>
                <c:pt idx="15">
                  <c:v>9.9499999999999993</c:v>
                </c:pt>
                <c:pt idx="16">
                  <c:v>9.93</c:v>
                </c:pt>
                <c:pt idx="17">
                  <c:v>9.9499999999999993</c:v>
                </c:pt>
                <c:pt idx="18">
                  <c:v>9.9600000000000009</c:v>
                </c:pt>
                <c:pt idx="19">
                  <c:v>9.92</c:v>
                </c:pt>
                <c:pt idx="20">
                  <c:v>9.93</c:v>
                </c:pt>
                <c:pt idx="21">
                  <c:v>9.9499999999999993</c:v>
                </c:pt>
                <c:pt idx="22">
                  <c:v>9.9499999999999993</c:v>
                </c:pt>
                <c:pt idx="23">
                  <c:v>9.93</c:v>
                </c:pt>
                <c:pt idx="24">
                  <c:v>9.9600000000000009</c:v>
                </c:pt>
                <c:pt idx="25">
                  <c:v>10.039999999999999</c:v>
                </c:pt>
                <c:pt idx="26">
                  <c:v>9.92</c:v>
                </c:pt>
                <c:pt idx="27">
                  <c:v>9.92</c:v>
                </c:pt>
                <c:pt idx="28">
                  <c:v>9.94</c:v>
                </c:pt>
                <c:pt idx="29">
                  <c:v>9.93</c:v>
                </c:pt>
                <c:pt idx="30">
                  <c:v>10</c:v>
                </c:pt>
                <c:pt idx="31">
                  <c:v>9.93</c:v>
                </c:pt>
                <c:pt idx="32">
                  <c:v>9.98</c:v>
                </c:pt>
                <c:pt idx="33">
                  <c:v>9.98</c:v>
                </c:pt>
                <c:pt idx="34">
                  <c:v>9.93</c:v>
                </c:pt>
                <c:pt idx="35">
                  <c:v>9.9499999999999993</c:v>
                </c:pt>
                <c:pt idx="36">
                  <c:v>9.93</c:v>
                </c:pt>
                <c:pt idx="37">
                  <c:v>9.92</c:v>
                </c:pt>
                <c:pt idx="38">
                  <c:v>9.98</c:v>
                </c:pt>
                <c:pt idx="39">
                  <c:v>9.92</c:v>
                </c:pt>
                <c:pt idx="40">
                  <c:v>9.9499999999999993</c:v>
                </c:pt>
                <c:pt idx="41">
                  <c:v>9.9600000000000009</c:v>
                </c:pt>
                <c:pt idx="42">
                  <c:v>9.94</c:v>
                </c:pt>
                <c:pt idx="43">
                  <c:v>9.92</c:v>
                </c:pt>
                <c:pt idx="44">
                  <c:v>9.93</c:v>
                </c:pt>
                <c:pt idx="45">
                  <c:v>9.9499999999999993</c:v>
                </c:pt>
                <c:pt idx="46">
                  <c:v>9.9499999999999993</c:v>
                </c:pt>
                <c:pt idx="47">
                  <c:v>9.91</c:v>
                </c:pt>
                <c:pt idx="48">
                  <c:v>9.98</c:v>
                </c:pt>
                <c:pt idx="49">
                  <c:v>9.9600000000000009</c:v>
                </c:pt>
                <c:pt idx="50">
                  <c:v>9.9600000000000009</c:v>
                </c:pt>
                <c:pt idx="51">
                  <c:v>9.92</c:v>
                </c:pt>
                <c:pt idx="52">
                  <c:v>9.99</c:v>
                </c:pt>
                <c:pt idx="53">
                  <c:v>9.9499999999999993</c:v>
                </c:pt>
                <c:pt idx="54">
                  <c:v>9.92</c:v>
                </c:pt>
                <c:pt idx="55">
                  <c:v>9.91</c:v>
                </c:pt>
                <c:pt idx="56">
                  <c:v>9.9700000000000006</c:v>
                </c:pt>
                <c:pt idx="57">
                  <c:v>9.94</c:v>
                </c:pt>
                <c:pt idx="58">
                  <c:v>9.94</c:v>
                </c:pt>
                <c:pt idx="59">
                  <c:v>9.98</c:v>
                </c:pt>
                <c:pt idx="60">
                  <c:v>9.9499999999999993</c:v>
                </c:pt>
                <c:pt idx="61">
                  <c:v>9.93</c:v>
                </c:pt>
                <c:pt idx="62">
                  <c:v>9.9499999999999993</c:v>
                </c:pt>
                <c:pt idx="63">
                  <c:v>9.93</c:v>
                </c:pt>
                <c:pt idx="64">
                  <c:v>9.93</c:v>
                </c:pt>
                <c:pt idx="65">
                  <c:v>10</c:v>
                </c:pt>
                <c:pt idx="66">
                  <c:v>9.9</c:v>
                </c:pt>
                <c:pt idx="67">
                  <c:v>9.98</c:v>
                </c:pt>
                <c:pt idx="68">
                  <c:v>9.93</c:v>
                </c:pt>
                <c:pt idx="69">
                  <c:v>9.9600000000000009</c:v>
                </c:pt>
                <c:pt idx="70">
                  <c:v>9.9499999999999993</c:v>
                </c:pt>
                <c:pt idx="71">
                  <c:v>9.93</c:v>
                </c:pt>
                <c:pt idx="72">
                  <c:v>9.9700000000000006</c:v>
                </c:pt>
                <c:pt idx="73">
                  <c:v>9.93</c:v>
                </c:pt>
                <c:pt idx="74">
                  <c:v>9.76</c:v>
                </c:pt>
                <c:pt idx="75">
                  <c:v>9.9499999999999993</c:v>
                </c:pt>
                <c:pt idx="76">
                  <c:v>9.98</c:v>
                </c:pt>
                <c:pt idx="77">
                  <c:v>9.91</c:v>
                </c:pt>
                <c:pt idx="78">
                  <c:v>10.01</c:v>
                </c:pt>
                <c:pt idx="79">
                  <c:v>9.9600000000000009</c:v>
                </c:pt>
                <c:pt idx="80">
                  <c:v>9.93</c:v>
                </c:pt>
                <c:pt idx="81">
                  <c:v>9.9600000000000009</c:v>
                </c:pt>
                <c:pt idx="82">
                  <c:v>9.9700000000000006</c:v>
                </c:pt>
                <c:pt idx="83">
                  <c:v>9.8800000000000008</c:v>
                </c:pt>
                <c:pt idx="84">
                  <c:v>9.9700000000000006</c:v>
                </c:pt>
                <c:pt idx="85">
                  <c:v>9.9600000000000009</c:v>
                </c:pt>
                <c:pt idx="86">
                  <c:v>9.9499999999999993</c:v>
                </c:pt>
                <c:pt idx="87">
                  <c:v>9.9600000000000009</c:v>
                </c:pt>
                <c:pt idx="88">
                  <c:v>9.98</c:v>
                </c:pt>
                <c:pt idx="89">
                  <c:v>9.91</c:v>
                </c:pt>
                <c:pt idx="90">
                  <c:v>9.93</c:v>
                </c:pt>
                <c:pt idx="91">
                  <c:v>9.9700000000000006</c:v>
                </c:pt>
                <c:pt idx="92">
                  <c:v>9.9600000000000009</c:v>
                </c:pt>
                <c:pt idx="93">
                  <c:v>9.94</c:v>
                </c:pt>
                <c:pt idx="94">
                  <c:v>9.93</c:v>
                </c:pt>
                <c:pt idx="95">
                  <c:v>10</c:v>
                </c:pt>
                <c:pt idx="96">
                  <c:v>9.91</c:v>
                </c:pt>
                <c:pt idx="97">
                  <c:v>9.9700000000000006</c:v>
                </c:pt>
                <c:pt idx="98">
                  <c:v>9.9700000000000006</c:v>
                </c:pt>
                <c:pt idx="99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3-4858-8EBD-9A8E51FE003A}"/>
            </c:ext>
          </c:extLst>
        </c:ser>
        <c:ser>
          <c:idx val="3"/>
          <c:order val="3"/>
          <c:tx>
            <c:strRef>
              <c:f>'X-Tratada'!$J$1</c:f>
              <c:strCache>
                <c:ptCount val="1"/>
                <c:pt idx="0">
                  <c:v>-X Calibrado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'X-Tratada'!$J$2:$J$101</c:f>
              <c:numCache>
                <c:formatCode>General</c:formatCode>
                <c:ptCount val="100"/>
                <c:pt idx="0">
                  <c:v>9.82</c:v>
                </c:pt>
                <c:pt idx="1">
                  <c:v>9.83</c:v>
                </c:pt>
                <c:pt idx="2">
                  <c:v>9.81</c:v>
                </c:pt>
                <c:pt idx="3">
                  <c:v>9.82</c:v>
                </c:pt>
                <c:pt idx="4">
                  <c:v>9.83</c:v>
                </c:pt>
                <c:pt idx="5">
                  <c:v>9.8400000000000016</c:v>
                </c:pt>
                <c:pt idx="6">
                  <c:v>9.82</c:v>
                </c:pt>
                <c:pt idx="7">
                  <c:v>9.82</c:v>
                </c:pt>
                <c:pt idx="8">
                  <c:v>9.8800000000000008</c:v>
                </c:pt>
                <c:pt idx="9">
                  <c:v>9.8500000000000014</c:v>
                </c:pt>
                <c:pt idx="10">
                  <c:v>9.8400000000000016</c:v>
                </c:pt>
                <c:pt idx="11">
                  <c:v>9.83</c:v>
                </c:pt>
                <c:pt idx="12">
                  <c:v>9.81</c:v>
                </c:pt>
                <c:pt idx="13">
                  <c:v>9.82</c:v>
                </c:pt>
                <c:pt idx="14">
                  <c:v>9.83</c:v>
                </c:pt>
                <c:pt idx="15">
                  <c:v>9.83</c:v>
                </c:pt>
                <c:pt idx="16">
                  <c:v>9.81</c:v>
                </c:pt>
                <c:pt idx="17">
                  <c:v>9.83</c:v>
                </c:pt>
                <c:pt idx="18">
                  <c:v>9.8400000000000016</c:v>
                </c:pt>
                <c:pt idx="19">
                  <c:v>9.8000000000000007</c:v>
                </c:pt>
                <c:pt idx="20">
                  <c:v>9.81</c:v>
                </c:pt>
                <c:pt idx="21">
                  <c:v>9.83</c:v>
                </c:pt>
                <c:pt idx="22">
                  <c:v>9.83</c:v>
                </c:pt>
                <c:pt idx="23">
                  <c:v>9.81</c:v>
                </c:pt>
                <c:pt idx="24">
                  <c:v>9.8400000000000016</c:v>
                </c:pt>
                <c:pt idx="25">
                  <c:v>9.92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9.82</c:v>
                </c:pt>
                <c:pt idx="29">
                  <c:v>9.81</c:v>
                </c:pt>
                <c:pt idx="30">
                  <c:v>9.8800000000000008</c:v>
                </c:pt>
                <c:pt idx="31">
                  <c:v>9.81</c:v>
                </c:pt>
                <c:pt idx="32">
                  <c:v>9.8600000000000012</c:v>
                </c:pt>
                <c:pt idx="33">
                  <c:v>9.8600000000000012</c:v>
                </c:pt>
                <c:pt idx="34">
                  <c:v>9.81</c:v>
                </c:pt>
                <c:pt idx="35">
                  <c:v>9.83</c:v>
                </c:pt>
                <c:pt idx="36">
                  <c:v>9.81</c:v>
                </c:pt>
                <c:pt idx="37">
                  <c:v>9.8000000000000007</c:v>
                </c:pt>
                <c:pt idx="38">
                  <c:v>9.8600000000000012</c:v>
                </c:pt>
                <c:pt idx="39">
                  <c:v>9.8000000000000007</c:v>
                </c:pt>
                <c:pt idx="40">
                  <c:v>9.83</c:v>
                </c:pt>
                <c:pt idx="41">
                  <c:v>9.8400000000000016</c:v>
                </c:pt>
                <c:pt idx="42">
                  <c:v>9.82</c:v>
                </c:pt>
                <c:pt idx="43">
                  <c:v>9.8000000000000007</c:v>
                </c:pt>
                <c:pt idx="44">
                  <c:v>9.81</c:v>
                </c:pt>
                <c:pt idx="45">
                  <c:v>9.83</c:v>
                </c:pt>
                <c:pt idx="46">
                  <c:v>9.83</c:v>
                </c:pt>
                <c:pt idx="47">
                  <c:v>9.7900000000000009</c:v>
                </c:pt>
                <c:pt idx="48">
                  <c:v>9.8600000000000012</c:v>
                </c:pt>
                <c:pt idx="49">
                  <c:v>9.8400000000000016</c:v>
                </c:pt>
                <c:pt idx="50">
                  <c:v>9.8400000000000016</c:v>
                </c:pt>
                <c:pt idx="51">
                  <c:v>9.8000000000000007</c:v>
                </c:pt>
                <c:pt idx="52">
                  <c:v>9.870000000000001</c:v>
                </c:pt>
                <c:pt idx="53">
                  <c:v>9.83</c:v>
                </c:pt>
                <c:pt idx="54">
                  <c:v>9.8000000000000007</c:v>
                </c:pt>
                <c:pt idx="55">
                  <c:v>9.7900000000000009</c:v>
                </c:pt>
                <c:pt idx="56">
                  <c:v>9.8500000000000014</c:v>
                </c:pt>
                <c:pt idx="57">
                  <c:v>9.82</c:v>
                </c:pt>
                <c:pt idx="58">
                  <c:v>9.82</c:v>
                </c:pt>
                <c:pt idx="59">
                  <c:v>9.8600000000000012</c:v>
                </c:pt>
                <c:pt idx="60">
                  <c:v>9.83</c:v>
                </c:pt>
                <c:pt idx="61">
                  <c:v>9.81</c:v>
                </c:pt>
                <c:pt idx="62">
                  <c:v>9.83</c:v>
                </c:pt>
                <c:pt idx="63">
                  <c:v>9.81</c:v>
                </c:pt>
                <c:pt idx="64">
                  <c:v>9.81</c:v>
                </c:pt>
                <c:pt idx="65">
                  <c:v>9.8800000000000008</c:v>
                </c:pt>
                <c:pt idx="66">
                  <c:v>9.7800000000000011</c:v>
                </c:pt>
                <c:pt idx="67">
                  <c:v>9.8600000000000012</c:v>
                </c:pt>
                <c:pt idx="68">
                  <c:v>9.81</c:v>
                </c:pt>
                <c:pt idx="69">
                  <c:v>9.8400000000000016</c:v>
                </c:pt>
                <c:pt idx="70">
                  <c:v>9.83</c:v>
                </c:pt>
                <c:pt idx="71">
                  <c:v>9.81</c:v>
                </c:pt>
                <c:pt idx="72">
                  <c:v>9.8500000000000014</c:v>
                </c:pt>
                <c:pt idx="73">
                  <c:v>9.81</c:v>
                </c:pt>
                <c:pt idx="74">
                  <c:v>9.64</c:v>
                </c:pt>
                <c:pt idx="75">
                  <c:v>9.83</c:v>
                </c:pt>
                <c:pt idx="76">
                  <c:v>9.8600000000000012</c:v>
                </c:pt>
                <c:pt idx="77">
                  <c:v>9.7900000000000009</c:v>
                </c:pt>
                <c:pt idx="78">
                  <c:v>9.89</c:v>
                </c:pt>
                <c:pt idx="79">
                  <c:v>9.8400000000000016</c:v>
                </c:pt>
                <c:pt idx="80">
                  <c:v>9.81</c:v>
                </c:pt>
                <c:pt idx="81">
                  <c:v>9.8400000000000016</c:v>
                </c:pt>
                <c:pt idx="82">
                  <c:v>9.8500000000000014</c:v>
                </c:pt>
                <c:pt idx="83">
                  <c:v>9.7600000000000016</c:v>
                </c:pt>
                <c:pt idx="84">
                  <c:v>9.8500000000000014</c:v>
                </c:pt>
                <c:pt idx="85">
                  <c:v>9.8400000000000016</c:v>
                </c:pt>
                <c:pt idx="86">
                  <c:v>9.83</c:v>
                </c:pt>
                <c:pt idx="87">
                  <c:v>9.8400000000000016</c:v>
                </c:pt>
                <c:pt idx="88">
                  <c:v>9.8600000000000012</c:v>
                </c:pt>
                <c:pt idx="89">
                  <c:v>9.7900000000000009</c:v>
                </c:pt>
                <c:pt idx="90">
                  <c:v>9.81</c:v>
                </c:pt>
                <c:pt idx="91">
                  <c:v>9.8500000000000014</c:v>
                </c:pt>
                <c:pt idx="92">
                  <c:v>9.8400000000000016</c:v>
                </c:pt>
                <c:pt idx="93">
                  <c:v>9.82</c:v>
                </c:pt>
                <c:pt idx="94">
                  <c:v>9.81</c:v>
                </c:pt>
                <c:pt idx="95">
                  <c:v>9.8800000000000008</c:v>
                </c:pt>
                <c:pt idx="96">
                  <c:v>9.7900000000000009</c:v>
                </c:pt>
                <c:pt idx="97">
                  <c:v>9.8500000000000014</c:v>
                </c:pt>
                <c:pt idx="98">
                  <c:v>9.8500000000000014</c:v>
                </c:pt>
                <c:pt idx="99">
                  <c:v>9.8400000000000016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3-4858-8EBD-9A8E51FE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40160"/>
        <c:axId val="548840520"/>
      </c:lineChart>
      <c:catAx>
        <c:axId val="54884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840520"/>
        <c:crosses val="autoZero"/>
        <c:auto val="1"/>
        <c:lblAlgn val="ctr"/>
        <c:lblOffset val="100"/>
        <c:noMultiLvlLbl val="0"/>
      </c:catAx>
      <c:valAx>
        <c:axId val="5488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8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- Y+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'Y-Tratada'!$A$1</c:f>
              <c:strCache>
                <c:ptCount val="1"/>
                <c:pt idx="0">
                  <c:v>X:Y+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'Y-Tratada'!$A$2:$A$101</c:f>
              <c:numCache>
                <c:formatCode>General</c:formatCode>
                <c:ptCount val="100"/>
                <c:pt idx="0">
                  <c:v>0.79</c:v>
                </c:pt>
                <c:pt idx="1">
                  <c:v>0.55000000000000004</c:v>
                </c:pt>
                <c:pt idx="2">
                  <c:v>0.82</c:v>
                </c:pt>
                <c:pt idx="3">
                  <c:v>0.59</c:v>
                </c:pt>
                <c:pt idx="4">
                  <c:v>0.79</c:v>
                </c:pt>
                <c:pt idx="5">
                  <c:v>0.72</c:v>
                </c:pt>
                <c:pt idx="6">
                  <c:v>0.62</c:v>
                </c:pt>
                <c:pt idx="7">
                  <c:v>0.78</c:v>
                </c:pt>
                <c:pt idx="8">
                  <c:v>0.68</c:v>
                </c:pt>
                <c:pt idx="9">
                  <c:v>0.69</c:v>
                </c:pt>
                <c:pt idx="10">
                  <c:v>0.73</c:v>
                </c:pt>
                <c:pt idx="11">
                  <c:v>0.73</c:v>
                </c:pt>
                <c:pt idx="12">
                  <c:v>0.72</c:v>
                </c:pt>
                <c:pt idx="13">
                  <c:v>0.73</c:v>
                </c:pt>
                <c:pt idx="14">
                  <c:v>0.71</c:v>
                </c:pt>
                <c:pt idx="15">
                  <c:v>0.75</c:v>
                </c:pt>
                <c:pt idx="16">
                  <c:v>0.72</c:v>
                </c:pt>
                <c:pt idx="17">
                  <c:v>0.7</c:v>
                </c:pt>
                <c:pt idx="18">
                  <c:v>0.72</c:v>
                </c:pt>
                <c:pt idx="19">
                  <c:v>0.7</c:v>
                </c:pt>
                <c:pt idx="20">
                  <c:v>0.71</c:v>
                </c:pt>
                <c:pt idx="21">
                  <c:v>0.78</c:v>
                </c:pt>
                <c:pt idx="22">
                  <c:v>0.71</c:v>
                </c:pt>
                <c:pt idx="23">
                  <c:v>0.76</c:v>
                </c:pt>
                <c:pt idx="24">
                  <c:v>0.66</c:v>
                </c:pt>
                <c:pt idx="25">
                  <c:v>0.79</c:v>
                </c:pt>
                <c:pt idx="26">
                  <c:v>0.73</c:v>
                </c:pt>
                <c:pt idx="27">
                  <c:v>0.71</c:v>
                </c:pt>
                <c:pt idx="28">
                  <c:v>0.68</c:v>
                </c:pt>
                <c:pt idx="29">
                  <c:v>0.8</c:v>
                </c:pt>
                <c:pt idx="30">
                  <c:v>0.77</c:v>
                </c:pt>
                <c:pt idx="31">
                  <c:v>0.71</c:v>
                </c:pt>
                <c:pt idx="32">
                  <c:v>0.77</c:v>
                </c:pt>
                <c:pt idx="33">
                  <c:v>0.71</c:v>
                </c:pt>
                <c:pt idx="34">
                  <c:v>0.69</c:v>
                </c:pt>
                <c:pt idx="35">
                  <c:v>0.69</c:v>
                </c:pt>
                <c:pt idx="36">
                  <c:v>0.71</c:v>
                </c:pt>
                <c:pt idx="37">
                  <c:v>0.74</c:v>
                </c:pt>
                <c:pt idx="38">
                  <c:v>0.74</c:v>
                </c:pt>
                <c:pt idx="39">
                  <c:v>0.72</c:v>
                </c:pt>
                <c:pt idx="40">
                  <c:v>0.7</c:v>
                </c:pt>
                <c:pt idx="41">
                  <c:v>0.79</c:v>
                </c:pt>
                <c:pt idx="42">
                  <c:v>0.74</c:v>
                </c:pt>
                <c:pt idx="43">
                  <c:v>0.72</c:v>
                </c:pt>
                <c:pt idx="44">
                  <c:v>0.73</c:v>
                </c:pt>
                <c:pt idx="45">
                  <c:v>0.74</c:v>
                </c:pt>
                <c:pt idx="46">
                  <c:v>0.73</c:v>
                </c:pt>
                <c:pt idx="47">
                  <c:v>0.67</c:v>
                </c:pt>
                <c:pt idx="48">
                  <c:v>0.76</c:v>
                </c:pt>
                <c:pt idx="49">
                  <c:v>0.7</c:v>
                </c:pt>
                <c:pt idx="50">
                  <c:v>0.74</c:v>
                </c:pt>
                <c:pt idx="51">
                  <c:v>0.71</c:v>
                </c:pt>
                <c:pt idx="52">
                  <c:v>0.75</c:v>
                </c:pt>
                <c:pt idx="53">
                  <c:v>0.71</c:v>
                </c:pt>
                <c:pt idx="54">
                  <c:v>0.68</c:v>
                </c:pt>
                <c:pt idx="55">
                  <c:v>0.71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0.72</c:v>
                </c:pt>
                <c:pt idx="60">
                  <c:v>0.73</c:v>
                </c:pt>
                <c:pt idx="61">
                  <c:v>0.74</c:v>
                </c:pt>
                <c:pt idx="62">
                  <c:v>0.75</c:v>
                </c:pt>
                <c:pt idx="63">
                  <c:v>0.66</c:v>
                </c:pt>
                <c:pt idx="64">
                  <c:v>0.78</c:v>
                </c:pt>
                <c:pt idx="65">
                  <c:v>0.7</c:v>
                </c:pt>
                <c:pt idx="66">
                  <c:v>0.72</c:v>
                </c:pt>
                <c:pt idx="67">
                  <c:v>0.73</c:v>
                </c:pt>
                <c:pt idx="68">
                  <c:v>0.76</c:v>
                </c:pt>
                <c:pt idx="69">
                  <c:v>0.7</c:v>
                </c:pt>
                <c:pt idx="70">
                  <c:v>0.69</c:v>
                </c:pt>
                <c:pt idx="71">
                  <c:v>0.77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0.68</c:v>
                </c:pt>
                <c:pt idx="76">
                  <c:v>0.77</c:v>
                </c:pt>
                <c:pt idx="77">
                  <c:v>0.72</c:v>
                </c:pt>
                <c:pt idx="78">
                  <c:v>0.71</c:v>
                </c:pt>
                <c:pt idx="79">
                  <c:v>0.73</c:v>
                </c:pt>
                <c:pt idx="80">
                  <c:v>0.73</c:v>
                </c:pt>
                <c:pt idx="81">
                  <c:v>0.74</c:v>
                </c:pt>
                <c:pt idx="82">
                  <c:v>0.72</c:v>
                </c:pt>
                <c:pt idx="83">
                  <c:v>0.73</c:v>
                </c:pt>
                <c:pt idx="84">
                  <c:v>0.76</c:v>
                </c:pt>
                <c:pt idx="85">
                  <c:v>0.7</c:v>
                </c:pt>
                <c:pt idx="86">
                  <c:v>0.72</c:v>
                </c:pt>
                <c:pt idx="87">
                  <c:v>0.69</c:v>
                </c:pt>
                <c:pt idx="88">
                  <c:v>0.73</c:v>
                </c:pt>
                <c:pt idx="89">
                  <c:v>0.71</c:v>
                </c:pt>
                <c:pt idx="90">
                  <c:v>0.75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0.74</c:v>
                </c:pt>
                <c:pt idx="95">
                  <c:v>0.76</c:v>
                </c:pt>
                <c:pt idx="96">
                  <c:v>0.68</c:v>
                </c:pt>
                <c:pt idx="97">
                  <c:v>0.74</c:v>
                </c:pt>
                <c:pt idx="98">
                  <c:v>0.73</c:v>
                </c:pt>
                <c:pt idx="9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7-4BA6-B3DA-D1802812D931}"/>
            </c:ext>
          </c:extLst>
        </c:ser>
        <c:ser>
          <c:idx val="1"/>
          <c:order val="1"/>
          <c:tx>
            <c:strRef>
              <c:f>'Y-Tratada'!$B$1</c:f>
              <c:strCache>
                <c:ptCount val="1"/>
                <c:pt idx="0">
                  <c:v>Y:Y+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'Y-Tratada'!$B$2:$B$101</c:f>
              <c:numCache>
                <c:formatCode>General</c:formatCode>
                <c:ptCount val="100"/>
                <c:pt idx="0">
                  <c:v>9.8699999999999992</c:v>
                </c:pt>
                <c:pt idx="1">
                  <c:v>9.7200000000000006</c:v>
                </c:pt>
                <c:pt idx="2">
                  <c:v>9.9</c:v>
                </c:pt>
                <c:pt idx="3">
                  <c:v>9.77</c:v>
                </c:pt>
                <c:pt idx="4">
                  <c:v>9.84</c:v>
                </c:pt>
                <c:pt idx="5">
                  <c:v>9.83</c:v>
                </c:pt>
                <c:pt idx="6">
                  <c:v>9.7899999999999991</c:v>
                </c:pt>
                <c:pt idx="7">
                  <c:v>9.84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9.81</c:v>
                </c:pt>
                <c:pt idx="11">
                  <c:v>9.8000000000000007</c:v>
                </c:pt>
                <c:pt idx="12">
                  <c:v>9.7899999999999991</c:v>
                </c:pt>
                <c:pt idx="13">
                  <c:v>9.82</c:v>
                </c:pt>
                <c:pt idx="14">
                  <c:v>9.7899999999999991</c:v>
                </c:pt>
                <c:pt idx="15">
                  <c:v>9.82</c:v>
                </c:pt>
                <c:pt idx="16">
                  <c:v>9.7899999999999991</c:v>
                </c:pt>
                <c:pt idx="17">
                  <c:v>9.84</c:v>
                </c:pt>
                <c:pt idx="18">
                  <c:v>9.83</c:v>
                </c:pt>
                <c:pt idx="19">
                  <c:v>9.7899999999999991</c:v>
                </c:pt>
                <c:pt idx="20">
                  <c:v>9.7799999999999994</c:v>
                </c:pt>
                <c:pt idx="21">
                  <c:v>9.7899999999999991</c:v>
                </c:pt>
                <c:pt idx="22">
                  <c:v>9.7899999999999991</c:v>
                </c:pt>
                <c:pt idx="23">
                  <c:v>9.7899999999999991</c:v>
                </c:pt>
                <c:pt idx="24">
                  <c:v>9.7899999999999991</c:v>
                </c:pt>
                <c:pt idx="25">
                  <c:v>9.7799999999999994</c:v>
                </c:pt>
                <c:pt idx="26">
                  <c:v>9.82</c:v>
                </c:pt>
                <c:pt idx="27">
                  <c:v>9.82</c:v>
                </c:pt>
                <c:pt idx="28">
                  <c:v>9.76</c:v>
                </c:pt>
                <c:pt idx="29">
                  <c:v>9.85</c:v>
                </c:pt>
                <c:pt idx="30">
                  <c:v>9.8000000000000007</c:v>
                </c:pt>
                <c:pt idx="31">
                  <c:v>9.77</c:v>
                </c:pt>
                <c:pt idx="32">
                  <c:v>9.82</c:v>
                </c:pt>
                <c:pt idx="33">
                  <c:v>9.7799999999999994</c:v>
                </c:pt>
                <c:pt idx="34">
                  <c:v>9.7899999999999991</c:v>
                </c:pt>
                <c:pt idx="35">
                  <c:v>9.7799999999999994</c:v>
                </c:pt>
                <c:pt idx="36">
                  <c:v>9.7899999999999991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9.7799999999999994</c:v>
                </c:pt>
                <c:pt idx="41">
                  <c:v>9.82</c:v>
                </c:pt>
                <c:pt idx="42">
                  <c:v>9.82</c:v>
                </c:pt>
                <c:pt idx="43">
                  <c:v>9.74</c:v>
                </c:pt>
                <c:pt idx="44">
                  <c:v>9.81</c:v>
                </c:pt>
                <c:pt idx="45">
                  <c:v>9.82</c:v>
                </c:pt>
                <c:pt idx="46">
                  <c:v>9.81</c:v>
                </c:pt>
                <c:pt idx="47">
                  <c:v>9.81</c:v>
                </c:pt>
                <c:pt idx="48">
                  <c:v>9.82</c:v>
                </c:pt>
                <c:pt idx="49">
                  <c:v>9.81</c:v>
                </c:pt>
                <c:pt idx="50">
                  <c:v>9.8000000000000007</c:v>
                </c:pt>
                <c:pt idx="51">
                  <c:v>9.81</c:v>
                </c:pt>
                <c:pt idx="52">
                  <c:v>9.82</c:v>
                </c:pt>
                <c:pt idx="53">
                  <c:v>9.82</c:v>
                </c:pt>
                <c:pt idx="54">
                  <c:v>9.7899999999999991</c:v>
                </c:pt>
                <c:pt idx="55">
                  <c:v>9.82</c:v>
                </c:pt>
                <c:pt idx="56">
                  <c:v>9.7899999999999991</c:v>
                </c:pt>
                <c:pt idx="57">
                  <c:v>9.82</c:v>
                </c:pt>
                <c:pt idx="58">
                  <c:v>9.82</c:v>
                </c:pt>
                <c:pt idx="59">
                  <c:v>9.8000000000000007</c:v>
                </c:pt>
                <c:pt idx="60">
                  <c:v>9.81</c:v>
                </c:pt>
                <c:pt idx="61">
                  <c:v>9.82</c:v>
                </c:pt>
                <c:pt idx="62">
                  <c:v>9.82</c:v>
                </c:pt>
                <c:pt idx="63">
                  <c:v>9.77</c:v>
                </c:pt>
                <c:pt idx="64">
                  <c:v>9.8000000000000007</c:v>
                </c:pt>
                <c:pt idx="65">
                  <c:v>9.82</c:v>
                </c:pt>
                <c:pt idx="66">
                  <c:v>9.82</c:v>
                </c:pt>
                <c:pt idx="67">
                  <c:v>9.81</c:v>
                </c:pt>
                <c:pt idx="68">
                  <c:v>9.7899999999999991</c:v>
                </c:pt>
                <c:pt idx="69">
                  <c:v>9.82</c:v>
                </c:pt>
                <c:pt idx="70">
                  <c:v>9.7899999999999991</c:v>
                </c:pt>
                <c:pt idx="71">
                  <c:v>9.82</c:v>
                </c:pt>
                <c:pt idx="72">
                  <c:v>9.83</c:v>
                </c:pt>
                <c:pt idx="73">
                  <c:v>9.7899999999999991</c:v>
                </c:pt>
                <c:pt idx="74">
                  <c:v>9.81</c:v>
                </c:pt>
                <c:pt idx="75">
                  <c:v>9.8000000000000007</c:v>
                </c:pt>
                <c:pt idx="76">
                  <c:v>9.76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9.81</c:v>
                </c:pt>
                <c:pt idx="80">
                  <c:v>9.8000000000000007</c:v>
                </c:pt>
                <c:pt idx="81">
                  <c:v>9.82</c:v>
                </c:pt>
                <c:pt idx="82">
                  <c:v>9.77</c:v>
                </c:pt>
                <c:pt idx="83">
                  <c:v>9.7899999999999991</c:v>
                </c:pt>
                <c:pt idx="84">
                  <c:v>9.83</c:v>
                </c:pt>
                <c:pt idx="85">
                  <c:v>9.81</c:v>
                </c:pt>
                <c:pt idx="86">
                  <c:v>9.83</c:v>
                </c:pt>
                <c:pt idx="87">
                  <c:v>9.81</c:v>
                </c:pt>
                <c:pt idx="88">
                  <c:v>9.7899999999999991</c:v>
                </c:pt>
                <c:pt idx="89">
                  <c:v>9.81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9.7899999999999991</c:v>
                </c:pt>
                <c:pt idx="93">
                  <c:v>9.7899999999999991</c:v>
                </c:pt>
                <c:pt idx="94">
                  <c:v>9.8000000000000007</c:v>
                </c:pt>
                <c:pt idx="95">
                  <c:v>9.7899999999999991</c:v>
                </c:pt>
                <c:pt idx="96">
                  <c:v>9.7899999999999991</c:v>
                </c:pt>
                <c:pt idx="97">
                  <c:v>9.82</c:v>
                </c:pt>
                <c:pt idx="98">
                  <c:v>9.82</c:v>
                </c:pt>
                <c:pt idx="9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7-4BA6-B3DA-D1802812D931}"/>
            </c:ext>
          </c:extLst>
        </c:ser>
        <c:ser>
          <c:idx val="2"/>
          <c:order val="2"/>
          <c:tx>
            <c:strRef>
              <c:f>'Y-Tratada'!$C$1</c:f>
              <c:strCache>
                <c:ptCount val="1"/>
                <c:pt idx="0">
                  <c:v>Z:Y+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'Y-Tratada'!$C$2:$C$101</c:f>
              <c:numCache>
                <c:formatCode>General</c:formatCode>
                <c:ptCount val="100"/>
                <c:pt idx="0">
                  <c:v>2.4900000000000002</c:v>
                </c:pt>
                <c:pt idx="1">
                  <c:v>2.37</c:v>
                </c:pt>
                <c:pt idx="2">
                  <c:v>2.34</c:v>
                </c:pt>
                <c:pt idx="3">
                  <c:v>2.4700000000000002</c:v>
                </c:pt>
                <c:pt idx="4">
                  <c:v>2.34</c:v>
                </c:pt>
                <c:pt idx="5">
                  <c:v>2.42</c:v>
                </c:pt>
                <c:pt idx="6">
                  <c:v>2.37</c:v>
                </c:pt>
                <c:pt idx="7">
                  <c:v>2.36</c:v>
                </c:pt>
                <c:pt idx="8">
                  <c:v>2.4</c:v>
                </c:pt>
                <c:pt idx="9">
                  <c:v>2.42</c:v>
                </c:pt>
                <c:pt idx="10">
                  <c:v>2.36</c:v>
                </c:pt>
                <c:pt idx="11">
                  <c:v>2.3199999999999998</c:v>
                </c:pt>
                <c:pt idx="12">
                  <c:v>2.41</c:v>
                </c:pt>
                <c:pt idx="13">
                  <c:v>2.4</c:v>
                </c:pt>
                <c:pt idx="14">
                  <c:v>2.39</c:v>
                </c:pt>
                <c:pt idx="15">
                  <c:v>2.38</c:v>
                </c:pt>
                <c:pt idx="16">
                  <c:v>2.38</c:v>
                </c:pt>
                <c:pt idx="17">
                  <c:v>2.41</c:v>
                </c:pt>
                <c:pt idx="18">
                  <c:v>2.36</c:v>
                </c:pt>
                <c:pt idx="19">
                  <c:v>2.38</c:v>
                </c:pt>
                <c:pt idx="20">
                  <c:v>2.41</c:v>
                </c:pt>
                <c:pt idx="21">
                  <c:v>2.34</c:v>
                </c:pt>
                <c:pt idx="22">
                  <c:v>2.39</c:v>
                </c:pt>
                <c:pt idx="23">
                  <c:v>2.4</c:v>
                </c:pt>
                <c:pt idx="24">
                  <c:v>2.38</c:v>
                </c:pt>
                <c:pt idx="25">
                  <c:v>2.42</c:v>
                </c:pt>
                <c:pt idx="26">
                  <c:v>2.39</c:v>
                </c:pt>
                <c:pt idx="27">
                  <c:v>2.37</c:v>
                </c:pt>
                <c:pt idx="28">
                  <c:v>2.41</c:v>
                </c:pt>
                <c:pt idx="29">
                  <c:v>2.39</c:v>
                </c:pt>
                <c:pt idx="30">
                  <c:v>2.38</c:v>
                </c:pt>
                <c:pt idx="31">
                  <c:v>2.36</c:v>
                </c:pt>
                <c:pt idx="32">
                  <c:v>2.41</c:v>
                </c:pt>
                <c:pt idx="33">
                  <c:v>2.36</c:v>
                </c:pt>
                <c:pt idx="34">
                  <c:v>2.42</c:v>
                </c:pt>
                <c:pt idx="35">
                  <c:v>2.4</c:v>
                </c:pt>
                <c:pt idx="36">
                  <c:v>2.39</c:v>
                </c:pt>
                <c:pt idx="37">
                  <c:v>2.35</c:v>
                </c:pt>
                <c:pt idx="38">
                  <c:v>2.37</c:v>
                </c:pt>
                <c:pt idx="39">
                  <c:v>2.34</c:v>
                </c:pt>
                <c:pt idx="40">
                  <c:v>2.41</c:v>
                </c:pt>
                <c:pt idx="41">
                  <c:v>2.37</c:v>
                </c:pt>
                <c:pt idx="42">
                  <c:v>2.39</c:v>
                </c:pt>
                <c:pt idx="43">
                  <c:v>2.37</c:v>
                </c:pt>
                <c:pt idx="44">
                  <c:v>2.38</c:v>
                </c:pt>
                <c:pt idx="45">
                  <c:v>2.38</c:v>
                </c:pt>
                <c:pt idx="46">
                  <c:v>2.39</c:v>
                </c:pt>
                <c:pt idx="47">
                  <c:v>2.4300000000000002</c:v>
                </c:pt>
                <c:pt idx="48">
                  <c:v>2.35</c:v>
                </c:pt>
                <c:pt idx="49">
                  <c:v>2.4300000000000002</c:v>
                </c:pt>
                <c:pt idx="50">
                  <c:v>2.35</c:v>
                </c:pt>
                <c:pt idx="51">
                  <c:v>2.39</c:v>
                </c:pt>
                <c:pt idx="52">
                  <c:v>2.35</c:v>
                </c:pt>
                <c:pt idx="53">
                  <c:v>2.38</c:v>
                </c:pt>
                <c:pt idx="54">
                  <c:v>2.37</c:v>
                </c:pt>
                <c:pt idx="55">
                  <c:v>2.4</c:v>
                </c:pt>
                <c:pt idx="56">
                  <c:v>2.34</c:v>
                </c:pt>
                <c:pt idx="57">
                  <c:v>2.39</c:v>
                </c:pt>
                <c:pt idx="58">
                  <c:v>2.36</c:v>
                </c:pt>
                <c:pt idx="59">
                  <c:v>2.36</c:v>
                </c:pt>
                <c:pt idx="60">
                  <c:v>2.35</c:v>
                </c:pt>
                <c:pt idx="61">
                  <c:v>2.39</c:v>
                </c:pt>
                <c:pt idx="62">
                  <c:v>2.38</c:v>
                </c:pt>
                <c:pt idx="63">
                  <c:v>2.37</c:v>
                </c:pt>
                <c:pt idx="64">
                  <c:v>2.35</c:v>
                </c:pt>
                <c:pt idx="65">
                  <c:v>2.38</c:v>
                </c:pt>
                <c:pt idx="66">
                  <c:v>2.38</c:v>
                </c:pt>
                <c:pt idx="67">
                  <c:v>2.4</c:v>
                </c:pt>
                <c:pt idx="68">
                  <c:v>2.36</c:v>
                </c:pt>
                <c:pt idx="69">
                  <c:v>2.41</c:v>
                </c:pt>
                <c:pt idx="70">
                  <c:v>2.38</c:v>
                </c:pt>
                <c:pt idx="71">
                  <c:v>2.39</c:v>
                </c:pt>
                <c:pt idx="72">
                  <c:v>2.35</c:v>
                </c:pt>
                <c:pt idx="73">
                  <c:v>2.4300000000000002</c:v>
                </c:pt>
                <c:pt idx="74">
                  <c:v>2.4</c:v>
                </c:pt>
                <c:pt idx="75">
                  <c:v>2.42</c:v>
                </c:pt>
                <c:pt idx="76">
                  <c:v>2.36</c:v>
                </c:pt>
                <c:pt idx="77">
                  <c:v>2.39</c:v>
                </c:pt>
                <c:pt idx="78">
                  <c:v>2.42</c:v>
                </c:pt>
                <c:pt idx="79">
                  <c:v>2.38</c:v>
                </c:pt>
                <c:pt idx="80">
                  <c:v>2.36</c:v>
                </c:pt>
                <c:pt idx="81">
                  <c:v>2.38</c:v>
                </c:pt>
                <c:pt idx="82">
                  <c:v>2.37</c:v>
                </c:pt>
                <c:pt idx="83">
                  <c:v>2.4</c:v>
                </c:pt>
                <c:pt idx="84">
                  <c:v>2.36</c:v>
                </c:pt>
                <c:pt idx="85">
                  <c:v>2.41</c:v>
                </c:pt>
                <c:pt idx="86">
                  <c:v>2.4</c:v>
                </c:pt>
                <c:pt idx="87">
                  <c:v>2.4</c:v>
                </c:pt>
                <c:pt idx="88">
                  <c:v>2.39</c:v>
                </c:pt>
                <c:pt idx="89">
                  <c:v>2.41</c:v>
                </c:pt>
                <c:pt idx="90">
                  <c:v>2.4</c:v>
                </c:pt>
                <c:pt idx="91">
                  <c:v>2.37</c:v>
                </c:pt>
                <c:pt idx="92">
                  <c:v>2.4300000000000002</c:v>
                </c:pt>
                <c:pt idx="93">
                  <c:v>2.36</c:v>
                </c:pt>
                <c:pt idx="94">
                  <c:v>2.4</c:v>
                </c:pt>
                <c:pt idx="95">
                  <c:v>2.36</c:v>
                </c:pt>
                <c:pt idx="96">
                  <c:v>2.42</c:v>
                </c:pt>
                <c:pt idx="97">
                  <c:v>2.39</c:v>
                </c:pt>
                <c:pt idx="98">
                  <c:v>2.39</c:v>
                </c:pt>
                <c:pt idx="99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7-4BA6-B3DA-D1802812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34496"/>
        <c:axId val="430332336"/>
      </c:lineChart>
      <c:catAx>
        <c:axId val="4303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332336"/>
        <c:crosses val="autoZero"/>
        <c:auto val="1"/>
        <c:lblAlgn val="ctr"/>
        <c:lblOffset val="100"/>
        <c:noMultiLvlLbl val="0"/>
      </c:catAx>
      <c:valAx>
        <c:axId val="4303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ACeleração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3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Aceleração - Y-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'Y-Tratada'!$G$1</c:f>
              <c:strCache>
                <c:ptCount val="1"/>
                <c:pt idx="0">
                  <c:v>X:Y-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'Y-Tratada'!$G$2:$G$101</c:f>
              <c:numCache>
                <c:formatCode>General</c:formatCode>
                <c:ptCount val="100"/>
                <c:pt idx="0">
                  <c:v>-0.46</c:v>
                </c:pt>
                <c:pt idx="1">
                  <c:v>-0.51</c:v>
                </c:pt>
                <c:pt idx="2">
                  <c:v>-0.47</c:v>
                </c:pt>
                <c:pt idx="3">
                  <c:v>-0.49</c:v>
                </c:pt>
                <c:pt idx="4">
                  <c:v>-0.46</c:v>
                </c:pt>
                <c:pt idx="5">
                  <c:v>-0.5</c:v>
                </c:pt>
                <c:pt idx="6">
                  <c:v>-0.47</c:v>
                </c:pt>
                <c:pt idx="7">
                  <c:v>-0.51</c:v>
                </c:pt>
                <c:pt idx="8">
                  <c:v>-0.47</c:v>
                </c:pt>
                <c:pt idx="9">
                  <c:v>-0.49</c:v>
                </c:pt>
                <c:pt idx="10">
                  <c:v>-0.48</c:v>
                </c:pt>
                <c:pt idx="11">
                  <c:v>-0.49</c:v>
                </c:pt>
                <c:pt idx="12">
                  <c:v>-0.48</c:v>
                </c:pt>
                <c:pt idx="13">
                  <c:v>-0.49</c:v>
                </c:pt>
                <c:pt idx="14">
                  <c:v>-0.47</c:v>
                </c:pt>
                <c:pt idx="15">
                  <c:v>-0.47</c:v>
                </c:pt>
                <c:pt idx="16">
                  <c:v>-0.48</c:v>
                </c:pt>
                <c:pt idx="17">
                  <c:v>-0.49</c:v>
                </c:pt>
                <c:pt idx="18">
                  <c:v>-0.46</c:v>
                </c:pt>
                <c:pt idx="19">
                  <c:v>-0.48</c:v>
                </c:pt>
                <c:pt idx="20">
                  <c:v>-0.48</c:v>
                </c:pt>
                <c:pt idx="21">
                  <c:v>-0.49</c:v>
                </c:pt>
                <c:pt idx="22">
                  <c:v>-0.47</c:v>
                </c:pt>
                <c:pt idx="23">
                  <c:v>-0.48</c:v>
                </c:pt>
                <c:pt idx="24">
                  <c:v>-0.51</c:v>
                </c:pt>
                <c:pt idx="25">
                  <c:v>-0.49</c:v>
                </c:pt>
                <c:pt idx="26">
                  <c:v>-0.44</c:v>
                </c:pt>
                <c:pt idx="27">
                  <c:v>-0.57999999999999996</c:v>
                </c:pt>
                <c:pt idx="28">
                  <c:v>-0.46</c:v>
                </c:pt>
                <c:pt idx="29">
                  <c:v>-0.51</c:v>
                </c:pt>
                <c:pt idx="30">
                  <c:v>-0.52</c:v>
                </c:pt>
                <c:pt idx="31">
                  <c:v>-0.42</c:v>
                </c:pt>
                <c:pt idx="32">
                  <c:v>-0.56000000000000005</c:v>
                </c:pt>
                <c:pt idx="33">
                  <c:v>-0.39</c:v>
                </c:pt>
                <c:pt idx="34">
                  <c:v>-0.56000000000000005</c:v>
                </c:pt>
                <c:pt idx="35">
                  <c:v>-0.46</c:v>
                </c:pt>
                <c:pt idx="36">
                  <c:v>-0.48</c:v>
                </c:pt>
                <c:pt idx="37">
                  <c:v>-0.49</c:v>
                </c:pt>
                <c:pt idx="38">
                  <c:v>-0.48</c:v>
                </c:pt>
                <c:pt idx="39">
                  <c:v>-0.46</c:v>
                </c:pt>
                <c:pt idx="40">
                  <c:v>-0.49</c:v>
                </c:pt>
                <c:pt idx="41">
                  <c:v>-0.45</c:v>
                </c:pt>
                <c:pt idx="42">
                  <c:v>-0.48</c:v>
                </c:pt>
                <c:pt idx="43">
                  <c:v>-0.49</c:v>
                </c:pt>
                <c:pt idx="44">
                  <c:v>-0.46</c:v>
                </c:pt>
                <c:pt idx="45">
                  <c:v>-0.47</c:v>
                </c:pt>
                <c:pt idx="46">
                  <c:v>-0.46</c:v>
                </c:pt>
                <c:pt idx="47">
                  <c:v>-0.51</c:v>
                </c:pt>
                <c:pt idx="48">
                  <c:v>-0.46</c:v>
                </c:pt>
                <c:pt idx="49">
                  <c:v>-0.51</c:v>
                </c:pt>
                <c:pt idx="50">
                  <c:v>-0.48</c:v>
                </c:pt>
                <c:pt idx="51">
                  <c:v>-0.45</c:v>
                </c:pt>
                <c:pt idx="52">
                  <c:v>-0.54</c:v>
                </c:pt>
                <c:pt idx="53">
                  <c:v>-0.46</c:v>
                </c:pt>
                <c:pt idx="54">
                  <c:v>-0.52</c:v>
                </c:pt>
                <c:pt idx="55">
                  <c:v>-0.48</c:v>
                </c:pt>
                <c:pt idx="56">
                  <c:v>-0.51</c:v>
                </c:pt>
                <c:pt idx="57">
                  <c:v>-0.49</c:v>
                </c:pt>
                <c:pt idx="58">
                  <c:v>-0.46</c:v>
                </c:pt>
                <c:pt idx="59">
                  <c:v>-0.48</c:v>
                </c:pt>
                <c:pt idx="60">
                  <c:v>-0.56000000000000005</c:v>
                </c:pt>
                <c:pt idx="61">
                  <c:v>-0.44</c:v>
                </c:pt>
                <c:pt idx="62">
                  <c:v>-0.52</c:v>
                </c:pt>
                <c:pt idx="63">
                  <c:v>-0.45</c:v>
                </c:pt>
                <c:pt idx="64">
                  <c:v>-0.45</c:v>
                </c:pt>
                <c:pt idx="65">
                  <c:v>-0.52</c:v>
                </c:pt>
                <c:pt idx="66">
                  <c:v>-0.46</c:v>
                </c:pt>
                <c:pt idx="67">
                  <c:v>-0.47</c:v>
                </c:pt>
                <c:pt idx="68">
                  <c:v>-0.56000000000000005</c:v>
                </c:pt>
                <c:pt idx="69">
                  <c:v>-0.36</c:v>
                </c:pt>
                <c:pt idx="70">
                  <c:v>-0.56999999999999995</c:v>
                </c:pt>
                <c:pt idx="71">
                  <c:v>-0.46</c:v>
                </c:pt>
                <c:pt idx="72">
                  <c:v>-0.43</c:v>
                </c:pt>
                <c:pt idx="73">
                  <c:v>-0.56999999999999995</c:v>
                </c:pt>
                <c:pt idx="74">
                  <c:v>-0.48</c:v>
                </c:pt>
                <c:pt idx="75">
                  <c:v>-0.48</c:v>
                </c:pt>
                <c:pt idx="76">
                  <c:v>-0.48</c:v>
                </c:pt>
                <c:pt idx="77">
                  <c:v>-0.47</c:v>
                </c:pt>
                <c:pt idx="78">
                  <c:v>-0.49</c:v>
                </c:pt>
                <c:pt idx="79">
                  <c:v>-0.5</c:v>
                </c:pt>
                <c:pt idx="80">
                  <c:v>-0.46</c:v>
                </c:pt>
                <c:pt idx="81">
                  <c:v>-0.49</c:v>
                </c:pt>
                <c:pt idx="82">
                  <c:v>-0.46</c:v>
                </c:pt>
                <c:pt idx="83">
                  <c:v>-0.51</c:v>
                </c:pt>
                <c:pt idx="84">
                  <c:v>-0.44</c:v>
                </c:pt>
                <c:pt idx="85">
                  <c:v>-0.51</c:v>
                </c:pt>
                <c:pt idx="86">
                  <c:v>-0.48</c:v>
                </c:pt>
                <c:pt idx="87">
                  <c:v>-0.5</c:v>
                </c:pt>
                <c:pt idx="88">
                  <c:v>-0.44</c:v>
                </c:pt>
                <c:pt idx="89">
                  <c:v>-0.49</c:v>
                </c:pt>
                <c:pt idx="90">
                  <c:v>-0.49</c:v>
                </c:pt>
                <c:pt idx="91">
                  <c:v>-0.48</c:v>
                </c:pt>
                <c:pt idx="92">
                  <c:v>-0.47</c:v>
                </c:pt>
                <c:pt idx="93">
                  <c:v>-0.54</c:v>
                </c:pt>
                <c:pt idx="94">
                  <c:v>-0.47</c:v>
                </c:pt>
                <c:pt idx="95">
                  <c:v>-0.46</c:v>
                </c:pt>
                <c:pt idx="96">
                  <c:v>-0.49</c:v>
                </c:pt>
                <c:pt idx="97">
                  <c:v>-0.49</c:v>
                </c:pt>
                <c:pt idx="98">
                  <c:v>-0.49</c:v>
                </c:pt>
                <c:pt idx="99">
                  <c:v>-0.53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4-4C4E-A2B9-1263C226C5C5}"/>
            </c:ext>
          </c:extLst>
        </c:ser>
        <c:ser>
          <c:idx val="1"/>
          <c:order val="1"/>
          <c:tx>
            <c:strRef>
              <c:f>'Y-Tratada'!$H$1</c:f>
              <c:strCache>
                <c:ptCount val="1"/>
                <c:pt idx="0">
                  <c:v>Y:Y-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'Y-Tratada'!$H$2:$H$101</c:f>
              <c:numCache>
                <c:formatCode>General</c:formatCode>
                <c:ptCount val="100"/>
                <c:pt idx="0">
                  <c:v>-9.81</c:v>
                </c:pt>
                <c:pt idx="1">
                  <c:v>-9.82</c:v>
                </c:pt>
                <c:pt idx="2">
                  <c:v>-9.81</c:v>
                </c:pt>
                <c:pt idx="3">
                  <c:v>-9.81</c:v>
                </c:pt>
                <c:pt idx="4">
                  <c:v>-9.82</c:v>
                </c:pt>
                <c:pt idx="5">
                  <c:v>-9.82</c:v>
                </c:pt>
                <c:pt idx="6">
                  <c:v>-9.81</c:v>
                </c:pt>
                <c:pt idx="7">
                  <c:v>-9.83</c:v>
                </c:pt>
                <c:pt idx="8">
                  <c:v>-9.81</c:v>
                </c:pt>
                <c:pt idx="9">
                  <c:v>-9.82</c:v>
                </c:pt>
                <c:pt idx="10">
                  <c:v>-9.84</c:v>
                </c:pt>
                <c:pt idx="11">
                  <c:v>-9.82</c:v>
                </c:pt>
                <c:pt idx="12">
                  <c:v>-9.83</c:v>
                </c:pt>
                <c:pt idx="13">
                  <c:v>-9.83</c:v>
                </c:pt>
                <c:pt idx="14">
                  <c:v>-9.8000000000000007</c:v>
                </c:pt>
                <c:pt idx="15">
                  <c:v>-9.83</c:v>
                </c:pt>
                <c:pt idx="16">
                  <c:v>-9.84</c:v>
                </c:pt>
                <c:pt idx="17">
                  <c:v>-9.83</c:v>
                </c:pt>
                <c:pt idx="18">
                  <c:v>-9.83</c:v>
                </c:pt>
                <c:pt idx="19">
                  <c:v>-9.84</c:v>
                </c:pt>
                <c:pt idx="20">
                  <c:v>-9.83</c:v>
                </c:pt>
                <c:pt idx="21">
                  <c:v>-9.84</c:v>
                </c:pt>
                <c:pt idx="22">
                  <c:v>-9.81</c:v>
                </c:pt>
                <c:pt idx="23">
                  <c:v>-9.7799999999999994</c:v>
                </c:pt>
                <c:pt idx="24">
                  <c:v>-9.84</c:v>
                </c:pt>
                <c:pt idx="25">
                  <c:v>-9.75</c:v>
                </c:pt>
                <c:pt idx="26">
                  <c:v>-9.85</c:v>
                </c:pt>
                <c:pt idx="27">
                  <c:v>-9.8000000000000007</c:v>
                </c:pt>
                <c:pt idx="28">
                  <c:v>-9.8800000000000008</c:v>
                </c:pt>
                <c:pt idx="29">
                  <c:v>-9.8000000000000007</c:v>
                </c:pt>
                <c:pt idx="30">
                  <c:v>-9.83</c:v>
                </c:pt>
                <c:pt idx="31">
                  <c:v>-9.7799999999999994</c:v>
                </c:pt>
                <c:pt idx="32">
                  <c:v>-9.85</c:v>
                </c:pt>
                <c:pt idx="33">
                  <c:v>-9.7799999999999994</c:v>
                </c:pt>
                <c:pt idx="34">
                  <c:v>-9.83</c:v>
                </c:pt>
                <c:pt idx="35">
                  <c:v>-9.83</c:v>
                </c:pt>
                <c:pt idx="36">
                  <c:v>-9.82</c:v>
                </c:pt>
                <c:pt idx="37">
                  <c:v>-9.82</c:v>
                </c:pt>
                <c:pt idx="38">
                  <c:v>-9.83</c:v>
                </c:pt>
                <c:pt idx="39">
                  <c:v>-9.81</c:v>
                </c:pt>
                <c:pt idx="40">
                  <c:v>-9.82</c:v>
                </c:pt>
                <c:pt idx="41">
                  <c:v>-9.8000000000000007</c:v>
                </c:pt>
                <c:pt idx="42">
                  <c:v>-9.82</c:v>
                </c:pt>
                <c:pt idx="43">
                  <c:v>-9.82</c:v>
                </c:pt>
                <c:pt idx="44">
                  <c:v>-9.84</c:v>
                </c:pt>
                <c:pt idx="45">
                  <c:v>-9.83</c:v>
                </c:pt>
                <c:pt idx="46">
                  <c:v>-9.81</c:v>
                </c:pt>
                <c:pt idx="47">
                  <c:v>-9.82</c:v>
                </c:pt>
                <c:pt idx="48">
                  <c:v>-9.7899999999999991</c:v>
                </c:pt>
                <c:pt idx="49">
                  <c:v>-9.82</c:v>
                </c:pt>
                <c:pt idx="50">
                  <c:v>-9.82</c:v>
                </c:pt>
                <c:pt idx="51">
                  <c:v>-9.8000000000000007</c:v>
                </c:pt>
                <c:pt idx="52">
                  <c:v>-9.8800000000000008</c:v>
                </c:pt>
                <c:pt idx="53">
                  <c:v>-9.7899999999999991</c:v>
                </c:pt>
                <c:pt idx="54">
                  <c:v>-9.83</c:v>
                </c:pt>
                <c:pt idx="55">
                  <c:v>-9.82</c:v>
                </c:pt>
                <c:pt idx="56">
                  <c:v>-9.83</c:v>
                </c:pt>
                <c:pt idx="57">
                  <c:v>-9.81</c:v>
                </c:pt>
                <c:pt idx="58">
                  <c:v>-9.81</c:v>
                </c:pt>
                <c:pt idx="59">
                  <c:v>-9.8800000000000008</c:v>
                </c:pt>
                <c:pt idx="60">
                  <c:v>-9.82</c:v>
                </c:pt>
                <c:pt idx="61">
                  <c:v>-9.7899999999999991</c:v>
                </c:pt>
                <c:pt idx="62">
                  <c:v>-9.8800000000000008</c:v>
                </c:pt>
                <c:pt idx="63">
                  <c:v>-9.82</c:v>
                </c:pt>
                <c:pt idx="64">
                  <c:v>-9.8800000000000008</c:v>
                </c:pt>
                <c:pt idx="65">
                  <c:v>-9.7899999999999991</c:v>
                </c:pt>
                <c:pt idx="66">
                  <c:v>-9.82</c:v>
                </c:pt>
                <c:pt idx="67">
                  <c:v>-9.8000000000000007</c:v>
                </c:pt>
                <c:pt idx="68">
                  <c:v>-9.84</c:v>
                </c:pt>
                <c:pt idx="69">
                  <c:v>-9.77</c:v>
                </c:pt>
                <c:pt idx="70">
                  <c:v>-9.84</c:v>
                </c:pt>
                <c:pt idx="71">
                  <c:v>-9.82</c:v>
                </c:pt>
                <c:pt idx="72">
                  <c:v>-9.82</c:v>
                </c:pt>
                <c:pt idx="73">
                  <c:v>-9.81</c:v>
                </c:pt>
                <c:pt idx="74">
                  <c:v>-9.7799999999999994</c:v>
                </c:pt>
                <c:pt idx="75">
                  <c:v>-9.84</c:v>
                </c:pt>
                <c:pt idx="76">
                  <c:v>-9.8000000000000007</c:v>
                </c:pt>
                <c:pt idx="77">
                  <c:v>-9.84</c:v>
                </c:pt>
                <c:pt idx="78">
                  <c:v>-9.82</c:v>
                </c:pt>
                <c:pt idx="79">
                  <c:v>-9.82</c:v>
                </c:pt>
                <c:pt idx="80">
                  <c:v>-9.81</c:v>
                </c:pt>
                <c:pt idx="81">
                  <c:v>-9.84</c:v>
                </c:pt>
                <c:pt idx="82">
                  <c:v>-9.7799999999999994</c:v>
                </c:pt>
                <c:pt idx="83">
                  <c:v>-9.83</c:v>
                </c:pt>
                <c:pt idx="84">
                  <c:v>-9.77</c:v>
                </c:pt>
                <c:pt idx="85">
                  <c:v>-9.86</c:v>
                </c:pt>
                <c:pt idx="86">
                  <c:v>-9.82</c:v>
                </c:pt>
                <c:pt idx="87">
                  <c:v>-9.84</c:v>
                </c:pt>
                <c:pt idx="88">
                  <c:v>-9.82</c:v>
                </c:pt>
                <c:pt idx="89">
                  <c:v>-9.84</c:v>
                </c:pt>
                <c:pt idx="90">
                  <c:v>-9.7799999999999994</c:v>
                </c:pt>
                <c:pt idx="91">
                  <c:v>-9.82</c:v>
                </c:pt>
                <c:pt idx="92">
                  <c:v>-9.7799999999999994</c:v>
                </c:pt>
                <c:pt idx="93">
                  <c:v>-9.86</c:v>
                </c:pt>
                <c:pt idx="94">
                  <c:v>-9.84</c:v>
                </c:pt>
                <c:pt idx="95">
                  <c:v>-9.82</c:v>
                </c:pt>
                <c:pt idx="96">
                  <c:v>-9.84</c:v>
                </c:pt>
                <c:pt idx="97">
                  <c:v>-9.85</c:v>
                </c:pt>
                <c:pt idx="98">
                  <c:v>-9.82</c:v>
                </c:pt>
                <c:pt idx="99">
                  <c:v>-9.83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4-4C4E-A2B9-1263C226C5C5}"/>
            </c:ext>
          </c:extLst>
        </c:ser>
        <c:ser>
          <c:idx val="2"/>
          <c:order val="2"/>
          <c:tx>
            <c:strRef>
              <c:f>'Y-Tratada'!$I$1</c:f>
              <c:strCache>
                <c:ptCount val="1"/>
                <c:pt idx="0">
                  <c:v>Z:Y-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'Y-Tratada'!$I$2:$I$101</c:f>
              <c:numCache>
                <c:formatCode>General</c:formatCode>
                <c:ptCount val="100"/>
                <c:pt idx="0">
                  <c:v>3.36</c:v>
                </c:pt>
                <c:pt idx="1">
                  <c:v>3.45</c:v>
                </c:pt>
                <c:pt idx="2">
                  <c:v>3.37</c:v>
                </c:pt>
                <c:pt idx="3">
                  <c:v>3.39</c:v>
                </c:pt>
                <c:pt idx="4">
                  <c:v>3.42</c:v>
                </c:pt>
                <c:pt idx="5">
                  <c:v>3.37</c:v>
                </c:pt>
                <c:pt idx="6">
                  <c:v>3.38</c:v>
                </c:pt>
                <c:pt idx="7">
                  <c:v>3.4</c:v>
                </c:pt>
                <c:pt idx="8">
                  <c:v>3.37</c:v>
                </c:pt>
                <c:pt idx="9">
                  <c:v>3.4</c:v>
                </c:pt>
                <c:pt idx="10">
                  <c:v>3.39</c:v>
                </c:pt>
                <c:pt idx="11">
                  <c:v>3.38</c:v>
                </c:pt>
                <c:pt idx="12">
                  <c:v>3.4</c:v>
                </c:pt>
                <c:pt idx="13">
                  <c:v>3.41</c:v>
                </c:pt>
                <c:pt idx="14">
                  <c:v>3.36</c:v>
                </c:pt>
                <c:pt idx="15">
                  <c:v>3.39</c:v>
                </c:pt>
                <c:pt idx="16">
                  <c:v>3.4</c:v>
                </c:pt>
                <c:pt idx="17">
                  <c:v>3.39</c:v>
                </c:pt>
                <c:pt idx="18">
                  <c:v>3.42</c:v>
                </c:pt>
                <c:pt idx="19">
                  <c:v>3.39</c:v>
                </c:pt>
                <c:pt idx="20">
                  <c:v>3.4</c:v>
                </c:pt>
                <c:pt idx="21">
                  <c:v>3.38</c:v>
                </c:pt>
                <c:pt idx="22">
                  <c:v>3.37</c:v>
                </c:pt>
                <c:pt idx="23">
                  <c:v>3.36</c:v>
                </c:pt>
                <c:pt idx="24">
                  <c:v>3.4</c:v>
                </c:pt>
                <c:pt idx="25">
                  <c:v>3.38</c:v>
                </c:pt>
                <c:pt idx="26">
                  <c:v>3.45</c:v>
                </c:pt>
                <c:pt idx="27">
                  <c:v>3.25</c:v>
                </c:pt>
                <c:pt idx="28">
                  <c:v>3.58</c:v>
                </c:pt>
                <c:pt idx="29">
                  <c:v>3.27</c:v>
                </c:pt>
                <c:pt idx="30">
                  <c:v>3.41</c:v>
                </c:pt>
                <c:pt idx="31">
                  <c:v>3.38</c:v>
                </c:pt>
                <c:pt idx="32">
                  <c:v>3.35</c:v>
                </c:pt>
                <c:pt idx="33">
                  <c:v>3.43</c:v>
                </c:pt>
                <c:pt idx="34">
                  <c:v>3.38</c:v>
                </c:pt>
                <c:pt idx="35">
                  <c:v>3.37</c:v>
                </c:pt>
                <c:pt idx="36">
                  <c:v>3.39</c:v>
                </c:pt>
                <c:pt idx="37">
                  <c:v>3.39</c:v>
                </c:pt>
                <c:pt idx="38">
                  <c:v>3.41</c:v>
                </c:pt>
                <c:pt idx="39">
                  <c:v>3.38</c:v>
                </c:pt>
                <c:pt idx="40">
                  <c:v>3.37</c:v>
                </c:pt>
                <c:pt idx="41">
                  <c:v>3.39</c:v>
                </c:pt>
                <c:pt idx="42">
                  <c:v>3.45</c:v>
                </c:pt>
                <c:pt idx="43">
                  <c:v>3.4</c:v>
                </c:pt>
                <c:pt idx="44">
                  <c:v>3.39</c:v>
                </c:pt>
                <c:pt idx="45">
                  <c:v>3.42</c:v>
                </c:pt>
                <c:pt idx="46">
                  <c:v>3.4</c:v>
                </c:pt>
                <c:pt idx="47">
                  <c:v>3.36</c:v>
                </c:pt>
                <c:pt idx="48">
                  <c:v>3.43</c:v>
                </c:pt>
                <c:pt idx="49">
                  <c:v>3.3</c:v>
                </c:pt>
                <c:pt idx="50">
                  <c:v>3.4</c:v>
                </c:pt>
                <c:pt idx="51">
                  <c:v>3.38</c:v>
                </c:pt>
                <c:pt idx="52">
                  <c:v>3.38</c:v>
                </c:pt>
                <c:pt idx="53">
                  <c:v>3.4</c:v>
                </c:pt>
                <c:pt idx="54">
                  <c:v>3.41</c:v>
                </c:pt>
                <c:pt idx="55">
                  <c:v>3.32</c:v>
                </c:pt>
                <c:pt idx="56">
                  <c:v>3.45</c:v>
                </c:pt>
                <c:pt idx="57">
                  <c:v>3.37</c:v>
                </c:pt>
                <c:pt idx="58">
                  <c:v>3.41</c:v>
                </c:pt>
                <c:pt idx="59">
                  <c:v>3.41</c:v>
                </c:pt>
                <c:pt idx="60">
                  <c:v>3.44</c:v>
                </c:pt>
                <c:pt idx="61">
                  <c:v>3.41</c:v>
                </c:pt>
                <c:pt idx="62">
                  <c:v>3.33</c:v>
                </c:pt>
                <c:pt idx="63">
                  <c:v>3.35</c:v>
                </c:pt>
                <c:pt idx="64">
                  <c:v>3.37</c:v>
                </c:pt>
                <c:pt idx="65">
                  <c:v>3.4</c:v>
                </c:pt>
                <c:pt idx="66">
                  <c:v>3.48</c:v>
                </c:pt>
                <c:pt idx="67">
                  <c:v>3.32</c:v>
                </c:pt>
                <c:pt idx="68">
                  <c:v>3.41</c:v>
                </c:pt>
                <c:pt idx="69">
                  <c:v>3.39</c:v>
                </c:pt>
                <c:pt idx="70">
                  <c:v>3.32</c:v>
                </c:pt>
                <c:pt idx="71">
                  <c:v>3.51</c:v>
                </c:pt>
                <c:pt idx="72">
                  <c:v>3.38</c:v>
                </c:pt>
                <c:pt idx="73">
                  <c:v>3.43</c:v>
                </c:pt>
                <c:pt idx="74">
                  <c:v>3.36</c:v>
                </c:pt>
                <c:pt idx="75">
                  <c:v>3.43</c:v>
                </c:pt>
                <c:pt idx="76">
                  <c:v>3.33</c:v>
                </c:pt>
                <c:pt idx="77">
                  <c:v>3.41</c:v>
                </c:pt>
                <c:pt idx="78">
                  <c:v>3.46</c:v>
                </c:pt>
                <c:pt idx="79">
                  <c:v>3.35</c:v>
                </c:pt>
                <c:pt idx="80">
                  <c:v>3.39</c:v>
                </c:pt>
                <c:pt idx="81">
                  <c:v>3.42</c:v>
                </c:pt>
                <c:pt idx="82">
                  <c:v>3.31</c:v>
                </c:pt>
                <c:pt idx="83">
                  <c:v>3.56</c:v>
                </c:pt>
                <c:pt idx="84">
                  <c:v>3.29</c:v>
                </c:pt>
                <c:pt idx="85">
                  <c:v>3.42</c:v>
                </c:pt>
                <c:pt idx="86">
                  <c:v>3.45</c:v>
                </c:pt>
                <c:pt idx="87">
                  <c:v>3.34</c:v>
                </c:pt>
                <c:pt idx="88">
                  <c:v>3.39</c:v>
                </c:pt>
                <c:pt idx="89">
                  <c:v>3.52</c:v>
                </c:pt>
                <c:pt idx="90">
                  <c:v>3.34</c:v>
                </c:pt>
                <c:pt idx="91">
                  <c:v>3.46</c:v>
                </c:pt>
                <c:pt idx="92">
                  <c:v>3.38</c:v>
                </c:pt>
                <c:pt idx="93">
                  <c:v>3.33</c:v>
                </c:pt>
                <c:pt idx="94">
                  <c:v>3.44</c:v>
                </c:pt>
                <c:pt idx="95">
                  <c:v>3.31</c:v>
                </c:pt>
                <c:pt idx="96">
                  <c:v>3.46</c:v>
                </c:pt>
                <c:pt idx="97">
                  <c:v>3.43</c:v>
                </c:pt>
                <c:pt idx="98">
                  <c:v>3.42</c:v>
                </c:pt>
                <c:pt idx="99">
                  <c:v>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4-4C4E-A2B9-1263C226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778760"/>
        <c:axId val="432779120"/>
      </c:lineChart>
      <c:catAx>
        <c:axId val="43277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79120"/>
        <c:crosses val="autoZero"/>
        <c:auto val="1"/>
        <c:lblAlgn val="ctr"/>
        <c:lblOffset val="100"/>
        <c:noMultiLvlLbl val="0"/>
      </c:catAx>
      <c:valAx>
        <c:axId val="4327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7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Eixo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'Y-Tratada'!$B$1</c:f>
              <c:strCache>
                <c:ptCount val="1"/>
                <c:pt idx="0">
                  <c:v>Y:Y+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'Y-Tratada'!$B$2:$B$101</c:f>
              <c:numCache>
                <c:formatCode>General</c:formatCode>
                <c:ptCount val="100"/>
                <c:pt idx="0">
                  <c:v>9.8699999999999992</c:v>
                </c:pt>
                <c:pt idx="1">
                  <c:v>9.7200000000000006</c:v>
                </c:pt>
                <c:pt idx="2">
                  <c:v>9.9</c:v>
                </c:pt>
                <c:pt idx="3">
                  <c:v>9.77</c:v>
                </c:pt>
                <c:pt idx="4">
                  <c:v>9.84</c:v>
                </c:pt>
                <c:pt idx="5">
                  <c:v>9.83</c:v>
                </c:pt>
                <c:pt idx="6">
                  <c:v>9.7899999999999991</c:v>
                </c:pt>
                <c:pt idx="7">
                  <c:v>9.84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9.81</c:v>
                </c:pt>
                <c:pt idx="11">
                  <c:v>9.8000000000000007</c:v>
                </c:pt>
                <c:pt idx="12">
                  <c:v>9.7899999999999991</c:v>
                </c:pt>
                <c:pt idx="13">
                  <c:v>9.82</c:v>
                </c:pt>
                <c:pt idx="14">
                  <c:v>9.7899999999999991</c:v>
                </c:pt>
                <c:pt idx="15">
                  <c:v>9.82</c:v>
                </c:pt>
                <c:pt idx="16">
                  <c:v>9.7899999999999991</c:v>
                </c:pt>
                <c:pt idx="17">
                  <c:v>9.84</c:v>
                </c:pt>
                <c:pt idx="18">
                  <c:v>9.83</c:v>
                </c:pt>
                <c:pt idx="19">
                  <c:v>9.7899999999999991</c:v>
                </c:pt>
                <c:pt idx="20">
                  <c:v>9.7799999999999994</c:v>
                </c:pt>
                <c:pt idx="21">
                  <c:v>9.7899999999999991</c:v>
                </c:pt>
                <c:pt idx="22">
                  <c:v>9.7899999999999991</c:v>
                </c:pt>
                <c:pt idx="23">
                  <c:v>9.7899999999999991</c:v>
                </c:pt>
                <c:pt idx="24">
                  <c:v>9.7899999999999991</c:v>
                </c:pt>
                <c:pt idx="25">
                  <c:v>9.7799999999999994</c:v>
                </c:pt>
                <c:pt idx="26">
                  <c:v>9.82</c:v>
                </c:pt>
                <c:pt idx="27">
                  <c:v>9.82</c:v>
                </c:pt>
                <c:pt idx="28">
                  <c:v>9.76</c:v>
                </c:pt>
                <c:pt idx="29">
                  <c:v>9.85</c:v>
                </c:pt>
                <c:pt idx="30">
                  <c:v>9.8000000000000007</c:v>
                </c:pt>
                <c:pt idx="31">
                  <c:v>9.77</c:v>
                </c:pt>
                <c:pt idx="32">
                  <c:v>9.82</c:v>
                </c:pt>
                <c:pt idx="33">
                  <c:v>9.7799999999999994</c:v>
                </c:pt>
                <c:pt idx="34">
                  <c:v>9.7899999999999991</c:v>
                </c:pt>
                <c:pt idx="35">
                  <c:v>9.7799999999999994</c:v>
                </c:pt>
                <c:pt idx="36">
                  <c:v>9.7899999999999991</c:v>
                </c:pt>
                <c:pt idx="37">
                  <c:v>9.8000000000000007</c:v>
                </c:pt>
                <c:pt idx="38">
                  <c:v>9.8000000000000007</c:v>
                </c:pt>
                <c:pt idx="39">
                  <c:v>9.8000000000000007</c:v>
                </c:pt>
                <c:pt idx="40">
                  <c:v>9.7799999999999994</c:v>
                </c:pt>
                <c:pt idx="41">
                  <c:v>9.82</c:v>
                </c:pt>
                <c:pt idx="42">
                  <c:v>9.82</c:v>
                </c:pt>
                <c:pt idx="43">
                  <c:v>9.74</c:v>
                </c:pt>
                <c:pt idx="44">
                  <c:v>9.81</c:v>
                </c:pt>
                <c:pt idx="45">
                  <c:v>9.82</c:v>
                </c:pt>
                <c:pt idx="46">
                  <c:v>9.81</c:v>
                </c:pt>
                <c:pt idx="47">
                  <c:v>9.81</c:v>
                </c:pt>
                <c:pt idx="48">
                  <c:v>9.82</c:v>
                </c:pt>
                <c:pt idx="49">
                  <c:v>9.81</c:v>
                </c:pt>
                <c:pt idx="50">
                  <c:v>9.8000000000000007</c:v>
                </c:pt>
                <c:pt idx="51">
                  <c:v>9.81</c:v>
                </c:pt>
                <c:pt idx="52">
                  <c:v>9.82</c:v>
                </c:pt>
                <c:pt idx="53">
                  <c:v>9.82</c:v>
                </c:pt>
                <c:pt idx="54">
                  <c:v>9.7899999999999991</c:v>
                </c:pt>
                <c:pt idx="55">
                  <c:v>9.82</c:v>
                </c:pt>
                <c:pt idx="56">
                  <c:v>9.7899999999999991</c:v>
                </c:pt>
                <c:pt idx="57">
                  <c:v>9.82</c:v>
                </c:pt>
                <c:pt idx="58">
                  <c:v>9.82</c:v>
                </c:pt>
                <c:pt idx="59">
                  <c:v>9.8000000000000007</c:v>
                </c:pt>
                <c:pt idx="60">
                  <c:v>9.81</c:v>
                </c:pt>
                <c:pt idx="61">
                  <c:v>9.82</c:v>
                </c:pt>
                <c:pt idx="62">
                  <c:v>9.82</c:v>
                </c:pt>
                <c:pt idx="63">
                  <c:v>9.77</c:v>
                </c:pt>
                <c:pt idx="64">
                  <c:v>9.8000000000000007</c:v>
                </c:pt>
                <c:pt idx="65">
                  <c:v>9.82</c:v>
                </c:pt>
                <c:pt idx="66">
                  <c:v>9.82</c:v>
                </c:pt>
                <c:pt idx="67">
                  <c:v>9.81</c:v>
                </c:pt>
                <c:pt idx="68">
                  <c:v>9.7899999999999991</c:v>
                </c:pt>
                <c:pt idx="69">
                  <c:v>9.82</c:v>
                </c:pt>
                <c:pt idx="70">
                  <c:v>9.7899999999999991</c:v>
                </c:pt>
                <c:pt idx="71">
                  <c:v>9.82</c:v>
                </c:pt>
                <c:pt idx="72">
                  <c:v>9.83</c:v>
                </c:pt>
                <c:pt idx="73">
                  <c:v>9.7899999999999991</c:v>
                </c:pt>
                <c:pt idx="74">
                  <c:v>9.81</c:v>
                </c:pt>
                <c:pt idx="75">
                  <c:v>9.8000000000000007</c:v>
                </c:pt>
                <c:pt idx="76">
                  <c:v>9.76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9.81</c:v>
                </c:pt>
                <c:pt idx="80">
                  <c:v>9.8000000000000007</c:v>
                </c:pt>
                <c:pt idx="81">
                  <c:v>9.82</c:v>
                </c:pt>
                <c:pt idx="82">
                  <c:v>9.77</c:v>
                </c:pt>
                <c:pt idx="83">
                  <c:v>9.7899999999999991</c:v>
                </c:pt>
                <c:pt idx="84">
                  <c:v>9.83</c:v>
                </c:pt>
                <c:pt idx="85">
                  <c:v>9.81</c:v>
                </c:pt>
                <c:pt idx="86">
                  <c:v>9.83</c:v>
                </c:pt>
                <c:pt idx="87">
                  <c:v>9.81</c:v>
                </c:pt>
                <c:pt idx="88">
                  <c:v>9.7899999999999991</c:v>
                </c:pt>
                <c:pt idx="89">
                  <c:v>9.81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9.7899999999999991</c:v>
                </c:pt>
                <c:pt idx="93">
                  <c:v>9.7899999999999991</c:v>
                </c:pt>
                <c:pt idx="94">
                  <c:v>9.8000000000000007</c:v>
                </c:pt>
                <c:pt idx="95">
                  <c:v>9.7899999999999991</c:v>
                </c:pt>
                <c:pt idx="96">
                  <c:v>9.7899999999999991</c:v>
                </c:pt>
                <c:pt idx="97">
                  <c:v>9.82</c:v>
                </c:pt>
                <c:pt idx="98">
                  <c:v>9.82</c:v>
                </c:pt>
                <c:pt idx="99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A-45E2-968B-16524F39EEC3}"/>
            </c:ext>
          </c:extLst>
        </c:ser>
        <c:ser>
          <c:idx val="1"/>
          <c:order val="1"/>
          <c:tx>
            <c:strRef>
              <c:f>'Y-Tratada'!$D$1</c:f>
              <c:strCache>
                <c:ptCount val="1"/>
                <c:pt idx="0">
                  <c:v>+Y Calibrado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'Y-Tratada'!$D$2:$D$101</c:f>
              <c:numCache>
                <c:formatCode>General</c:formatCode>
                <c:ptCount val="100"/>
                <c:pt idx="0">
                  <c:v>9.8784999989999989</c:v>
                </c:pt>
                <c:pt idx="1">
                  <c:v>9.7284999990000003</c:v>
                </c:pt>
                <c:pt idx="2">
                  <c:v>9.908499999</c:v>
                </c:pt>
                <c:pt idx="3">
                  <c:v>9.7784999989999992</c:v>
                </c:pt>
                <c:pt idx="4">
                  <c:v>9.8484999989999995</c:v>
                </c:pt>
                <c:pt idx="5">
                  <c:v>9.8384999989999997</c:v>
                </c:pt>
                <c:pt idx="6">
                  <c:v>9.7984999989999988</c:v>
                </c:pt>
                <c:pt idx="7">
                  <c:v>9.8484999989999995</c:v>
                </c:pt>
                <c:pt idx="8">
                  <c:v>9.8084999990000004</c:v>
                </c:pt>
                <c:pt idx="9">
                  <c:v>9.8084999990000004</c:v>
                </c:pt>
                <c:pt idx="10">
                  <c:v>9.8184999990000001</c:v>
                </c:pt>
                <c:pt idx="11">
                  <c:v>9.8084999990000004</c:v>
                </c:pt>
                <c:pt idx="12">
                  <c:v>9.7984999989999988</c:v>
                </c:pt>
                <c:pt idx="13">
                  <c:v>9.8284999989999999</c:v>
                </c:pt>
                <c:pt idx="14">
                  <c:v>9.7984999989999988</c:v>
                </c:pt>
                <c:pt idx="15">
                  <c:v>9.8284999989999999</c:v>
                </c:pt>
                <c:pt idx="16">
                  <c:v>9.7984999989999988</c:v>
                </c:pt>
                <c:pt idx="17">
                  <c:v>9.8484999989999995</c:v>
                </c:pt>
                <c:pt idx="18">
                  <c:v>9.8384999989999997</c:v>
                </c:pt>
                <c:pt idx="19">
                  <c:v>9.7984999989999988</c:v>
                </c:pt>
                <c:pt idx="20">
                  <c:v>9.788499998999999</c:v>
                </c:pt>
                <c:pt idx="21">
                  <c:v>9.7984999989999988</c:v>
                </c:pt>
                <c:pt idx="22">
                  <c:v>9.7984999989999988</c:v>
                </c:pt>
                <c:pt idx="23">
                  <c:v>9.7984999989999988</c:v>
                </c:pt>
                <c:pt idx="24">
                  <c:v>9.7984999989999988</c:v>
                </c:pt>
                <c:pt idx="25">
                  <c:v>9.788499998999999</c:v>
                </c:pt>
                <c:pt idx="26">
                  <c:v>9.8284999989999999</c:v>
                </c:pt>
                <c:pt idx="27">
                  <c:v>9.8284999989999999</c:v>
                </c:pt>
                <c:pt idx="28">
                  <c:v>9.7684999989999994</c:v>
                </c:pt>
                <c:pt idx="29">
                  <c:v>9.8584999989999993</c:v>
                </c:pt>
                <c:pt idx="30">
                  <c:v>9.8084999990000004</c:v>
                </c:pt>
                <c:pt idx="31">
                  <c:v>9.7784999989999992</c:v>
                </c:pt>
                <c:pt idx="32">
                  <c:v>9.8284999989999999</c:v>
                </c:pt>
                <c:pt idx="33">
                  <c:v>9.788499998999999</c:v>
                </c:pt>
                <c:pt idx="34">
                  <c:v>9.7984999989999988</c:v>
                </c:pt>
                <c:pt idx="35">
                  <c:v>9.788499998999999</c:v>
                </c:pt>
                <c:pt idx="36">
                  <c:v>9.7984999989999988</c:v>
                </c:pt>
                <c:pt idx="37">
                  <c:v>9.8084999990000004</c:v>
                </c:pt>
                <c:pt idx="38">
                  <c:v>9.8084999990000004</c:v>
                </c:pt>
                <c:pt idx="39">
                  <c:v>9.8084999990000004</c:v>
                </c:pt>
                <c:pt idx="40">
                  <c:v>9.788499998999999</c:v>
                </c:pt>
                <c:pt idx="41">
                  <c:v>9.8284999989999999</c:v>
                </c:pt>
                <c:pt idx="42">
                  <c:v>9.8284999989999999</c:v>
                </c:pt>
                <c:pt idx="43">
                  <c:v>9.7484999989999999</c:v>
                </c:pt>
                <c:pt idx="44">
                  <c:v>9.8184999990000001</c:v>
                </c:pt>
                <c:pt idx="45">
                  <c:v>9.8284999989999999</c:v>
                </c:pt>
                <c:pt idx="46">
                  <c:v>9.8184999990000001</c:v>
                </c:pt>
                <c:pt idx="47">
                  <c:v>9.8184999990000001</c:v>
                </c:pt>
                <c:pt idx="48">
                  <c:v>9.8284999989999999</c:v>
                </c:pt>
                <c:pt idx="49">
                  <c:v>9.8184999990000001</c:v>
                </c:pt>
                <c:pt idx="50">
                  <c:v>9.8084999990000004</c:v>
                </c:pt>
                <c:pt idx="51">
                  <c:v>9.8184999990000001</c:v>
                </c:pt>
                <c:pt idx="52">
                  <c:v>9.8284999989999999</c:v>
                </c:pt>
                <c:pt idx="53">
                  <c:v>9.8284999989999999</c:v>
                </c:pt>
                <c:pt idx="54">
                  <c:v>9.7984999989999988</c:v>
                </c:pt>
                <c:pt idx="55">
                  <c:v>9.8284999989999999</c:v>
                </c:pt>
                <c:pt idx="56">
                  <c:v>9.7984999989999988</c:v>
                </c:pt>
                <c:pt idx="57">
                  <c:v>9.8284999989999999</c:v>
                </c:pt>
                <c:pt idx="58">
                  <c:v>9.8284999989999999</c:v>
                </c:pt>
                <c:pt idx="59">
                  <c:v>9.8084999990000004</c:v>
                </c:pt>
                <c:pt idx="60">
                  <c:v>9.8184999990000001</c:v>
                </c:pt>
                <c:pt idx="61">
                  <c:v>9.8284999989999999</c:v>
                </c:pt>
                <c:pt idx="62">
                  <c:v>9.8284999989999999</c:v>
                </c:pt>
                <c:pt idx="63">
                  <c:v>9.7784999989999992</c:v>
                </c:pt>
                <c:pt idx="64">
                  <c:v>9.8084999990000004</c:v>
                </c:pt>
                <c:pt idx="65">
                  <c:v>9.8284999989999999</c:v>
                </c:pt>
                <c:pt idx="66">
                  <c:v>9.8284999989999999</c:v>
                </c:pt>
                <c:pt idx="67">
                  <c:v>9.8184999990000001</c:v>
                </c:pt>
                <c:pt idx="68">
                  <c:v>9.7984999989999988</c:v>
                </c:pt>
                <c:pt idx="69">
                  <c:v>9.8284999989999999</c:v>
                </c:pt>
                <c:pt idx="70">
                  <c:v>9.7984999989999988</c:v>
                </c:pt>
                <c:pt idx="71">
                  <c:v>9.8284999989999999</c:v>
                </c:pt>
                <c:pt idx="72">
                  <c:v>9.8384999989999997</c:v>
                </c:pt>
                <c:pt idx="73">
                  <c:v>9.7984999989999988</c:v>
                </c:pt>
                <c:pt idx="74">
                  <c:v>9.8184999990000001</c:v>
                </c:pt>
                <c:pt idx="75">
                  <c:v>9.8084999990000004</c:v>
                </c:pt>
                <c:pt idx="76">
                  <c:v>9.7684999989999994</c:v>
                </c:pt>
                <c:pt idx="77">
                  <c:v>9.8084999990000004</c:v>
                </c:pt>
                <c:pt idx="78">
                  <c:v>9.8084999990000004</c:v>
                </c:pt>
                <c:pt idx="79">
                  <c:v>9.8184999990000001</c:v>
                </c:pt>
                <c:pt idx="80">
                  <c:v>9.8084999990000004</c:v>
                </c:pt>
                <c:pt idx="81">
                  <c:v>9.8284999989999999</c:v>
                </c:pt>
                <c:pt idx="82">
                  <c:v>9.7784999989999992</c:v>
                </c:pt>
                <c:pt idx="83">
                  <c:v>9.7984999989999988</c:v>
                </c:pt>
                <c:pt idx="84">
                  <c:v>9.8384999989999997</c:v>
                </c:pt>
                <c:pt idx="85">
                  <c:v>9.8184999990000001</c:v>
                </c:pt>
                <c:pt idx="86">
                  <c:v>9.8384999989999997</c:v>
                </c:pt>
                <c:pt idx="87">
                  <c:v>9.8184999990000001</c:v>
                </c:pt>
                <c:pt idx="88">
                  <c:v>9.7984999989999988</c:v>
                </c:pt>
                <c:pt idx="89">
                  <c:v>9.8184999990000001</c:v>
                </c:pt>
                <c:pt idx="90">
                  <c:v>9.8084999990000004</c:v>
                </c:pt>
                <c:pt idx="91">
                  <c:v>9.8084999990000004</c:v>
                </c:pt>
                <c:pt idx="92">
                  <c:v>9.7984999989999988</c:v>
                </c:pt>
                <c:pt idx="93">
                  <c:v>9.7984999989999988</c:v>
                </c:pt>
                <c:pt idx="94">
                  <c:v>9.8084999990000004</c:v>
                </c:pt>
                <c:pt idx="95">
                  <c:v>9.7984999989999988</c:v>
                </c:pt>
                <c:pt idx="96">
                  <c:v>9.7984999989999988</c:v>
                </c:pt>
                <c:pt idx="97">
                  <c:v>9.8284999989999999</c:v>
                </c:pt>
                <c:pt idx="98">
                  <c:v>9.8284999989999999</c:v>
                </c:pt>
                <c:pt idx="99">
                  <c:v>9.8084999990000004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A-45E2-968B-16524F39EEC3}"/>
            </c:ext>
          </c:extLst>
        </c:ser>
        <c:ser>
          <c:idx val="2"/>
          <c:order val="2"/>
          <c:tx>
            <c:strRef>
              <c:f>'Y-Tratada'!$H$1</c:f>
              <c:strCache>
                <c:ptCount val="1"/>
                <c:pt idx="0">
                  <c:v>Y:Y-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'Y-Tratada'!$H$2:$H$101</c:f>
              <c:numCache>
                <c:formatCode>General</c:formatCode>
                <c:ptCount val="100"/>
                <c:pt idx="0">
                  <c:v>-9.81</c:v>
                </c:pt>
                <c:pt idx="1">
                  <c:v>-9.82</c:v>
                </c:pt>
                <c:pt idx="2">
                  <c:v>-9.81</c:v>
                </c:pt>
                <c:pt idx="3">
                  <c:v>-9.81</c:v>
                </c:pt>
                <c:pt idx="4">
                  <c:v>-9.82</c:v>
                </c:pt>
                <c:pt idx="5">
                  <c:v>-9.82</c:v>
                </c:pt>
                <c:pt idx="6">
                  <c:v>-9.81</c:v>
                </c:pt>
                <c:pt idx="7">
                  <c:v>-9.83</c:v>
                </c:pt>
                <c:pt idx="8">
                  <c:v>-9.81</c:v>
                </c:pt>
                <c:pt idx="9">
                  <c:v>-9.82</c:v>
                </c:pt>
                <c:pt idx="10">
                  <c:v>-9.84</c:v>
                </c:pt>
                <c:pt idx="11">
                  <c:v>-9.82</c:v>
                </c:pt>
                <c:pt idx="12">
                  <c:v>-9.83</c:v>
                </c:pt>
                <c:pt idx="13">
                  <c:v>-9.83</c:v>
                </c:pt>
                <c:pt idx="14">
                  <c:v>-9.8000000000000007</c:v>
                </c:pt>
                <c:pt idx="15">
                  <c:v>-9.83</c:v>
                </c:pt>
                <c:pt idx="16">
                  <c:v>-9.84</c:v>
                </c:pt>
                <c:pt idx="17">
                  <c:v>-9.83</c:v>
                </c:pt>
                <c:pt idx="18">
                  <c:v>-9.83</c:v>
                </c:pt>
                <c:pt idx="19">
                  <c:v>-9.84</c:v>
                </c:pt>
                <c:pt idx="20">
                  <c:v>-9.83</c:v>
                </c:pt>
                <c:pt idx="21">
                  <c:v>-9.84</c:v>
                </c:pt>
                <c:pt idx="22">
                  <c:v>-9.81</c:v>
                </c:pt>
                <c:pt idx="23">
                  <c:v>-9.7799999999999994</c:v>
                </c:pt>
                <c:pt idx="24">
                  <c:v>-9.84</c:v>
                </c:pt>
                <c:pt idx="25">
                  <c:v>-9.75</c:v>
                </c:pt>
                <c:pt idx="26">
                  <c:v>-9.85</c:v>
                </c:pt>
                <c:pt idx="27">
                  <c:v>-9.8000000000000007</c:v>
                </c:pt>
                <c:pt idx="28">
                  <c:v>-9.8800000000000008</c:v>
                </c:pt>
                <c:pt idx="29">
                  <c:v>-9.8000000000000007</c:v>
                </c:pt>
                <c:pt idx="30">
                  <c:v>-9.83</c:v>
                </c:pt>
                <c:pt idx="31">
                  <c:v>-9.7799999999999994</c:v>
                </c:pt>
                <c:pt idx="32">
                  <c:v>-9.85</c:v>
                </c:pt>
                <c:pt idx="33">
                  <c:v>-9.7799999999999994</c:v>
                </c:pt>
                <c:pt idx="34">
                  <c:v>-9.83</c:v>
                </c:pt>
                <c:pt idx="35">
                  <c:v>-9.83</c:v>
                </c:pt>
                <c:pt idx="36">
                  <c:v>-9.82</c:v>
                </c:pt>
                <c:pt idx="37">
                  <c:v>-9.82</c:v>
                </c:pt>
                <c:pt idx="38">
                  <c:v>-9.83</c:v>
                </c:pt>
                <c:pt idx="39">
                  <c:v>-9.81</c:v>
                </c:pt>
                <c:pt idx="40">
                  <c:v>-9.82</c:v>
                </c:pt>
                <c:pt idx="41">
                  <c:v>-9.8000000000000007</c:v>
                </c:pt>
                <c:pt idx="42">
                  <c:v>-9.82</c:v>
                </c:pt>
                <c:pt idx="43">
                  <c:v>-9.82</c:v>
                </c:pt>
                <c:pt idx="44">
                  <c:v>-9.84</c:v>
                </c:pt>
                <c:pt idx="45">
                  <c:v>-9.83</c:v>
                </c:pt>
                <c:pt idx="46">
                  <c:v>-9.81</c:v>
                </c:pt>
                <c:pt idx="47">
                  <c:v>-9.82</c:v>
                </c:pt>
                <c:pt idx="48">
                  <c:v>-9.7899999999999991</c:v>
                </c:pt>
                <c:pt idx="49">
                  <c:v>-9.82</c:v>
                </c:pt>
                <c:pt idx="50">
                  <c:v>-9.82</c:v>
                </c:pt>
                <c:pt idx="51">
                  <c:v>-9.8000000000000007</c:v>
                </c:pt>
                <c:pt idx="52">
                  <c:v>-9.8800000000000008</c:v>
                </c:pt>
                <c:pt idx="53">
                  <c:v>-9.7899999999999991</c:v>
                </c:pt>
                <c:pt idx="54">
                  <c:v>-9.83</c:v>
                </c:pt>
                <c:pt idx="55">
                  <c:v>-9.82</c:v>
                </c:pt>
                <c:pt idx="56">
                  <c:v>-9.83</c:v>
                </c:pt>
                <c:pt idx="57">
                  <c:v>-9.81</c:v>
                </c:pt>
                <c:pt idx="58">
                  <c:v>-9.81</c:v>
                </c:pt>
                <c:pt idx="59">
                  <c:v>-9.8800000000000008</c:v>
                </c:pt>
                <c:pt idx="60">
                  <c:v>-9.82</c:v>
                </c:pt>
                <c:pt idx="61">
                  <c:v>-9.7899999999999991</c:v>
                </c:pt>
                <c:pt idx="62">
                  <c:v>-9.8800000000000008</c:v>
                </c:pt>
                <c:pt idx="63">
                  <c:v>-9.82</c:v>
                </c:pt>
                <c:pt idx="64">
                  <c:v>-9.8800000000000008</c:v>
                </c:pt>
                <c:pt idx="65">
                  <c:v>-9.7899999999999991</c:v>
                </c:pt>
                <c:pt idx="66">
                  <c:v>-9.82</c:v>
                </c:pt>
                <c:pt idx="67">
                  <c:v>-9.8000000000000007</c:v>
                </c:pt>
                <c:pt idx="68">
                  <c:v>-9.84</c:v>
                </c:pt>
                <c:pt idx="69">
                  <c:v>-9.77</c:v>
                </c:pt>
                <c:pt idx="70">
                  <c:v>-9.84</c:v>
                </c:pt>
                <c:pt idx="71">
                  <c:v>-9.82</c:v>
                </c:pt>
                <c:pt idx="72">
                  <c:v>-9.82</c:v>
                </c:pt>
                <c:pt idx="73">
                  <c:v>-9.81</c:v>
                </c:pt>
                <c:pt idx="74">
                  <c:v>-9.7799999999999994</c:v>
                </c:pt>
                <c:pt idx="75">
                  <c:v>-9.84</c:v>
                </c:pt>
                <c:pt idx="76">
                  <c:v>-9.8000000000000007</c:v>
                </c:pt>
                <c:pt idx="77">
                  <c:v>-9.84</c:v>
                </c:pt>
                <c:pt idx="78">
                  <c:v>-9.82</c:v>
                </c:pt>
                <c:pt idx="79">
                  <c:v>-9.82</c:v>
                </c:pt>
                <c:pt idx="80">
                  <c:v>-9.81</c:v>
                </c:pt>
                <c:pt idx="81">
                  <c:v>-9.84</c:v>
                </c:pt>
                <c:pt idx="82">
                  <c:v>-9.7799999999999994</c:v>
                </c:pt>
                <c:pt idx="83">
                  <c:v>-9.83</c:v>
                </c:pt>
                <c:pt idx="84">
                  <c:v>-9.77</c:v>
                </c:pt>
                <c:pt idx="85">
                  <c:v>-9.86</c:v>
                </c:pt>
                <c:pt idx="86">
                  <c:v>-9.82</c:v>
                </c:pt>
                <c:pt idx="87">
                  <c:v>-9.84</c:v>
                </c:pt>
                <c:pt idx="88">
                  <c:v>-9.82</c:v>
                </c:pt>
                <c:pt idx="89">
                  <c:v>-9.84</c:v>
                </c:pt>
                <c:pt idx="90">
                  <c:v>-9.7799999999999994</c:v>
                </c:pt>
                <c:pt idx="91">
                  <c:v>-9.82</c:v>
                </c:pt>
                <c:pt idx="92">
                  <c:v>-9.7799999999999994</c:v>
                </c:pt>
                <c:pt idx="93">
                  <c:v>-9.86</c:v>
                </c:pt>
                <c:pt idx="94">
                  <c:v>-9.84</c:v>
                </c:pt>
                <c:pt idx="95">
                  <c:v>-9.82</c:v>
                </c:pt>
                <c:pt idx="96">
                  <c:v>-9.84</c:v>
                </c:pt>
                <c:pt idx="97">
                  <c:v>-9.85</c:v>
                </c:pt>
                <c:pt idx="98">
                  <c:v>-9.82</c:v>
                </c:pt>
                <c:pt idx="99">
                  <c:v>-9.83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AA-45E2-968B-16524F39EEC3}"/>
            </c:ext>
          </c:extLst>
        </c:ser>
        <c:ser>
          <c:idx val="3"/>
          <c:order val="3"/>
          <c:tx>
            <c:strRef>
              <c:f>'Y-Tratada'!$J$1</c:f>
              <c:strCache>
                <c:ptCount val="1"/>
                <c:pt idx="0">
                  <c:v>-Y Calibrado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'Y-Tratada'!$J$2:$J$101</c:f>
              <c:numCache>
                <c:formatCode>General</c:formatCode>
                <c:ptCount val="100"/>
                <c:pt idx="0">
                  <c:v>-9.8015000099999998</c:v>
                </c:pt>
                <c:pt idx="1">
                  <c:v>-9.8115000099999996</c:v>
                </c:pt>
                <c:pt idx="2">
                  <c:v>-9.8015000099999998</c:v>
                </c:pt>
                <c:pt idx="3">
                  <c:v>-9.8015000099999998</c:v>
                </c:pt>
                <c:pt idx="4">
                  <c:v>-9.8115000099999996</c:v>
                </c:pt>
                <c:pt idx="5">
                  <c:v>-9.8115000099999996</c:v>
                </c:pt>
                <c:pt idx="6">
                  <c:v>-9.8015000099999998</c:v>
                </c:pt>
                <c:pt idx="7">
                  <c:v>-9.8215000099999994</c:v>
                </c:pt>
                <c:pt idx="8">
                  <c:v>-9.8015000099999998</c:v>
                </c:pt>
                <c:pt idx="9">
                  <c:v>-9.8115000099999996</c:v>
                </c:pt>
                <c:pt idx="10">
                  <c:v>-9.8315000099999992</c:v>
                </c:pt>
                <c:pt idx="11">
                  <c:v>-9.8115000099999996</c:v>
                </c:pt>
                <c:pt idx="12">
                  <c:v>-9.8215000099999994</c:v>
                </c:pt>
                <c:pt idx="13">
                  <c:v>-9.8215000099999994</c:v>
                </c:pt>
                <c:pt idx="14">
                  <c:v>-9.79150001</c:v>
                </c:pt>
                <c:pt idx="15">
                  <c:v>-9.8215000099999994</c:v>
                </c:pt>
                <c:pt idx="16">
                  <c:v>-9.8315000099999992</c:v>
                </c:pt>
                <c:pt idx="17">
                  <c:v>-9.8215000099999994</c:v>
                </c:pt>
                <c:pt idx="18">
                  <c:v>-9.8215000099999994</c:v>
                </c:pt>
                <c:pt idx="19">
                  <c:v>-9.8315000099999992</c:v>
                </c:pt>
                <c:pt idx="20">
                  <c:v>-9.8215000099999994</c:v>
                </c:pt>
                <c:pt idx="21">
                  <c:v>-9.8315000099999992</c:v>
                </c:pt>
                <c:pt idx="22">
                  <c:v>-9.8015000099999998</c:v>
                </c:pt>
                <c:pt idx="23">
                  <c:v>-9.7715000099999987</c:v>
                </c:pt>
                <c:pt idx="24">
                  <c:v>-9.8315000099999992</c:v>
                </c:pt>
                <c:pt idx="25">
                  <c:v>-9.7415000099999993</c:v>
                </c:pt>
                <c:pt idx="26">
                  <c:v>-9.841500009999999</c:v>
                </c:pt>
                <c:pt idx="27">
                  <c:v>-9.79150001</c:v>
                </c:pt>
                <c:pt idx="28">
                  <c:v>-9.8715000100000001</c:v>
                </c:pt>
                <c:pt idx="29">
                  <c:v>-9.79150001</c:v>
                </c:pt>
                <c:pt idx="30">
                  <c:v>-9.8215000099999994</c:v>
                </c:pt>
                <c:pt idx="31">
                  <c:v>-9.7715000099999987</c:v>
                </c:pt>
                <c:pt idx="32">
                  <c:v>-9.841500009999999</c:v>
                </c:pt>
                <c:pt idx="33">
                  <c:v>-9.7715000099999987</c:v>
                </c:pt>
                <c:pt idx="34">
                  <c:v>-9.8215000099999994</c:v>
                </c:pt>
                <c:pt idx="35">
                  <c:v>-9.8215000099999994</c:v>
                </c:pt>
                <c:pt idx="36">
                  <c:v>-9.8115000099999996</c:v>
                </c:pt>
                <c:pt idx="37">
                  <c:v>-9.8115000099999996</c:v>
                </c:pt>
                <c:pt idx="38">
                  <c:v>-9.8215000099999994</c:v>
                </c:pt>
                <c:pt idx="39">
                  <c:v>-9.8015000099999998</c:v>
                </c:pt>
                <c:pt idx="40">
                  <c:v>-9.8115000099999996</c:v>
                </c:pt>
                <c:pt idx="41">
                  <c:v>-9.79150001</c:v>
                </c:pt>
                <c:pt idx="42">
                  <c:v>-9.8115000099999996</c:v>
                </c:pt>
                <c:pt idx="43">
                  <c:v>-9.8115000099999996</c:v>
                </c:pt>
                <c:pt idx="44">
                  <c:v>-9.8315000099999992</c:v>
                </c:pt>
                <c:pt idx="45">
                  <c:v>-9.8215000099999994</c:v>
                </c:pt>
                <c:pt idx="46">
                  <c:v>-9.8015000099999998</c:v>
                </c:pt>
                <c:pt idx="47">
                  <c:v>-9.8115000099999996</c:v>
                </c:pt>
                <c:pt idx="48">
                  <c:v>-9.7815000099999985</c:v>
                </c:pt>
                <c:pt idx="49">
                  <c:v>-9.8115000099999996</c:v>
                </c:pt>
                <c:pt idx="50">
                  <c:v>-9.8115000099999996</c:v>
                </c:pt>
                <c:pt idx="51">
                  <c:v>-9.79150001</c:v>
                </c:pt>
                <c:pt idx="52">
                  <c:v>-9.8715000100000001</c:v>
                </c:pt>
                <c:pt idx="53">
                  <c:v>-9.7815000099999985</c:v>
                </c:pt>
                <c:pt idx="54">
                  <c:v>-9.8215000099999994</c:v>
                </c:pt>
                <c:pt idx="55">
                  <c:v>-9.8115000099999996</c:v>
                </c:pt>
                <c:pt idx="56">
                  <c:v>-9.8215000099999994</c:v>
                </c:pt>
                <c:pt idx="57">
                  <c:v>-9.8015000099999998</c:v>
                </c:pt>
                <c:pt idx="58">
                  <c:v>-9.8015000099999998</c:v>
                </c:pt>
                <c:pt idx="59">
                  <c:v>-9.8715000100000001</c:v>
                </c:pt>
                <c:pt idx="60">
                  <c:v>-9.8115000099999996</c:v>
                </c:pt>
                <c:pt idx="61">
                  <c:v>-9.7815000099999985</c:v>
                </c:pt>
                <c:pt idx="62">
                  <c:v>-9.8715000100000001</c:v>
                </c:pt>
                <c:pt idx="63">
                  <c:v>-9.8115000099999996</c:v>
                </c:pt>
                <c:pt idx="64">
                  <c:v>-9.8715000100000001</c:v>
                </c:pt>
                <c:pt idx="65">
                  <c:v>-9.7815000099999985</c:v>
                </c:pt>
                <c:pt idx="66">
                  <c:v>-9.8115000099999996</c:v>
                </c:pt>
                <c:pt idx="67">
                  <c:v>-9.79150001</c:v>
                </c:pt>
                <c:pt idx="68">
                  <c:v>-9.8315000099999992</c:v>
                </c:pt>
                <c:pt idx="69">
                  <c:v>-9.7615000099999989</c:v>
                </c:pt>
                <c:pt idx="70">
                  <c:v>-9.8315000099999992</c:v>
                </c:pt>
                <c:pt idx="71">
                  <c:v>-9.8115000099999996</c:v>
                </c:pt>
                <c:pt idx="72">
                  <c:v>-9.8115000099999996</c:v>
                </c:pt>
                <c:pt idx="73">
                  <c:v>-9.8015000099999998</c:v>
                </c:pt>
                <c:pt idx="74">
                  <c:v>-9.7715000099999987</c:v>
                </c:pt>
                <c:pt idx="75">
                  <c:v>-9.8315000099999992</c:v>
                </c:pt>
                <c:pt idx="76">
                  <c:v>-9.79150001</c:v>
                </c:pt>
                <c:pt idx="77">
                  <c:v>-9.8315000099999992</c:v>
                </c:pt>
                <c:pt idx="78">
                  <c:v>-9.8115000099999996</c:v>
                </c:pt>
                <c:pt idx="79">
                  <c:v>-9.8115000099999996</c:v>
                </c:pt>
                <c:pt idx="80">
                  <c:v>-9.8015000099999998</c:v>
                </c:pt>
                <c:pt idx="81">
                  <c:v>-9.8315000099999992</c:v>
                </c:pt>
                <c:pt idx="82">
                  <c:v>-9.7715000099999987</c:v>
                </c:pt>
                <c:pt idx="83">
                  <c:v>-9.8215000099999994</c:v>
                </c:pt>
                <c:pt idx="84">
                  <c:v>-9.7615000099999989</c:v>
                </c:pt>
                <c:pt idx="85">
                  <c:v>-9.8515000099999988</c:v>
                </c:pt>
                <c:pt idx="86">
                  <c:v>-9.8115000099999996</c:v>
                </c:pt>
                <c:pt idx="87">
                  <c:v>-9.8315000099999992</c:v>
                </c:pt>
                <c:pt idx="88">
                  <c:v>-9.8115000099999996</c:v>
                </c:pt>
                <c:pt idx="89">
                  <c:v>-9.8315000099999992</c:v>
                </c:pt>
                <c:pt idx="90">
                  <c:v>-9.7715000099999987</c:v>
                </c:pt>
                <c:pt idx="91">
                  <c:v>-9.8115000099999996</c:v>
                </c:pt>
                <c:pt idx="92">
                  <c:v>-9.7715000099999987</c:v>
                </c:pt>
                <c:pt idx="93">
                  <c:v>-9.8515000099999988</c:v>
                </c:pt>
                <c:pt idx="94">
                  <c:v>-9.8315000099999992</c:v>
                </c:pt>
                <c:pt idx="95">
                  <c:v>-9.8115000099999996</c:v>
                </c:pt>
                <c:pt idx="96">
                  <c:v>-9.8315000099999992</c:v>
                </c:pt>
                <c:pt idx="97">
                  <c:v>-9.841500009999999</c:v>
                </c:pt>
                <c:pt idx="98">
                  <c:v>-9.8115000099999996</c:v>
                </c:pt>
                <c:pt idx="99">
                  <c:v>-9.8215000099999994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AA-45E2-968B-16524F39E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133640"/>
        <c:axId val="609134000"/>
      </c:lineChart>
      <c:catAx>
        <c:axId val="60913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134000"/>
        <c:crosses val="autoZero"/>
        <c:auto val="1"/>
        <c:lblAlgn val="ctr"/>
        <c:lblOffset val="100"/>
        <c:noMultiLvlLbl val="0"/>
      </c:catAx>
      <c:valAx>
        <c:axId val="6091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Aceleração(m/s²)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13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16</xdr:row>
      <xdr:rowOff>133350</xdr:rowOff>
    </xdr:from>
    <xdr:to>
      <xdr:col>24</xdr:col>
      <xdr:colOff>76200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E41DB6-7E2B-BEE8-BBF8-993447F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320040</xdr:colOff>
      <xdr:row>1</xdr:row>
      <xdr:rowOff>87630</xdr:rowOff>
    </xdr:from>
    <xdr:to>
      <xdr:col>24</xdr:col>
      <xdr:colOff>15240</xdr:colOff>
      <xdr:row>16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7704E5-3A5D-61C3-A24F-31EBB2C18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335280</xdr:colOff>
      <xdr:row>2</xdr:row>
      <xdr:rowOff>148590</xdr:rowOff>
    </xdr:from>
    <xdr:to>
      <xdr:col>13</xdr:col>
      <xdr:colOff>30480</xdr:colOff>
      <xdr:row>17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74D2C6-A825-8148-E68E-95D839836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0</xdr:row>
      <xdr:rowOff>72390</xdr:rowOff>
    </xdr:from>
    <xdr:to>
      <xdr:col>18</xdr:col>
      <xdr:colOff>373380</xdr:colOff>
      <xdr:row>15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8FB6EF-194A-FAFD-223E-4B91A7AE9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16</xdr:row>
      <xdr:rowOff>57150</xdr:rowOff>
    </xdr:from>
    <xdr:to>
      <xdr:col>18</xdr:col>
      <xdr:colOff>335280</xdr:colOff>
      <xdr:row>31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6FD698-9FE3-9867-7042-D1AD81CE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335280</xdr:colOff>
      <xdr:row>0</xdr:row>
      <xdr:rowOff>76200</xdr:rowOff>
    </xdr:from>
    <xdr:to>
      <xdr:col>11</xdr:col>
      <xdr:colOff>30480</xdr:colOff>
      <xdr:row>15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C561FA-81EA-62FF-5A2A-505C3964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2</xdr:row>
      <xdr:rowOff>11430</xdr:rowOff>
    </xdr:from>
    <xdr:to>
      <xdr:col>21</xdr:col>
      <xdr:colOff>289560</xdr:colOff>
      <xdr:row>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0E7098-91FC-6347-8E1A-086E01A49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18</xdr:row>
      <xdr:rowOff>133350</xdr:rowOff>
    </xdr:from>
    <xdr:to>
      <xdr:col>20</xdr:col>
      <xdr:colOff>487680</xdr:colOff>
      <xdr:row>33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7641BB-6871-3BB2-6D3F-2C136749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594360</xdr:colOff>
      <xdr:row>8</xdr:row>
      <xdr:rowOff>19050</xdr:rowOff>
    </xdr:from>
    <xdr:to>
      <xdr:col>11</xdr:col>
      <xdr:colOff>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6CABB7-CBB2-52C6-1CDD-7731E1E48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BC24-58CD-440B-A89E-453BA085E3C2}">
  <dimension ref="A1:N101"/>
  <sheetViews>
    <sheetView topLeftCell="F1" workbookViewId="0">
      <selection activeCell="N1" sqref="N1"/>
    </sheetView>
  </sheetViews>
  <sheetFormatPr defaultRowHeight="14.4" x14ac:dyDescent="0.3"/>
  <cols>
    <col min="3" max="3" width="8.88671875" customWidth="1"/>
    <col min="7" max="7" width="84.109375" bestFit="1" customWidth="1"/>
    <col min="8" max="8" width="10.5546875" bestFit="1" customWidth="1"/>
  </cols>
  <sheetData>
    <row r="1" spans="1:14" x14ac:dyDescent="0.3">
      <c r="A1" s="5" t="s">
        <v>138</v>
      </c>
      <c r="B1" s="5"/>
      <c r="C1" s="5"/>
      <c r="D1" s="1" t="s">
        <v>812</v>
      </c>
      <c r="E1" s="1" t="s">
        <v>813</v>
      </c>
      <c r="F1" s="1" t="s">
        <v>814</v>
      </c>
      <c r="G1" t="s">
        <v>139</v>
      </c>
      <c r="H1" s="5" t="s">
        <v>256</v>
      </c>
      <c r="I1" s="5"/>
      <c r="J1" s="5"/>
      <c r="K1" s="1" t="s">
        <v>812</v>
      </c>
      <c r="L1" s="1" t="s">
        <v>813</v>
      </c>
      <c r="M1" s="1" t="s">
        <v>814</v>
      </c>
      <c r="N1" t="s">
        <v>257</v>
      </c>
    </row>
    <row r="2" spans="1:14" x14ac:dyDescent="0.3">
      <c r="A2" t="s">
        <v>5</v>
      </c>
      <c r="B2" t="s">
        <v>6</v>
      </c>
      <c r="C2" t="s">
        <v>7</v>
      </c>
      <c r="D2" t="str">
        <f>RIGHT(A2,5)</f>
        <v xml:space="preserve"> 0.08</v>
      </c>
      <c r="E2" t="str">
        <f t="shared" ref="E2:F17" si="0">RIGHT(B2,5)</f>
        <v xml:space="preserve"> 0.04</v>
      </c>
      <c r="F2" t="str">
        <f t="shared" si="0"/>
        <v>-6.93</v>
      </c>
      <c r="H2" t="s">
        <v>140</v>
      </c>
      <c r="I2" t="s">
        <v>141</v>
      </c>
      <c r="J2" t="s">
        <v>142</v>
      </c>
      <c r="K2" t="str">
        <f>RIGHT(H2,5)</f>
        <v xml:space="preserve"> 0.47</v>
      </c>
      <c r="L2" t="str">
        <f t="shared" ref="L2:M17" si="1">RIGHT(I2,5)</f>
        <v>-0.08</v>
      </c>
      <c r="M2" t="str">
        <f t="shared" si="1"/>
        <v xml:space="preserve"> 13.0</v>
      </c>
    </row>
    <row r="3" spans="1:14" x14ac:dyDescent="0.3">
      <c r="A3" t="s">
        <v>8</v>
      </c>
      <c r="B3" t="s">
        <v>9</v>
      </c>
      <c r="C3" t="s">
        <v>10</v>
      </c>
      <c r="D3" t="str">
        <f t="shared" ref="D3:F66" si="2">RIGHT(A3,5)</f>
        <v xml:space="preserve"> 0.16</v>
      </c>
      <c r="E3" t="str">
        <f t="shared" si="0"/>
        <v>-0.02</v>
      </c>
      <c r="F3" t="str">
        <f t="shared" si="0"/>
        <v>-6.96</v>
      </c>
      <c r="H3" t="s">
        <v>143</v>
      </c>
      <c r="I3" t="s">
        <v>144</v>
      </c>
      <c r="J3" t="s">
        <v>145</v>
      </c>
      <c r="K3" t="str">
        <f t="shared" ref="K3:L66" si="3">RIGHT(H3,5)</f>
        <v xml:space="preserve"> 0.42</v>
      </c>
      <c r="L3" t="str">
        <f t="shared" si="1"/>
        <v>-0.11</v>
      </c>
      <c r="M3" t="str">
        <f t="shared" si="1"/>
        <v>13.09</v>
      </c>
    </row>
    <row r="4" spans="1:14" x14ac:dyDescent="0.3">
      <c r="A4" t="s">
        <v>11</v>
      </c>
      <c r="B4" t="s">
        <v>12</v>
      </c>
      <c r="C4" t="s">
        <v>7</v>
      </c>
      <c r="D4" t="str">
        <f t="shared" si="2"/>
        <v xml:space="preserve"> 0.16</v>
      </c>
      <c r="E4" t="str">
        <f t="shared" si="0"/>
        <v>-0.01</v>
      </c>
      <c r="F4" t="str">
        <f t="shared" si="0"/>
        <v>-6.93</v>
      </c>
      <c r="H4" t="s">
        <v>146</v>
      </c>
      <c r="I4" t="s">
        <v>27</v>
      </c>
      <c r="J4" t="s">
        <v>147</v>
      </c>
      <c r="K4" t="str">
        <f t="shared" si="3"/>
        <v xml:space="preserve"> 0.61</v>
      </c>
      <c r="L4" t="str">
        <f t="shared" si="1"/>
        <v xml:space="preserve"> -0.0</v>
      </c>
      <c r="M4" t="str">
        <f t="shared" si="1"/>
        <v>13.03</v>
      </c>
    </row>
    <row r="5" spans="1:14" x14ac:dyDescent="0.3">
      <c r="A5" t="s">
        <v>13</v>
      </c>
      <c r="B5" t="s">
        <v>12</v>
      </c>
      <c r="C5" t="s">
        <v>10</v>
      </c>
      <c r="D5" t="str">
        <f t="shared" si="2"/>
        <v xml:space="preserve"> 0.17</v>
      </c>
      <c r="E5" t="str">
        <f t="shared" si="0"/>
        <v>-0.01</v>
      </c>
      <c r="F5" t="str">
        <f t="shared" si="0"/>
        <v>-6.96</v>
      </c>
      <c r="H5" t="s">
        <v>148</v>
      </c>
      <c r="I5" t="s">
        <v>149</v>
      </c>
      <c r="J5" t="s">
        <v>150</v>
      </c>
      <c r="K5" t="str">
        <f t="shared" si="3"/>
        <v xml:space="preserve"> 0.49</v>
      </c>
      <c r="L5" t="str">
        <f t="shared" si="1"/>
        <v>-0.14</v>
      </c>
      <c r="M5" t="str">
        <f t="shared" si="1"/>
        <v>13.08</v>
      </c>
    </row>
    <row r="6" spans="1:14" x14ac:dyDescent="0.3">
      <c r="A6" t="s">
        <v>14</v>
      </c>
      <c r="B6" t="s">
        <v>12</v>
      </c>
      <c r="C6" t="s">
        <v>7</v>
      </c>
      <c r="D6" t="str">
        <f t="shared" si="2"/>
        <v xml:space="preserve"> 0.18</v>
      </c>
      <c r="E6" t="str">
        <f t="shared" si="0"/>
        <v>-0.01</v>
      </c>
      <c r="F6" t="str">
        <f t="shared" si="0"/>
        <v>-6.93</v>
      </c>
      <c r="H6" t="s">
        <v>151</v>
      </c>
      <c r="I6" t="s">
        <v>9</v>
      </c>
      <c r="J6" t="s">
        <v>147</v>
      </c>
      <c r="K6" t="str">
        <f t="shared" si="3"/>
        <v xml:space="preserve"> 0.44</v>
      </c>
      <c r="L6" t="str">
        <f t="shared" si="1"/>
        <v>-0.02</v>
      </c>
      <c r="M6" t="str">
        <f t="shared" si="1"/>
        <v>13.03</v>
      </c>
    </row>
    <row r="7" spans="1:14" x14ac:dyDescent="0.3">
      <c r="A7" t="s">
        <v>15</v>
      </c>
      <c r="B7" t="s">
        <v>12</v>
      </c>
      <c r="C7" t="s">
        <v>16</v>
      </c>
      <c r="D7" t="str">
        <f t="shared" si="2"/>
        <v xml:space="preserve"> 0.18</v>
      </c>
      <c r="E7" t="str">
        <f t="shared" si="0"/>
        <v>-0.01</v>
      </c>
      <c r="F7" t="str">
        <f t="shared" si="0"/>
        <v>-6.95</v>
      </c>
      <c r="H7" t="s">
        <v>152</v>
      </c>
      <c r="I7" t="s">
        <v>153</v>
      </c>
      <c r="J7" t="s">
        <v>150</v>
      </c>
      <c r="K7" t="str">
        <f t="shared" si="3"/>
        <v xml:space="preserve"> 0.53</v>
      </c>
      <c r="L7" t="str">
        <f t="shared" si="1"/>
        <v>-0.15</v>
      </c>
      <c r="M7" t="str">
        <f t="shared" si="1"/>
        <v>13.08</v>
      </c>
    </row>
    <row r="8" spans="1:14" x14ac:dyDescent="0.3">
      <c r="A8" t="s">
        <v>17</v>
      </c>
      <c r="B8" t="s">
        <v>18</v>
      </c>
      <c r="C8" t="s">
        <v>10</v>
      </c>
      <c r="D8" t="str">
        <f t="shared" si="2"/>
        <v xml:space="preserve"> 0.13</v>
      </c>
      <c r="E8" t="str">
        <f t="shared" si="0"/>
        <v xml:space="preserve"> 0.03</v>
      </c>
      <c r="F8" t="str">
        <f t="shared" si="0"/>
        <v>-6.96</v>
      </c>
      <c r="H8" t="s">
        <v>154</v>
      </c>
      <c r="I8" t="s">
        <v>18</v>
      </c>
      <c r="J8" t="s">
        <v>155</v>
      </c>
      <c r="K8" t="str">
        <f t="shared" si="3"/>
        <v xml:space="preserve"> 0.55</v>
      </c>
      <c r="L8" t="str">
        <f t="shared" si="1"/>
        <v xml:space="preserve"> 0.03</v>
      </c>
      <c r="M8" t="str">
        <f t="shared" si="1"/>
        <v>12.98</v>
      </c>
    </row>
    <row r="9" spans="1:14" x14ac:dyDescent="0.3">
      <c r="A9" t="s">
        <v>19</v>
      </c>
      <c r="B9" t="s">
        <v>18</v>
      </c>
      <c r="C9" t="s">
        <v>7</v>
      </c>
      <c r="D9" t="str">
        <f t="shared" si="2"/>
        <v xml:space="preserve"> 0.16</v>
      </c>
      <c r="E9" t="str">
        <f t="shared" si="0"/>
        <v xml:space="preserve"> 0.03</v>
      </c>
      <c r="F9" t="str">
        <f t="shared" si="0"/>
        <v>-6.93</v>
      </c>
      <c r="H9" t="s">
        <v>156</v>
      </c>
      <c r="I9" t="s">
        <v>116</v>
      </c>
      <c r="J9" t="s">
        <v>157</v>
      </c>
      <c r="K9" t="str">
        <f t="shared" si="3"/>
        <v xml:space="preserve"> 0.42</v>
      </c>
      <c r="L9" t="str">
        <f t="shared" si="1"/>
        <v>-0.13</v>
      </c>
      <c r="M9" t="str">
        <f t="shared" si="1"/>
        <v>13.11</v>
      </c>
    </row>
    <row r="10" spans="1:14" x14ac:dyDescent="0.3">
      <c r="A10" t="s">
        <v>20</v>
      </c>
      <c r="B10" t="s">
        <v>18</v>
      </c>
      <c r="C10" t="s">
        <v>7</v>
      </c>
      <c r="D10" t="str">
        <f t="shared" si="2"/>
        <v xml:space="preserve"> 0.13</v>
      </c>
      <c r="E10" t="str">
        <f t="shared" si="0"/>
        <v xml:space="preserve"> 0.03</v>
      </c>
      <c r="F10" t="str">
        <f t="shared" si="0"/>
        <v>-6.93</v>
      </c>
      <c r="H10" t="s">
        <v>158</v>
      </c>
      <c r="I10" t="s">
        <v>32</v>
      </c>
      <c r="J10" t="s">
        <v>155</v>
      </c>
      <c r="K10" t="str">
        <f t="shared" si="3"/>
        <v xml:space="preserve"> 0.55</v>
      </c>
      <c r="L10" t="str">
        <f t="shared" si="1"/>
        <v>: 0.0</v>
      </c>
      <c r="M10" t="str">
        <f t="shared" si="1"/>
        <v>12.98</v>
      </c>
    </row>
    <row r="11" spans="1:14" x14ac:dyDescent="0.3">
      <c r="A11" t="s">
        <v>21</v>
      </c>
      <c r="B11" t="s">
        <v>22</v>
      </c>
      <c r="C11" t="s">
        <v>23</v>
      </c>
      <c r="D11" t="str">
        <f t="shared" si="2"/>
        <v xml:space="preserve"> 0.16</v>
      </c>
      <c r="E11" t="str">
        <f t="shared" si="0"/>
        <v xml:space="preserve"> 0.01</v>
      </c>
      <c r="F11" t="str">
        <f t="shared" si="0"/>
        <v xml:space="preserve"> -6.9</v>
      </c>
      <c r="H11" t="s">
        <v>159</v>
      </c>
      <c r="I11" t="s">
        <v>124</v>
      </c>
      <c r="J11" t="s">
        <v>150</v>
      </c>
      <c r="K11" t="str">
        <f t="shared" si="3"/>
        <v xml:space="preserve"> 0.48</v>
      </c>
      <c r="L11" t="str">
        <f t="shared" si="1"/>
        <v>-0.12</v>
      </c>
      <c r="M11" t="str">
        <f t="shared" si="1"/>
        <v>13.08</v>
      </c>
    </row>
    <row r="12" spans="1:14" x14ac:dyDescent="0.3">
      <c r="A12" t="s">
        <v>24</v>
      </c>
      <c r="B12" t="s">
        <v>25</v>
      </c>
      <c r="C12" t="s">
        <v>10</v>
      </c>
      <c r="D12" t="str">
        <f t="shared" si="2"/>
        <v xml:space="preserve"> 0.14</v>
      </c>
      <c r="E12" t="str">
        <f t="shared" si="0"/>
        <v xml:space="preserve"> 0.08</v>
      </c>
      <c r="F12" t="str">
        <f t="shared" si="0"/>
        <v>-6.96</v>
      </c>
      <c r="H12" t="s">
        <v>0</v>
      </c>
      <c r="I12" t="s">
        <v>12</v>
      </c>
      <c r="J12" t="s">
        <v>160</v>
      </c>
      <c r="K12" t="str">
        <f t="shared" si="3"/>
        <v xml:space="preserve"> 0.55</v>
      </c>
      <c r="L12" t="str">
        <f t="shared" si="1"/>
        <v>-0.01</v>
      </c>
      <c r="M12" t="str">
        <f t="shared" si="1"/>
        <v>13.02</v>
      </c>
    </row>
    <row r="13" spans="1:14" x14ac:dyDescent="0.3">
      <c r="A13" t="s">
        <v>26</v>
      </c>
      <c r="B13" t="s">
        <v>27</v>
      </c>
      <c r="C13" t="s">
        <v>28</v>
      </c>
      <c r="D13" t="str">
        <f t="shared" si="2"/>
        <v xml:space="preserve"> 0.12</v>
      </c>
      <c r="E13" t="str">
        <f t="shared" si="0"/>
        <v xml:space="preserve"> -0.0</v>
      </c>
      <c r="F13" t="str">
        <f t="shared" si="0"/>
        <v>-6.94</v>
      </c>
      <c r="H13" t="s">
        <v>161</v>
      </c>
      <c r="I13" t="s">
        <v>144</v>
      </c>
      <c r="J13" t="s">
        <v>157</v>
      </c>
      <c r="K13" t="str">
        <f t="shared" si="3"/>
        <v xml:space="preserve"> 0.42</v>
      </c>
      <c r="L13" t="str">
        <f t="shared" si="1"/>
        <v>-0.11</v>
      </c>
      <c r="M13" t="str">
        <f t="shared" si="1"/>
        <v>13.11</v>
      </c>
    </row>
    <row r="14" spans="1:14" x14ac:dyDescent="0.3">
      <c r="A14" t="s">
        <v>29</v>
      </c>
      <c r="B14" t="s">
        <v>30</v>
      </c>
      <c r="C14" t="s">
        <v>28</v>
      </c>
      <c r="D14" t="str">
        <f t="shared" si="2"/>
        <v xml:space="preserve"> 0.13</v>
      </c>
      <c r="E14" t="str">
        <f t="shared" si="0"/>
        <v xml:space="preserve"> 0.02</v>
      </c>
      <c r="F14" t="str">
        <f t="shared" si="0"/>
        <v>-6.94</v>
      </c>
      <c r="H14" t="s">
        <v>1</v>
      </c>
      <c r="I14" t="s">
        <v>113</v>
      </c>
      <c r="J14" t="s">
        <v>142</v>
      </c>
      <c r="K14" t="str">
        <f t="shared" si="3"/>
        <v xml:space="preserve"> 0.57</v>
      </c>
      <c r="L14" t="str">
        <f t="shared" si="1"/>
        <v>-0.03</v>
      </c>
      <c r="M14" t="str">
        <f t="shared" si="1"/>
        <v xml:space="preserve"> 13.0</v>
      </c>
    </row>
    <row r="15" spans="1:14" x14ac:dyDescent="0.3">
      <c r="A15" t="s">
        <v>31</v>
      </c>
      <c r="B15" t="s">
        <v>32</v>
      </c>
      <c r="C15" t="s">
        <v>28</v>
      </c>
      <c r="D15" t="str">
        <f t="shared" si="2"/>
        <v xml:space="preserve"> 0.15</v>
      </c>
      <c r="E15" t="str">
        <f t="shared" si="0"/>
        <v>: 0.0</v>
      </c>
      <c r="F15" t="str">
        <f t="shared" si="0"/>
        <v>-6.94</v>
      </c>
      <c r="H15" t="s">
        <v>162</v>
      </c>
      <c r="I15" t="s">
        <v>163</v>
      </c>
      <c r="J15" t="s">
        <v>150</v>
      </c>
      <c r="K15" t="str">
        <f t="shared" si="3"/>
        <v xml:space="preserve"> 0.45</v>
      </c>
      <c r="L15" t="str">
        <f t="shared" si="1"/>
        <v>-0.09</v>
      </c>
      <c r="M15" t="str">
        <f t="shared" si="1"/>
        <v>13.08</v>
      </c>
    </row>
    <row r="16" spans="1:14" x14ac:dyDescent="0.3">
      <c r="A16" t="s">
        <v>33</v>
      </c>
      <c r="B16" t="s">
        <v>6</v>
      </c>
      <c r="C16" t="s">
        <v>10</v>
      </c>
      <c r="D16" t="str">
        <f t="shared" si="2"/>
        <v xml:space="preserve"> 0.14</v>
      </c>
      <c r="E16" t="str">
        <f t="shared" si="0"/>
        <v xml:space="preserve"> 0.04</v>
      </c>
      <c r="F16" t="str">
        <f t="shared" si="0"/>
        <v>-6.96</v>
      </c>
      <c r="H16" t="s">
        <v>164</v>
      </c>
      <c r="I16" t="s">
        <v>113</v>
      </c>
      <c r="J16" t="s">
        <v>142</v>
      </c>
      <c r="K16" t="str">
        <f t="shared" si="3"/>
        <v xml:space="preserve"> 0.54</v>
      </c>
      <c r="L16" t="str">
        <f t="shared" si="1"/>
        <v>-0.03</v>
      </c>
      <c r="M16" t="str">
        <f t="shared" si="1"/>
        <v xml:space="preserve"> 13.0</v>
      </c>
    </row>
    <row r="17" spans="1:13" x14ac:dyDescent="0.3">
      <c r="A17" t="s">
        <v>34</v>
      </c>
      <c r="B17" t="s">
        <v>12</v>
      </c>
      <c r="C17" t="s">
        <v>7</v>
      </c>
      <c r="D17" t="str">
        <f t="shared" si="2"/>
        <v xml:space="preserve"> 0.16</v>
      </c>
      <c r="E17" t="str">
        <f t="shared" si="0"/>
        <v>-0.01</v>
      </c>
      <c r="F17" t="str">
        <f t="shared" si="0"/>
        <v>-6.93</v>
      </c>
      <c r="H17" t="s">
        <v>165</v>
      </c>
      <c r="I17" t="s">
        <v>166</v>
      </c>
      <c r="J17" t="s">
        <v>167</v>
      </c>
      <c r="K17" t="str">
        <f t="shared" si="3"/>
        <v xml:space="preserve"> 0.49</v>
      </c>
      <c r="L17" t="str">
        <f t="shared" si="1"/>
        <v xml:space="preserve"> -0.1</v>
      </c>
      <c r="M17" t="str">
        <f t="shared" si="1"/>
        <v>13.07</v>
      </c>
    </row>
    <row r="18" spans="1:13" x14ac:dyDescent="0.3">
      <c r="A18" t="s">
        <v>35</v>
      </c>
      <c r="B18" t="s">
        <v>36</v>
      </c>
      <c r="C18" t="s">
        <v>28</v>
      </c>
      <c r="D18" t="str">
        <f t="shared" si="2"/>
        <v xml:space="preserve"> 0.16</v>
      </c>
      <c r="E18" t="str">
        <f t="shared" si="2"/>
        <v xml:space="preserve"> 0.05</v>
      </c>
      <c r="F18" t="str">
        <f t="shared" si="2"/>
        <v>-6.94</v>
      </c>
      <c r="H18" t="s">
        <v>168</v>
      </c>
      <c r="I18" t="s">
        <v>169</v>
      </c>
      <c r="J18" t="s">
        <v>142</v>
      </c>
      <c r="K18" t="str">
        <f t="shared" si="3"/>
        <v xml:space="preserve"> 0.53</v>
      </c>
      <c r="L18" t="str">
        <f t="shared" si="3"/>
        <v>-0.06</v>
      </c>
      <c r="M18" t="str">
        <f t="shared" ref="M18:M81" si="4">RIGHT(J18,5)</f>
        <v xml:space="preserve"> 13.0</v>
      </c>
    </row>
    <row r="19" spans="1:13" x14ac:dyDescent="0.3">
      <c r="A19" t="s">
        <v>37</v>
      </c>
      <c r="B19" t="s">
        <v>18</v>
      </c>
      <c r="C19" t="s">
        <v>28</v>
      </c>
      <c r="D19" t="str">
        <f t="shared" si="2"/>
        <v xml:space="preserve"> 0.13</v>
      </c>
      <c r="E19" t="str">
        <f t="shared" si="2"/>
        <v xml:space="preserve"> 0.03</v>
      </c>
      <c r="F19" t="str">
        <f t="shared" si="2"/>
        <v>-6.94</v>
      </c>
      <c r="H19" t="s">
        <v>170</v>
      </c>
      <c r="I19" t="s">
        <v>141</v>
      </c>
      <c r="J19" t="s">
        <v>171</v>
      </c>
      <c r="K19" t="str">
        <f t="shared" si="3"/>
        <v xml:space="preserve"> 0.49</v>
      </c>
      <c r="L19" t="str">
        <f t="shared" si="3"/>
        <v>-0.08</v>
      </c>
      <c r="M19" t="str">
        <f t="shared" si="4"/>
        <v xml:space="preserve"> 13.1</v>
      </c>
    </row>
    <row r="20" spans="1:13" x14ac:dyDescent="0.3">
      <c r="A20" t="s">
        <v>38</v>
      </c>
      <c r="B20" t="s">
        <v>30</v>
      </c>
      <c r="C20" t="s">
        <v>39</v>
      </c>
      <c r="D20" t="str">
        <f t="shared" si="2"/>
        <v xml:space="preserve"> 0.17</v>
      </c>
      <c r="E20" t="str">
        <f t="shared" si="2"/>
        <v xml:space="preserve"> 0.02</v>
      </c>
      <c r="F20" t="str">
        <f t="shared" si="2"/>
        <v>-6.92</v>
      </c>
      <c r="H20" t="s">
        <v>172</v>
      </c>
      <c r="I20" t="s">
        <v>9</v>
      </c>
      <c r="J20" t="s">
        <v>173</v>
      </c>
      <c r="K20" t="str">
        <f t="shared" si="3"/>
        <v xml:space="preserve"> 0.52</v>
      </c>
      <c r="L20" t="str">
        <f t="shared" si="3"/>
        <v>-0.02</v>
      </c>
      <c r="M20" t="str">
        <f t="shared" si="4"/>
        <v>13.01</v>
      </c>
    </row>
    <row r="21" spans="1:13" x14ac:dyDescent="0.3">
      <c r="A21" t="s">
        <v>40</v>
      </c>
      <c r="B21" t="s">
        <v>41</v>
      </c>
      <c r="C21" t="s">
        <v>10</v>
      </c>
      <c r="D21" t="str">
        <f t="shared" si="2"/>
        <v xml:space="preserve"> 0.11</v>
      </c>
      <c r="E21" t="str">
        <f t="shared" si="2"/>
        <v xml:space="preserve"> 0.06</v>
      </c>
      <c r="F21" t="str">
        <f t="shared" si="2"/>
        <v>-6.96</v>
      </c>
      <c r="H21" t="s">
        <v>174</v>
      </c>
      <c r="I21" t="s">
        <v>120</v>
      </c>
      <c r="J21" t="s">
        <v>175</v>
      </c>
      <c r="K21" t="str">
        <f t="shared" si="3"/>
        <v>: 0.5</v>
      </c>
      <c r="L21" t="str">
        <f t="shared" si="3"/>
        <v>-0.07</v>
      </c>
      <c r="M21" t="str">
        <f t="shared" si="4"/>
        <v>13.04</v>
      </c>
    </row>
    <row r="22" spans="1:13" x14ac:dyDescent="0.3">
      <c r="A22" t="s">
        <v>42</v>
      </c>
      <c r="B22" t="s">
        <v>12</v>
      </c>
      <c r="C22" t="s">
        <v>39</v>
      </c>
      <c r="D22" t="str">
        <f t="shared" si="2"/>
        <v xml:space="preserve"> 0.17</v>
      </c>
      <c r="E22" t="str">
        <f t="shared" si="2"/>
        <v>-0.01</v>
      </c>
      <c r="F22" t="str">
        <f t="shared" si="2"/>
        <v>-6.92</v>
      </c>
      <c r="H22" t="s">
        <v>176</v>
      </c>
      <c r="I22" t="s">
        <v>177</v>
      </c>
      <c r="J22" t="s">
        <v>178</v>
      </c>
      <c r="K22" t="str">
        <f t="shared" si="3"/>
        <v xml:space="preserve"> 0.48</v>
      </c>
      <c r="L22" t="str">
        <f t="shared" si="3"/>
        <v>-0.05</v>
      </c>
      <c r="M22" t="str">
        <f t="shared" si="4"/>
        <v>13.06</v>
      </c>
    </row>
    <row r="23" spans="1:13" x14ac:dyDescent="0.3">
      <c r="A23" t="s">
        <v>43</v>
      </c>
      <c r="B23" t="s">
        <v>18</v>
      </c>
      <c r="C23" t="s">
        <v>28</v>
      </c>
      <c r="D23" t="str">
        <f t="shared" si="2"/>
        <v xml:space="preserve"> 0.16</v>
      </c>
      <c r="E23" t="str">
        <f t="shared" si="2"/>
        <v xml:space="preserve"> 0.03</v>
      </c>
      <c r="F23" t="str">
        <f t="shared" si="2"/>
        <v>-6.94</v>
      </c>
      <c r="H23" t="s">
        <v>179</v>
      </c>
      <c r="I23" t="s">
        <v>120</v>
      </c>
      <c r="J23" t="s">
        <v>142</v>
      </c>
      <c r="K23" t="str">
        <f t="shared" si="3"/>
        <v xml:space="preserve"> 0.57</v>
      </c>
      <c r="L23" t="str">
        <f t="shared" si="3"/>
        <v>-0.07</v>
      </c>
      <c r="M23" t="str">
        <f t="shared" si="4"/>
        <v xml:space="preserve"> 13.0</v>
      </c>
    </row>
    <row r="24" spans="1:13" x14ac:dyDescent="0.3">
      <c r="A24" t="s">
        <v>44</v>
      </c>
      <c r="B24" t="s">
        <v>36</v>
      </c>
      <c r="C24" t="s">
        <v>16</v>
      </c>
      <c r="D24" t="str">
        <f t="shared" si="2"/>
        <v xml:space="preserve"> 0.15</v>
      </c>
      <c r="E24" t="str">
        <f t="shared" si="2"/>
        <v xml:space="preserve"> 0.05</v>
      </c>
      <c r="F24" t="str">
        <f t="shared" si="2"/>
        <v>-6.95</v>
      </c>
      <c r="H24" t="s">
        <v>180</v>
      </c>
      <c r="I24" t="s">
        <v>177</v>
      </c>
      <c r="J24" t="s">
        <v>167</v>
      </c>
      <c r="K24" t="str">
        <f t="shared" si="3"/>
        <v xml:space="preserve"> 0.48</v>
      </c>
      <c r="L24" t="str">
        <f t="shared" si="3"/>
        <v>-0.05</v>
      </c>
      <c r="M24" t="str">
        <f t="shared" si="4"/>
        <v>13.07</v>
      </c>
    </row>
    <row r="25" spans="1:13" x14ac:dyDescent="0.3">
      <c r="A25" t="s">
        <v>45</v>
      </c>
      <c r="B25" t="s">
        <v>6</v>
      </c>
      <c r="C25" t="s">
        <v>39</v>
      </c>
      <c r="D25" t="str">
        <f t="shared" si="2"/>
        <v xml:space="preserve"> 0.14</v>
      </c>
      <c r="E25" t="str">
        <f t="shared" si="2"/>
        <v xml:space="preserve"> 0.04</v>
      </c>
      <c r="F25" t="str">
        <f t="shared" si="2"/>
        <v>-6.92</v>
      </c>
      <c r="H25" t="s">
        <v>181</v>
      </c>
      <c r="I25" t="s">
        <v>169</v>
      </c>
      <c r="J25" t="s">
        <v>142</v>
      </c>
      <c r="K25" t="str">
        <f t="shared" si="3"/>
        <v xml:space="preserve"> 0.55</v>
      </c>
      <c r="L25" t="str">
        <f t="shared" si="3"/>
        <v>-0.06</v>
      </c>
      <c r="M25" t="str">
        <f t="shared" si="4"/>
        <v xml:space="preserve"> 13.0</v>
      </c>
    </row>
    <row r="26" spans="1:13" x14ac:dyDescent="0.3">
      <c r="A26" t="s">
        <v>46</v>
      </c>
      <c r="B26" t="s">
        <v>32</v>
      </c>
      <c r="C26" t="s">
        <v>28</v>
      </c>
      <c r="D26" t="str">
        <f t="shared" si="2"/>
        <v xml:space="preserve"> 0.16</v>
      </c>
      <c r="E26" t="str">
        <f t="shared" si="2"/>
        <v>: 0.0</v>
      </c>
      <c r="F26" t="str">
        <f t="shared" si="2"/>
        <v>-6.94</v>
      </c>
      <c r="H26" t="s">
        <v>182</v>
      </c>
      <c r="I26" t="s">
        <v>141</v>
      </c>
      <c r="J26" t="s">
        <v>178</v>
      </c>
      <c r="K26" t="str">
        <f t="shared" si="3"/>
        <v xml:space="preserve"> 0.48</v>
      </c>
      <c r="L26" t="str">
        <f t="shared" si="3"/>
        <v>-0.08</v>
      </c>
      <c r="M26" t="str">
        <f t="shared" si="4"/>
        <v>13.06</v>
      </c>
    </row>
    <row r="27" spans="1:13" x14ac:dyDescent="0.3">
      <c r="A27" t="s">
        <v>47</v>
      </c>
      <c r="B27" t="s">
        <v>30</v>
      </c>
      <c r="C27" t="s">
        <v>28</v>
      </c>
      <c r="D27" t="str">
        <f t="shared" si="2"/>
        <v xml:space="preserve"> 0.15</v>
      </c>
      <c r="E27" t="str">
        <f t="shared" si="2"/>
        <v xml:space="preserve"> 0.02</v>
      </c>
      <c r="F27" t="str">
        <f t="shared" si="2"/>
        <v>-6.94</v>
      </c>
      <c r="H27" t="s">
        <v>183</v>
      </c>
      <c r="I27" t="s">
        <v>113</v>
      </c>
      <c r="J27" t="s">
        <v>184</v>
      </c>
      <c r="K27" t="str">
        <f t="shared" si="3"/>
        <v xml:space="preserve"> 0.52</v>
      </c>
      <c r="L27" t="str">
        <f t="shared" si="3"/>
        <v>-0.03</v>
      </c>
      <c r="M27" t="str">
        <f t="shared" si="4"/>
        <v>13.05</v>
      </c>
    </row>
    <row r="28" spans="1:13" x14ac:dyDescent="0.3">
      <c r="A28" t="s">
        <v>48</v>
      </c>
      <c r="B28" t="s">
        <v>22</v>
      </c>
      <c r="C28" t="s">
        <v>39</v>
      </c>
      <c r="D28" t="str">
        <f t="shared" si="2"/>
        <v xml:space="preserve"> 0.12</v>
      </c>
      <c r="E28" t="str">
        <f t="shared" si="2"/>
        <v xml:space="preserve"> 0.01</v>
      </c>
      <c r="F28" t="str">
        <f t="shared" si="2"/>
        <v>-6.92</v>
      </c>
      <c r="H28" t="s">
        <v>185</v>
      </c>
      <c r="I28" t="s">
        <v>144</v>
      </c>
      <c r="J28" t="s">
        <v>150</v>
      </c>
      <c r="K28" t="str">
        <f t="shared" si="3"/>
        <v xml:space="preserve"> 0.51</v>
      </c>
      <c r="L28" t="str">
        <f t="shared" si="3"/>
        <v>-0.11</v>
      </c>
      <c r="M28" t="str">
        <f t="shared" si="4"/>
        <v>13.08</v>
      </c>
    </row>
    <row r="29" spans="1:13" x14ac:dyDescent="0.3">
      <c r="A29" t="s">
        <v>49</v>
      </c>
      <c r="B29" t="s">
        <v>22</v>
      </c>
      <c r="C29" t="s">
        <v>16</v>
      </c>
      <c r="D29" t="str">
        <f t="shared" si="2"/>
        <v xml:space="preserve"> 0.13</v>
      </c>
      <c r="E29" t="str">
        <f t="shared" si="2"/>
        <v xml:space="preserve"> 0.01</v>
      </c>
      <c r="F29" t="str">
        <f t="shared" si="2"/>
        <v>-6.95</v>
      </c>
      <c r="H29" t="s">
        <v>186</v>
      </c>
      <c r="I29" t="s">
        <v>113</v>
      </c>
      <c r="J29" t="s">
        <v>147</v>
      </c>
      <c r="K29" t="str">
        <f t="shared" si="3"/>
        <v xml:space="preserve"> 0.53</v>
      </c>
      <c r="L29" t="str">
        <f t="shared" si="3"/>
        <v>-0.03</v>
      </c>
      <c r="M29" t="str">
        <f t="shared" si="4"/>
        <v>13.03</v>
      </c>
    </row>
    <row r="30" spans="1:13" x14ac:dyDescent="0.3">
      <c r="A30" t="s">
        <v>50</v>
      </c>
      <c r="B30" t="s">
        <v>18</v>
      </c>
      <c r="C30" t="s">
        <v>16</v>
      </c>
      <c r="D30" t="str">
        <f t="shared" si="2"/>
        <v xml:space="preserve"> 0.14</v>
      </c>
      <c r="E30" t="str">
        <f t="shared" si="2"/>
        <v xml:space="preserve"> 0.03</v>
      </c>
      <c r="F30" t="str">
        <f t="shared" si="2"/>
        <v>-6.95</v>
      </c>
      <c r="H30" t="s">
        <v>187</v>
      </c>
      <c r="I30" t="s">
        <v>124</v>
      </c>
      <c r="J30" t="s">
        <v>167</v>
      </c>
      <c r="K30" t="str">
        <f t="shared" si="3"/>
        <v>: 0.5</v>
      </c>
      <c r="L30" t="str">
        <f t="shared" si="3"/>
        <v>-0.12</v>
      </c>
      <c r="M30" t="str">
        <f t="shared" si="4"/>
        <v>13.07</v>
      </c>
    </row>
    <row r="31" spans="1:13" x14ac:dyDescent="0.3">
      <c r="A31" t="s">
        <v>51</v>
      </c>
      <c r="B31" t="s">
        <v>32</v>
      </c>
      <c r="C31" t="s">
        <v>28</v>
      </c>
      <c r="D31" t="str">
        <f t="shared" si="2"/>
        <v xml:space="preserve"> 0.14</v>
      </c>
      <c r="E31" t="str">
        <f t="shared" si="2"/>
        <v>: 0.0</v>
      </c>
      <c r="F31" t="str">
        <f t="shared" si="2"/>
        <v>-6.94</v>
      </c>
      <c r="H31" t="s">
        <v>188</v>
      </c>
      <c r="I31" t="s">
        <v>12</v>
      </c>
      <c r="J31" t="s">
        <v>173</v>
      </c>
      <c r="K31" t="str">
        <f t="shared" si="3"/>
        <v xml:space="preserve"> 0.52</v>
      </c>
      <c r="L31" t="str">
        <f t="shared" si="3"/>
        <v>-0.01</v>
      </c>
      <c r="M31" t="str">
        <f t="shared" si="4"/>
        <v>13.01</v>
      </c>
    </row>
    <row r="32" spans="1:13" x14ac:dyDescent="0.3">
      <c r="A32" t="s">
        <v>52</v>
      </c>
      <c r="B32" t="s">
        <v>6</v>
      </c>
      <c r="C32" t="s">
        <v>10</v>
      </c>
      <c r="D32" t="str">
        <f t="shared" si="2"/>
        <v xml:space="preserve"> 0.14</v>
      </c>
      <c r="E32" t="str">
        <f t="shared" si="2"/>
        <v xml:space="preserve"> 0.04</v>
      </c>
      <c r="F32" t="str">
        <f t="shared" si="2"/>
        <v>-6.96</v>
      </c>
      <c r="H32" t="s">
        <v>189</v>
      </c>
      <c r="I32" t="s">
        <v>144</v>
      </c>
      <c r="J32" t="s">
        <v>167</v>
      </c>
      <c r="K32" t="str">
        <f t="shared" si="3"/>
        <v xml:space="preserve"> 0.49</v>
      </c>
      <c r="L32" t="str">
        <f t="shared" si="3"/>
        <v>-0.11</v>
      </c>
      <c r="M32" t="str">
        <f t="shared" si="4"/>
        <v>13.07</v>
      </c>
    </row>
    <row r="33" spans="1:13" x14ac:dyDescent="0.3">
      <c r="A33" t="s">
        <v>53</v>
      </c>
      <c r="B33" t="s">
        <v>30</v>
      </c>
      <c r="C33" t="s">
        <v>28</v>
      </c>
      <c r="D33" t="str">
        <f t="shared" si="2"/>
        <v xml:space="preserve"> 0.13</v>
      </c>
      <c r="E33" t="str">
        <f t="shared" si="2"/>
        <v xml:space="preserve"> 0.02</v>
      </c>
      <c r="F33" t="str">
        <f t="shared" si="2"/>
        <v>-6.94</v>
      </c>
      <c r="H33" t="s">
        <v>190</v>
      </c>
      <c r="I33" t="s">
        <v>32</v>
      </c>
      <c r="J33" t="s">
        <v>173</v>
      </c>
      <c r="K33" t="str">
        <f t="shared" si="3"/>
        <v xml:space="preserve"> 0.53</v>
      </c>
      <c r="L33" t="str">
        <f t="shared" si="3"/>
        <v>: 0.0</v>
      </c>
      <c r="M33" t="str">
        <f t="shared" si="4"/>
        <v>13.01</v>
      </c>
    </row>
    <row r="34" spans="1:13" x14ac:dyDescent="0.3">
      <c r="A34" t="s">
        <v>54</v>
      </c>
      <c r="B34" t="s">
        <v>6</v>
      </c>
      <c r="C34" t="s">
        <v>39</v>
      </c>
      <c r="D34" t="str">
        <f t="shared" si="2"/>
        <v xml:space="preserve"> 0.15</v>
      </c>
      <c r="E34" t="str">
        <f t="shared" si="2"/>
        <v xml:space="preserve"> 0.04</v>
      </c>
      <c r="F34" t="str">
        <f t="shared" si="2"/>
        <v>-6.92</v>
      </c>
      <c r="H34" t="s">
        <v>191</v>
      </c>
      <c r="I34" t="s">
        <v>124</v>
      </c>
      <c r="J34" t="s">
        <v>167</v>
      </c>
      <c r="K34" t="str">
        <f t="shared" si="3"/>
        <v xml:space="preserve"> 0.48</v>
      </c>
      <c r="L34" t="str">
        <f t="shared" si="3"/>
        <v>-0.12</v>
      </c>
      <c r="M34" t="str">
        <f t="shared" si="4"/>
        <v>13.07</v>
      </c>
    </row>
    <row r="35" spans="1:13" x14ac:dyDescent="0.3">
      <c r="A35" t="s">
        <v>55</v>
      </c>
      <c r="B35" t="s">
        <v>30</v>
      </c>
      <c r="C35" t="s">
        <v>16</v>
      </c>
      <c r="D35" t="str">
        <f t="shared" si="2"/>
        <v xml:space="preserve"> 0.14</v>
      </c>
      <c r="E35" t="str">
        <f t="shared" si="2"/>
        <v xml:space="preserve"> 0.02</v>
      </c>
      <c r="F35" t="str">
        <f t="shared" si="2"/>
        <v>-6.95</v>
      </c>
      <c r="H35" t="s">
        <v>192</v>
      </c>
      <c r="I35" t="s">
        <v>113</v>
      </c>
      <c r="J35" t="s">
        <v>160</v>
      </c>
      <c r="K35" t="str">
        <f t="shared" si="3"/>
        <v xml:space="preserve"> 0.54</v>
      </c>
      <c r="L35" t="str">
        <f t="shared" si="3"/>
        <v>-0.03</v>
      </c>
      <c r="M35" t="str">
        <f t="shared" si="4"/>
        <v>13.02</v>
      </c>
    </row>
    <row r="36" spans="1:13" x14ac:dyDescent="0.3">
      <c r="A36" t="s">
        <v>56</v>
      </c>
      <c r="B36" t="s">
        <v>30</v>
      </c>
      <c r="C36" t="s">
        <v>7</v>
      </c>
      <c r="D36" t="str">
        <f t="shared" si="2"/>
        <v xml:space="preserve"> 0.15</v>
      </c>
      <c r="E36" t="str">
        <f t="shared" si="2"/>
        <v xml:space="preserve"> 0.02</v>
      </c>
      <c r="F36" t="str">
        <f t="shared" si="2"/>
        <v>-6.93</v>
      </c>
      <c r="H36" t="s">
        <v>193</v>
      </c>
      <c r="I36" t="s">
        <v>144</v>
      </c>
      <c r="J36" t="s">
        <v>150</v>
      </c>
      <c r="K36" t="str">
        <f t="shared" si="3"/>
        <v xml:space="preserve"> 0.48</v>
      </c>
      <c r="L36" t="str">
        <f t="shared" si="3"/>
        <v>-0.11</v>
      </c>
      <c r="M36" t="str">
        <f t="shared" si="4"/>
        <v>13.08</v>
      </c>
    </row>
    <row r="37" spans="1:13" x14ac:dyDescent="0.3">
      <c r="A37" t="s">
        <v>57</v>
      </c>
      <c r="B37" t="s">
        <v>30</v>
      </c>
      <c r="C37" t="s">
        <v>39</v>
      </c>
      <c r="D37" t="str">
        <f t="shared" si="2"/>
        <v xml:space="preserve"> 0.14</v>
      </c>
      <c r="E37" t="str">
        <f t="shared" si="2"/>
        <v xml:space="preserve"> 0.02</v>
      </c>
      <c r="F37" t="str">
        <f t="shared" si="2"/>
        <v>-6.92</v>
      </c>
      <c r="H37" t="s">
        <v>2</v>
      </c>
      <c r="I37" t="s">
        <v>130</v>
      </c>
      <c r="J37" t="s">
        <v>175</v>
      </c>
      <c r="K37" t="str">
        <f t="shared" si="3"/>
        <v xml:space="preserve"> 0.57</v>
      </c>
      <c r="L37" t="str">
        <f t="shared" si="3"/>
        <v>-0.04</v>
      </c>
      <c r="M37" t="str">
        <f t="shared" si="4"/>
        <v>13.04</v>
      </c>
    </row>
    <row r="38" spans="1:13" x14ac:dyDescent="0.3">
      <c r="A38" t="s">
        <v>58</v>
      </c>
      <c r="B38" t="s">
        <v>30</v>
      </c>
      <c r="C38" t="s">
        <v>7</v>
      </c>
      <c r="D38" t="str">
        <f t="shared" si="2"/>
        <v xml:space="preserve"> 0.14</v>
      </c>
      <c r="E38" t="str">
        <f t="shared" si="2"/>
        <v xml:space="preserve"> 0.02</v>
      </c>
      <c r="F38" t="str">
        <f t="shared" si="2"/>
        <v>-6.93</v>
      </c>
      <c r="H38" t="s">
        <v>194</v>
      </c>
      <c r="I38" t="s">
        <v>141</v>
      </c>
      <c r="J38" t="s">
        <v>150</v>
      </c>
      <c r="K38" t="str">
        <f t="shared" si="3"/>
        <v xml:space="preserve"> 0.45</v>
      </c>
      <c r="L38" t="str">
        <f t="shared" si="3"/>
        <v>-0.08</v>
      </c>
      <c r="M38" t="str">
        <f t="shared" si="4"/>
        <v>13.08</v>
      </c>
    </row>
    <row r="39" spans="1:13" x14ac:dyDescent="0.3">
      <c r="A39" t="s">
        <v>59</v>
      </c>
      <c r="B39" t="s">
        <v>30</v>
      </c>
      <c r="C39" t="s">
        <v>7</v>
      </c>
      <c r="D39" t="str">
        <f t="shared" si="2"/>
        <v xml:space="preserve"> 0.13</v>
      </c>
      <c r="E39" t="str">
        <f t="shared" si="2"/>
        <v xml:space="preserve"> 0.02</v>
      </c>
      <c r="F39" t="str">
        <f t="shared" si="2"/>
        <v>-6.93</v>
      </c>
      <c r="H39" t="s">
        <v>195</v>
      </c>
      <c r="I39" t="s">
        <v>12</v>
      </c>
      <c r="J39" t="s">
        <v>173</v>
      </c>
      <c r="K39" t="str">
        <f t="shared" si="3"/>
        <v xml:space="preserve"> 0.56</v>
      </c>
      <c r="L39" t="str">
        <f t="shared" si="3"/>
        <v>-0.01</v>
      </c>
      <c r="M39" t="str">
        <f t="shared" si="4"/>
        <v>13.01</v>
      </c>
    </row>
    <row r="40" spans="1:13" x14ac:dyDescent="0.3">
      <c r="A40" t="s">
        <v>60</v>
      </c>
      <c r="B40" t="s">
        <v>6</v>
      </c>
      <c r="C40" t="s">
        <v>16</v>
      </c>
      <c r="D40" t="str">
        <f t="shared" si="2"/>
        <v xml:space="preserve"> 0.14</v>
      </c>
      <c r="E40" t="str">
        <f t="shared" si="2"/>
        <v xml:space="preserve"> 0.04</v>
      </c>
      <c r="F40" t="str">
        <f t="shared" si="2"/>
        <v>-6.95</v>
      </c>
      <c r="H40" t="s">
        <v>196</v>
      </c>
      <c r="I40" t="s">
        <v>144</v>
      </c>
      <c r="J40" t="s">
        <v>150</v>
      </c>
      <c r="K40" t="str">
        <f t="shared" si="3"/>
        <v xml:space="preserve"> 0.47</v>
      </c>
      <c r="L40" t="str">
        <f t="shared" si="3"/>
        <v>-0.11</v>
      </c>
      <c r="M40" t="str">
        <f t="shared" si="4"/>
        <v>13.08</v>
      </c>
    </row>
    <row r="41" spans="1:13" x14ac:dyDescent="0.3">
      <c r="A41" t="s">
        <v>61</v>
      </c>
      <c r="B41" t="s">
        <v>30</v>
      </c>
      <c r="C41" t="s">
        <v>39</v>
      </c>
      <c r="D41" t="str">
        <f t="shared" si="2"/>
        <v xml:space="preserve"> 0.14</v>
      </c>
      <c r="E41" t="str">
        <f t="shared" si="2"/>
        <v xml:space="preserve"> 0.02</v>
      </c>
      <c r="F41" t="str">
        <f t="shared" si="2"/>
        <v>-6.92</v>
      </c>
      <c r="H41" t="s">
        <v>197</v>
      </c>
      <c r="I41" t="s">
        <v>130</v>
      </c>
      <c r="J41" t="s">
        <v>173</v>
      </c>
      <c r="K41" t="str">
        <f t="shared" si="3"/>
        <v xml:space="preserve"> 0.55</v>
      </c>
      <c r="L41" t="str">
        <f t="shared" si="3"/>
        <v>-0.04</v>
      </c>
      <c r="M41" t="str">
        <f t="shared" si="4"/>
        <v>13.01</v>
      </c>
    </row>
    <row r="42" spans="1:13" x14ac:dyDescent="0.3">
      <c r="A42" t="s">
        <v>62</v>
      </c>
      <c r="B42" t="s">
        <v>6</v>
      </c>
      <c r="C42" t="s">
        <v>63</v>
      </c>
      <c r="D42" t="str">
        <f t="shared" si="2"/>
        <v xml:space="preserve"> 0.13</v>
      </c>
      <c r="E42" t="str">
        <f t="shared" si="2"/>
        <v xml:space="preserve"> 0.04</v>
      </c>
      <c r="F42" t="str">
        <f t="shared" si="2"/>
        <v>-6.97</v>
      </c>
      <c r="H42" t="s">
        <v>198</v>
      </c>
      <c r="I42" t="s">
        <v>166</v>
      </c>
      <c r="J42" t="s">
        <v>178</v>
      </c>
      <c r="K42" t="str">
        <f t="shared" si="3"/>
        <v xml:space="preserve"> 0.46</v>
      </c>
      <c r="L42" t="str">
        <f t="shared" si="3"/>
        <v xml:space="preserve"> -0.1</v>
      </c>
      <c r="M42" t="str">
        <f t="shared" si="4"/>
        <v>13.06</v>
      </c>
    </row>
    <row r="43" spans="1:13" x14ac:dyDescent="0.3">
      <c r="A43" t="s">
        <v>64</v>
      </c>
      <c r="B43" t="s">
        <v>18</v>
      </c>
      <c r="C43" t="s">
        <v>16</v>
      </c>
      <c r="D43" t="str">
        <f t="shared" si="2"/>
        <v xml:space="preserve"> 0.16</v>
      </c>
      <c r="E43" t="str">
        <f t="shared" si="2"/>
        <v xml:space="preserve"> 0.03</v>
      </c>
      <c r="F43" t="str">
        <f t="shared" si="2"/>
        <v>-6.95</v>
      </c>
      <c r="H43" t="s">
        <v>199</v>
      </c>
      <c r="I43" t="s">
        <v>9</v>
      </c>
      <c r="J43" t="s">
        <v>160</v>
      </c>
      <c r="K43" t="str">
        <f t="shared" si="3"/>
        <v xml:space="preserve"> 0.55</v>
      </c>
      <c r="L43" t="str">
        <f t="shared" si="3"/>
        <v>-0.02</v>
      </c>
      <c r="M43" t="str">
        <f t="shared" si="4"/>
        <v>13.02</v>
      </c>
    </row>
    <row r="44" spans="1:13" x14ac:dyDescent="0.3">
      <c r="A44" t="s">
        <v>65</v>
      </c>
      <c r="B44" t="s">
        <v>22</v>
      </c>
      <c r="C44" t="s">
        <v>10</v>
      </c>
      <c r="D44" t="str">
        <f t="shared" si="2"/>
        <v xml:space="preserve"> 0.12</v>
      </c>
      <c r="E44" t="str">
        <f t="shared" si="2"/>
        <v xml:space="preserve"> 0.01</v>
      </c>
      <c r="F44" t="str">
        <f t="shared" si="2"/>
        <v>-6.96</v>
      </c>
      <c r="H44" t="s">
        <v>200</v>
      </c>
      <c r="I44" t="s">
        <v>163</v>
      </c>
      <c r="J44" t="s">
        <v>167</v>
      </c>
      <c r="K44" t="str">
        <f t="shared" si="3"/>
        <v xml:space="preserve"> 0.48</v>
      </c>
      <c r="L44" t="str">
        <f t="shared" si="3"/>
        <v>-0.09</v>
      </c>
      <c r="M44" t="str">
        <f t="shared" si="4"/>
        <v>13.07</v>
      </c>
    </row>
    <row r="45" spans="1:13" x14ac:dyDescent="0.3">
      <c r="A45" t="s">
        <v>66</v>
      </c>
      <c r="B45" t="s">
        <v>22</v>
      </c>
      <c r="C45" t="s">
        <v>7</v>
      </c>
      <c r="D45" t="str">
        <f t="shared" si="2"/>
        <v xml:space="preserve"> 0.16</v>
      </c>
      <c r="E45" t="str">
        <f t="shared" si="2"/>
        <v xml:space="preserve"> 0.01</v>
      </c>
      <c r="F45" t="str">
        <f t="shared" si="2"/>
        <v>-6.93</v>
      </c>
      <c r="H45" t="s">
        <v>201</v>
      </c>
      <c r="I45" t="s">
        <v>120</v>
      </c>
      <c r="J45" t="s">
        <v>175</v>
      </c>
      <c r="K45" t="str">
        <f t="shared" si="3"/>
        <v xml:space="preserve"> 0.53</v>
      </c>
      <c r="L45" t="str">
        <f t="shared" si="3"/>
        <v>-0.07</v>
      </c>
      <c r="M45" t="str">
        <f t="shared" si="4"/>
        <v>13.04</v>
      </c>
    </row>
    <row r="46" spans="1:13" x14ac:dyDescent="0.3">
      <c r="A46" t="s">
        <v>67</v>
      </c>
      <c r="B46" t="s">
        <v>30</v>
      </c>
      <c r="C46" t="s">
        <v>63</v>
      </c>
      <c r="D46" t="str">
        <f t="shared" si="2"/>
        <v xml:space="preserve"> 0.15</v>
      </c>
      <c r="E46" t="str">
        <f t="shared" si="2"/>
        <v xml:space="preserve"> 0.02</v>
      </c>
      <c r="F46" t="str">
        <f t="shared" si="2"/>
        <v>-6.97</v>
      </c>
      <c r="H46" t="s">
        <v>202</v>
      </c>
      <c r="I46" t="s">
        <v>163</v>
      </c>
      <c r="J46" t="s">
        <v>184</v>
      </c>
      <c r="K46" t="str">
        <f t="shared" si="3"/>
        <v xml:space="preserve"> 0.51</v>
      </c>
      <c r="L46" t="str">
        <f t="shared" si="3"/>
        <v>-0.09</v>
      </c>
      <c r="M46" t="str">
        <f t="shared" si="4"/>
        <v>13.05</v>
      </c>
    </row>
    <row r="47" spans="1:13" x14ac:dyDescent="0.3">
      <c r="A47" t="s">
        <v>68</v>
      </c>
      <c r="B47" t="s">
        <v>18</v>
      </c>
      <c r="C47" t="s">
        <v>7</v>
      </c>
      <c r="D47" t="str">
        <f t="shared" si="2"/>
        <v xml:space="preserve"> 0.14</v>
      </c>
      <c r="E47" t="str">
        <f t="shared" si="2"/>
        <v xml:space="preserve"> 0.03</v>
      </c>
      <c r="F47" t="str">
        <f t="shared" si="2"/>
        <v>-6.93</v>
      </c>
      <c r="H47" t="s">
        <v>203</v>
      </c>
      <c r="I47" t="s">
        <v>130</v>
      </c>
      <c r="J47" t="s">
        <v>147</v>
      </c>
      <c r="K47" t="str">
        <f t="shared" si="3"/>
        <v xml:space="preserve"> 0.52</v>
      </c>
      <c r="L47" t="str">
        <f t="shared" si="3"/>
        <v>-0.04</v>
      </c>
      <c r="M47" t="str">
        <f t="shared" si="4"/>
        <v>13.03</v>
      </c>
    </row>
    <row r="48" spans="1:13" x14ac:dyDescent="0.3">
      <c r="A48" t="s">
        <v>69</v>
      </c>
      <c r="B48" t="s">
        <v>36</v>
      </c>
      <c r="C48" t="s">
        <v>16</v>
      </c>
      <c r="D48" t="str">
        <f t="shared" si="2"/>
        <v xml:space="preserve"> 0.14</v>
      </c>
      <c r="E48" t="str">
        <f t="shared" si="2"/>
        <v xml:space="preserve"> 0.05</v>
      </c>
      <c r="F48" t="str">
        <f t="shared" si="2"/>
        <v>-6.95</v>
      </c>
      <c r="H48" t="s">
        <v>204</v>
      </c>
      <c r="I48" t="s">
        <v>163</v>
      </c>
      <c r="J48" t="s">
        <v>175</v>
      </c>
      <c r="K48" t="str">
        <f t="shared" si="3"/>
        <v xml:space="preserve"> 0.52</v>
      </c>
      <c r="L48" t="str">
        <f t="shared" si="3"/>
        <v>-0.09</v>
      </c>
      <c r="M48" t="str">
        <f t="shared" si="4"/>
        <v>13.04</v>
      </c>
    </row>
    <row r="49" spans="1:13" x14ac:dyDescent="0.3">
      <c r="A49" t="s">
        <v>70</v>
      </c>
      <c r="B49" t="s">
        <v>22</v>
      </c>
      <c r="C49" t="s">
        <v>7</v>
      </c>
      <c r="D49" t="str">
        <f t="shared" si="2"/>
        <v xml:space="preserve"> 0.13</v>
      </c>
      <c r="E49" t="str">
        <f t="shared" si="2"/>
        <v xml:space="preserve"> 0.01</v>
      </c>
      <c r="F49" t="str">
        <f t="shared" si="2"/>
        <v>-6.93</v>
      </c>
      <c r="H49" t="s">
        <v>205</v>
      </c>
      <c r="I49" t="s">
        <v>130</v>
      </c>
      <c r="J49" t="s">
        <v>175</v>
      </c>
      <c r="K49" t="str">
        <f t="shared" si="3"/>
        <v xml:space="preserve"> 0.51</v>
      </c>
      <c r="L49" t="str">
        <f t="shared" si="3"/>
        <v>-0.04</v>
      </c>
      <c r="M49" t="str">
        <f t="shared" si="4"/>
        <v>13.04</v>
      </c>
    </row>
    <row r="50" spans="1:13" x14ac:dyDescent="0.3">
      <c r="A50" t="s">
        <v>71</v>
      </c>
      <c r="B50" t="s">
        <v>30</v>
      </c>
      <c r="C50" t="s">
        <v>16</v>
      </c>
      <c r="D50" t="str">
        <f t="shared" si="2"/>
        <v xml:space="preserve"> 0.14</v>
      </c>
      <c r="E50" t="str">
        <f t="shared" si="2"/>
        <v xml:space="preserve"> 0.02</v>
      </c>
      <c r="F50" t="str">
        <f t="shared" si="2"/>
        <v>-6.95</v>
      </c>
      <c r="H50" t="s">
        <v>206</v>
      </c>
      <c r="I50" t="s">
        <v>120</v>
      </c>
      <c r="J50" t="s">
        <v>147</v>
      </c>
      <c r="K50" t="str">
        <f t="shared" si="3"/>
        <v xml:space="preserve"> 0.51</v>
      </c>
      <c r="L50" t="str">
        <f t="shared" si="3"/>
        <v>-0.07</v>
      </c>
      <c r="M50" t="str">
        <f t="shared" si="4"/>
        <v>13.03</v>
      </c>
    </row>
    <row r="51" spans="1:13" x14ac:dyDescent="0.3">
      <c r="A51" t="s">
        <v>72</v>
      </c>
      <c r="B51" t="s">
        <v>30</v>
      </c>
      <c r="C51" t="s">
        <v>7</v>
      </c>
      <c r="D51" t="str">
        <f t="shared" si="2"/>
        <v xml:space="preserve"> 0.14</v>
      </c>
      <c r="E51" t="str">
        <f t="shared" si="2"/>
        <v xml:space="preserve"> 0.02</v>
      </c>
      <c r="F51" t="str">
        <f t="shared" si="2"/>
        <v>-6.93</v>
      </c>
      <c r="H51" t="s">
        <v>207</v>
      </c>
      <c r="I51" t="s">
        <v>177</v>
      </c>
      <c r="J51" t="s">
        <v>178</v>
      </c>
      <c r="K51" t="str">
        <f t="shared" si="3"/>
        <v xml:space="preserve"> 0.52</v>
      </c>
      <c r="L51" t="str">
        <f t="shared" si="3"/>
        <v>-0.05</v>
      </c>
      <c r="M51" t="str">
        <f t="shared" si="4"/>
        <v>13.06</v>
      </c>
    </row>
    <row r="52" spans="1:13" x14ac:dyDescent="0.3">
      <c r="A52" t="s">
        <v>73</v>
      </c>
      <c r="B52" t="s">
        <v>6</v>
      </c>
      <c r="C52" t="s">
        <v>74</v>
      </c>
      <c r="D52" t="str">
        <f t="shared" si="2"/>
        <v xml:space="preserve"> 0.14</v>
      </c>
      <c r="E52" t="str">
        <f t="shared" si="2"/>
        <v xml:space="preserve"> 0.04</v>
      </c>
      <c r="F52" t="str">
        <f t="shared" si="2"/>
        <v>-6.98</v>
      </c>
      <c r="H52" t="s">
        <v>208</v>
      </c>
      <c r="I52" t="s">
        <v>120</v>
      </c>
      <c r="J52" t="s">
        <v>175</v>
      </c>
      <c r="K52" t="str">
        <f t="shared" si="3"/>
        <v xml:space="preserve"> 0.51</v>
      </c>
      <c r="L52" t="str">
        <f t="shared" si="3"/>
        <v>-0.07</v>
      </c>
      <c r="M52" t="str">
        <f t="shared" si="4"/>
        <v>13.04</v>
      </c>
    </row>
    <row r="53" spans="1:13" x14ac:dyDescent="0.3">
      <c r="A53" t="s">
        <v>75</v>
      </c>
      <c r="B53" t="s">
        <v>6</v>
      </c>
      <c r="C53" t="s">
        <v>16</v>
      </c>
      <c r="D53" t="str">
        <f t="shared" si="2"/>
        <v xml:space="preserve"> 0.13</v>
      </c>
      <c r="E53" t="str">
        <f t="shared" si="2"/>
        <v xml:space="preserve"> 0.04</v>
      </c>
      <c r="F53" t="str">
        <f t="shared" si="2"/>
        <v>-6.95</v>
      </c>
      <c r="H53" t="s">
        <v>209</v>
      </c>
      <c r="I53" t="s">
        <v>120</v>
      </c>
      <c r="J53" t="s">
        <v>178</v>
      </c>
      <c r="K53" t="str">
        <f t="shared" si="3"/>
        <v xml:space="preserve"> 0.52</v>
      </c>
      <c r="L53" t="str">
        <f t="shared" si="3"/>
        <v>-0.07</v>
      </c>
      <c r="M53" t="str">
        <f t="shared" si="4"/>
        <v>13.06</v>
      </c>
    </row>
    <row r="54" spans="1:13" x14ac:dyDescent="0.3">
      <c r="A54" t="s">
        <v>76</v>
      </c>
      <c r="B54" t="s">
        <v>30</v>
      </c>
      <c r="C54" t="s">
        <v>77</v>
      </c>
      <c r="D54" t="str">
        <f t="shared" si="2"/>
        <v xml:space="preserve"> 0.14</v>
      </c>
      <c r="E54" t="str">
        <f t="shared" si="2"/>
        <v xml:space="preserve"> 0.02</v>
      </c>
      <c r="F54" t="str">
        <f t="shared" si="2"/>
        <v>-6.91</v>
      </c>
      <c r="H54" t="s">
        <v>210</v>
      </c>
      <c r="I54" t="s">
        <v>120</v>
      </c>
      <c r="J54" t="s">
        <v>175</v>
      </c>
      <c r="K54" t="str">
        <f t="shared" si="3"/>
        <v xml:space="preserve"> 0.51</v>
      </c>
      <c r="L54" t="str">
        <f t="shared" si="3"/>
        <v>-0.07</v>
      </c>
      <c r="M54" t="str">
        <f t="shared" si="4"/>
        <v>13.04</v>
      </c>
    </row>
    <row r="55" spans="1:13" x14ac:dyDescent="0.3">
      <c r="A55" t="s">
        <v>78</v>
      </c>
      <c r="B55" t="s">
        <v>30</v>
      </c>
      <c r="C55" t="s">
        <v>28</v>
      </c>
      <c r="D55" t="str">
        <f t="shared" si="2"/>
        <v xml:space="preserve"> 0.13</v>
      </c>
      <c r="E55" t="str">
        <f t="shared" si="2"/>
        <v xml:space="preserve"> 0.02</v>
      </c>
      <c r="F55" t="str">
        <f t="shared" si="2"/>
        <v>-6.94</v>
      </c>
      <c r="H55" t="s">
        <v>211</v>
      </c>
      <c r="I55" t="s">
        <v>120</v>
      </c>
      <c r="J55" t="s">
        <v>173</v>
      </c>
      <c r="K55" t="str">
        <f t="shared" si="3"/>
        <v xml:space="preserve"> 0.51</v>
      </c>
      <c r="L55" t="str">
        <f t="shared" si="3"/>
        <v>-0.07</v>
      </c>
      <c r="M55" t="str">
        <f t="shared" si="4"/>
        <v>13.01</v>
      </c>
    </row>
    <row r="56" spans="1:13" x14ac:dyDescent="0.3">
      <c r="A56" t="s">
        <v>79</v>
      </c>
      <c r="B56" t="s">
        <v>30</v>
      </c>
      <c r="C56" t="s">
        <v>10</v>
      </c>
      <c r="D56" t="str">
        <f t="shared" si="2"/>
        <v xml:space="preserve"> 0.15</v>
      </c>
      <c r="E56" t="str">
        <f t="shared" si="2"/>
        <v xml:space="preserve"> 0.02</v>
      </c>
      <c r="F56" t="str">
        <f t="shared" si="2"/>
        <v>-6.96</v>
      </c>
      <c r="H56" t="s">
        <v>212</v>
      </c>
      <c r="I56" t="s">
        <v>130</v>
      </c>
      <c r="J56" t="s">
        <v>160</v>
      </c>
      <c r="K56" t="str">
        <f t="shared" si="3"/>
        <v>: 0.5</v>
      </c>
      <c r="L56" t="str">
        <f t="shared" si="3"/>
        <v>-0.04</v>
      </c>
      <c r="M56" t="str">
        <f t="shared" si="4"/>
        <v>13.02</v>
      </c>
    </row>
    <row r="57" spans="1:13" x14ac:dyDescent="0.3">
      <c r="A57" t="s">
        <v>80</v>
      </c>
      <c r="B57" t="s">
        <v>18</v>
      </c>
      <c r="C57" t="s">
        <v>10</v>
      </c>
      <c r="D57" t="str">
        <f t="shared" si="2"/>
        <v xml:space="preserve"> 0.13</v>
      </c>
      <c r="E57" t="str">
        <f t="shared" si="2"/>
        <v xml:space="preserve"> 0.03</v>
      </c>
      <c r="F57" t="str">
        <f t="shared" si="2"/>
        <v>-6.96</v>
      </c>
      <c r="H57" t="s">
        <v>213</v>
      </c>
      <c r="I57" t="s">
        <v>120</v>
      </c>
      <c r="J57" t="s">
        <v>175</v>
      </c>
      <c r="K57" t="str">
        <f t="shared" si="3"/>
        <v>: 0.5</v>
      </c>
      <c r="L57" t="str">
        <f t="shared" si="3"/>
        <v>-0.07</v>
      </c>
      <c r="M57" t="str">
        <f t="shared" si="4"/>
        <v>13.04</v>
      </c>
    </row>
    <row r="58" spans="1:13" x14ac:dyDescent="0.3">
      <c r="A58" t="s">
        <v>81</v>
      </c>
      <c r="B58" t="s">
        <v>32</v>
      </c>
      <c r="C58" t="s">
        <v>16</v>
      </c>
      <c r="D58" t="str">
        <f t="shared" si="2"/>
        <v xml:space="preserve"> 0.15</v>
      </c>
      <c r="E58" t="str">
        <f t="shared" si="2"/>
        <v>: 0.0</v>
      </c>
      <c r="F58" t="str">
        <f t="shared" si="2"/>
        <v>-6.95</v>
      </c>
      <c r="H58" t="s">
        <v>214</v>
      </c>
      <c r="I58" t="s">
        <v>113</v>
      </c>
      <c r="J58" t="s">
        <v>175</v>
      </c>
      <c r="K58" t="str">
        <f t="shared" si="3"/>
        <v xml:space="preserve"> 0.52</v>
      </c>
      <c r="L58" t="str">
        <f t="shared" si="3"/>
        <v>-0.03</v>
      </c>
      <c r="M58" t="str">
        <f t="shared" si="4"/>
        <v>13.04</v>
      </c>
    </row>
    <row r="59" spans="1:13" x14ac:dyDescent="0.3">
      <c r="A59" t="s">
        <v>82</v>
      </c>
      <c r="B59" t="s">
        <v>18</v>
      </c>
      <c r="C59" t="s">
        <v>23</v>
      </c>
      <c r="D59" t="str">
        <f t="shared" si="2"/>
        <v xml:space="preserve"> 0.15</v>
      </c>
      <c r="E59" t="str">
        <f t="shared" si="2"/>
        <v xml:space="preserve"> 0.03</v>
      </c>
      <c r="F59" t="str">
        <f t="shared" si="2"/>
        <v xml:space="preserve"> -6.9</v>
      </c>
      <c r="H59" t="s">
        <v>215</v>
      </c>
      <c r="I59" t="s">
        <v>120</v>
      </c>
      <c r="J59" t="s">
        <v>167</v>
      </c>
      <c r="K59" t="str">
        <f t="shared" si="3"/>
        <v>: 0.5</v>
      </c>
      <c r="L59" t="str">
        <f t="shared" si="3"/>
        <v>-0.07</v>
      </c>
      <c r="M59" t="str">
        <f t="shared" si="4"/>
        <v>13.07</v>
      </c>
    </row>
    <row r="60" spans="1:13" x14ac:dyDescent="0.3">
      <c r="A60" t="s">
        <v>83</v>
      </c>
      <c r="B60" t="s">
        <v>22</v>
      </c>
      <c r="C60" t="s">
        <v>28</v>
      </c>
      <c r="D60" t="str">
        <f t="shared" si="2"/>
        <v xml:space="preserve"> 0.15</v>
      </c>
      <c r="E60" t="str">
        <f t="shared" si="2"/>
        <v xml:space="preserve"> 0.01</v>
      </c>
      <c r="F60" t="str">
        <f t="shared" si="2"/>
        <v>-6.94</v>
      </c>
      <c r="H60" t="s">
        <v>216</v>
      </c>
      <c r="I60" t="s">
        <v>177</v>
      </c>
      <c r="J60" t="s">
        <v>160</v>
      </c>
      <c r="K60" t="str">
        <f t="shared" si="3"/>
        <v xml:space="preserve"> 0.54</v>
      </c>
      <c r="L60" t="str">
        <f t="shared" si="3"/>
        <v>-0.05</v>
      </c>
      <c r="M60" t="str">
        <f t="shared" si="4"/>
        <v>13.02</v>
      </c>
    </row>
    <row r="61" spans="1:13" x14ac:dyDescent="0.3">
      <c r="A61" t="s">
        <v>84</v>
      </c>
      <c r="B61" t="s">
        <v>18</v>
      </c>
      <c r="C61" t="s">
        <v>10</v>
      </c>
      <c r="D61" t="str">
        <f t="shared" si="2"/>
        <v xml:space="preserve"> 0.15</v>
      </c>
      <c r="E61" t="str">
        <f t="shared" si="2"/>
        <v xml:space="preserve"> 0.03</v>
      </c>
      <c r="F61" t="str">
        <f t="shared" si="2"/>
        <v>-6.96</v>
      </c>
      <c r="H61" t="s">
        <v>217</v>
      </c>
      <c r="I61" t="s">
        <v>163</v>
      </c>
      <c r="J61" t="s">
        <v>167</v>
      </c>
      <c r="K61" t="str">
        <f t="shared" si="3"/>
        <v xml:space="preserve"> 0.49</v>
      </c>
      <c r="L61" t="str">
        <f t="shared" si="3"/>
        <v>-0.09</v>
      </c>
      <c r="M61" t="str">
        <f t="shared" si="4"/>
        <v>13.07</v>
      </c>
    </row>
    <row r="62" spans="1:13" x14ac:dyDescent="0.3">
      <c r="A62" t="s">
        <v>85</v>
      </c>
      <c r="B62" t="s">
        <v>18</v>
      </c>
      <c r="C62" t="s">
        <v>10</v>
      </c>
      <c r="D62" t="str">
        <f t="shared" si="2"/>
        <v xml:space="preserve"> 0.16</v>
      </c>
      <c r="E62" t="str">
        <f t="shared" si="2"/>
        <v xml:space="preserve"> 0.03</v>
      </c>
      <c r="F62" t="str">
        <f t="shared" si="2"/>
        <v>-6.96</v>
      </c>
      <c r="H62" t="s">
        <v>218</v>
      </c>
      <c r="I62" t="s">
        <v>177</v>
      </c>
      <c r="J62" t="s">
        <v>160</v>
      </c>
      <c r="K62" t="str">
        <f t="shared" si="3"/>
        <v xml:space="preserve"> 0.56</v>
      </c>
      <c r="L62" t="str">
        <f t="shared" si="3"/>
        <v>-0.05</v>
      </c>
      <c r="M62" t="str">
        <f t="shared" si="4"/>
        <v>13.02</v>
      </c>
    </row>
    <row r="63" spans="1:13" x14ac:dyDescent="0.3">
      <c r="A63" t="s">
        <v>86</v>
      </c>
      <c r="B63" t="s">
        <v>18</v>
      </c>
      <c r="C63" t="s">
        <v>16</v>
      </c>
      <c r="D63" t="str">
        <f t="shared" si="2"/>
        <v xml:space="preserve"> 0.14</v>
      </c>
      <c r="E63" t="str">
        <f t="shared" si="2"/>
        <v xml:space="preserve"> 0.03</v>
      </c>
      <c r="F63" t="str">
        <f t="shared" si="2"/>
        <v>-6.95</v>
      </c>
      <c r="H63" t="s">
        <v>219</v>
      </c>
      <c r="I63" t="s">
        <v>141</v>
      </c>
      <c r="J63" t="s">
        <v>178</v>
      </c>
      <c r="K63" t="str">
        <f t="shared" si="3"/>
        <v xml:space="preserve"> 0.49</v>
      </c>
      <c r="L63" t="str">
        <f t="shared" si="3"/>
        <v>-0.08</v>
      </c>
      <c r="M63" t="str">
        <f t="shared" si="4"/>
        <v>13.06</v>
      </c>
    </row>
    <row r="64" spans="1:13" x14ac:dyDescent="0.3">
      <c r="A64" t="s">
        <v>87</v>
      </c>
      <c r="B64" t="s">
        <v>30</v>
      </c>
      <c r="C64" t="s">
        <v>77</v>
      </c>
      <c r="D64" t="str">
        <f t="shared" si="2"/>
        <v xml:space="preserve"> 0.16</v>
      </c>
      <c r="E64" t="str">
        <f t="shared" si="2"/>
        <v xml:space="preserve"> 0.02</v>
      </c>
      <c r="F64" t="str">
        <f t="shared" si="2"/>
        <v>-6.91</v>
      </c>
      <c r="H64" t="s">
        <v>220</v>
      </c>
      <c r="I64" t="s">
        <v>177</v>
      </c>
      <c r="J64" t="s">
        <v>160</v>
      </c>
      <c r="K64" t="str">
        <f t="shared" si="3"/>
        <v xml:space="preserve"> 0.54</v>
      </c>
      <c r="L64" t="str">
        <f t="shared" si="3"/>
        <v>-0.05</v>
      </c>
      <c r="M64" t="str">
        <f t="shared" si="4"/>
        <v>13.02</v>
      </c>
    </row>
    <row r="65" spans="1:13" x14ac:dyDescent="0.3">
      <c r="A65" t="s">
        <v>88</v>
      </c>
      <c r="B65" t="s">
        <v>18</v>
      </c>
      <c r="C65" t="s">
        <v>63</v>
      </c>
      <c r="D65" t="str">
        <f t="shared" si="2"/>
        <v xml:space="preserve"> 0.13</v>
      </c>
      <c r="E65" t="str">
        <f t="shared" si="2"/>
        <v xml:space="preserve"> 0.03</v>
      </c>
      <c r="F65" t="str">
        <f t="shared" si="2"/>
        <v>-6.97</v>
      </c>
      <c r="H65" t="s">
        <v>221</v>
      </c>
      <c r="I65" t="s">
        <v>169</v>
      </c>
      <c r="J65" t="s">
        <v>150</v>
      </c>
      <c r="K65" t="str">
        <f t="shared" si="3"/>
        <v xml:space="preserve"> 0.49</v>
      </c>
      <c r="L65" t="str">
        <f t="shared" si="3"/>
        <v>-0.06</v>
      </c>
      <c r="M65" t="str">
        <f t="shared" si="4"/>
        <v>13.08</v>
      </c>
    </row>
    <row r="66" spans="1:13" x14ac:dyDescent="0.3">
      <c r="A66" t="s">
        <v>89</v>
      </c>
      <c r="B66" t="s">
        <v>18</v>
      </c>
      <c r="C66" t="s">
        <v>28</v>
      </c>
      <c r="D66" t="str">
        <f t="shared" si="2"/>
        <v xml:space="preserve"> 0.14</v>
      </c>
      <c r="E66" t="str">
        <f t="shared" si="2"/>
        <v xml:space="preserve"> 0.03</v>
      </c>
      <c r="F66" t="str">
        <f t="shared" si="2"/>
        <v>-6.94</v>
      </c>
      <c r="H66" t="s">
        <v>222</v>
      </c>
      <c r="I66" t="s">
        <v>12</v>
      </c>
      <c r="J66" t="s">
        <v>223</v>
      </c>
      <c r="K66" t="str">
        <f t="shared" si="3"/>
        <v xml:space="preserve"> 0.57</v>
      </c>
      <c r="L66" t="str">
        <f t="shared" si="3"/>
        <v>-0.01</v>
      </c>
      <c r="M66" t="str">
        <f t="shared" si="4"/>
        <v>12.97</v>
      </c>
    </row>
    <row r="67" spans="1:13" x14ac:dyDescent="0.3">
      <c r="A67" t="s">
        <v>90</v>
      </c>
      <c r="B67" t="s">
        <v>30</v>
      </c>
      <c r="C67" t="s">
        <v>16</v>
      </c>
      <c r="D67" t="str">
        <f t="shared" ref="D67:F101" si="5">RIGHT(A67,5)</f>
        <v xml:space="preserve"> 0.15</v>
      </c>
      <c r="E67" t="str">
        <f t="shared" si="5"/>
        <v xml:space="preserve"> 0.02</v>
      </c>
      <c r="F67" t="str">
        <f t="shared" si="5"/>
        <v>-6.95</v>
      </c>
      <c r="H67" t="s">
        <v>224</v>
      </c>
      <c r="I67" t="s">
        <v>163</v>
      </c>
      <c r="J67" t="s">
        <v>157</v>
      </c>
      <c r="K67" t="str">
        <f t="shared" ref="K67:L101" si="6">RIGHT(H67,5)</f>
        <v xml:space="preserve"> 0.44</v>
      </c>
      <c r="L67" t="str">
        <f t="shared" si="6"/>
        <v>-0.09</v>
      </c>
      <c r="M67" t="str">
        <f t="shared" si="4"/>
        <v>13.11</v>
      </c>
    </row>
    <row r="68" spans="1:13" x14ac:dyDescent="0.3">
      <c r="A68" t="s">
        <v>91</v>
      </c>
      <c r="B68" t="s">
        <v>41</v>
      </c>
      <c r="C68" t="s">
        <v>7</v>
      </c>
      <c r="D68" t="str">
        <f t="shared" si="5"/>
        <v xml:space="preserve"> 0.09</v>
      </c>
      <c r="E68" t="str">
        <f t="shared" si="5"/>
        <v xml:space="preserve"> 0.06</v>
      </c>
      <c r="F68" t="str">
        <f t="shared" si="5"/>
        <v>-6.93</v>
      </c>
      <c r="H68" t="s">
        <v>225</v>
      </c>
      <c r="I68" t="s">
        <v>9</v>
      </c>
      <c r="J68" t="s">
        <v>173</v>
      </c>
      <c r="K68" t="str">
        <f t="shared" si="6"/>
        <v xml:space="preserve"> 0.57</v>
      </c>
      <c r="L68" t="str">
        <f t="shared" si="6"/>
        <v>-0.02</v>
      </c>
      <c r="M68" t="str">
        <f t="shared" si="4"/>
        <v>13.01</v>
      </c>
    </row>
    <row r="69" spans="1:13" x14ac:dyDescent="0.3">
      <c r="A69" t="s">
        <v>92</v>
      </c>
      <c r="B69" t="s">
        <v>12</v>
      </c>
      <c r="C69" t="s">
        <v>7</v>
      </c>
      <c r="D69" t="str">
        <f t="shared" si="5"/>
        <v xml:space="preserve"> 0.17</v>
      </c>
      <c r="E69" t="str">
        <f t="shared" si="5"/>
        <v>-0.01</v>
      </c>
      <c r="F69" t="str">
        <f t="shared" si="5"/>
        <v>-6.93</v>
      </c>
      <c r="H69" t="s">
        <v>226</v>
      </c>
      <c r="I69" t="s">
        <v>124</v>
      </c>
      <c r="J69" t="s">
        <v>178</v>
      </c>
      <c r="K69" t="str">
        <f t="shared" si="6"/>
        <v xml:space="preserve"> 0.49</v>
      </c>
      <c r="L69" t="str">
        <f t="shared" si="6"/>
        <v>-0.12</v>
      </c>
      <c r="M69" t="str">
        <f t="shared" si="4"/>
        <v>13.06</v>
      </c>
    </row>
    <row r="70" spans="1:13" x14ac:dyDescent="0.3">
      <c r="A70" t="s">
        <v>93</v>
      </c>
      <c r="B70" t="s">
        <v>25</v>
      </c>
      <c r="C70" t="s">
        <v>63</v>
      </c>
      <c r="D70" t="str">
        <f t="shared" si="5"/>
        <v xml:space="preserve"> 0.11</v>
      </c>
      <c r="E70" t="str">
        <f t="shared" si="5"/>
        <v xml:space="preserve"> 0.08</v>
      </c>
      <c r="F70" t="str">
        <f t="shared" si="5"/>
        <v>-6.97</v>
      </c>
      <c r="H70" t="s">
        <v>227</v>
      </c>
      <c r="I70" t="s">
        <v>120</v>
      </c>
      <c r="J70" t="s">
        <v>145</v>
      </c>
      <c r="K70" t="str">
        <f t="shared" si="6"/>
        <v xml:space="preserve"> 0.54</v>
      </c>
      <c r="L70" t="str">
        <f t="shared" si="6"/>
        <v>-0.07</v>
      </c>
      <c r="M70" t="str">
        <f t="shared" si="4"/>
        <v>13.09</v>
      </c>
    </row>
    <row r="71" spans="1:13" x14ac:dyDescent="0.3">
      <c r="A71" t="s">
        <v>94</v>
      </c>
      <c r="B71" t="s">
        <v>22</v>
      </c>
      <c r="C71" t="s">
        <v>77</v>
      </c>
      <c r="D71" t="str">
        <f t="shared" si="5"/>
        <v xml:space="preserve"> 0.15</v>
      </c>
      <c r="E71" t="str">
        <f t="shared" si="5"/>
        <v xml:space="preserve"> 0.01</v>
      </c>
      <c r="F71" t="str">
        <f t="shared" si="5"/>
        <v>-6.91</v>
      </c>
      <c r="H71" t="s">
        <v>228</v>
      </c>
      <c r="I71" t="s">
        <v>177</v>
      </c>
      <c r="J71" t="s">
        <v>175</v>
      </c>
      <c r="K71" t="str">
        <f t="shared" si="6"/>
        <v xml:space="preserve"> 0.54</v>
      </c>
      <c r="L71" t="str">
        <f t="shared" si="6"/>
        <v>-0.05</v>
      </c>
      <c r="M71" t="str">
        <f t="shared" si="4"/>
        <v>13.04</v>
      </c>
    </row>
    <row r="72" spans="1:13" x14ac:dyDescent="0.3">
      <c r="A72" t="s">
        <v>95</v>
      </c>
      <c r="B72" t="s">
        <v>6</v>
      </c>
      <c r="C72" t="s">
        <v>28</v>
      </c>
      <c r="D72" t="str">
        <f t="shared" si="5"/>
        <v xml:space="preserve"> 0.14</v>
      </c>
      <c r="E72" t="str">
        <f t="shared" si="5"/>
        <v xml:space="preserve"> 0.04</v>
      </c>
      <c r="F72" t="str">
        <f t="shared" si="5"/>
        <v>-6.94</v>
      </c>
      <c r="H72" t="s">
        <v>229</v>
      </c>
      <c r="I72" t="s">
        <v>22</v>
      </c>
      <c r="J72" t="s">
        <v>173</v>
      </c>
      <c r="K72" t="str">
        <f t="shared" si="6"/>
        <v xml:space="preserve"> 0.53</v>
      </c>
      <c r="L72" t="str">
        <f t="shared" si="6"/>
        <v xml:space="preserve"> 0.01</v>
      </c>
      <c r="M72" t="str">
        <f t="shared" si="4"/>
        <v>13.01</v>
      </c>
    </row>
    <row r="73" spans="1:13" x14ac:dyDescent="0.3">
      <c r="A73" t="s">
        <v>96</v>
      </c>
      <c r="B73" t="s">
        <v>12</v>
      </c>
      <c r="C73" t="s">
        <v>39</v>
      </c>
      <c r="D73" t="str">
        <f t="shared" si="5"/>
        <v xml:space="preserve"> 0.15</v>
      </c>
      <c r="E73" t="str">
        <f t="shared" si="5"/>
        <v>-0.01</v>
      </c>
      <c r="F73" t="str">
        <f t="shared" si="5"/>
        <v>-6.92</v>
      </c>
      <c r="H73" t="s">
        <v>230</v>
      </c>
      <c r="I73" t="s">
        <v>169</v>
      </c>
      <c r="J73" t="s">
        <v>150</v>
      </c>
      <c r="K73" t="str">
        <f t="shared" si="6"/>
        <v xml:space="preserve"> 0.43</v>
      </c>
      <c r="L73" t="str">
        <f t="shared" si="6"/>
        <v>-0.06</v>
      </c>
      <c r="M73" t="str">
        <f t="shared" si="4"/>
        <v>13.08</v>
      </c>
    </row>
    <row r="74" spans="1:13" x14ac:dyDescent="0.3">
      <c r="A74" t="s">
        <v>97</v>
      </c>
      <c r="B74" t="s">
        <v>30</v>
      </c>
      <c r="C74" t="s">
        <v>28</v>
      </c>
      <c r="D74" t="str">
        <f t="shared" si="5"/>
        <v xml:space="preserve"> 0.14</v>
      </c>
      <c r="E74" t="str">
        <f t="shared" si="5"/>
        <v xml:space="preserve"> 0.02</v>
      </c>
      <c r="F74" t="str">
        <f t="shared" si="5"/>
        <v>-6.94</v>
      </c>
      <c r="H74" t="s">
        <v>3</v>
      </c>
      <c r="I74" t="s">
        <v>169</v>
      </c>
      <c r="J74" t="s">
        <v>173</v>
      </c>
      <c r="K74" t="str">
        <f t="shared" si="6"/>
        <v xml:space="preserve"> 0.57</v>
      </c>
      <c r="L74" t="str">
        <f t="shared" si="6"/>
        <v>-0.06</v>
      </c>
      <c r="M74" t="str">
        <f t="shared" si="4"/>
        <v>13.01</v>
      </c>
    </row>
    <row r="75" spans="1:13" x14ac:dyDescent="0.3">
      <c r="A75" t="s">
        <v>98</v>
      </c>
      <c r="B75" t="s">
        <v>32</v>
      </c>
      <c r="C75" t="s">
        <v>7</v>
      </c>
      <c r="D75" t="str">
        <f t="shared" si="5"/>
        <v xml:space="preserve"> 0.15</v>
      </c>
      <c r="E75" t="str">
        <f t="shared" si="5"/>
        <v>: 0.0</v>
      </c>
      <c r="F75" t="str">
        <f t="shared" si="5"/>
        <v>-6.93</v>
      </c>
      <c r="H75" t="s">
        <v>231</v>
      </c>
      <c r="I75" t="s">
        <v>169</v>
      </c>
      <c r="J75" t="s">
        <v>178</v>
      </c>
      <c r="K75" t="str">
        <f t="shared" si="6"/>
        <v xml:space="preserve"> 0.52</v>
      </c>
      <c r="L75" t="str">
        <f t="shared" si="6"/>
        <v>-0.06</v>
      </c>
      <c r="M75" t="str">
        <f t="shared" si="4"/>
        <v>13.06</v>
      </c>
    </row>
    <row r="76" spans="1:13" x14ac:dyDescent="0.3">
      <c r="A76" t="s">
        <v>99</v>
      </c>
      <c r="B76" t="s">
        <v>18</v>
      </c>
      <c r="C76" t="s">
        <v>16</v>
      </c>
      <c r="D76" t="str">
        <f t="shared" si="5"/>
        <v xml:space="preserve"> 0.15</v>
      </c>
      <c r="E76" t="str">
        <f t="shared" si="5"/>
        <v xml:space="preserve"> 0.03</v>
      </c>
      <c r="F76" t="str">
        <f t="shared" si="5"/>
        <v>-6.95</v>
      </c>
      <c r="H76" t="s">
        <v>232</v>
      </c>
      <c r="I76" t="s">
        <v>177</v>
      </c>
      <c r="J76" t="s">
        <v>178</v>
      </c>
      <c r="K76" t="str">
        <f t="shared" si="6"/>
        <v xml:space="preserve"> 0.54</v>
      </c>
      <c r="L76" t="str">
        <f t="shared" si="6"/>
        <v>-0.05</v>
      </c>
      <c r="M76" t="str">
        <f t="shared" si="4"/>
        <v>13.06</v>
      </c>
    </row>
    <row r="77" spans="1:13" x14ac:dyDescent="0.3">
      <c r="A77" t="s">
        <v>100</v>
      </c>
      <c r="B77" t="s">
        <v>18</v>
      </c>
      <c r="C77" t="s">
        <v>7</v>
      </c>
      <c r="D77" t="str">
        <f t="shared" si="5"/>
        <v xml:space="preserve"> 0.14</v>
      </c>
      <c r="E77" t="str">
        <f t="shared" si="5"/>
        <v xml:space="preserve"> 0.03</v>
      </c>
      <c r="F77" t="str">
        <f t="shared" si="5"/>
        <v>-6.93</v>
      </c>
      <c r="H77" t="s">
        <v>233</v>
      </c>
      <c r="I77" t="s">
        <v>120</v>
      </c>
      <c r="J77" t="s">
        <v>173</v>
      </c>
      <c r="K77" t="str">
        <f t="shared" si="6"/>
        <v xml:space="preserve"> 0.52</v>
      </c>
      <c r="L77" t="str">
        <f t="shared" si="6"/>
        <v>-0.07</v>
      </c>
      <c r="M77" t="str">
        <f t="shared" si="4"/>
        <v>13.01</v>
      </c>
    </row>
    <row r="78" spans="1:13" x14ac:dyDescent="0.3">
      <c r="A78" t="s">
        <v>101</v>
      </c>
      <c r="B78" t="s">
        <v>18</v>
      </c>
      <c r="C78" t="s">
        <v>10</v>
      </c>
      <c r="D78" t="str">
        <f t="shared" si="5"/>
        <v xml:space="preserve"> 0.14</v>
      </c>
      <c r="E78" t="str">
        <f t="shared" si="5"/>
        <v xml:space="preserve"> 0.03</v>
      </c>
      <c r="F78" t="str">
        <f t="shared" si="5"/>
        <v>-6.96</v>
      </c>
      <c r="H78" t="s">
        <v>234</v>
      </c>
      <c r="I78" t="s">
        <v>120</v>
      </c>
      <c r="J78" t="s">
        <v>184</v>
      </c>
      <c r="K78" t="str">
        <f t="shared" si="6"/>
        <v xml:space="preserve"> 0.56</v>
      </c>
      <c r="L78" t="str">
        <f t="shared" si="6"/>
        <v>-0.07</v>
      </c>
      <c r="M78" t="str">
        <f t="shared" si="4"/>
        <v>13.05</v>
      </c>
    </row>
    <row r="79" spans="1:13" x14ac:dyDescent="0.3">
      <c r="A79" t="s">
        <v>102</v>
      </c>
      <c r="B79" t="s">
        <v>32</v>
      </c>
      <c r="C79" t="s">
        <v>10</v>
      </c>
      <c r="D79" t="str">
        <f t="shared" si="5"/>
        <v xml:space="preserve"> 0.14</v>
      </c>
      <c r="E79" t="str">
        <f t="shared" si="5"/>
        <v>: 0.0</v>
      </c>
      <c r="F79" t="str">
        <f t="shared" si="5"/>
        <v>-6.96</v>
      </c>
      <c r="H79" t="s">
        <v>235</v>
      </c>
      <c r="I79" t="s">
        <v>169</v>
      </c>
      <c r="J79" t="s">
        <v>150</v>
      </c>
      <c r="K79" t="str">
        <f t="shared" si="6"/>
        <v xml:space="preserve"> 0.48</v>
      </c>
      <c r="L79" t="str">
        <f t="shared" si="6"/>
        <v>-0.06</v>
      </c>
      <c r="M79" t="str">
        <f t="shared" si="4"/>
        <v>13.08</v>
      </c>
    </row>
    <row r="80" spans="1:13" x14ac:dyDescent="0.3">
      <c r="A80" t="s">
        <v>103</v>
      </c>
      <c r="B80" t="s">
        <v>6</v>
      </c>
      <c r="C80" t="s">
        <v>28</v>
      </c>
      <c r="D80" t="str">
        <f t="shared" si="5"/>
        <v xml:space="preserve"> 0.13</v>
      </c>
      <c r="E80" t="str">
        <f t="shared" si="5"/>
        <v xml:space="preserve"> 0.04</v>
      </c>
      <c r="F80" t="str">
        <f t="shared" si="5"/>
        <v>-6.94</v>
      </c>
      <c r="H80" t="s">
        <v>236</v>
      </c>
      <c r="I80" t="s">
        <v>163</v>
      </c>
      <c r="J80" t="s">
        <v>173</v>
      </c>
      <c r="K80" t="str">
        <f t="shared" si="6"/>
        <v xml:space="preserve"> 0.54</v>
      </c>
      <c r="L80" t="str">
        <f t="shared" si="6"/>
        <v>-0.09</v>
      </c>
      <c r="M80" t="str">
        <f t="shared" si="4"/>
        <v>13.01</v>
      </c>
    </row>
    <row r="81" spans="1:13" x14ac:dyDescent="0.3">
      <c r="A81" t="s">
        <v>104</v>
      </c>
      <c r="B81" t="s">
        <v>22</v>
      </c>
      <c r="C81" t="s">
        <v>7</v>
      </c>
      <c r="D81" t="str">
        <f t="shared" si="5"/>
        <v xml:space="preserve"> 0.16</v>
      </c>
      <c r="E81" t="str">
        <f t="shared" si="5"/>
        <v xml:space="preserve"> 0.01</v>
      </c>
      <c r="F81" t="str">
        <f t="shared" si="5"/>
        <v>-6.93</v>
      </c>
      <c r="H81" t="s">
        <v>237</v>
      </c>
      <c r="I81" t="s">
        <v>177</v>
      </c>
      <c r="J81" t="s">
        <v>184</v>
      </c>
      <c r="K81" t="str">
        <f t="shared" si="6"/>
        <v xml:space="preserve"> 0.53</v>
      </c>
      <c r="L81" t="str">
        <f t="shared" si="6"/>
        <v>-0.05</v>
      </c>
      <c r="M81" t="str">
        <f t="shared" si="4"/>
        <v>13.05</v>
      </c>
    </row>
    <row r="82" spans="1:13" x14ac:dyDescent="0.3">
      <c r="A82" t="s">
        <v>105</v>
      </c>
      <c r="B82" t="s">
        <v>30</v>
      </c>
      <c r="C82" t="s">
        <v>7</v>
      </c>
      <c r="D82" t="str">
        <f t="shared" si="5"/>
        <v xml:space="preserve"> 0.16</v>
      </c>
      <c r="E82" t="str">
        <f t="shared" si="5"/>
        <v xml:space="preserve"> 0.02</v>
      </c>
      <c r="F82" t="str">
        <f t="shared" si="5"/>
        <v>-6.93</v>
      </c>
      <c r="H82" t="s">
        <v>238</v>
      </c>
      <c r="I82" t="s">
        <v>120</v>
      </c>
      <c r="J82" t="s">
        <v>175</v>
      </c>
      <c r="K82" t="str">
        <f t="shared" si="6"/>
        <v xml:space="preserve"> 0.54</v>
      </c>
      <c r="L82" t="str">
        <f t="shared" si="6"/>
        <v>-0.07</v>
      </c>
      <c r="M82" t="str">
        <f t="shared" ref="M82:M101" si="7">RIGHT(J82,5)</f>
        <v>13.04</v>
      </c>
    </row>
    <row r="83" spans="1:13" x14ac:dyDescent="0.3">
      <c r="A83" t="s">
        <v>106</v>
      </c>
      <c r="B83" t="s">
        <v>22</v>
      </c>
      <c r="C83" t="s">
        <v>16</v>
      </c>
      <c r="D83" t="str">
        <f t="shared" si="5"/>
        <v xml:space="preserve"> 0.14</v>
      </c>
      <c r="E83" t="str">
        <f t="shared" si="5"/>
        <v xml:space="preserve"> 0.01</v>
      </c>
      <c r="F83" t="str">
        <f t="shared" si="5"/>
        <v>-6.95</v>
      </c>
      <c r="H83" t="s">
        <v>239</v>
      </c>
      <c r="I83" t="s">
        <v>120</v>
      </c>
      <c r="J83" t="s">
        <v>175</v>
      </c>
      <c r="K83" t="str">
        <f t="shared" si="6"/>
        <v xml:space="preserve"> 0.52</v>
      </c>
      <c r="L83" t="str">
        <f t="shared" si="6"/>
        <v>-0.07</v>
      </c>
      <c r="M83" t="str">
        <f t="shared" si="7"/>
        <v>13.04</v>
      </c>
    </row>
    <row r="84" spans="1:13" x14ac:dyDescent="0.3">
      <c r="A84" t="s">
        <v>107</v>
      </c>
      <c r="B84" t="s">
        <v>18</v>
      </c>
      <c r="C84" t="s">
        <v>16</v>
      </c>
      <c r="D84" t="str">
        <f t="shared" si="5"/>
        <v xml:space="preserve"> 0.15</v>
      </c>
      <c r="E84" t="str">
        <f t="shared" si="5"/>
        <v xml:space="preserve"> 0.03</v>
      </c>
      <c r="F84" t="str">
        <f t="shared" si="5"/>
        <v>-6.95</v>
      </c>
      <c r="H84" t="s">
        <v>240</v>
      </c>
      <c r="I84" t="s">
        <v>169</v>
      </c>
      <c r="J84" t="s">
        <v>175</v>
      </c>
      <c r="K84" t="str">
        <f t="shared" si="6"/>
        <v>: 0.5</v>
      </c>
      <c r="L84" t="str">
        <f t="shared" si="6"/>
        <v>-0.06</v>
      </c>
      <c r="M84" t="str">
        <f t="shared" si="7"/>
        <v>13.04</v>
      </c>
    </row>
    <row r="85" spans="1:13" x14ac:dyDescent="0.3">
      <c r="A85" t="s">
        <v>108</v>
      </c>
      <c r="B85" t="s">
        <v>18</v>
      </c>
      <c r="C85" t="s">
        <v>16</v>
      </c>
      <c r="D85" t="str">
        <f t="shared" si="5"/>
        <v xml:space="preserve"> 0.12</v>
      </c>
      <c r="E85" t="str">
        <f t="shared" si="5"/>
        <v xml:space="preserve"> 0.03</v>
      </c>
      <c r="F85" t="str">
        <f t="shared" si="5"/>
        <v>-6.95</v>
      </c>
      <c r="H85" t="s">
        <v>241</v>
      </c>
      <c r="I85" t="s">
        <v>130</v>
      </c>
      <c r="J85" t="s">
        <v>160</v>
      </c>
      <c r="K85" t="str">
        <f t="shared" si="6"/>
        <v xml:space="preserve"> 0.53</v>
      </c>
      <c r="L85" t="str">
        <f t="shared" si="6"/>
        <v>-0.04</v>
      </c>
      <c r="M85" t="str">
        <f t="shared" si="7"/>
        <v>13.02</v>
      </c>
    </row>
    <row r="86" spans="1:13" x14ac:dyDescent="0.3">
      <c r="A86" t="s">
        <v>109</v>
      </c>
      <c r="B86" t="s">
        <v>110</v>
      </c>
      <c r="C86" t="s">
        <v>111</v>
      </c>
      <c r="D86" t="str">
        <f t="shared" si="5"/>
        <v xml:space="preserve"> 0.08</v>
      </c>
      <c r="E86" t="str">
        <f t="shared" si="5"/>
        <v xml:space="preserve"> 0.09</v>
      </c>
      <c r="F86" t="str">
        <f t="shared" si="5"/>
        <v>-7.06</v>
      </c>
      <c r="H86" t="s">
        <v>242</v>
      </c>
      <c r="I86" t="s">
        <v>169</v>
      </c>
      <c r="J86" t="s">
        <v>184</v>
      </c>
      <c r="K86" t="str">
        <f t="shared" si="6"/>
        <v xml:space="preserve"> 0.47</v>
      </c>
      <c r="L86" t="str">
        <f t="shared" si="6"/>
        <v>-0.06</v>
      </c>
      <c r="M86" t="str">
        <f t="shared" si="7"/>
        <v>13.05</v>
      </c>
    </row>
    <row r="87" spans="1:13" x14ac:dyDescent="0.3">
      <c r="A87" t="s">
        <v>112</v>
      </c>
      <c r="B87" t="s">
        <v>113</v>
      </c>
      <c r="C87" t="s">
        <v>114</v>
      </c>
      <c r="D87" t="str">
        <f t="shared" si="5"/>
        <v xml:space="preserve"> 0.24</v>
      </c>
      <c r="E87" t="str">
        <f t="shared" si="5"/>
        <v>-0.03</v>
      </c>
      <c r="F87" t="str">
        <f t="shared" si="5"/>
        <v>-6.85</v>
      </c>
      <c r="H87" t="s">
        <v>4</v>
      </c>
      <c r="I87" t="s">
        <v>120</v>
      </c>
      <c r="J87" t="s">
        <v>160</v>
      </c>
      <c r="K87" t="str">
        <f t="shared" si="6"/>
        <v xml:space="preserve"> 0.57</v>
      </c>
      <c r="L87" t="str">
        <f t="shared" si="6"/>
        <v>-0.07</v>
      </c>
      <c r="M87" t="str">
        <f t="shared" si="7"/>
        <v>13.02</v>
      </c>
    </row>
    <row r="88" spans="1:13" x14ac:dyDescent="0.3">
      <c r="A88" t="s">
        <v>115</v>
      </c>
      <c r="B88" t="s">
        <v>116</v>
      </c>
      <c r="C88" t="s">
        <v>28</v>
      </c>
      <c r="D88" t="str">
        <f t="shared" si="5"/>
        <v xml:space="preserve"> 0.08</v>
      </c>
      <c r="E88" t="str">
        <f t="shared" si="5"/>
        <v>-0.13</v>
      </c>
      <c r="F88" t="str">
        <f t="shared" si="5"/>
        <v>-6.94</v>
      </c>
      <c r="H88" t="s">
        <v>243</v>
      </c>
      <c r="I88" t="s">
        <v>141</v>
      </c>
      <c r="J88" t="s">
        <v>145</v>
      </c>
      <c r="K88" t="str">
        <f t="shared" si="6"/>
        <v>: 0.5</v>
      </c>
      <c r="L88" t="str">
        <f t="shared" si="6"/>
        <v>-0.08</v>
      </c>
      <c r="M88" t="str">
        <f t="shared" si="7"/>
        <v>13.09</v>
      </c>
    </row>
    <row r="89" spans="1:13" x14ac:dyDescent="0.3">
      <c r="A89" t="s">
        <v>117</v>
      </c>
      <c r="B89" t="s">
        <v>118</v>
      </c>
      <c r="C89" t="s">
        <v>10</v>
      </c>
      <c r="D89" t="str">
        <f t="shared" si="5"/>
        <v>-0.02</v>
      </c>
      <c r="E89" t="str">
        <f t="shared" si="5"/>
        <v>-0.18</v>
      </c>
      <c r="F89" t="str">
        <f t="shared" si="5"/>
        <v>-6.96</v>
      </c>
      <c r="H89" t="s">
        <v>244</v>
      </c>
      <c r="I89" t="s">
        <v>177</v>
      </c>
      <c r="J89" t="s">
        <v>173</v>
      </c>
      <c r="K89" t="str">
        <f t="shared" si="6"/>
        <v xml:space="preserve"> 0.54</v>
      </c>
      <c r="L89" t="str">
        <f t="shared" si="6"/>
        <v>-0.05</v>
      </c>
      <c r="M89" t="str">
        <f t="shared" si="7"/>
        <v>13.01</v>
      </c>
    </row>
    <row r="90" spans="1:13" x14ac:dyDescent="0.3">
      <c r="A90" t="s">
        <v>119</v>
      </c>
      <c r="B90" t="s">
        <v>120</v>
      </c>
      <c r="C90" t="s">
        <v>28</v>
      </c>
      <c r="D90" t="str">
        <f t="shared" si="5"/>
        <v xml:space="preserve"> 0.26</v>
      </c>
      <c r="E90" t="str">
        <f t="shared" si="5"/>
        <v>-0.07</v>
      </c>
      <c r="F90" t="str">
        <f t="shared" si="5"/>
        <v>-6.94</v>
      </c>
      <c r="H90" t="s">
        <v>245</v>
      </c>
      <c r="I90" t="s">
        <v>141</v>
      </c>
      <c r="J90" t="s">
        <v>178</v>
      </c>
      <c r="K90" t="str">
        <f t="shared" si="6"/>
        <v xml:space="preserve"> 0.52</v>
      </c>
      <c r="L90" t="str">
        <f t="shared" si="6"/>
        <v>-0.08</v>
      </c>
      <c r="M90" t="str">
        <f t="shared" si="7"/>
        <v>13.06</v>
      </c>
    </row>
    <row r="91" spans="1:13" x14ac:dyDescent="0.3">
      <c r="A91" t="s">
        <v>121</v>
      </c>
      <c r="B91" t="s">
        <v>122</v>
      </c>
      <c r="C91" t="s">
        <v>74</v>
      </c>
      <c r="D91" t="str">
        <f t="shared" si="5"/>
        <v>-0.28</v>
      </c>
      <c r="E91" t="str">
        <f t="shared" si="5"/>
        <v xml:space="preserve"> 0.41</v>
      </c>
      <c r="F91" t="str">
        <f t="shared" si="5"/>
        <v>-6.98</v>
      </c>
      <c r="H91" t="s">
        <v>246</v>
      </c>
      <c r="I91" t="s">
        <v>113</v>
      </c>
      <c r="J91" t="s">
        <v>160</v>
      </c>
      <c r="K91" t="str">
        <f t="shared" si="6"/>
        <v xml:space="preserve"> 0.52</v>
      </c>
      <c r="L91" t="str">
        <f t="shared" si="6"/>
        <v>-0.03</v>
      </c>
      <c r="M91" t="str">
        <f t="shared" si="7"/>
        <v>13.02</v>
      </c>
    </row>
    <row r="92" spans="1:13" x14ac:dyDescent="0.3">
      <c r="A92" t="s">
        <v>123</v>
      </c>
      <c r="B92" t="s">
        <v>124</v>
      </c>
      <c r="C92" t="s">
        <v>23</v>
      </c>
      <c r="D92" t="str">
        <f t="shared" si="5"/>
        <v xml:space="preserve"> 0.54</v>
      </c>
      <c r="E92" t="str">
        <f t="shared" si="5"/>
        <v>-0.12</v>
      </c>
      <c r="F92" t="str">
        <f t="shared" si="5"/>
        <v xml:space="preserve"> -6.9</v>
      </c>
      <c r="H92" t="s">
        <v>123</v>
      </c>
      <c r="I92" t="s">
        <v>120</v>
      </c>
      <c r="J92" t="s">
        <v>184</v>
      </c>
      <c r="K92" t="str">
        <f t="shared" si="6"/>
        <v xml:space="preserve"> 0.54</v>
      </c>
      <c r="L92" t="str">
        <f t="shared" si="6"/>
        <v>-0.07</v>
      </c>
      <c r="M92" t="str">
        <f t="shared" si="7"/>
        <v>13.05</v>
      </c>
    </row>
    <row r="93" spans="1:13" x14ac:dyDescent="0.3">
      <c r="A93" t="s">
        <v>125</v>
      </c>
      <c r="B93" t="s">
        <v>126</v>
      </c>
      <c r="C93" t="s">
        <v>74</v>
      </c>
      <c r="D93" t="str">
        <f t="shared" si="5"/>
        <v>-0.23</v>
      </c>
      <c r="E93" t="str">
        <f t="shared" si="5"/>
        <v xml:space="preserve"> 0.42</v>
      </c>
      <c r="F93" t="str">
        <f t="shared" si="5"/>
        <v>-6.98</v>
      </c>
      <c r="H93" t="s">
        <v>247</v>
      </c>
      <c r="I93" t="s">
        <v>113</v>
      </c>
      <c r="J93" t="s">
        <v>178</v>
      </c>
      <c r="K93" t="str">
        <f t="shared" si="6"/>
        <v xml:space="preserve"> 0.52</v>
      </c>
      <c r="L93" t="str">
        <f t="shared" si="6"/>
        <v>-0.03</v>
      </c>
      <c r="M93" t="str">
        <f t="shared" si="7"/>
        <v>13.06</v>
      </c>
    </row>
    <row r="94" spans="1:13" x14ac:dyDescent="0.3">
      <c r="A94" t="s">
        <v>127</v>
      </c>
      <c r="B94" t="s">
        <v>6</v>
      </c>
      <c r="C94" t="s">
        <v>77</v>
      </c>
      <c r="D94" t="str">
        <f t="shared" si="5"/>
        <v xml:space="preserve"> 0.31</v>
      </c>
      <c r="E94" t="str">
        <f t="shared" si="5"/>
        <v xml:space="preserve"> 0.04</v>
      </c>
      <c r="F94" t="str">
        <f t="shared" si="5"/>
        <v>-6.91</v>
      </c>
      <c r="H94" t="s">
        <v>248</v>
      </c>
      <c r="I94" t="s">
        <v>163</v>
      </c>
      <c r="J94" t="s">
        <v>184</v>
      </c>
      <c r="K94" t="str">
        <f t="shared" si="6"/>
        <v xml:space="preserve"> 0.55</v>
      </c>
      <c r="L94" t="str">
        <f t="shared" si="6"/>
        <v>-0.09</v>
      </c>
      <c r="M94" t="str">
        <f t="shared" si="7"/>
        <v>13.05</v>
      </c>
    </row>
    <row r="95" spans="1:13" x14ac:dyDescent="0.3">
      <c r="A95" t="s">
        <v>128</v>
      </c>
      <c r="B95" t="s">
        <v>30</v>
      </c>
      <c r="C95" t="s">
        <v>74</v>
      </c>
      <c r="D95" t="str">
        <f t="shared" si="5"/>
        <v xml:space="preserve"> 0.24</v>
      </c>
      <c r="E95" t="str">
        <f t="shared" si="5"/>
        <v xml:space="preserve"> 0.02</v>
      </c>
      <c r="F95" t="str">
        <f t="shared" si="5"/>
        <v>-6.98</v>
      </c>
      <c r="H95" t="s">
        <v>249</v>
      </c>
      <c r="I95" t="s">
        <v>169</v>
      </c>
      <c r="J95" t="s">
        <v>175</v>
      </c>
      <c r="K95" t="str">
        <f t="shared" si="6"/>
        <v xml:space="preserve"> 0.54</v>
      </c>
      <c r="L95" t="str">
        <f t="shared" si="6"/>
        <v>-0.06</v>
      </c>
      <c r="M95" t="str">
        <f t="shared" si="7"/>
        <v>13.04</v>
      </c>
    </row>
    <row r="96" spans="1:13" x14ac:dyDescent="0.3">
      <c r="A96" t="s">
        <v>129</v>
      </c>
      <c r="B96" t="s">
        <v>130</v>
      </c>
      <c r="C96" t="s">
        <v>77</v>
      </c>
      <c r="D96" t="str">
        <f t="shared" si="5"/>
        <v>: 0.2</v>
      </c>
      <c r="E96" t="str">
        <f t="shared" si="5"/>
        <v>-0.04</v>
      </c>
      <c r="F96" t="str">
        <f t="shared" si="5"/>
        <v>-6.91</v>
      </c>
      <c r="H96" t="s">
        <v>250</v>
      </c>
      <c r="I96" t="s">
        <v>120</v>
      </c>
      <c r="J96" t="s">
        <v>175</v>
      </c>
      <c r="K96" t="str">
        <f t="shared" si="6"/>
        <v xml:space="preserve"> 0.53</v>
      </c>
      <c r="L96" t="str">
        <f t="shared" si="6"/>
        <v>-0.07</v>
      </c>
      <c r="M96" t="str">
        <f t="shared" si="7"/>
        <v>13.04</v>
      </c>
    </row>
    <row r="97" spans="1:13" x14ac:dyDescent="0.3">
      <c r="A97" t="s">
        <v>131</v>
      </c>
      <c r="B97" t="s">
        <v>12</v>
      </c>
      <c r="C97" t="s">
        <v>28</v>
      </c>
      <c r="D97" t="str">
        <f t="shared" si="5"/>
        <v xml:space="preserve"> 0.31</v>
      </c>
      <c r="E97" t="str">
        <f t="shared" si="5"/>
        <v>-0.01</v>
      </c>
      <c r="F97" t="str">
        <f t="shared" si="5"/>
        <v>-6.94</v>
      </c>
      <c r="H97" t="s">
        <v>251</v>
      </c>
      <c r="I97" t="s">
        <v>113</v>
      </c>
      <c r="J97" t="s">
        <v>175</v>
      </c>
      <c r="K97" t="str">
        <f t="shared" si="6"/>
        <v xml:space="preserve"> 0.52</v>
      </c>
      <c r="L97" t="str">
        <f t="shared" si="6"/>
        <v>-0.03</v>
      </c>
      <c r="M97" t="str">
        <f t="shared" si="7"/>
        <v>13.04</v>
      </c>
    </row>
    <row r="98" spans="1:13" x14ac:dyDescent="0.3">
      <c r="A98" t="s">
        <v>132</v>
      </c>
      <c r="B98" t="s">
        <v>133</v>
      </c>
      <c r="C98" t="s">
        <v>63</v>
      </c>
      <c r="D98" t="str">
        <f t="shared" si="5"/>
        <v>-0.05</v>
      </c>
      <c r="E98" t="str">
        <f t="shared" si="5"/>
        <v xml:space="preserve"> 0.12</v>
      </c>
      <c r="F98" t="str">
        <f t="shared" si="5"/>
        <v>-6.97</v>
      </c>
      <c r="H98" t="s">
        <v>252</v>
      </c>
      <c r="I98" t="s">
        <v>120</v>
      </c>
      <c r="J98" t="s">
        <v>167</v>
      </c>
      <c r="K98" t="str">
        <f t="shared" si="6"/>
        <v xml:space="preserve"> 0.53</v>
      </c>
      <c r="L98" t="str">
        <f t="shared" si="6"/>
        <v>-0.07</v>
      </c>
      <c r="M98" t="str">
        <f t="shared" si="7"/>
        <v>13.07</v>
      </c>
    </row>
    <row r="99" spans="1:13" x14ac:dyDescent="0.3">
      <c r="A99" t="s">
        <v>134</v>
      </c>
      <c r="B99" t="s">
        <v>27</v>
      </c>
      <c r="C99" t="s">
        <v>7</v>
      </c>
      <c r="D99" t="str">
        <f t="shared" si="5"/>
        <v xml:space="preserve"> 0.26</v>
      </c>
      <c r="E99" t="str">
        <f t="shared" si="5"/>
        <v xml:space="preserve"> -0.0</v>
      </c>
      <c r="F99" t="str">
        <f t="shared" si="5"/>
        <v>-6.93</v>
      </c>
      <c r="H99" t="s">
        <v>253</v>
      </c>
      <c r="I99" t="s">
        <v>130</v>
      </c>
      <c r="J99" t="s">
        <v>160</v>
      </c>
      <c r="K99" t="str">
        <f t="shared" si="6"/>
        <v xml:space="preserve"> 0.55</v>
      </c>
      <c r="L99" t="str">
        <f t="shared" si="6"/>
        <v>-0.04</v>
      </c>
      <c r="M99" t="str">
        <f t="shared" si="7"/>
        <v>13.02</v>
      </c>
    </row>
    <row r="100" spans="1:13" x14ac:dyDescent="0.3">
      <c r="A100" t="s">
        <v>135</v>
      </c>
      <c r="B100" t="s">
        <v>136</v>
      </c>
      <c r="C100" t="s">
        <v>74</v>
      </c>
      <c r="D100" t="str">
        <f t="shared" si="5"/>
        <v>-0.08</v>
      </c>
      <c r="E100" t="str">
        <f t="shared" si="5"/>
        <v xml:space="preserve"> 0.13</v>
      </c>
      <c r="F100" t="str">
        <f t="shared" si="5"/>
        <v>-6.98</v>
      </c>
      <c r="H100" t="s">
        <v>254</v>
      </c>
      <c r="I100" t="s">
        <v>163</v>
      </c>
      <c r="J100" t="s">
        <v>175</v>
      </c>
      <c r="K100" t="str">
        <f t="shared" si="6"/>
        <v xml:space="preserve"> 0.51</v>
      </c>
      <c r="L100" t="str">
        <f t="shared" si="6"/>
        <v>-0.09</v>
      </c>
      <c r="M100" t="str">
        <f t="shared" si="7"/>
        <v>13.04</v>
      </c>
    </row>
    <row r="101" spans="1:13" x14ac:dyDescent="0.3">
      <c r="A101" t="s">
        <v>137</v>
      </c>
      <c r="B101" t="s">
        <v>22</v>
      </c>
      <c r="C101" t="s">
        <v>39</v>
      </c>
      <c r="D101" t="str">
        <f t="shared" si="5"/>
        <v>: 0.3</v>
      </c>
      <c r="E101" t="str">
        <f t="shared" si="5"/>
        <v xml:space="preserve"> 0.01</v>
      </c>
      <c r="F101" t="str">
        <f t="shared" si="5"/>
        <v>-6.92</v>
      </c>
      <c r="H101" t="s">
        <v>255</v>
      </c>
      <c r="I101" t="s">
        <v>177</v>
      </c>
      <c r="J101" t="s">
        <v>147</v>
      </c>
      <c r="K101" t="str">
        <f t="shared" si="6"/>
        <v xml:space="preserve"> 0.57</v>
      </c>
      <c r="L101" t="str">
        <f t="shared" si="6"/>
        <v>-0.05</v>
      </c>
      <c r="M101" t="str">
        <f t="shared" si="7"/>
        <v>13.03</v>
      </c>
    </row>
  </sheetData>
  <mergeCells count="2">
    <mergeCell ref="A1:C1"/>
    <mergeCell ref="H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AC96-D655-4385-BBA9-83C896662EA5}">
  <dimension ref="A1:S101"/>
  <sheetViews>
    <sheetView workbookViewId="0">
      <selection activeCell="J1" activeCellId="1" sqref="C1:D1048576 J1:K1048576"/>
    </sheetView>
  </sheetViews>
  <sheetFormatPr defaultRowHeight="14.4" x14ac:dyDescent="0.3"/>
  <cols>
    <col min="1" max="3" width="8.88671875" style="4"/>
    <col min="4" max="4" width="10.77734375" style="4" bestFit="1" customWidth="1"/>
    <col min="5" max="19" width="8.88671875" style="4"/>
  </cols>
  <sheetData>
    <row r="1" spans="1:13" x14ac:dyDescent="0.3">
      <c r="A1" s="4" t="s">
        <v>812</v>
      </c>
      <c r="B1" s="4" t="s">
        <v>813</v>
      </c>
      <c r="C1" s="4" t="s">
        <v>814</v>
      </c>
      <c r="D1" s="6" t="s">
        <v>823</v>
      </c>
      <c r="F1" s="4" t="s">
        <v>802</v>
      </c>
      <c r="H1" s="4" t="s">
        <v>818</v>
      </c>
      <c r="I1" s="4" t="s">
        <v>819</v>
      </c>
      <c r="J1" s="4" t="s">
        <v>820</v>
      </c>
      <c r="K1" s="6" t="s">
        <v>822</v>
      </c>
      <c r="M1" s="4" t="s">
        <v>802</v>
      </c>
    </row>
    <row r="2" spans="1:13" x14ac:dyDescent="0.3">
      <c r="A2" s="4">
        <v>0.08</v>
      </c>
      <c r="B2" s="4">
        <v>0.04</v>
      </c>
      <c r="C2" s="4">
        <v>-6.93</v>
      </c>
      <c r="D2" s="4">
        <f>C2-3.05049999999</f>
        <v>-9.9804999999900001</v>
      </c>
      <c r="E2" s="4" t="s">
        <v>815</v>
      </c>
      <c r="F2" s="4">
        <v>0.14180000000000001</v>
      </c>
      <c r="H2" s="4">
        <v>0.47</v>
      </c>
      <c r="I2" s="4">
        <v>-0.08</v>
      </c>
      <c r="J2" s="4">
        <v>13</v>
      </c>
      <c r="K2" s="4">
        <f>J2-3.05049999999</f>
        <v>9.9495000000099996</v>
      </c>
      <c r="L2" s="4" t="s">
        <v>815</v>
      </c>
      <c r="M2">
        <v>0.5151</v>
      </c>
    </row>
    <row r="3" spans="1:13" x14ac:dyDescent="0.3">
      <c r="A3" s="4">
        <v>0.16</v>
      </c>
      <c r="B3" s="4">
        <v>-0.02</v>
      </c>
      <c r="C3" s="4">
        <v>-6.96</v>
      </c>
      <c r="D3" s="4">
        <f t="shared" ref="D3:D66" si="0">C3-3.05049999999</f>
        <v>-10.01049999999</v>
      </c>
      <c r="E3" s="4" t="s">
        <v>816</v>
      </c>
      <c r="F3" s="4">
        <v>2.53E-2</v>
      </c>
      <c r="H3" s="4">
        <v>0.42</v>
      </c>
      <c r="I3" s="4">
        <v>-0.11</v>
      </c>
      <c r="J3" s="4">
        <v>13.09</v>
      </c>
      <c r="K3" s="4">
        <f t="shared" ref="K3:K66" si="1">J3-3.05049999999</f>
        <v>10.039500000009999</v>
      </c>
      <c r="L3" s="4" t="s">
        <v>816</v>
      </c>
      <c r="M3">
        <v>-6.23999999999999E-2</v>
      </c>
    </row>
    <row r="4" spans="1:13" x14ac:dyDescent="0.3">
      <c r="A4" s="4">
        <v>0.16</v>
      </c>
      <c r="B4" s="4">
        <v>-0.01</v>
      </c>
      <c r="C4" s="4">
        <v>-6.93</v>
      </c>
      <c r="D4" s="4">
        <f t="shared" si="0"/>
        <v>-9.9804999999900001</v>
      </c>
      <c r="E4" s="4" t="s">
        <v>817</v>
      </c>
      <c r="F4" s="4">
        <v>-6.9420000000000002</v>
      </c>
      <c r="H4" s="4">
        <v>0.61</v>
      </c>
      <c r="I4" s="4">
        <v>0</v>
      </c>
      <c r="J4" s="4">
        <v>13.03</v>
      </c>
      <c r="K4" s="4">
        <f t="shared" si="1"/>
        <v>9.9795000000099989</v>
      </c>
      <c r="L4" s="4" t="s">
        <v>817</v>
      </c>
      <c r="M4">
        <v>13.0434999999999</v>
      </c>
    </row>
    <row r="5" spans="1:13" x14ac:dyDescent="0.3">
      <c r="A5" s="4">
        <v>0.17</v>
      </c>
      <c r="B5" s="4">
        <v>-0.01</v>
      </c>
      <c r="C5" s="4">
        <v>-6.96</v>
      </c>
      <c r="D5" s="4">
        <f t="shared" si="0"/>
        <v>-10.01049999999</v>
      </c>
      <c r="E5" s="4" t="s">
        <v>821</v>
      </c>
      <c r="F5" s="4">
        <v>3.05049999999</v>
      </c>
      <c r="H5" s="4">
        <v>0.49</v>
      </c>
      <c r="I5" s="4">
        <v>-0.14000000000000001</v>
      </c>
      <c r="J5" s="4">
        <v>13.08</v>
      </c>
      <c r="K5" s="4">
        <f t="shared" si="1"/>
        <v>10.02950000001</v>
      </c>
    </row>
    <row r="6" spans="1:13" x14ac:dyDescent="0.3">
      <c r="A6" s="4">
        <v>0.18</v>
      </c>
      <c r="B6" s="4">
        <v>-0.01</v>
      </c>
      <c r="C6" s="4">
        <v>-6.93</v>
      </c>
      <c r="D6" s="4">
        <f t="shared" si="0"/>
        <v>-9.9804999999900001</v>
      </c>
      <c r="H6" s="4">
        <v>0.44</v>
      </c>
      <c r="I6" s="4">
        <v>-0.02</v>
      </c>
      <c r="J6" s="4">
        <v>13.03</v>
      </c>
      <c r="K6" s="4">
        <f t="shared" si="1"/>
        <v>9.9795000000099989</v>
      </c>
    </row>
    <row r="7" spans="1:13" x14ac:dyDescent="0.3">
      <c r="A7" s="4">
        <v>0.18</v>
      </c>
      <c r="B7" s="4">
        <v>-0.01</v>
      </c>
      <c r="C7" s="4">
        <v>-6.95</v>
      </c>
      <c r="D7" s="4">
        <f t="shared" si="0"/>
        <v>-10.00049999999</v>
      </c>
      <c r="H7" s="4">
        <v>0.53</v>
      </c>
      <c r="I7" s="4">
        <v>-0.15</v>
      </c>
      <c r="J7" s="4">
        <v>13.08</v>
      </c>
      <c r="K7" s="4">
        <f t="shared" si="1"/>
        <v>10.02950000001</v>
      </c>
    </row>
    <row r="8" spans="1:13" x14ac:dyDescent="0.3">
      <c r="A8" s="4">
        <v>0.13</v>
      </c>
      <c r="B8" s="4">
        <v>0.03</v>
      </c>
      <c r="C8" s="4">
        <v>-6.96</v>
      </c>
      <c r="D8" s="4">
        <f t="shared" si="0"/>
        <v>-10.01049999999</v>
      </c>
      <c r="H8" s="4">
        <v>0.55000000000000004</v>
      </c>
      <c r="I8" s="4">
        <v>0.03</v>
      </c>
      <c r="J8" s="4">
        <v>12.98</v>
      </c>
      <c r="K8" s="4">
        <f t="shared" si="1"/>
        <v>9.92950000001</v>
      </c>
    </row>
    <row r="9" spans="1:13" x14ac:dyDescent="0.3">
      <c r="A9" s="4">
        <v>0.16</v>
      </c>
      <c r="B9" s="4">
        <v>0.03</v>
      </c>
      <c r="C9" s="4">
        <v>-6.93</v>
      </c>
      <c r="D9" s="4">
        <f t="shared" si="0"/>
        <v>-9.9804999999900001</v>
      </c>
      <c r="H9" s="4">
        <v>0.42</v>
      </c>
      <c r="I9" s="4">
        <v>-0.13</v>
      </c>
      <c r="J9" s="4">
        <v>13.11</v>
      </c>
      <c r="K9" s="4">
        <f t="shared" si="1"/>
        <v>10.059500000009999</v>
      </c>
    </row>
    <row r="10" spans="1:13" x14ac:dyDescent="0.3">
      <c r="A10" s="4">
        <v>0.13</v>
      </c>
      <c r="B10" s="4">
        <v>0.03</v>
      </c>
      <c r="C10" s="4">
        <v>-6.93</v>
      </c>
      <c r="D10" s="4">
        <f t="shared" si="0"/>
        <v>-9.9804999999900001</v>
      </c>
      <c r="H10" s="4">
        <v>0.55000000000000004</v>
      </c>
      <c r="I10" s="4">
        <v>0</v>
      </c>
      <c r="J10" s="4">
        <v>12.98</v>
      </c>
      <c r="K10" s="4">
        <f t="shared" si="1"/>
        <v>9.92950000001</v>
      </c>
    </row>
    <row r="11" spans="1:13" x14ac:dyDescent="0.3">
      <c r="A11" s="4">
        <v>0.16</v>
      </c>
      <c r="B11" s="4">
        <v>0.01</v>
      </c>
      <c r="C11" s="4">
        <v>-6.9</v>
      </c>
      <c r="D11" s="4">
        <f t="shared" si="0"/>
        <v>-9.9504999999900008</v>
      </c>
      <c r="H11" s="4">
        <v>0.48</v>
      </c>
      <c r="I11" s="4">
        <v>-0.12</v>
      </c>
      <c r="J11" s="4">
        <v>13.08</v>
      </c>
      <c r="K11" s="4">
        <f t="shared" si="1"/>
        <v>10.02950000001</v>
      </c>
    </row>
    <row r="12" spans="1:13" x14ac:dyDescent="0.3">
      <c r="A12" s="4">
        <v>0.14000000000000001</v>
      </c>
      <c r="B12" s="4">
        <v>0.08</v>
      </c>
      <c r="C12" s="4">
        <v>-6.96</v>
      </c>
      <c r="D12" s="4">
        <f t="shared" si="0"/>
        <v>-10.01049999999</v>
      </c>
      <c r="H12" s="4">
        <v>0.55000000000000004</v>
      </c>
      <c r="I12" s="4">
        <v>-0.01</v>
      </c>
      <c r="J12" s="4">
        <v>13.02</v>
      </c>
      <c r="K12" s="4">
        <f t="shared" si="1"/>
        <v>9.9695000000099991</v>
      </c>
    </row>
    <row r="13" spans="1:13" x14ac:dyDescent="0.3">
      <c r="A13" s="4">
        <v>0.12</v>
      </c>
      <c r="B13" s="4">
        <v>0</v>
      </c>
      <c r="C13" s="4">
        <v>-6.94</v>
      </c>
      <c r="D13" s="4">
        <f t="shared" si="0"/>
        <v>-9.9904999999899999</v>
      </c>
      <c r="H13" s="4">
        <v>0.42</v>
      </c>
      <c r="I13" s="4">
        <v>-0.11</v>
      </c>
      <c r="J13" s="4">
        <v>13.11</v>
      </c>
      <c r="K13" s="4">
        <f t="shared" si="1"/>
        <v>10.059500000009999</v>
      </c>
    </row>
    <row r="14" spans="1:13" x14ac:dyDescent="0.3">
      <c r="A14" s="4">
        <v>0.13</v>
      </c>
      <c r="B14" s="4">
        <v>0.02</v>
      </c>
      <c r="C14" s="4">
        <v>-6.94</v>
      </c>
      <c r="D14" s="4">
        <f t="shared" si="0"/>
        <v>-9.9904999999899999</v>
      </c>
      <c r="H14" s="4">
        <v>0.56999999999999995</v>
      </c>
      <c r="I14" s="4">
        <v>-0.03</v>
      </c>
      <c r="J14" s="4">
        <v>13</v>
      </c>
      <c r="K14" s="4">
        <f t="shared" si="1"/>
        <v>9.9495000000099996</v>
      </c>
    </row>
    <row r="15" spans="1:13" x14ac:dyDescent="0.3">
      <c r="A15" s="4">
        <v>0.15</v>
      </c>
      <c r="B15" s="4">
        <v>0</v>
      </c>
      <c r="C15" s="4">
        <v>-6.94</v>
      </c>
      <c r="D15" s="4">
        <f t="shared" si="0"/>
        <v>-9.9904999999899999</v>
      </c>
      <c r="H15" s="4">
        <v>0.45</v>
      </c>
      <c r="I15" s="4">
        <v>-0.09</v>
      </c>
      <c r="J15" s="4">
        <v>13.08</v>
      </c>
      <c r="K15" s="4">
        <f t="shared" si="1"/>
        <v>10.02950000001</v>
      </c>
    </row>
    <row r="16" spans="1:13" x14ac:dyDescent="0.3">
      <c r="A16" s="4">
        <v>0.14000000000000001</v>
      </c>
      <c r="B16" s="4">
        <v>0.04</v>
      </c>
      <c r="C16" s="4">
        <v>-6.96</v>
      </c>
      <c r="D16" s="4">
        <f t="shared" si="0"/>
        <v>-10.01049999999</v>
      </c>
      <c r="H16" s="4">
        <v>0.54</v>
      </c>
      <c r="I16" s="4">
        <v>-0.03</v>
      </c>
      <c r="J16" s="4">
        <v>13</v>
      </c>
      <c r="K16" s="4">
        <f t="shared" si="1"/>
        <v>9.9495000000099996</v>
      </c>
    </row>
    <row r="17" spans="1:11" x14ac:dyDescent="0.3">
      <c r="A17" s="4">
        <v>0.16</v>
      </c>
      <c r="B17" s="4">
        <v>-0.01</v>
      </c>
      <c r="C17" s="4">
        <v>-6.93</v>
      </c>
      <c r="D17" s="4">
        <f t="shared" si="0"/>
        <v>-9.9804999999900001</v>
      </c>
      <c r="H17" s="4">
        <v>0.49</v>
      </c>
      <c r="I17" s="4">
        <v>-0.1</v>
      </c>
      <c r="J17" s="4">
        <v>13.07</v>
      </c>
      <c r="K17" s="4">
        <f t="shared" si="1"/>
        <v>10.01950000001</v>
      </c>
    </row>
    <row r="18" spans="1:11" x14ac:dyDescent="0.3">
      <c r="A18" s="4">
        <v>0.16</v>
      </c>
      <c r="B18" s="4">
        <v>0.05</v>
      </c>
      <c r="C18" s="4">
        <v>-6.94</v>
      </c>
      <c r="D18" s="4">
        <f t="shared" si="0"/>
        <v>-9.9904999999899999</v>
      </c>
      <c r="H18" s="4">
        <v>0.53</v>
      </c>
      <c r="I18" s="4">
        <v>-0.06</v>
      </c>
      <c r="J18" s="4">
        <v>13</v>
      </c>
      <c r="K18" s="4">
        <f t="shared" si="1"/>
        <v>9.9495000000099996</v>
      </c>
    </row>
    <row r="19" spans="1:11" x14ac:dyDescent="0.3">
      <c r="A19" s="4">
        <v>0.13</v>
      </c>
      <c r="B19" s="4">
        <v>0.03</v>
      </c>
      <c r="C19" s="4">
        <v>-6.94</v>
      </c>
      <c r="D19" s="4">
        <f t="shared" si="0"/>
        <v>-9.9904999999899999</v>
      </c>
      <c r="H19" s="4">
        <v>0.49</v>
      </c>
      <c r="I19" s="4">
        <v>-0.08</v>
      </c>
      <c r="J19" s="4">
        <v>13.1</v>
      </c>
      <c r="K19" s="4">
        <f t="shared" si="1"/>
        <v>10.049500000009999</v>
      </c>
    </row>
    <row r="20" spans="1:11" x14ac:dyDescent="0.3">
      <c r="A20" s="4">
        <v>0.17</v>
      </c>
      <c r="B20" s="4">
        <v>0.02</v>
      </c>
      <c r="C20" s="4">
        <v>-6.92</v>
      </c>
      <c r="D20" s="4">
        <f t="shared" si="0"/>
        <v>-9.9704999999900004</v>
      </c>
      <c r="H20" s="4">
        <v>0.52</v>
      </c>
      <c r="I20" s="4">
        <v>-0.02</v>
      </c>
      <c r="J20" s="4">
        <v>13.01</v>
      </c>
      <c r="K20" s="4">
        <f t="shared" si="1"/>
        <v>9.9595000000099994</v>
      </c>
    </row>
    <row r="21" spans="1:11" x14ac:dyDescent="0.3">
      <c r="A21" s="4">
        <v>0.11</v>
      </c>
      <c r="B21" s="4">
        <v>0.06</v>
      </c>
      <c r="C21" s="4">
        <v>-6.96</v>
      </c>
      <c r="D21" s="4">
        <f t="shared" si="0"/>
        <v>-10.01049999999</v>
      </c>
      <c r="H21" s="4">
        <v>0.5</v>
      </c>
      <c r="I21" s="4">
        <v>-7.0000000000000007E-2</v>
      </c>
      <c r="J21" s="4">
        <v>13.04</v>
      </c>
      <c r="K21" s="4">
        <f t="shared" si="1"/>
        <v>9.9895000000099987</v>
      </c>
    </row>
    <row r="22" spans="1:11" x14ac:dyDescent="0.3">
      <c r="A22" s="4">
        <v>0.17</v>
      </c>
      <c r="B22" s="4">
        <v>-0.01</v>
      </c>
      <c r="C22" s="4">
        <v>-6.92</v>
      </c>
      <c r="D22" s="4">
        <f t="shared" si="0"/>
        <v>-9.9704999999900004</v>
      </c>
      <c r="H22" s="4">
        <v>0.48</v>
      </c>
      <c r="I22" s="4">
        <v>-0.05</v>
      </c>
      <c r="J22" s="4">
        <v>13.06</v>
      </c>
      <c r="K22" s="4">
        <f t="shared" si="1"/>
        <v>10.00950000001</v>
      </c>
    </row>
    <row r="23" spans="1:11" x14ac:dyDescent="0.3">
      <c r="A23" s="4">
        <v>0.16</v>
      </c>
      <c r="B23" s="4">
        <v>0.03</v>
      </c>
      <c r="C23" s="4">
        <v>-6.94</v>
      </c>
      <c r="D23" s="4">
        <f t="shared" si="0"/>
        <v>-9.9904999999899999</v>
      </c>
      <c r="H23" s="4">
        <v>0.56999999999999995</v>
      </c>
      <c r="I23" s="4">
        <v>-7.0000000000000007E-2</v>
      </c>
      <c r="J23" s="4">
        <v>13</v>
      </c>
      <c r="K23" s="4">
        <f t="shared" si="1"/>
        <v>9.9495000000099996</v>
      </c>
    </row>
    <row r="24" spans="1:11" x14ac:dyDescent="0.3">
      <c r="A24" s="4">
        <v>0.15</v>
      </c>
      <c r="B24" s="4">
        <v>0.05</v>
      </c>
      <c r="C24" s="4">
        <v>-6.95</v>
      </c>
      <c r="D24" s="4">
        <f t="shared" si="0"/>
        <v>-10.00049999999</v>
      </c>
      <c r="H24" s="4">
        <v>0.48</v>
      </c>
      <c r="I24" s="4">
        <v>-0.05</v>
      </c>
      <c r="J24" s="4">
        <v>13.07</v>
      </c>
      <c r="K24" s="4">
        <f t="shared" si="1"/>
        <v>10.01950000001</v>
      </c>
    </row>
    <row r="25" spans="1:11" x14ac:dyDescent="0.3">
      <c r="A25" s="4">
        <v>0.14000000000000001</v>
      </c>
      <c r="B25" s="4">
        <v>0.04</v>
      </c>
      <c r="C25" s="4">
        <v>-6.92</v>
      </c>
      <c r="D25" s="4">
        <f t="shared" si="0"/>
        <v>-9.9704999999900004</v>
      </c>
      <c r="H25" s="4">
        <v>0.55000000000000004</v>
      </c>
      <c r="I25" s="4">
        <v>-0.06</v>
      </c>
      <c r="J25" s="4">
        <v>13</v>
      </c>
      <c r="K25" s="4">
        <f t="shared" si="1"/>
        <v>9.9495000000099996</v>
      </c>
    </row>
    <row r="26" spans="1:11" x14ac:dyDescent="0.3">
      <c r="A26" s="4">
        <v>0.16</v>
      </c>
      <c r="B26" s="4">
        <v>0</v>
      </c>
      <c r="C26" s="4">
        <v>-6.94</v>
      </c>
      <c r="D26" s="4">
        <f t="shared" si="0"/>
        <v>-9.9904999999899999</v>
      </c>
      <c r="H26" s="4">
        <v>0.48</v>
      </c>
      <c r="I26" s="4">
        <v>-0.08</v>
      </c>
      <c r="J26" s="4">
        <v>13.06</v>
      </c>
      <c r="K26" s="4">
        <f t="shared" si="1"/>
        <v>10.00950000001</v>
      </c>
    </row>
    <row r="27" spans="1:11" x14ac:dyDescent="0.3">
      <c r="A27" s="4">
        <v>0.15</v>
      </c>
      <c r="B27" s="4">
        <v>0.02</v>
      </c>
      <c r="C27" s="4">
        <v>-6.94</v>
      </c>
      <c r="D27" s="4">
        <f t="shared" si="0"/>
        <v>-9.9904999999899999</v>
      </c>
      <c r="H27" s="4">
        <v>0.52</v>
      </c>
      <c r="I27" s="4">
        <v>-0.03</v>
      </c>
      <c r="J27" s="4">
        <v>13.05</v>
      </c>
      <c r="K27" s="4">
        <f t="shared" si="1"/>
        <v>9.9995000000100003</v>
      </c>
    </row>
    <row r="28" spans="1:11" x14ac:dyDescent="0.3">
      <c r="A28" s="4">
        <v>0.12</v>
      </c>
      <c r="B28" s="4">
        <v>0.01</v>
      </c>
      <c r="C28" s="4">
        <v>-6.92</v>
      </c>
      <c r="D28" s="4">
        <f t="shared" si="0"/>
        <v>-9.9704999999900004</v>
      </c>
      <c r="H28" s="4">
        <v>0.51</v>
      </c>
      <c r="I28" s="4">
        <v>-0.11</v>
      </c>
      <c r="J28" s="4">
        <v>13.08</v>
      </c>
      <c r="K28" s="4">
        <f t="shared" si="1"/>
        <v>10.02950000001</v>
      </c>
    </row>
    <row r="29" spans="1:11" x14ac:dyDescent="0.3">
      <c r="A29" s="4">
        <v>0.13</v>
      </c>
      <c r="B29" s="4">
        <v>0.01</v>
      </c>
      <c r="C29" s="4">
        <v>-6.95</v>
      </c>
      <c r="D29" s="4">
        <f t="shared" si="0"/>
        <v>-10.00049999999</v>
      </c>
      <c r="H29" s="4">
        <v>0.53</v>
      </c>
      <c r="I29" s="4">
        <v>-0.03</v>
      </c>
      <c r="J29" s="4">
        <v>13.03</v>
      </c>
      <c r="K29" s="4">
        <f t="shared" si="1"/>
        <v>9.9795000000099989</v>
      </c>
    </row>
    <row r="30" spans="1:11" x14ac:dyDescent="0.3">
      <c r="A30" s="4">
        <v>0.14000000000000001</v>
      </c>
      <c r="B30" s="4">
        <v>0.03</v>
      </c>
      <c r="C30" s="4">
        <v>-6.95</v>
      </c>
      <c r="D30" s="4">
        <f t="shared" si="0"/>
        <v>-10.00049999999</v>
      </c>
      <c r="H30" s="4">
        <v>0.5</v>
      </c>
      <c r="I30" s="4">
        <v>-0.12</v>
      </c>
      <c r="J30" s="4">
        <v>13.07</v>
      </c>
      <c r="K30" s="4">
        <f t="shared" si="1"/>
        <v>10.01950000001</v>
      </c>
    </row>
    <row r="31" spans="1:11" x14ac:dyDescent="0.3">
      <c r="A31" s="4">
        <v>0.14000000000000001</v>
      </c>
      <c r="B31" s="4">
        <v>0</v>
      </c>
      <c r="C31" s="4">
        <v>-6.94</v>
      </c>
      <c r="D31" s="4">
        <f t="shared" si="0"/>
        <v>-9.9904999999899999</v>
      </c>
      <c r="H31" s="4">
        <v>0.52</v>
      </c>
      <c r="I31" s="4">
        <v>-0.01</v>
      </c>
      <c r="J31" s="4">
        <v>13.01</v>
      </c>
      <c r="K31" s="4">
        <f t="shared" si="1"/>
        <v>9.9595000000099994</v>
      </c>
    </row>
    <row r="32" spans="1:11" x14ac:dyDescent="0.3">
      <c r="A32" s="4">
        <v>0.14000000000000001</v>
      </c>
      <c r="B32" s="4">
        <v>0.04</v>
      </c>
      <c r="C32" s="4">
        <v>-6.96</v>
      </c>
      <c r="D32" s="4">
        <f t="shared" si="0"/>
        <v>-10.01049999999</v>
      </c>
      <c r="H32" s="4">
        <v>0.49</v>
      </c>
      <c r="I32" s="4">
        <v>-0.11</v>
      </c>
      <c r="J32" s="4">
        <v>13.07</v>
      </c>
      <c r="K32" s="4">
        <f t="shared" si="1"/>
        <v>10.01950000001</v>
      </c>
    </row>
    <row r="33" spans="1:11" x14ac:dyDescent="0.3">
      <c r="A33" s="4">
        <v>0.13</v>
      </c>
      <c r="B33" s="4">
        <v>0.02</v>
      </c>
      <c r="C33" s="4">
        <v>-6.94</v>
      </c>
      <c r="D33" s="4">
        <f t="shared" si="0"/>
        <v>-9.9904999999899999</v>
      </c>
      <c r="H33" s="4">
        <v>0.53</v>
      </c>
      <c r="I33" s="4">
        <v>0</v>
      </c>
      <c r="J33" s="4">
        <v>13.01</v>
      </c>
      <c r="K33" s="4">
        <f t="shared" si="1"/>
        <v>9.9595000000099994</v>
      </c>
    </row>
    <row r="34" spans="1:11" x14ac:dyDescent="0.3">
      <c r="A34" s="4">
        <v>0.15</v>
      </c>
      <c r="B34" s="4">
        <v>0.04</v>
      </c>
      <c r="C34" s="4">
        <v>-6.92</v>
      </c>
      <c r="D34" s="4">
        <f t="shared" si="0"/>
        <v>-9.9704999999900004</v>
      </c>
      <c r="H34" s="4">
        <v>0.48</v>
      </c>
      <c r="I34" s="4">
        <v>-0.12</v>
      </c>
      <c r="J34" s="4">
        <v>13.07</v>
      </c>
      <c r="K34" s="4">
        <f t="shared" si="1"/>
        <v>10.01950000001</v>
      </c>
    </row>
    <row r="35" spans="1:11" x14ac:dyDescent="0.3">
      <c r="A35" s="4">
        <v>0.14000000000000001</v>
      </c>
      <c r="B35" s="4">
        <v>0.02</v>
      </c>
      <c r="C35" s="4">
        <v>-6.95</v>
      </c>
      <c r="D35" s="4">
        <f t="shared" si="0"/>
        <v>-10.00049999999</v>
      </c>
      <c r="H35" s="4">
        <v>0.54</v>
      </c>
      <c r="I35" s="4">
        <v>-0.03</v>
      </c>
      <c r="J35" s="4">
        <v>13.02</v>
      </c>
      <c r="K35" s="4">
        <f t="shared" si="1"/>
        <v>9.9695000000099991</v>
      </c>
    </row>
    <row r="36" spans="1:11" x14ac:dyDescent="0.3">
      <c r="A36" s="4">
        <v>0.15</v>
      </c>
      <c r="B36" s="4">
        <v>0.02</v>
      </c>
      <c r="C36" s="4">
        <v>-6.93</v>
      </c>
      <c r="D36" s="4">
        <f t="shared" si="0"/>
        <v>-9.9804999999900001</v>
      </c>
      <c r="H36" s="4">
        <v>0.48</v>
      </c>
      <c r="I36" s="4">
        <v>-0.11</v>
      </c>
      <c r="J36" s="4">
        <v>13.08</v>
      </c>
      <c r="K36" s="4">
        <f t="shared" si="1"/>
        <v>10.02950000001</v>
      </c>
    </row>
    <row r="37" spans="1:11" x14ac:dyDescent="0.3">
      <c r="A37" s="4">
        <v>0.14000000000000001</v>
      </c>
      <c r="B37" s="4">
        <v>0.02</v>
      </c>
      <c r="C37" s="4">
        <v>-6.92</v>
      </c>
      <c r="D37" s="4">
        <f t="shared" si="0"/>
        <v>-9.9704999999900004</v>
      </c>
      <c r="H37" s="4">
        <v>0.56999999999999995</v>
      </c>
      <c r="I37" s="4">
        <v>-0.04</v>
      </c>
      <c r="J37" s="4">
        <v>13.04</v>
      </c>
      <c r="K37" s="4">
        <f t="shared" si="1"/>
        <v>9.9895000000099987</v>
      </c>
    </row>
    <row r="38" spans="1:11" x14ac:dyDescent="0.3">
      <c r="A38" s="4">
        <v>0.14000000000000001</v>
      </c>
      <c r="B38" s="4">
        <v>0.02</v>
      </c>
      <c r="C38" s="4">
        <v>-6.93</v>
      </c>
      <c r="D38" s="4">
        <f t="shared" si="0"/>
        <v>-9.9804999999900001</v>
      </c>
      <c r="H38" s="4">
        <v>0.45</v>
      </c>
      <c r="I38" s="4">
        <v>-0.08</v>
      </c>
      <c r="J38" s="4">
        <v>13.08</v>
      </c>
      <c r="K38" s="4">
        <f t="shared" si="1"/>
        <v>10.02950000001</v>
      </c>
    </row>
    <row r="39" spans="1:11" x14ac:dyDescent="0.3">
      <c r="A39" s="4">
        <v>0.13</v>
      </c>
      <c r="B39" s="4">
        <v>0.02</v>
      </c>
      <c r="C39" s="4">
        <v>-6.93</v>
      </c>
      <c r="D39" s="4">
        <f t="shared" si="0"/>
        <v>-9.9804999999900001</v>
      </c>
      <c r="H39" s="4">
        <v>0.56000000000000005</v>
      </c>
      <c r="I39" s="4">
        <v>-0.01</v>
      </c>
      <c r="J39" s="4">
        <v>13.01</v>
      </c>
      <c r="K39" s="4">
        <f t="shared" si="1"/>
        <v>9.9595000000099994</v>
      </c>
    </row>
    <row r="40" spans="1:11" x14ac:dyDescent="0.3">
      <c r="A40" s="4">
        <v>0.14000000000000001</v>
      </c>
      <c r="B40" s="4">
        <v>0.04</v>
      </c>
      <c r="C40" s="4">
        <v>-6.95</v>
      </c>
      <c r="D40" s="4">
        <f t="shared" si="0"/>
        <v>-10.00049999999</v>
      </c>
      <c r="H40" s="4">
        <v>0.47</v>
      </c>
      <c r="I40" s="4">
        <v>-0.11</v>
      </c>
      <c r="J40" s="4">
        <v>13.08</v>
      </c>
      <c r="K40" s="4">
        <f t="shared" si="1"/>
        <v>10.02950000001</v>
      </c>
    </row>
    <row r="41" spans="1:11" x14ac:dyDescent="0.3">
      <c r="A41" s="4">
        <v>0.14000000000000001</v>
      </c>
      <c r="B41" s="4">
        <v>0.02</v>
      </c>
      <c r="C41" s="4">
        <v>-6.92</v>
      </c>
      <c r="D41" s="4">
        <f t="shared" si="0"/>
        <v>-9.9704999999900004</v>
      </c>
      <c r="H41" s="4">
        <v>0.55000000000000004</v>
      </c>
      <c r="I41" s="4">
        <v>-0.04</v>
      </c>
      <c r="J41" s="4">
        <v>13.01</v>
      </c>
      <c r="K41" s="4">
        <f t="shared" si="1"/>
        <v>9.9595000000099994</v>
      </c>
    </row>
    <row r="42" spans="1:11" x14ac:dyDescent="0.3">
      <c r="A42" s="4">
        <v>0.13</v>
      </c>
      <c r="B42" s="4">
        <v>0.04</v>
      </c>
      <c r="C42" s="4">
        <v>-6.97</v>
      </c>
      <c r="D42" s="4">
        <f t="shared" si="0"/>
        <v>-10.020499999989999</v>
      </c>
      <c r="H42" s="4">
        <v>0.46</v>
      </c>
      <c r="I42" s="4">
        <v>-0.1</v>
      </c>
      <c r="J42" s="4">
        <v>13.06</v>
      </c>
      <c r="K42" s="4">
        <f t="shared" si="1"/>
        <v>10.00950000001</v>
      </c>
    </row>
    <row r="43" spans="1:11" x14ac:dyDescent="0.3">
      <c r="A43" s="4">
        <v>0.16</v>
      </c>
      <c r="B43" s="4">
        <v>0.03</v>
      </c>
      <c r="C43" s="4">
        <v>-6.95</v>
      </c>
      <c r="D43" s="4">
        <f t="shared" si="0"/>
        <v>-10.00049999999</v>
      </c>
      <c r="H43" s="4">
        <v>0.55000000000000004</v>
      </c>
      <c r="I43" s="4">
        <v>-0.02</v>
      </c>
      <c r="J43" s="4">
        <v>13.02</v>
      </c>
      <c r="K43" s="4">
        <f t="shared" si="1"/>
        <v>9.9695000000099991</v>
      </c>
    </row>
    <row r="44" spans="1:11" x14ac:dyDescent="0.3">
      <c r="A44" s="4">
        <v>0.12</v>
      </c>
      <c r="B44" s="4">
        <v>0.01</v>
      </c>
      <c r="C44" s="4">
        <v>-6.96</v>
      </c>
      <c r="D44" s="4">
        <f t="shared" si="0"/>
        <v>-10.01049999999</v>
      </c>
      <c r="H44" s="4">
        <v>0.48</v>
      </c>
      <c r="I44" s="4">
        <v>-0.09</v>
      </c>
      <c r="J44" s="4">
        <v>13.07</v>
      </c>
      <c r="K44" s="4">
        <f t="shared" si="1"/>
        <v>10.01950000001</v>
      </c>
    </row>
    <row r="45" spans="1:11" x14ac:dyDescent="0.3">
      <c r="A45" s="4">
        <v>0.16</v>
      </c>
      <c r="B45" s="4">
        <v>0.01</v>
      </c>
      <c r="C45" s="4">
        <v>-6.93</v>
      </c>
      <c r="D45" s="4">
        <f t="shared" si="0"/>
        <v>-9.9804999999900001</v>
      </c>
      <c r="H45" s="4">
        <v>0.53</v>
      </c>
      <c r="I45" s="4">
        <v>-7.0000000000000007E-2</v>
      </c>
      <c r="J45" s="4">
        <v>13.04</v>
      </c>
      <c r="K45" s="4">
        <f t="shared" si="1"/>
        <v>9.9895000000099987</v>
      </c>
    </row>
    <row r="46" spans="1:11" x14ac:dyDescent="0.3">
      <c r="A46" s="4">
        <v>0.15</v>
      </c>
      <c r="B46" s="4">
        <v>0.02</v>
      </c>
      <c r="C46" s="4">
        <v>-6.97</v>
      </c>
      <c r="D46" s="4">
        <f t="shared" si="0"/>
        <v>-10.020499999989999</v>
      </c>
      <c r="H46" s="4">
        <v>0.51</v>
      </c>
      <c r="I46" s="4">
        <v>-0.09</v>
      </c>
      <c r="J46" s="4">
        <v>13.05</v>
      </c>
      <c r="K46" s="4">
        <f t="shared" si="1"/>
        <v>9.9995000000100003</v>
      </c>
    </row>
    <row r="47" spans="1:11" x14ac:dyDescent="0.3">
      <c r="A47" s="4">
        <v>0.14000000000000001</v>
      </c>
      <c r="B47" s="4">
        <v>0.03</v>
      </c>
      <c r="C47" s="4">
        <v>-6.93</v>
      </c>
      <c r="D47" s="4">
        <f t="shared" si="0"/>
        <v>-9.9804999999900001</v>
      </c>
      <c r="H47" s="4">
        <v>0.52</v>
      </c>
      <c r="I47" s="4">
        <v>-0.04</v>
      </c>
      <c r="J47" s="4">
        <v>13.03</v>
      </c>
      <c r="K47" s="4">
        <f t="shared" si="1"/>
        <v>9.9795000000099989</v>
      </c>
    </row>
    <row r="48" spans="1:11" x14ac:dyDescent="0.3">
      <c r="A48" s="4">
        <v>0.14000000000000001</v>
      </c>
      <c r="B48" s="4">
        <v>0.05</v>
      </c>
      <c r="C48" s="4">
        <v>-6.95</v>
      </c>
      <c r="D48" s="4">
        <f t="shared" si="0"/>
        <v>-10.00049999999</v>
      </c>
      <c r="H48" s="4">
        <v>0.52</v>
      </c>
      <c r="I48" s="4">
        <v>-0.09</v>
      </c>
      <c r="J48" s="4">
        <v>13.04</v>
      </c>
      <c r="K48" s="4">
        <f t="shared" si="1"/>
        <v>9.9895000000099987</v>
      </c>
    </row>
    <row r="49" spans="1:11" x14ac:dyDescent="0.3">
      <c r="A49" s="4">
        <v>0.13</v>
      </c>
      <c r="B49" s="4">
        <v>0.01</v>
      </c>
      <c r="C49" s="4">
        <v>-6.93</v>
      </c>
      <c r="D49" s="4">
        <f t="shared" si="0"/>
        <v>-9.9804999999900001</v>
      </c>
      <c r="H49" s="4">
        <v>0.51</v>
      </c>
      <c r="I49" s="4">
        <v>-0.04</v>
      </c>
      <c r="J49" s="4">
        <v>13.04</v>
      </c>
      <c r="K49" s="4">
        <f t="shared" si="1"/>
        <v>9.9895000000099987</v>
      </c>
    </row>
    <row r="50" spans="1:11" x14ac:dyDescent="0.3">
      <c r="A50" s="4">
        <v>0.14000000000000001</v>
      </c>
      <c r="B50" s="4">
        <v>0.02</v>
      </c>
      <c r="C50" s="4">
        <v>-6.95</v>
      </c>
      <c r="D50" s="4">
        <f t="shared" si="0"/>
        <v>-10.00049999999</v>
      </c>
      <c r="H50" s="4">
        <v>0.51</v>
      </c>
      <c r="I50" s="4">
        <v>-7.0000000000000007E-2</v>
      </c>
      <c r="J50" s="4">
        <v>13.03</v>
      </c>
      <c r="K50" s="4">
        <f t="shared" si="1"/>
        <v>9.9795000000099989</v>
      </c>
    </row>
    <row r="51" spans="1:11" x14ac:dyDescent="0.3">
      <c r="A51" s="4">
        <v>0.14000000000000001</v>
      </c>
      <c r="B51" s="4">
        <v>0.02</v>
      </c>
      <c r="C51" s="4">
        <v>-6.93</v>
      </c>
      <c r="D51" s="4">
        <f t="shared" si="0"/>
        <v>-9.9804999999900001</v>
      </c>
      <c r="H51" s="4">
        <v>0.52</v>
      </c>
      <c r="I51" s="4">
        <v>-0.05</v>
      </c>
      <c r="J51" s="4">
        <v>13.06</v>
      </c>
      <c r="K51" s="4">
        <f t="shared" si="1"/>
        <v>10.00950000001</v>
      </c>
    </row>
    <row r="52" spans="1:11" x14ac:dyDescent="0.3">
      <c r="A52" s="4">
        <v>0.14000000000000001</v>
      </c>
      <c r="B52" s="4">
        <v>0.04</v>
      </c>
      <c r="C52" s="4">
        <v>-6.98</v>
      </c>
      <c r="D52" s="4">
        <f t="shared" si="0"/>
        <v>-10.030499999990001</v>
      </c>
      <c r="H52" s="4">
        <v>0.51</v>
      </c>
      <c r="I52" s="4">
        <v>-7.0000000000000007E-2</v>
      </c>
      <c r="J52" s="4">
        <v>13.04</v>
      </c>
      <c r="K52" s="4">
        <f t="shared" si="1"/>
        <v>9.9895000000099987</v>
      </c>
    </row>
    <row r="53" spans="1:11" x14ac:dyDescent="0.3">
      <c r="A53" s="4">
        <v>0.13</v>
      </c>
      <c r="B53" s="4">
        <v>0.04</v>
      </c>
      <c r="C53" s="4">
        <v>-6.95</v>
      </c>
      <c r="D53" s="4">
        <f t="shared" si="0"/>
        <v>-10.00049999999</v>
      </c>
      <c r="H53" s="4">
        <v>0.52</v>
      </c>
      <c r="I53" s="4">
        <v>-7.0000000000000007E-2</v>
      </c>
      <c r="J53" s="4">
        <v>13.06</v>
      </c>
      <c r="K53" s="4">
        <f t="shared" si="1"/>
        <v>10.00950000001</v>
      </c>
    </row>
    <row r="54" spans="1:11" x14ac:dyDescent="0.3">
      <c r="A54" s="4">
        <v>0.14000000000000001</v>
      </c>
      <c r="B54" s="4">
        <v>0.02</v>
      </c>
      <c r="C54" s="4">
        <v>-6.91</v>
      </c>
      <c r="D54" s="4">
        <f t="shared" si="0"/>
        <v>-9.9604999999900006</v>
      </c>
      <c r="H54" s="4">
        <v>0.51</v>
      </c>
      <c r="I54" s="4">
        <v>-7.0000000000000007E-2</v>
      </c>
      <c r="J54" s="4">
        <v>13.04</v>
      </c>
      <c r="K54" s="4">
        <f t="shared" si="1"/>
        <v>9.9895000000099987</v>
      </c>
    </row>
    <row r="55" spans="1:11" x14ac:dyDescent="0.3">
      <c r="A55" s="4">
        <v>0.13</v>
      </c>
      <c r="B55" s="4">
        <v>0.02</v>
      </c>
      <c r="C55" s="4">
        <v>-6.94</v>
      </c>
      <c r="D55" s="4">
        <f t="shared" si="0"/>
        <v>-9.9904999999899999</v>
      </c>
      <c r="H55" s="4">
        <v>0.51</v>
      </c>
      <c r="I55" s="4">
        <v>-7.0000000000000007E-2</v>
      </c>
      <c r="J55" s="4">
        <v>13.01</v>
      </c>
      <c r="K55" s="4">
        <f t="shared" si="1"/>
        <v>9.9595000000099994</v>
      </c>
    </row>
    <row r="56" spans="1:11" x14ac:dyDescent="0.3">
      <c r="A56" s="4">
        <v>0.15</v>
      </c>
      <c r="B56" s="4">
        <v>0.02</v>
      </c>
      <c r="C56" s="4">
        <v>-6.96</v>
      </c>
      <c r="D56" s="4">
        <f t="shared" si="0"/>
        <v>-10.01049999999</v>
      </c>
      <c r="H56" s="4">
        <v>0.5</v>
      </c>
      <c r="I56" s="4">
        <v>-0.04</v>
      </c>
      <c r="J56" s="4">
        <v>13.02</v>
      </c>
      <c r="K56" s="4">
        <f t="shared" si="1"/>
        <v>9.9695000000099991</v>
      </c>
    </row>
    <row r="57" spans="1:11" x14ac:dyDescent="0.3">
      <c r="A57" s="4">
        <v>0.13</v>
      </c>
      <c r="B57" s="4">
        <v>0.03</v>
      </c>
      <c r="C57" s="4">
        <v>-6.96</v>
      </c>
      <c r="D57" s="4">
        <f t="shared" si="0"/>
        <v>-10.01049999999</v>
      </c>
      <c r="H57" s="4">
        <v>0.5</v>
      </c>
      <c r="I57" s="4">
        <v>-7.0000000000000007E-2</v>
      </c>
      <c r="J57" s="4">
        <v>13.04</v>
      </c>
      <c r="K57" s="4">
        <f t="shared" si="1"/>
        <v>9.9895000000099987</v>
      </c>
    </row>
    <row r="58" spans="1:11" x14ac:dyDescent="0.3">
      <c r="A58" s="4">
        <v>0.15</v>
      </c>
      <c r="B58" s="4">
        <v>0</v>
      </c>
      <c r="C58" s="4">
        <v>-6.95</v>
      </c>
      <c r="D58" s="4">
        <f t="shared" si="0"/>
        <v>-10.00049999999</v>
      </c>
      <c r="H58" s="4">
        <v>0.52</v>
      </c>
      <c r="I58" s="4">
        <v>-0.03</v>
      </c>
      <c r="J58" s="4">
        <v>13.04</v>
      </c>
      <c r="K58" s="4">
        <f t="shared" si="1"/>
        <v>9.9895000000099987</v>
      </c>
    </row>
    <row r="59" spans="1:11" x14ac:dyDescent="0.3">
      <c r="A59" s="4">
        <v>0.15</v>
      </c>
      <c r="B59" s="4">
        <v>0.03</v>
      </c>
      <c r="C59" s="4">
        <v>-6.9</v>
      </c>
      <c r="D59" s="4">
        <f t="shared" si="0"/>
        <v>-9.9504999999900008</v>
      </c>
      <c r="H59" s="4">
        <v>0.5</v>
      </c>
      <c r="I59" s="4">
        <v>-7.0000000000000007E-2</v>
      </c>
      <c r="J59" s="4">
        <v>13.07</v>
      </c>
      <c r="K59" s="4">
        <f t="shared" si="1"/>
        <v>10.01950000001</v>
      </c>
    </row>
    <row r="60" spans="1:11" x14ac:dyDescent="0.3">
      <c r="A60" s="4">
        <v>0.15</v>
      </c>
      <c r="B60" s="4">
        <v>0.01</v>
      </c>
      <c r="C60" s="4">
        <v>-6.94</v>
      </c>
      <c r="D60" s="4">
        <f t="shared" si="0"/>
        <v>-9.9904999999899999</v>
      </c>
      <c r="H60" s="4">
        <v>0.54</v>
      </c>
      <c r="I60" s="4">
        <v>-0.05</v>
      </c>
      <c r="J60" s="4">
        <v>13.02</v>
      </c>
      <c r="K60" s="4">
        <f t="shared" si="1"/>
        <v>9.9695000000099991</v>
      </c>
    </row>
    <row r="61" spans="1:11" x14ac:dyDescent="0.3">
      <c r="A61" s="4">
        <v>0.15</v>
      </c>
      <c r="B61" s="4">
        <v>0.03</v>
      </c>
      <c r="C61" s="4">
        <v>-6.96</v>
      </c>
      <c r="D61" s="4">
        <f t="shared" si="0"/>
        <v>-10.01049999999</v>
      </c>
      <c r="H61" s="4">
        <v>0.49</v>
      </c>
      <c r="I61" s="4">
        <v>-0.09</v>
      </c>
      <c r="J61" s="4">
        <v>13.07</v>
      </c>
      <c r="K61" s="4">
        <f t="shared" si="1"/>
        <v>10.01950000001</v>
      </c>
    </row>
    <row r="62" spans="1:11" x14ac:dyDescent="0.3">
      <c r="A62" s="4">
        <v>0.16</v>
      </c>
      <c r="B62" s="4">
        <v>0.03</v>
      </c>
      <c r="C62" s="4">
        <v>-6.96</v>
      </c>
      <c r="D62" s="4">
        <f t="shared" si="0"/>
        <v>-10.01049999999</v>
      </c>
      <c r="H62" s="4">
        <v>0.56000000000000005</v>
      </c>
      <c r="I62" s="4">
        <v>-0.05</v>
      </c>
      <c r="J62" s="4">
        <v>13.02</v>
      </c>
      <c r="K62" s="4">
        <f t="shared" si="1"/>
        <v>9.9695000000099991</v>
      </c>
    </row>
    <row r="63" spans="1:11" x14ac:dyDescent="0.3">
      <c r="A63" s="4">
        <v>0.14000000000000001</v>
      </c>
      <c r="B63" s="4">
        <v>0.03</v>
      </c>
      <c r="C63" s="4">
        <v>-6.95</v>
      </c>
      <c r="D63" s="4">
        <f t="shared" si="0"/>
        <v>-10.00049999999</v>
      </c>
      <c r="H63" s="4">
        <v>0.49</v>
      </c>
      <c r="I63" s="4">
        <v>-0.08</v>
      </c>
      <c r="J63" s="4">
        <v>13.06</v>
      </c>
      <c r="K63" s="4">
        <f t="shared" si="1"/>
        <v>10.00950000001</v>
      </c>
    </row>
    <row r="64" spans="1:11" x14ac:dyDescent="0.3">
      <c r="A64" s="4">
        <v>0.16</v>
      </c>
      <c r="B64" s="4">
        <v>0.02</v>
      </c>
      <c r="C64" s="4">
        <v>-6.91</v>
      </c>
      <c r="D64" s="4">
        <f t="shared" si="0"/>
        <v>-9.9604999999900006</v>
      </c>
      <c r="H64" s="4">
        <v>0.54</v>
      </c>
      <c r="I64" s="4">
        <v>-0.05</v>
      </c>
      <c r="J64" s="4">
        <v>13.02</v>
      </c>
      <c r="K64" s="4">
        <f t="shared" si="1"/>
        <v>9.9695000000099991</v>
      </c>
    </row>
    <row r="65" spans="1:11" x14ac:dyDescent="0.3">
      <c r="A65" s="4">
        <v>0.13</v>
      </c>
      <c r="B65" s="4">
        <v>0.03</v>
      </c>
      <c r="C65" s="4">
        <v>-6.97</v>
      </c>
      <c r="D65" s="4">
        <f t="shared" si="0"/>
        <v>-10.020499999989999</v>
      </c>
      <c r="H65" s="4">
        <v>0.49</v>
      </c>
      <c r="I65" s="4">
        <v>-0.06</v>
      </c>
      <c r="J65" s="4">
        <v>13.08</v>
      </c>
      <c r="K65" s="4">
        <f t="shared" si="1"/>
        <v>10.02950000001</v>
      </c>
    </row>
    <row r="66" spans="1:11" x14ac:dyDescent="0.3">
      <c r="A66" s="4">
        <v>0.14000000000000001</v>
      </c>
      <c r="B66" s="4">
        <v>0.03</v>
      </c>
      <c r="C66" s="4">
        <v>-6.94</v>
      </c>
      <c r="D66" s="4">
        <f t="shared" si="0"/>
        <v>-9.9904999999899999</v>
      </c>
      <c r="H66" s="4">
        <v>0.56999999999999995</v>
      </c>
      <c r="I66" s="4">
        <v>-0.01</v>
      </c>
      <c r="J66" s="4">
        <v>12.97</v>
      </c>
      <c r="K66" s="4">
        <f t="shared" si="1"/>
        <v>9.9195000000100002</v>
      </c>
    </row>
    <row r="67" spans="1:11" x14ac:dyDescent="0.3">
      <c r="A67" s="4">
        <v>0.15</v>
      </c>
      <c r="B67" s="4">
        <v>0.02</v>
      </c>
      <c r="C67" s="4">
        <v>-6.95</v>
      </c>
      <c r="D67" s="4">
        <f t="shared" ref="D67:D101" si="2">C67-3.05049999999</f>
        <v>-10.00049999999</v>
      </c>
      <c r="H67" s="4">
        <v>0.44</v>
      </c>
      <c r="I67" s="4">
        <v>-0.09</v>
      </c>
      <c r="J67" s="4">
        <v>13.11</v>
      </c>
      <c r="K67" s="4">
        <f t="shared" ref="K67:K101" si="3">J67-3.05049999999</f>
        <v>10.059500000009999</v>
      </c>
    </row>
    <row r="68" spans="1:11" x14ac:dyDescent="0.3">
      <c r="A68" s="4">
        <v>0.09</v>
      </c>
      <c r="B68" s="4">
        <v>0.06</v>
      </c>
      <c r="C68" s="4">
        <v>-6.93</v>
      </c>
      <c r="D68" s="4">
        <f t="shared" si="2"/>
        <v>-9.9804999999900001</v>
      </c>
      <c r="H68" s="4">
        <v>0.56999999999999995</v>
      </c>
      <c r="I68" s="4">
        <v>-0.02</v>
      </c>
      <c r="J68" s="4">
        <v>13.01</v>
      </c>
      <c r="K68" s="4">
        <f t="shared" si="3"/>
        <v>9.9595000000099994</v>
      </c>
    </row>
    <row r="69" spans="1:11" x14ac:dyDescent="0.3">
      <c r="A69" s="4">
        <v>0.17</v>
      </c>
      <c r="B69" s="4">
        <v>-0.01</v>
      </c>
      <c r="C69" s="4">
        <v>-6.93</v>
      </c>
      <c r="D69" s="4">
        <f t="shared" si="2"/>
        <v>-9.9804999999900001</v>
      </c>
      <c r="H69" s="4">
        <v>0.49</v>
      </c>
      <c r="I69" s="4">
        <v>-0.12</v>
      </c>
      <c r="J69" s="4">
        <v>13.06</v>
      </c>
      <c r="K69" s="4">
        <f t="shared" si="3"/>
        <v>10.00950000001</v>
      </c>
    </row>
    <row r="70" spans="1:11" x14ac:dyDescent="0.3">
      <c r="A70" s="4">
        <v>0.11</v>
      </c>
      <c r="B70" s="4">
        <v>0.08</v>
      </c>
      <c r="C70" s="4">
        <v>-6.97</v>
      </c>
      <c r="D70" s="4">
        <f t="shared" si="2"/>
        <v>-10.020499999989999</v>
      </c>
      <c r="H70" s="4">
        <v>0.54</v>
      </c>
      <c r="I70" s="4">
        <v>-7.0000000000000007E-2</v>
      </c>
      <c r="J70" s="4">
        <v>13.09</v>
      </c>
      <c r="K70" s="4">
        <f t="shared" si="3"/>
        <v>10.039500000009999</v>
      </c>
    </row>
    <row r="71" spans="1:11" x14ac:dyDescent="0.3">
      <c r="A71" s="4">
        <v>0.15</v>
      </c>
      <c r="B71" s="4">
        <v>0.01</v>
      </c>
      <c r="C71" s="4">
        <v>-6.91</v>
      </c>
      <c r="D71" s="4">
        <f t="shared" si="2"/>
        <v>-9.9604999999900006</v>
      </c>
      <c r="H71" s="4">
        <v>0.54</v>
      </c>
      <c r="I71" s="4">
        <v>-0.05</v>
      </c>
      <c r="J71" s="4">
        <v>13.04</v>
      </c>
      <c r="K71" s="4">
        <f t="shared" si="3"/>
        <v>9.9895000000099987</v>
      </c>
    </row>
    <row r="72" spans="1:11" x14ac:dyDescent="0.3">
      <c r="A72" s="4">
        <v>0.14000000000000001</v>
      </c>
      <c r="B72" s="4">
        <v>0.04</v>
      </c>
      <c r="C72" s="4">
        <v>-6.94</v>
      </c>
      <c r="D72" s="4">
        <f t="shared" si="2"/>
        <v>-9.9904999999899999</v>
      </c>
      <c r="H72" s="4">
        <v>0.53</v>
      </c>
      <c r="I72" s="4">
        <v>0.01</v>
      </c>
      <c r="J72" s="4">
        <v>13.01</v>
      </c>
      <c r="K72" s="4">
        <f t="shared" si="3"/>
        <v>9.9595000000099994</v>
      </c>
    </row>
    <row r="73" spans="1:11" x14ac:dyDescent="0.3">
      <c r="A73" s="4">
        <v>0.15</v>
      </c>
      <c r="B73" s="4">
        <v>-0.01</v>
      </c>
      <c r="C73" s="4">
        <v>-6.92</v>
      </c>
      <c r="D73" s="4">
        <f t="shared" si="2"/>
        <v>-9.9704999999900004</v>
      </c>
      <c r="H73" s="4">
        <v>0.43</v>
      </c>
      <c r="I73" s="4">
        <v>-0.06</v>
      </c>
      <c r="J73" s="4">
        <v>13.08</v>
      </c>
      <c r="K73" s="4">
        <f t="shared" si="3"/>
        <v>10.02950000001</v>
      </c>
    </row>
    <row r="74" spans="1:11" x14ac:dyDescent="0.3">
      <c r="A74" s="4">
        <v>0.14000000000000001</v>
      </c>
      <c r="B74" s="4">
        <v>0.02</v>
      </c>
      <c r="C74" s="4">
        <v>-6.94</v>
      </c>
      <c r="D74" s="4">
        <f t="shared" si="2"/>
        <v>-9.9904999999899999</v>
      </c>
      <c r="H74" s="4">
        <v>0.56999999999999995</v>
      </c>
      <c r="I74" s="4">
        <v>-0.06</v>
      </c>
      <c r="J74" s="4">
        <v>13.01</v>
      </c>
      <c r="K74" s="4">
        <f t="shared" si="3"/>
        <v>9.9595000000099994</v>
      </c>
    </row>
    <row r="75" spans="1:11" x14ac:dyDescent="0.3">
      <c r="A75" s="4">
        <v>0.15</v>
      </c>
      <c r="B75" s="4">
        <v>0</v>
      </c>
      <c r="C75" s="4">
        <v>-6.93</v>
      </c>
      <c r="D75" s="4">
        <f t="shared" si="2"/>
        <v>-9.9804999999900001</v>
      </c>
      <c r="H75" s="4">
        <v>0.52</v>
      </c>
      <c r="I75" s="4">
        <v>-0.06</v>
      </c>
      <c r="J75" s="4">
        <v>13.06</v>
      </c>
      <c r="K75" s="4">
        <f t="shared" si="3"/>
        <v>10.00950000001</v>
      </c>
    </row>
    <row r="76" spans="1:11" x14ac:dyDescent="0.3">
      <c r="A76" s="4">
        <v>0.15</v>
      </c>
      <c r="B76" s="4">
        <v>0.03</v>
      </c>
      <c r="C76" s="4">
        <v>-6.95</v>
      </c>
      <c r="D76" s="4">
        <f t="shared" si="2"/>
        <v>-10.00049999999</v>
      </c>
      <c r="H76" s="4">
        <v>0.54</v>
      </c>
      <c r="I76" s="4">
        <v>-0.05</v>
      </c>
      <c r="J76" s="4">
        <v>13.06</v>
      </c>
      <c r="K76" s="4">
        <f t="shared" si="3"/>
        <v>10.00950000001</v>
      </c>
    </row>
    <row r="77" spans="1:11" x14ac:dyDescent="0.3">
      <c r="A77" s="4">
        <v>0.14000000000000001</v>
      </c>
      <c r="B77" s="4">
        <v>0.03</v>
      </c>
      <c r="C77" s="4">
        <v>-6.93</v>
      </c>
      <c r="D77" s="4">
        <f t="shared" si="2"/>
        <v>-9.9804999999900001</v>
      </c>
      <c r="H77" s="4">
        <v>0.52</v>
      </c>
      <c r="I77" s="4">
        <v>-7.0000000000000007E-2</v>
      </c>
      <c r="J77" s="4">
        <v>13.01</v>
      </c>
      <c r="K77" s="4">
        <f t="shared" si="3"/>
        <v>9.9595000000099994</v>
      </c>
    </row>
    <row r="78" spans="1:11" x14ac:dyDescent="0.3">
      <c r="A78" s="4">
        <v>0.14000000000000001</v>
      </c>
      <c r="B78" s="4">
        <v>0.03</v>
      </c>
      <c r="C78" s="4">
        <v>-6.96</v>
      </c>
      <c r="D78" s="4">
        <f t="shared" si="2"/>
        <v>-10.01049999999</v>
      </c>
      <c r="H78" s="4">
        <v>0.56000000000000005</v>
      </c>
      <c r="I78" s="4">
        <v>-7.0000000000000007E-2</v>
      </c>
      <c r="J78" s="4">
        <v>13.05</v>
      </c>
      <c r="K78" s="4">
        <f t="shared" si="3"/>
        <v>9.9995000000100003</v>
      </c>
    </row>
    <row r="79" spans="1:11" x14ac:dyDescent="0.3">
      <c r="A79" s="4">
        <v>0.14000000000000001</v>
      </c>
      <c r="B79" s="4">
        <v>0</v>
      </c>
      <c r="C79" s="4">
        <v>-6.96</v>
      </c>
      <c r="D79" s="4">
        <f t="shared" si="2"/>
        <v>-10.01049999999</v>
      </c>
      <c r="H79" s="4">
        <v>0.48</v>
      </c>
      <c r="I79" s="4">
        <v>-0.06</v>
      </c>
      <c r="J79" s="4">
        <v>13.08</v>
      </c>
      <c r="K79" s="4">
        <f t="shared" si="3"/>
        <v>10.02950000001</v>
      </c>
    </row>
    <row r="80" spans="1:11" x14ac:dyDescent="0.3">
      <c r="A80" s="4">
        <v>0.13</v>
      </c>
      <c r="B80" s="4">
        <v>0.04</v>
      </c>
      <c r="C80" s="4">
        <v>-6.94</v>
      </c>
      <c r="D80" s="4">
        <f t="shared" si="2"/>
        <v>-9.9904999999899999</v>
      </c>
      <c r="H80" s="4">
        <v>0.54</v>
      </c>
      <c r="I80" s="4">
        <v>-0.09</v>
      </c>
      <c r="J80" s="4">
        <v>13.01</v>
      </c>
      <c r="K80" s="4">
        <f t="shared" si="3"/>
        <v>9.9595000000099994</v>
      </c>
    </row>
    <row r="81" spans="1:11" x14ac:dyDescent="0.3">
      <c r="A81" s="4">
        <v>0.16</v>
      </c>
      <c r="B81" s="4">
        <v>0.01</v>
      </c>
      <c r="C81" s="4">
        <v>-6.93</v>
      </c>
      <c r="D81" s="4">
        <f t="shared" si="2"/>
        <v>-9.9804999999900001</v>
      </c>
      <c r="H81" s="4">
        <v>0.53</v>
      </c>
      <c r="I81" s="4">
        <v>-0.05</v>
      </c>
      <c r="J81" s="4">
        <v>13.05</v>
      </c>
      <c r="K81" s="4">
        <f t="shared" si="3"/>
        <v>9.9995000000100003</v>
      </c>
    </row>
    <row r="82" spans="1:11" x14ac:dyDescent="0.3">
      <c r="A82" s="4">
        <v>0.16</v>
      </c>
      <c r="B82" s="4">
        <v>0.02</v>
      </c>
      <c r="C82" s="4">
        <v>-6.93</v>
      </c>
      <c r="D82" s="4">
        <f t="shared" si="2"/>
        <v>-9.9804999999900001</v>
      </c>
      <c r="H82" s="4">
        <v>0.54</v>
      </c>
      <c r="I82" s="4">
        <v>-7.0000000000000007E-2</v>
      </c>
      <c r="J82" s="4">
        <v>13.04</v>
      </c>
      <c r="K82" s="4">
        <f t="shared" si="3"/>
        <v>9.9895000000099987</v>
      </c>
    </row>
    <row r="83" spans="1:11" x14ac:dyDescent="0.3">
      <c r="A83" s="4">
        <v>0.14000000000000001</v>
      </c>
      <c r="B83" s="4">
        <v>0.01</v>
      </c>
      <c r="C83" s="4">
        <v>-6.95</v>
      </c>
      <c r="D83" s="4">
        <f t="shared" si="2"/>
        <v>-10.00049999999</v>
      </c>
      <c r="H83" s="4">
        <v>0.52</v>
      </c>
      <c r="I83" s="4">
        <v>-7.0000000000000007E-2</v>
      </c>
      <c r="J83" s="4">
        <v>13.04</v>
      </c>
      <c r="K83" s="4">
        <f t="shared" si="3"/>
        <v>9.9895000000099987</v>
      </c>
    </row>
    <row r="84" spans="1:11" x14ac:dyDescent="0.3">
      <c r="A84" s="4">
        <v>0.15</v>
      </c>
      <c r="B84" s="4">
        <v>0.03</v>
      </c>
      <c r="C84" s="4">
        <v>-6.95</v>
      </c>
      <c r="D84" s="4">
        <f t="shared" si="2"/>
        <v>-10.00049999999</v>
      </c>
      <c r="H84" s="4">
        <v>0.5</v>
      </c>
      <c r="I84" s="4">
        <v>-0.06</v>
      </c>
      <c r="J84" s="4">
        <v>13.04</v>
      </c>
      <c r="K84" s="4">
        <f t="shared" si="3"/>
        <v>9.9895000000099987</v>
      </c>
    </row>
    <row r="85" spans="1:11" x14ac:dyDescent="0.3">
      <c r="A85" s="4">
        <v>0.12</v>
      </c>
      <c r="B85" s="4">
        <v>0.03</v>
      </c>
      <c r="C85" s="4">
        <v>-6.95</v>
      </c>
      <c r="D85" s="4">
        <f t="shared" si="2"/>
        <v>-10.00049999999</v>
      </c>
      <c r="H85" s="4">
        <v>0.53</v>
      </c>
      <c r="I85" s="4">
        <v>-0.04</v>
      </c>
      <c r="J85" s="4">
        <v>13.02</v>
      </c>
      <c r="K85" s="4">
        <f t="shared" si="3"/>
        <v>9.9695000000099991</v>
      </c>
    </row>
    <row r="86" spans="1:11" x14ac:dyDescent="0.3">
      <c r="A86" s="4">
        <v>0.08</v>
      </c>
      <c r="B86" s="4">
        <v>0.09</v>
      </c>
      <c r="C86" s="4">
        <v>-7.06</v>
      </c>
      <c r="D86" s="4">
        <f t="shared" si="2"/>
        <v>-10.110499999989999</v>
      </c>
      <c r="H86" s="4">
        <v>0.47</v>
      </c>
      <c r="I86" s="4">
        <v>-0.06</v>
      </c>
      <c r="J86" s="4">
        <v>13.05</v>
      </c>
      <c r="K86" s="4">
        <f t="shared" si="3"/>
        <v>9.9995000000100003</v>
      </c>
    </row>
    <row r="87" spans="1:11" x14ac:dyDescent="0.3">
      <c r="A87" s="4">
        <v>0.24</v>
      </c>
      <c r="B87" s="4">
        <v>-0.03</v>
      </c>
      <c r="C87" s="4">
        <v>-6.85</v>
      </c>
      <c r="D87" s="4">
        <f t="shared" si="2"/>
        <v>-9.9004999999900001</v>
      </c>
      <c r="H87" s="4">
        <v>0.56999999999999995</v>
      </c>
      <c r="I87" s="4">
        <v>-7.0000000000000007E-2</v>
      </c>
      <c r="J87" s="4">
        <v>13.02</v>
      </c>
      <c r="K87" s="4">
        <f t="shared" si="3"/>
        <v>9.9695000000099991</v>
      </c>
    </row>
    <row r="88" spans="1:11" x14ac:dyDescent="0.3">
      <c r="A88" s="4">
        <v>0.08</v>
      </c>
      <c r="B88" s="4">
        <v>-0.13</v>
      </c>
      <c r="C88" s="4">
        <v>-6.94</v>
      </c>
      <c r="D88" s="4">
        <f t="shared" si="2"/>
        <v>-9.9904999999899999</v>
      </c>
      <c r="H88" s="4">
        <v>0.5</v>
      </c>
      <c r="I88" s="4">
        <v>-0.08</v>
      </c>
      <c r="J88" s="4">
        <v>13.09</v>
      </c>
      <c r="K88" s="4">
        <f t="shared" si="3"/>
        <v>10.039500000009999</v>
      </c>
    </row>
    <row r="89" spans="1:11" x14ac:dyDescent="0.3">
      <c r="A89" s="4">
        <v>-0.02</v>
      </c>
      <c r="B89" s="4">
        <v>-0.18</v>
      </c>
      <c r="C89" s="4">
        <v>-6.96</v>
      </c>
      <c r="D89" s="4">
        <f t="shared" si="2"/>
        <v>-10.01049999999</v>
      </c>
      <c r="H89" s="4">
        <v>0.54</v>
      </c>
      <c r="I89" s="4">
        <v>-0.05</v>
      </c>
      <c r="J89" s="4">
        <v>13.01</v>
      </c>
      <c r="K89" s="4">
        <f t="shared" si="3"/>
        <v>9.9595000000099994</v>
      </c>
    </row>
    <row r="90" spans="1:11" x14ac:dyDescent="0.3">
      <c r="A90" s="4">
        <v>0.26</v>
      </c>
      <c r="B90" s="4">
        <v>-7.0000000000000007E-2</v>
      </c>
      <c r="C90" s="4">
        <v>-6.94</v>
      </c>
      <c r="D90" s="4">
        <f t="shared" si="2"/>
        <v>-9.9904999999899999</v>
      </c>
      <c r="H90" s="4">
        <v>0.52</v>
      </c>
      <c r="I90" s="4">
        <v>-0.08</v>
      </c>
      <c r="J90" s="4">
        <v>13.06</v>
      </c>
      <c r="K90" s="4">
        <f t="shared" si="3"/>
        <v>10.00950000001</v>
      </c>
    </row>
    <row r="91" spans="1:11" x14ac:dyDescent="0.3">
      <c r="A91" s="4">
        <v>-0.28000000000000003</v>
      </c>
      <c r="B91" s="4">
        <v>0.41</v>
      </c>
      <c r="C91" s="4">
        <v>-6.98</v>
      </c>
      <c r="D91" s="4">
        <f t="shared" si="2"/>
        <v>-10.030499999990001</v>
      </c>
      <c r="H91" s="4">
        <v>0.52</v>
      </c>
      <c r="I91" s="4">
        <v>-0.03</v>
      </c>
      <c r="J91" s="4">
        <v>13.02</v>
      </c>
      <c r="K91" s="4">
        <f t="shared" si="3"/>
        <v>9.9695000000099991</v>
      </c>
    </row>
    <row r="92" spans="1:11" x14ac:dyDescent="0.3">
      <c r="A92" s="4">
        <v>0.54</v>
      </c>
      <c r="B92" s="4">
        <v>-0.12</v>
      </c>
      <c r="C92" s="4">
        <v>-6.9</v>
      </c>
      <c r="D92" s="4">
        <f t="shared" si="2"/>
        <v>-9.9504999999900008</v>
      </c>
      <c r="H92" s="4">
        <v>0.54</v>
      </c>
      <c r="I92" s="4">
        <v>-7.0000000000000007E-2</v>
      </c>
      <c r="J92" s="4">
        <v>13.05</v>
      </c>
      <c r="K92" s="4">
        <f t="shared" si="3"/>
        <v>9.9995000000100003</v>
      </c>
    </row>
    <row r="93" spans="1:11" x14ac:dyDescent="0.3">
      <c r="A93" s="4">
        <v>-0.23</v>
      </c>
      <c r="B93" s="4">
        <v>0.42</v>
      </c>
      <c r="C93" s="4">
        <v>-6.98</v>
      </c>
      <c r="D93" s="4">
        <f t="shared" si="2"/>
        <v>-10.030499999990001</v>
      </c>
      <c r="H93" s="4">
        <v>0.52</v>
      </c>
      <c r="I93" s="4">
        <v>-0.03</v>
      </c>
      <c r="J93" s="4">
        <v>13.06</v>
      </c>
      <c r="K93" s="4">
        <f t="shared" si="3"/>
        <v>10.00950000001</v>
      </c>
    </row>
    <row r="94" spans="1:11" x14ac:dyDescent="0.3">
      <c r="A94" s="4">
        <v>0.31</v>
      </c>
      <c r="B94" s="4">
        <v>0.04</v>
      </c>
      <c r="C94" s="4">
        <v>-6.91</v>
      </c>
      <c r="D94" s="4">
        <f t="shared" si="2"/>
        <v>-9.9604999999900006</v>
      </c>
      <c r="H94" s="4">
        <v>0.55000000000000004</v>
      </c>
      <c r="I94" s="4">
        <v>-0.09</v>
      </c>
      <c r="J94" s="4">
        <v>13.05</v>
      </c>
      <c r="K94" s="4">
        <f t="shared" si="3"/>
        <v>9.9995000000100003</v>
      </c>
    </row>
    <row r="95" spans="1:11" x14ac:dyDescent="0.3">
      <c r="A95" s="4">
        <v>0.24</v>
      </c>
      <c r="B95" s="4">
        <v>0.02</v>
      </c>
      <c r="C95" s="4">
        <v>-6.98</v>
      </c>
      <c r="D95" s="4">
        <f t="shared" si="2"/>
        <v>-10.030499999990001</v>
      </c>
      <c r="H95" s="4">
        <v>0.54</v>
      </c>
      <c r="I95" s="4">
        <v>-0.06</v>
      </c>
      <c r="J95" s="4">
        <v>13.04</v>
      </c>
      <c r="K95" s="4">
        <f t="shared" si="3"/>
        <v>9.9895000000099987</v>
      </c>
    </row>
    <row r="96" spans="1:11" x14ac:dyDescent="0.3">
      <c r="A96" s="4">
        <v>0.2</v>
      </c>
      <c r="B96" s="4">
        <v>-0.04</v>
      </c>
      <c r="C96" s="4">
        <v>-6.91</v>
      </c>
      <c r="D96" s="4">
        <f t="shared" si="2"/>
        <v>-9.9604999999900006</v>
      </c>
      <c r="H96" s="4">
        <v>0.53</v>
      </c>
      <c r="I96" s="4">
        <v>-7.0000000000000007E-2</v>
      </c>
      <c r="J96" s="4">
        <v>13.04</v>
      </c>
      <c r="K96" s="4">
        <f t="shared" si="3"/>
        <v>9.9895000000099987</v>
      </c>
    </row>
    <row r="97" spans="1:11" x14ac:dyDescent="0.3">
      <c r="A97" s="4">
        <v>0.31</v>
      </c>
      <c r="B97" s="4">
        <v>-0.01</v>
      </c>
      <c r="C97" s="4">
        <v>-6.94</v>
      </c>
      <c r="D97" s="4">
        <f t="shared" si="2"/>
        <v>-9.9904999999899999</v>
      </c>
      <c r="H97" s="4">
        <v>0.52</v>
      </c>
      <c r="I97" s="4">
        <v>-0.03</v>
      </c>
      <c r="J97" s="4">
        <v>13.04</v>
      </c>
      <c r="K97" s="4">
        <f t="shared" si="3"/>
        <v>9.9895000000099987</v>
      </c>
    </row>
    <row r="98" spans="1:11" x14ac:dyDescent="0.3">
      <c r="A98" s="4">
        <v>-0.05</v>
      </c>
      <c r="B98" s="4">
        <v>0.12</v>
      </c>
      <c r="C98" s="4">
        <v>-6.97</v>
      </c>
      <c r="D98" s="4">
        <f t="shared" si="2"/>
        <v>-10.020499999989999</v>
      </c>
      <c r="H98" s="4">
        <v>0.53</v>
      </c>
      <c r="I98" s="4">
        <v>-7.0000000000000007E-2</v>
      </c>
      <c r="J98" s="4">
        <v>13.07</v>
      </c>
      <c r="K98" s="4">
        <f t="shared" si="3"/>
        <v>10.01950000001</v>
      </c>
    </row>
    <row r="99" spans="1:11" x14ac:dyDescent="0.3">
      <c r="A99" s="4">
        <v>0.26</v>
      </c>
      <c r="B99" s="4">
        <v>0</v>
      </c>
      <c r="C99" s="4">
        <v>-6.93</v>
      </c>
      <c r="D99" s="4">
        <f t="shared" si="2"/>
        <v>-9.9804999999900001</v>
      </c>
      <c r="H99" s="4">
        <v>0.55000000000000004</v>
      </c>
      <c r="I99" s="4">
        <v>-0.04</v>
      </c>
      <c r="J99" s="4">
        <v>13.02</v>
      </c>
      <c r="K99" s="4">
        <f t="shared" si="3"/>
        <v>9.9695000000099991</v>
      </c>
    </row>
    <row r="100" spans="1:11" x14ac:dyDescent="0.3">
      <c r="A100" s="4">
        <v>-0.08</v>
      </c>
      <c r="B100" s="4">
        <v>0.13</v>
      </c>
      <c r="C100" s="4">
        <v>-6.98</v>
      </c>
      <c r="D100" s="4">
        <f t="shared" si="2"/>
        <v>-10.030499999990001</v>
      </c>
      <c r="H100" s="4">
        <v>0.51</v>
      </c>
      <c r="I100" s="4">
        <v>-0.09</v>
      </c>
      <c r="J100" s="4">
        <v>13.04</v>
      </c>
      <c r="K100" s="4">
        <f t="shared" si="3"/>
        <v>9.9895000000099987</v>
      </c>
    </row>
    <row r="101" spans="1:11" x14ac:dyDescent="0.3">
      <c r="A101" s="4">
        <v>0.3</v>
      </c>
      <c r="B101" s="4">
        <v>0.01</v>
      </c>
      <c r="C101" s="4">
        <v>-6.92</v>
      </c>
      <c r="D101" s="4">
        <f t="shared" si="2"/>
        <v>-9.9704999999900004</v>
      </c>
      <c r="H101" s="4">
        <v>0.56999999999999995</v>
      </c>
      <c r="I101" s="4">
        <v>-0.05</v>
      </c>
      <c r="J101" s="4">
        <v>13.03</v>
      </c>
      <c r="K101" s="4">
        <f t="shared" si="3"/>
        <v>9.9795000000099989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38C5-FBD2-4890-A74D-7F18C9AA9000}">
  <dimension ref="A1:O101"/>
  <sheetViews>
    <sheetView topLeftCell="B1" workbookViewId="0">
      <selection activeCell="O1" sqref="O1"/>
    </sheetView>
  </sheetViews>
  <sheetFormatPr defaultRowHeight="14.4" x14ac:dyDescent="0.3"/>
  <cols>
    <col min="7" max="7" width="57.33203125" bestFit="1" customWidth="1"/>
  </cols>
  <sheetData>
    <row r="1" spans="1:15" x14ac:dyDescent="0.3">
      <c r="A1" s="5" t="s">
        <v>395</v>
      </c>
      <c r="B1" s="5"/>
      <c r="C1" s="5"/>
      <c r="D1" s="1" t="s">
        <v>806</v>
      </c>
      <c r="E1" s="1" t="s">
        <v>807</v>
      </c>
      <c r="F1" s="1" t="s">
        <v>808</v>
      </c>
      <c r="G1" t="s">
        <v>396</v>
      </c>
      <c r="I1" s="5" t="s">
        <v>527</v>
      </c>
      <c r="J1" s="5"/>
      <c r="K1" s="5"/>
      <c r="L1" s="1" t="s">
        <v>809</v>
      </c>
      <c r="M1" s="1" t="s">
        <v>810</v>
      </c>
      <c r="N1" s="1" t="s">
        <v>811</v>
      </c>
      <c r="O1" t="s">
        <v>528</v>
      </c>
    </row>
    <row r="2" spans="1:15" x14ac:dyDescent="0.3">
      <c r="A2" t="s">
        <v>258</v>
      </c>
      <c r="B2" t="s">
        <v>259</v>
      </c>
      <c r="C2" t="s">
        <v>260</v>
      </c>
      <c r="D2" t="str">
        <f>RIGHT(A2,5)</f>
        <v>-9.71</v>
      </c>
      <c r="E2" t="str">
        <f t="shared" ref="E2:F17" si="0">RIGHT(B2,5)</f>
        <v xml:space="preserve"> 0.68</v>
      </c>
      <c r="F2" t="str">
        <f t="shared" si="0"/>
        <v xml:space="preserve"> 2.85</v>
      </c>
      <c r="I2" t="s">
        <v>397</v>
      </c>
      <c r="J2" t="s">
        <v>398</v>
      </c>
      <c r="K2" t="s">
        <v>399</v>
      </c>
      <c r="L2" t="str">
        <f>RIGHT(I2,5)</f>
        <v xml:space="preserve"> 9.94</v>
      </c>
      <c r="M2" t="str">
        <f t="shared" ref="M2:N17" si="1">RIGHT(J2,5)</f>
        <v>-0.66</v>
      </c>
      <c r="N2" t="str">
        <f t="shared" si="1"/>
        <v xml:space="preserve"> 3.15</v>
      </c>
    </row>
    <row r="3" spans="1:15" x14ac:dyDescent="0.3">
      <c r="A3" t="s">
        <v>261</v>
      </c>
      <c r="B3" t="s">
        <v>259</v>
      </c>
      <c r="C3" t="s">
        <v>262</v>
      </c>
      <c r="D3" t="str">
        <f t="shared" ref="D3:F66" si="2">RIGHT(A3,5)</f>
        <v xml:space="preserve"> -9.7</v>
      </c>
      <c r="E3" t="str">
        <f t="shared" si="0"/>
        <v xml:space="preserve"> 0.68</v>
      </c>
      <c r="F3" t="str">
        <f t="shared" si="0"/>
        <v xml:space="preserve"> 2.78</v>
      </c>
      <c r="I3" t="s">
        <v>400</v>
      </c>
      <c r="J3" t="s">
        <v>401</v>
      </c>
      <c r="K3" t="s">
        <v>402</v>
      </c>
      <c r="L3" t="str">
        <f t="shared" ref="L3:N66" si="3">RIGHT(I3,5)</f>
        <v xml:space="preserve"> 9.95</v>
      </c>
      <c r="M3" t="str">
        <f t="shared" si="1"/>
        <v xml:space="preserve"> -0.5</v>
      </c>
      <c r="N3" t="str">
        <f t="shared" si="1"/>
        <v xml:space="preserve"> 3.12</v>
      </c>
    </row>
    <row r="4" spans="1:15" x14ac:dyDescent="0.3">
      <c r="A4" t="s">
        <v>263</v>
      </c>
      <c r="B4" t="s">
        <v>264</v>
      </c>
      <c r="C4" t="s">
        <v>260</v>
      </c>
      <c r="D4" t="str">
        <f t="shared" si="2"/>
        <v>-9.71</v>
      </c>
      <c r="E4" t="str">
        <f t="shared" si="0"/>
        <v>: 0.7</v>
      </c>
      <c r="F4" t="str">
        <f t="shared" si="0"/>
        <v xml:space="preserve"> 2.85</v>
      </c>
      <c r="I4" t="s">
        <v>403</v>
      </c>
      <c r="J4" t="s">
        <v>404</v>
      </c>
      <c r="K4" t="s">
        <v>405</v>
      </c>
      <c r="L4" t="str">
        <f t="shared" si="3"/>
        <v xml:space="preserve"> 9.93</v>
      </c>
      <c r="M4" t="str">
        <f t="shared" si="1"/>
        <v xml:space="preserve"> -0.6</v>
      </c>
      <c r="N4" t="str">
        <f t="shared" si="1"/>
        <v xml:space="preserve"> 3.18</v>
      </c>
    </row>
    <row r="5" spans="1:15" x14ac:dyDescent="0.3">
      <c r="A5" t="s">
        <v>265</v>
      </c>
      <c r="B5" t="s">
        <v>264</v>
      </c>
      <c r="C5" t="s">
        <v>260</v>
      </c>
      <c r="D5" t="str">
        <f t="shared" si="2"/>
        <v>-9.72</v>
      </c>
      <c r="E5" t="str">
        <f t="shared" si="0"/>
        <v>: 0.7</v>
      </c>
      <c r="F5" t="str">
        <f t="shared" si="0"/>
        <v xml:space="preserve"> 2.85</v>
      </c>
      <c r="I5" t="s">
        <v>406</v>
      </c>
      <c r="J5" t="s">
        <v>407</v>
      </c>
      <c r="K5" t="s">
        <v>405</v>
      </c>
      <c r="L5" t="str">
        <f t="shared" si="3"/>
        <v xml:space="preserve"> 9.94</v>
      </c>
      <c r="M5" t="str">
        <f t="shared" si="1"/>
        <v>-0.59</v>
      </c>
      <c r="N5" t="str">
        <f t="shared" si="1"/>
        <v xml:space="preserve"> 3.18</v>
      </c>
    </row>
    <row r="6" spans="1:15" x14ac:dyDescent="0.3">
      <c r="A6" t="s">
        <v>266</v>
      </c>
      <c r="B6" t="s">
        <v>267</v>
      </c>
      <c r="C6" t="s">
        <v>268</v>
      </c>
      <c r="D6" t="str">
        <f t="shared" si="2"/>
        <v>-9.71</v>
      </c>
      <c r="E6" t="str">
        <f t="shared" si="0"/>
        <v xml:space="preserve"> 0.65</v>
      </c>
      <c r="F6" t="str">
        <f t="shared" si="0"/>
        <v xml:space="preserve"> 2.88</v>
      </c>
      <c r="I6" t="s">
        <v>408</v>
      </c>
      <c r="J6" t="s">
        <v>409</v>
      </c>
      <c r="K6" t="s">
        <v>405</v>
      </c>
      <c r="L6" t="str">
        <f t="shared" si="3"/>
        <v xml:space="preserve"> 9.95</v>
      </c>
      <c r="M6" t="str">
        <f t="shared" si="1"/>
        <v>-0.57</v>
      </c>
      <c r="N6" t="str">
        <f t="shared" si="1"/>
        <v xml:space="preserve"> 3.18</v>
      </c>
    </row>
    <row r="7" spans="1:15" x14ac:dyDescent="0.3">
      <c r="A7" t="s">
        <v>269</v>
      </c>
      <c r="B7" t="s">
        <v>270</v>
      </c>
      <c r="C7" t="s">
        <v>271</v>
      </c>
      <c r="D7" t="str">
        <f t="shared" si="2"/>
        <v>-9.71</v>
      </c>
      <c r="E7" t="str">
        <f t="shared" si="0"/>
        <v xml:space="preserve"> 0.64</v>
      </c>
      <c r="F7" t="str">
        <f t="shared" si="0"/>
        <v xml:space="preserve"> 2.86</v>
      </c>
      <c r="I7" t="s">
        <v>410</v>
      </c>
      <c r="J7" t="s">
        <v>404</v>
      </c>
      <c r="K7" t="s">
        <v>411</v>
      </c>
      <c r="L7" t="str">
        <f t="shared" si="3"/>
        <v xml:space="preserve"> 9.96</v>
      </c>
      <c r="M7" t="str">
        <f t="shared" si="1"/>
        <v xml:space="preserve"> -0.6</v>
      </c>
      <c r="N7" t="str">
        <f t="shared" si="1"/>
        <v xml:space="preserve"> 3.17</v>
      </c>
    </row>
    <row r="8" spans="1:15" x14ac:dyDescent="0.3">
      <c r="A8" t="s">
        <v>272</v>
      </c>
      <c r="B8" t="s">
        <v>267</v>
      </c>
      <c r="C8" t="s">
        <v>273</v>
      </c>
      <c r="D8" t="str">
        <f t="shared" si="2"/>
        <v>-9.73</v>
      </c>
      <c r="E8" t="str">
        <f t="shared" si="0"/>
        <v xml:space="preserve"> 0.65</v>
      </c>
      <c r="F8" t="str">
        <f t="shared" si="0"/>
        <v>: 2.9</v>
      </c>
      <c r="I8" t="s">
        <v>412</v>
      </c>
      <c r="J8" t="s">
        <v>413</v>
      </c>
      <c r="K8" t="s">
        <v>399</v>
      </c>
      <c r="L8" t="str">
        <f t="shared" si="3"/>
        <v xml:space="preserve"> 9.94</v>
      </c>
      <c r="M8" t="str">
        <f t="shared" si="1"/>
        <v>-0.53</v>
      </c>
      <c r="N8" t="str">
        <f t="shared" si="1"/>
        <v xml:space="preserve"> 3.15</v>
      </c>
    </row>
    <row r="9" spans="1:15" x14ac:dyDescent="0.3">
      <c r="A9" t="s">
        <v>274</v>
      </c>
      <c r="B9" t="s">
        <v>259</v>
      </c>
      <c r="C9" t="s">
        <v>275</v>
      </c>
      <c r="D9" t="str">
        <f t="shared" si="2"/>
        <v>-9.72</v>
      </c>
      <c r="E9" t="str">
        <f t="shared" si="0"/>
        <v xml:space="preserve"> 0.68</v>
      </c>
      <c r="F9" t="str">
        <f t="shared" si="0"/>
        <v xml:space="preserve"> 2.87</v>
      </c>
      <c r="I9" t="s">
        <v>414</v>
      </c>
      <c r="J9" t="s">
        <v>415</v>
      </c>
      <c r="K9" t="s">
        <v>399</v>
      </c>
      <c r="L9" t="str">
        <f t="shared" si="3"/>
        <v xml:space="preserve"> 9.94</v>
      </c>
      <c r="M9" t="str">
        <f t="shared" si="1"/>
        <v>-0.62</v>
      </c>
      <c r="N9" t="str">
        <f t="shared" si="1"/>
        <v xml:space="preserve"> 3.15</v>
      </c>
    </row>
    <row r="10" spans="1:15" x14ac:dyDescent="0.3">
      <c r="A10" t="s">
        <v>276</v>
      </c>
      <c r="B10" t="s">
        <v>277</v>
      </c>
      <c r="C10" t="s">
        <v>278</v>
      </c>
      <c r="D10" t="str">
        <f t="shared" si="2"/>
        <v>-9.72</v>
      </c>
      <c r="E10" t="str">
        <f t="shared" si="0"/>
        <v xml:space="preserve"> 0.66</v>
      </c>
      <c r="F10" t="str">
        <f t="shared" si="0"/>
        <v xml:space="preserve"> 2.84</v>
      </c>
      <c r="I10" t="s">
        <v>416</v>
      </c>
      <c r="J10" t="s">
        <v>417</v>
      </c>
      <c r="K10" t="s">
        <v>418</v>
      </c>
      <c r="L10" t="str">
        <f t="shared" si="3"/>
        <v xml:space="preserve"> 10.0</v>
      </c>
      <c r="M10" t="str">
        <f t="shared" si="1"/>
        <v>-0.55</v>
      </c>
      <c r="N10" t="str">
        <f t="shared" si="1"/>
        <v xml:space="preserve"> 3.16</v>
      </c>
    </row>
    <row r="11" spans="1:15" x14ac:dyDescent="0.3">
      <c r="A11" t="s">
        <v>279</v>
      </c>
      <c r="B11" t="s">
        <v>280</v>
      </c>
      <c r="C11" t="s">
        <v>271</v>
      </c>
      <c r="D11" t="str">
        <f t="shared" si="2"/>
        <v>-9.69</v>
      </c>
      <c r="E11" t="str">
        <f t="shared" si="0"/>
        <v xml:space="preserve"> 0.63</v>
      </c>
      <c r="F11" t="str">
        <f t="shared" si="0"/>
        <v xml:space="preserve"> 2.86</v>
      </c>
      <c r="I11" t="s">
        <v>419</v>
      </c>
      <c r="J11" t="s">
        <v>415</v>
      </c>
      <c r="K11" t="s">
        <v>405</v>
      </c>
      <c r="L11" t="str">
        <f t="shared" si="3"/>
        <v xml:space="preserve"> 9.97</v>
      </c>
      <c r="M11" t="str">
        <f t="shared" si="1"/>
        <v>-0.62</v>
      </c>
      <c r="N11" t="str">
        <f t="shared" si="1"/>
        <v xml:space="preserve"> 3.18</v>
      </c>
    </row>
    <row r="12" spans="1:15" x14ac:dyDescent="0.3">
      <c r="A12" t="s">
        <v>281</v>
      </c>
      <c r="B12" t="s">
        <v>282</v>
      </c>
      <c r="C12" t="s">
        <v>271</v>
      </c>
      <c r="D12" t="str">
        <f t="shared" si="2"/>
        <v>-9.69</v>
      </c>
      <c r="E12" t="str">
        <f t="shared" si="0"/>
        <v xml:space="preserve"> 0.69</v>
      </c>
      <c r="F12" t="str">
        <f t="shared" si="0"/>
        <v xml:space="preserve"> 2.86</v>
      </c>
      <c r="I12" t="s">
        <v>420</v>
      </c>
      <c r="J12" t="s">
        <v>413</v>
      </c>
      <c r="K12" t="s">
        <v>421</v>
      </c>
      <c r="L12" t="str">
        <f t="shared" si="3"/>
        <v xml:space="preserve"> 9.96</v>
      </c>
      <c r="M12" t="str">
        <f t="shared" si="1"/>
        <v>-0.53</v>
      </c>
      <c r="N12" t="str">
        <f t="shared" si="1"/>
        <v xml:space="preserve"> 3.13</v>
      </c>
    </row>
    <row r="13" spans="1:15" x14ac:dyDescent="0.3">
      <c r="A13" t="s">
        <v>283</v>
      </c>
      <c r="B13" t="s">
        <v>267</v>
      </c>
      <c r="C13" t="s">
        <v>271</v>
      </c>
      <c r="D13" t="str">
        <f t="shared" si="2"/>
        <v>-9.71</v>
      </c>
      <c r="E13" t="str">
        <f t="shared" si="0"/>
        <v xml:space="preserve"> 0.65</v>
      </c>
      <c r="F13" t="str">
        <f t="shared" si="0"/>
        <v xml:space="preserve"> 2.86</v>
      </c>
      <c r="I13" t="s">
        <v>422</v>
      </c>
      <c r="J13" t="s">
        <v>423</v>
      </c>
      <c r="K13" t="s">
        <v>418</v>
      </c>
      <c r="L13" t="str">
        <f t="shared" si="3"/>
        <v xml:space="preserve"> 9.95</v>
      </c>
      <c r="M13" t="str">
        <f t="shared" si="1"/>
        <v>-0.58</v>
      </c>
      <c r="N13" t="str">
        <f t="shared" si="1"/>
        <v xml:space="preserve"> 3.16</v>
      </c>
    </row>
    <row r="14" spans="1:15" x14ac:dyDescent="0.3">
      <c r="A14" t="s">
        <v>284</v>
      </c>
      <c r="B14" t="s">
        <v>259</v>
      </c>
      <c r="C14" t="s">
        <v>285</v>
      </c>
      <c r="D14" t="str">
        <f t="shared" si="2"/>
        <v xml:space="preserve"> -9.7</v>
      </c>
      <c r="E14" t="str">
        <f t="shared" si="0"/>
        <v xml:space="preserve"> 0.68</v>
      </c>
      <c r="F14" t="str">
        <f t="shared" si="0"/>
        <v xml:space="preserve"> 2.83</v>
      </c>
      <c r="I14" t="s">
        <v>424</v>
      </c>
      <c r="J14" t="s">
        <v>423</v>
      </c>
      <c r="K14" t="s">
        <v>425</v>
      </c>
      <c r="L14" t="str">
        <f t="shared" si="3"/>
        <v xml:space="preserve"> 9.93</v>
      </c>
      <c r="M14" t="str">
        <f t="shared" si="1"/>
        <v>-0.58</v>
      </c>
      <c r="N14" t="str">
        <f t="shared" si="1"/>
        <v xml:space="preserve"> 3.14</v>
      </c>
    </row>
    <row r="15" spans="1:15" x14ac:dyDescent="0.3">
      <c r="A15" t="s">
        <v>286</v>
      </c>
      <c r="B15" t="s">
        <v>277</v>
      </c>
      <c r="C15" t="s">
        <v>275</v>
      </c>
      <c r="D15" t="str">
        <f t="shared" si="2"/>
        <v>-9.72</v>
      </c>
      <c r="E15" t="str">
        <f t="shared" si="0"/>
        <v xml:space="preserve"> 0.66</v>
      </c>
      <c r="F15" t="str">
        <f t="shared" si="0"/>
        <v xml:space="preserve"> 2.87</v>
      </c>
      <c r="I15" t="s">
        <v>426</v>
      </c>
      <c r="J15" t="s">
        <v>409</v>
      </c>
      <c r="K15" t="s">
        <v>411</v>
      </c>
      <c r="L15" t="str">
        <f t="shared" si="3"/>
        <v xml:space="preserve"> 9.94</v>
      </c>
      <c r="M15" t="str">
        <f t="shared" si="1"/>
        <v>-0.57</v>
      </c>
      <c r="N15" t="str">
        <f t="shared" si="1"/>
        <v xml:space="preserve"> 3.17</v>
      </c>
    </row>
    <row r="16" spans="1:15" x14ac:dyDescent="0.3">
      <c r="A16" t="s">
        <v>287</v>
      </c>
      <c r="B16" t="s">
        <v>288</v>
      </c>
      <c r="C16" t="s">
        <v>273</v>
      </c>
      <c r="D16" t="str">
        <f t="shared" si="2"/>
        <v>-9.72</v>
      </c>
      <c r="E16" t="str">
        <f t="shared" si="0"/>
        <v xml:space="preserve"> 0.67</v>
      </c>
      <c r="F16" t="str">
        <f t="shared" si="0"/>
        <v>: 2.9</v>
      </c>
      <c r="I16" t="s">
        <v>427</v>
      </c>
      <c r="J16" t="s">
        <v>407</v>
      </c>
      <c r="K16" t="s">
        <v>405</v>
      </c>
      <c r="L16" t="str">
        <f t="shared" si="3"/>
        <v xml:space="preserve"> 9.95</v>
      </c>
      <c r="M16" t="str">
        <f t="shared" si="1"/>
        <v>-0.59</v>
      </c>
      <c r="N16" t="str">
        <f t="shared" si="1"/>
        <v xml:space="preserve"> 3.18</v>
      </c>
    </row>
    <row r="17" spans="1:14" x14ac:dyDescent="0.3">
      <c r="A17" t="s">
        <v>289</v>
      </c>
      <c r="B17" t="s">
        <v>277</v>
      </c>
      <c r="C17" t="s">
        <v>278</v>
      </c>
      <c r="D17" t="str">
        <f t="shared" si="2"/>
        <v>-9.71</v>
      </c>
      <c r="E17" t="str">
        <f t="shared" si="0"/>
        <v xml:space="preserve"> 0.66</v>
      </c>
      <c r="F17" t="str">
        <f t="shared" si="0"/>
        <v xml:space="preserve"> 2.84</v>
      </c>
      <c r="I17" t="s">
        <v>428</v>
      </c>
      <c r="J17" t="s">
        <v>429</v>
      </c>
      <c r="K17" t="s">
        <v>418</v>
      </c>
      <c r="L17" t="str">
        <f t="shared" si="3"/>
        <v xml:space="preserve"> 9.95</v>
      </c>
      <c r="M17" t="str">
        <f t="shared" si="1"/>
        <v>-0.54</v>
      </c>
      <c r="N17" t="str">
        <f t="shared" si="1"/>
        <v xml:space="preserve"> 3.16</v>
      </c>
    </row>
    <row r="18" spans="1:14" x14ac:dyDescent="0.3">
      <c r="A18" t="s">
        <v>290</v>
      </c>
      <c r="B18" t="s">
        <v>267</v>
      </c>
      <c r="C18" t="s">
        <v>271</v>
      </c>
      <c r="D18" t="str">
        <f t="shared" si="2"/>
        <v xml:space="preserve"> -9.7</v>
      </c>
      <c r="E18" t="str">
        <f t="shared" si="2"/>
        <v xml:space="preserve"> 0.65</v>
      </c>
      <c r="F18" t="str">
        <f t="shared" si="2"/>
        <v xml:space="preserve"> 2.86</v>
      </c>
      <c r="I18" t="s">
        <v>430</v>
      </c>
      <c r="J18" t="s">
        <v>409</v>
      </c>
      <c r="K18" t="s">
        <v>399</v>
      </c>
      <c r="L18" t="str">
        <f t="shared" si="3"/>
        <v xml:space="preserve"> 9.93</v>
      </c>
      <c r="M18" t="str">
        <f t="shared" si="3"/>
        <v>-0.57</v>
      </c>
      <c r="N18" t="str">
        <f t="shared" si="3"/>
        <v xml:space="preserve"> 3.15</v>
      </c>
    </row>
    <row r="19" spans="1:14" x14ac:dyDescent="0.3">
      <c r="A19" t="s">
        <v>291</v>
      </c>
      <c r="B19" t="s">
        <v>277</v>
      </c>
      <c r="C19" t="s">
        <v>260</v>
      </c>
      <c r="D19" t="str">
        <f t="shared" si="2"/>
        <v>-9.66</v>
      </c>
      <c r="E19" t="str">
        <f t="shared" si="2"/>
        <v xml:space="preserve"> 0.66</v>
      </c>
      <c r="F19" t="str">
        <f t="shared" si="2"/>
        <v xml:space="preserve"> 2.85</v>
      </c>
      <c r="I19" t="s">
        <v>431</v>
      </c>
      <c r="J19" t="s">
        <v>432</v>
      </c>
      <c r="K19" t="s">
        <v>399</v>
      </c>
      <c r="L19" t="str">
        <f t="shared" si="3"/>
        <v xml:space="preserve"> 9.95</v>
      </c>
      <c r="M19" t="str">
        <f t="shared" si="3"/>
        <v>-0.56</v>
      </c>
      <c r="N19" t="str">
        <f t="shared" si="3"/>
        <v xml:space="preserve"> 3.15</v>
      </c>
    </row>
    <row r="20" spans="1:14" x14ac:dyDescent="0.3">
      <c r="A20" t="s">
        <v>292</v>
      </c>
      <c r="B20" t="s">
        <v>267</v>
      </c>
      <c r="C20" t="s">
        <v>293</v>
      </c>
      <c r="D20" t="str">
        <f t="shared" si="2"/>
        <v>-9.71</v>
      </c>
      <c r="E20" t="str">
        <f t="shared" si="2"/>
        <v xml:space="preserve"> 0.65</v>
      </c>
      <c r="F20" t="str">
        <f t="shared" si="2"/>
        <v xml:space="preserve"> 2.89</v>
      </c>
      <c r="I20" t="s">
        <v>433</v>
      </c>
      <c r="J20" t="s">
        <v>434</v>
      </c>
      <c r="K20" t="s">
        <v>405</v>
      </c>
      <c r="L20" t="str">
        <f t="shared" si="3"/>
        <v xml:space="preserve"> 9.96</v>
      </c>
      <c r="M20" t="str">
        <f t="shared" si="3"/>
        <v>-0.61</v>
      </c>
      <c r="N20" t="str">
        <f t="shared" si="3"/>
        <v xml:space="preserve"> 3.18</v>
      </c>
    </row>
    <row r="21" spans="1:14" x14ac:dyDescent="0.3">
      <c r="A21" t="s">
        <v>294</v>
      </c>
      <c r="B21" t="s">
        <v>277</v>
      </c>
      <c r="C21" t="s">
        <v>271</v>
      </c>
      <c r="D21" t="str">
        <f t="shared" si="2"/>
        <v>-9.71</v>
      </c>
      <c r="E21" t="str">
        <f t="shared" si="2"/>
        <v xml:space="preserve"> 0.66</v>
      </c>
      <c r="F21" t="str">
        <f t="shared" si="2"/>
        <v xml:space="preserve"> 2.86</v>
      </c>
      <c r="I21" t="s">
        <v>435</v>
      </c>
      <c r="J21" t="s">
        <v>404</v>
      </c>
      <c r="K21" t="s">
        <v>405</v>
      </c>
      <c r="L21" t="str">
        <f t="shared" si="3"/>
        <v xml:space="preserve"> 9.92</v>
      </c>
      <c r="M21" t="str">
        <f t="shared" si="3"/>
        <v xml:space="preserve"> -0.6</v>
      </c>
      <c r="N21" t="str">
        <f t="shared" si="3"/>
        <v xml:space="preserve"> 3.18</v>
      </c>
    </row>
    <row r="22" spans="1:14" x14ac:dyDescent="0.3">
      <c r="A22" t="s">
        <v>295</v>
      </c>
      <c r="B22" t="s">
        <v>277</v>
      </c>
      <c r="C22" t="s">
        <v>296</v>
      </c>
      <c r="D22" t="str">
        <f t="shared" si="2"/>
        <v>-9.72</v>
      </c>
      <c r="E22" t="str">
        <f t="shared" si="2"/>
        <v xml:space="preserve"> 0.66</v>
      </c>
      <c r="F22" t="str">
        <f t="shared" si="2"/>
        <v xml:space="preserve"> 2.91</v>
      </c>
      <c r="I22" t="s">
        <v>436</v>
      </c>
      <c r="J22" t="s">
        <v>417</v>
      </c>
      <c r="K22" t="s">
        <v>418</v>
      </c>
      <c r="L22" t="str">
        <f t="shared" si="3"/>
        <v xml:space="preserve"> 9.93</v>
      </c>
      <c r="M22" t="str">
        <f t="shared" si="3"/>
        <v>-0.55</v>
      </c>
      <c r="N22" t="str">
        <f t="shared" si="3"/>
        <v xml:space="preserve"> 3.16</v>
      </c>
    </row>
    <row r="23" spans="1:14" x14ac:dyDescent="0.3">
      <c r="A23" t="s">
        <v>297</v>
      </c>
      <c r="B23" t="s">
        <v>270</v>
      </c>
      <c r="C23" t="s">
        <v>275</v>
      </c>
      <c r="D23" t="str">
        <f t="shared" si="2"/>
        <v>-9.73</v>
      </c>
      <c r="E23" t="str">
        <f t="shared" si="2"/>
        <v xml:space="preserve"> 0.64</v>
      </c>
      <c r="F23" t="str">
        <f t="shared" si="2"/>
        <v xml:space="preserve"> 2.87</v>
      </c>
      <c r="I23" t="s">
        <v>437</v>
      </c>
      <c r="J23" t="s">
        <v>407</v>
      </c>
      <c r="K23" t="s">
        <v>438</v>
      </c>
      <c r="L23" t="str">
        <f t="shared" si="3"/>
        <v xml:space="preserve"> 9.95</v>
      </c>
      <c r="M23" t="str">
        <f t="shared" si="3"/>
        <v>-0.59</v>
      </c>
      <c r="N23" t="str">
        <f t="shared" si="3"/>
        <v>: 3.2</v>
      </c>
    </row>
    <row r="24" spans="1:14" x14ac:dyDescent="0.3">
      <c r="A24" t="s">
        <v>298</v>
      </c>
      <c r="B24" t="s">
        <v>280</v>
      </c>
      <c r="C24" t="s">
        <v>268</v>
      </c>
      <c r="D24" t="str">
        <f t="shared" si="2"/>
        <v>-9.74</v>
      </c>
      <c r="E24" t="str">
        <f t="shared" si="2"/>
        <v xml:space="preserve"> 0.63</v>
      </c>
      <c r="F24" t="str">
        <f t="shared" si="2"/>
        <v xml:space="preserve"> 2.88</v>
      </c>
      <c r="I24" t="s">
        <v>439</v>
      </c>
      <c r="J24" t="s">
        <v>432</v>
      </c>
      <c r="K24" t="s">
        <v>411</v>
      </c>
      <c r="L24" t="str">
        <f t="shared" si="3"/>
        <v xml:space="preserve"> 9.95</v>
      </c>
      <c r="M24" t="str">
        <f t="shared" si="3"/>
        <v>-0.56</v>
      </c>
      <c r="N24" t="str">
        <f t="shared" si="3"/>
        <v xml:space="preserve"> 3.17</v>
      </c>
    </row>
    <row r="25" spans="1:14" x14ac:dyDescent="0.3">
      <c r="A25" t="s">
        <v>299</v>
      </c>
      <c r="B25" t="s">
        <v>280</v>
      </c>
      <c r="C25" t="s">
        <v>273</v>
      </c>
      <c r="D25" t="str">
        <f t="shared" si="2"/>
        <v xml:space="preserve"> -9.7</v>
      </c>
      <c r="E25" t="str">
        <f t="shared" si="2"/>
        <v xml:space="preserve"> 0.63</v>
      </c>
      <c r="F25" t="str">
        <f t="shared" si="2"/>
        <v>: 2.9</v>
      </c>
      <c r="I25" t="s">
        <v>440</v>
      </c>
      <c r="J25" t="s">
        <v>423</v>
      </c>
      <c r="K25" t="s">
        <v>418</v>
      </c>
      <c r="L25" t="str">
        <f t="shared" si="3"/>
        <v xml:space="preserve"> 9.93</v>
      </c>
      <c r="M25" t="str">
        <f t="shared" si="3"/>
        <v>-0.58</v>
      </c>
      <c r="N25" t="str">
        <f t="shared" si="3"/>
        <v xml:space="preserve"> 3.16</v>
      </c>
    </row>
    <row r="26" spans="1:14" x14ac:dyDescent="0.3">
      <c r="A26" t="s">
        <v>300</v>
      </c>
      <c r="B26" t="s">
        <v>259</v>
      </c>
      <c r="C26" t="s">
        <v>285</v>
      </c>
      <c r="D26" t="str">
        <f t="shared" si="2"/>
        <v>-9.69</v>
      </c>
      <c r="E26" t="str">
        <f t="shared" si="2"/>
        <v xml:space="preserve"> 0.68</v>
      </c>
      <c r="F26" t="str">
        <f t="shared" si="2"/>
        <v xml:space="preserve"> 2.83</v>
      </c>
      <c r="I26" t="s">
        <v>441</v>
      </c>
      <c r="J26" t="s">
        <v>432</v>
      </c>
      <c r="K26" t="s">
        <v>399</v>
      </c>
      <c r="L26" t="str">
        <f t="shared" si="3"/>
        <v xml:space="preserve"> 9.96</v>
      </c>
      <c r="M26" t="str">
        <f t="shared" si="3"/>
        <v>-0.56</v>
      </c>
      <c r="N26" t="str">
        <f t="shared" si="3"/>
        <v xml:space="preserve"> 3.15</v>
      </c>
    </row>
    <row r="27" spans="1:14" x14ac:dyDescent="0.3">
      <c r="A27" t="s">
        <v>301</v>
      </c>
      <c r="B27" t="s">
        <v>259</v>
      </c>
      <c r="C27" t="s">
        <v>275</v>
      </c>
      <c r="D27" t="str">
        <f t="shared" si="2"/>
        <v>-9.72</v>
      </c>
      <c r="E27" t="str">
        <f t="shared" si="2"/>
        <v xml:space="preserve"> 0.68</v>
      </c>
      <c r="F27" t="str">
        <f t="shared" si="2"/>
        <v xml:space="preserve"> 2.87</v>
      </c>
      <c r="I27" t="s">
        <v>442</v>
      </c>
      <c r="J27" t="s">
        <v>434</v>
      </c>
      <c r="K27" t="s">
        <v>443</v>
      </c>
      <c r="L27" t="str">
        <f t="shared" si="3"/>
        <v>10.04</v>
      </c>
      <c r="M27" t="str">
        <f t="shared" si="3"/>
        <v>-0.61</v>
      </c>
      <c r="N27" t="str">
        <f t="shared" si="3"/>
        <v>: 3.3</v>
      </c>
    </row>
    <row r="28" spans="1:14" x14ac:dyDescent="0.3">
      <c r="A28" t="s">
        <v>302</v>
      </c>
      <c r="B28" t="s">
        <v>277</v>
      </c>
      <c r="C28" t="s">
        <v>271</v>
      </c>
      <c r="D28" t="str">
        <f t="shared" si="2"/>
        <v xml:space="preserve"> -9.7</v>
      </c>
      <c r="E28" t="str">
        <f t="shared" si="2"/>
        <v xml:space="preserve"> 0.66</v>
      </c>
      <c r="F28" t="str">
        <f t="shared" si="2"/>
        <v xml:space="preserve"> 2.86</v>
      </c>
      <c r="I28" t="s">
        <v>444</v>
      </c>
      <c r="J28" t="s">
        <v>423</v>
      </c>
      <c r="K28" t="s">
        <v>421</v>
      </c>
      <c r="L28" t="str">
        <f t="shared" si="3"/>
        <v xml:space="preserve"> 9.92</v>
      </c>
      <c r="M28" t="str">
        <f t="shared" si="3"/>
        <v>-0.58</v>
      </c>
      <c r="N28" t="str">
        <f t="shared" si="3"/>
        <v xml:space="preserve"> 3.13</v>
      </c>
    </row>
    <row r="29" spans="1:14" x14ac:dyDescent="0.3">
      <c r="A29" t="s">
        <v>303</v>
      </c>
      <c r="B29" t="s">
        <v>259</v>
      </c>
      <c r="C29" t="s">
        <v>285</v>
      </c>
      <c r="D29" t="str">
        <f t="shared" si="2"/>
        <v>-9.69</v>
      </c>
      <c r="E29" t="str">
        <f t="shared" si="2"/>
        <v xml:space="preserve"> 0.68</v>
      </c>
      <c r="F29" t="str">
        <f t="shared" si="2"/>
        <v xml:space="preserve"> 2.83</v>
      </c>
      <c r="I29" t="s">
        <v>445</v>
      </c>
      <c r="J29" t="s">
        <v>401</v>
      </c>
      <c r="K29" t="s">
        <v>402</v>
      </c>
      <c r="L29" t="str">
        <f t="shared" si="3"/>
        <v xml:space="preserve"> 9.92</v>
      </c>
      <c r="M29" t="str">
        <f t="shared" si="3"/>
        <v xml:space="preserve"> -0.5</v>
      </c>
      <c r="N29" t="str">
        <f t="shared" si="3"/>
        <v xml:space="preserve"> 3.12</v>
      </c>
    </row>
    <row r="30" spans="1:14" x14ac:dyDescent="0.3">
      <c r="A30" t="s">
        <v>304</v>
      </c>
      <c r="B30" t="s">
        <v>305</v>
      </c>
      <c r="C30" t="s">
        <v>293</v>
      </c>
      <c r="D30" t="str">
        <f t="shared" si="2"/>
        <v>-9.69</v>
      </c>
      <c r="E30" t="str">
        <f t="shared" si="2"/>
        <v xml:space="preserve"> 0.61</v>
      </c>
      <c r="F30" t="str">
        <f t="shared" si="2"/>
        <v xml:space="preserve"> 2.89</v>
      </c>
      <c r="I30" t="s">
        <v>446</v>
      </c>
      <c r="J30" t="s">
        <v>432</v>
      </c>
      <c r="K30" t="s">
        <v>402</v>
      </c>
      <c r="L30" t="str">
        <f t="shared" si="3"/>
        <v xml:space="preserve"> 9.94</v>
      </c>
      <c r="M30" t="str">
        <f t="shared" si="3"/>
        <v>-0.56</v>
      </c>
      <c r="N30" t="str">
        <f t="shared" si="3"/>
        <v xml:space="preserve"> 3.12</v>
      </c>
    </row>
    <row r="31" spans="1:14" x14ac:dyDescent="0.3">
      <c r="A31" t="s">
        <v>306</v>
      </c>
      <c r="B31" t="s">
        <v>288</v>
      </c>
      <c r="C31" t="s">
        <v>271</v>
      </c>
      <c r="D31" t="str">
        <f t="shared" si="2"/>
        <v>-9.72</v>
      </c>
      <c r="E31" t="str">
        <f t="shared" si="2"/>
        <v xml:space="preserve"> 0.67</v>
      </c>
      <c r="F31" t="str">
        <f t="shared" si="2"/>
        <v xml:space="preserve"> 2.86</v>
      </c>
      <c r="I31" t="s">
        <v>447</v>
      </c>
      <c r="J31" t="s">
        <v>409</v>
      </c>
      <c r="K31" t="s">
        <v>448</v>
      </c>
      <c r="L31" t="str">
        <f t="shared" si="3"/>
        <v xml:space="preserve"> 9.93</v>
      </c>
      <c r="M31" t="str">
        <f t="shared" si="3"/>
        <v>-0.57</v>
      </c>
      <c r="N31" t="str">
        <f t="shared" si="3"/>
        <v xml:space="preserve"> 3.11</v>
      </c>
    </row>
    <row r="32" spans="1:14" x14ac:dyDescent="0.3">
      <c r="A32" t="s">
        <v>307</v>
      </c>
      <c r="B32" t="s">
        <v>277</v>
      </c>
      <c r="C32" t="s">
        <v>260</v>
      </c>
      <c r="D32" t="str">
        <f t="shared" si="2"/>
        <v xml:space="preserve"> -9.7</v>
      </c>
      <c r="E32" t="str">
        <f t="shared" si="2"/>
        <v xml:space="preserve"> 0.66</v>
      </c>
      <c r="F32" t="str">
        <f t="shared" si="2"/>
        <v xml:space="preserve"> 2.85</v>
      </c>
      <c r="I32" t="s">
        <v>449</v>
      </c>
      <c r="J32" t="s">
        <v>409</v>
      </c>
      <c r="K32" t="s">
        <v>405</v>
      </c>
      <c r="L32" t="str">
        <f t="shared" si="3"/>
        <v xml:space="preserve"> 10.0</v>
      </c>
      <c r="M32" t="str">
        <f t="shared" si="3"/>
        <v>-0.57</v>
      </c>
      <c r="N32" t="str">
        <f t="shared" si="3"/>
        <v xml:space="preserve"> 3.18</v>
      </c>
    </row>
    <row r="33" spans="1:14" x14ac:dyDescent="0.3">
      <c r="A33" t="s">
        <v>308</v>
      </c>
      <c r="B33" t="s">
        <v>267</v>
      </c>
      <c r="C33" t="s">
        <v>296</v>
      </c>
      <c r="D33" t="str">
        <f t="shared" si="2"/>
        <v>-9.73</v>
      </c>
      <c r="E33" t="str">
        <f t="shared" si="2"/>
        <v xml:space="preserve"> 0.65</v>
      </c>
      <c r="F33" t="str">
        <f t="shared" si="2"/>
        <v xml:space="preserve"> 2.91</v>
      </c>
      <c r="I33" t="s">
        <v>450</v>
      </c>
      <c r="J33" t="s">
        <v>409</v>
      </c>
      <c r="K33" t="s">
        <v>425</v>
      </c>
      <c r="L33" t="str">
        <f t="shared" si="3"/>
        <v xml:space="preserve"> 9.93</v>
      </c>
      <c r="M33" t="str">
        <f t="shared" si="3"/>
        <v>-0.57</v>
      </c>
      <c r="N33" t="str">
        <f t="shared" si="3"/>
        <v xml:space="preserve"> 3.14</v>
      </c>
    </row>
    <row r="34" spans="1:14" x14ac:dyDescent="0.3">
      <c r="A34" t="s">
        <v>309</v>
      </c>
      <c r="B34" t="s">
        <v>267</v>
      </c>
      <c r="C34" t="s">
        <v>310</v>
      </c>
      <c r="D34" t="str">
        <f t="shared" si="2"/>
        <v>-9.68</v>
      </c>
      <c r="E34" t="str">
        <f t="shared" si="2"/>
        <v xml:space="preserve"> 0.65</v>
      </c>
      <c r="F34" t="str">
        <f t="shared" si="2"/>
        <v xml:space="preserve"> 2.79</v>
      </c>
      <c r="I34" t="s">
        <v>451</v>
      </c>
      <c r="J34" t="s">
        <v>434</v>
      </c>
      <c r="K34" t="s">
        <v>452</v>
      </c>
      <c r="L34" t="str">
        <f t="shared" si="3"/>
        <v xml:space="preserve"> 9.98</v>
      </c>
      <c r="M34" t="str">
        <f t="shared" si="3"/>
        <v>-0.61</v>
      </c>
      <c r="N34" t="str">
        <f t="shared" si="3"/>
        <v xml:space="preserve"> 3.25</v>
      </c>
    </row>
    <row r="35" spans="1:14" x14ac:dyDescent="0.3">
      <c r="A35" t="s">
        <v>311</v>
      </c>
      <c r="B35" t="s">
        <v>282</v>
      </c>
      <c r="C35" t="s">
        <v>312</v>
      </c>
      <c r="D35" t="str">
        <f t="shared" si="2"/>
        <v>-9.71</v>
      </c>
      <c r="E35" t="str">
        <f t="shared" si="2"/>
        <v xml:space="preserve"> 0.69</v>
      </c>
      <c r="F35" t="str">
        <f t="shared" si="2"/>
        <v xml:space="preserve"> 2.92</v>
      </c>
      <c r="I35" t="s">
        <v>453</v>
      </c>
      <c r="J35" t="s">
        <v>423</v>
      </c>
      <c r="K35" t="s">
        <v>399</v>
      </c>
      <c r="L35" t="str">
        <f t="shared" si="3"/>
        <v xml:space="preserve"> 9.98</v>
      </c>
      <c r="M35" t="str">
        <f t="shared" si="3"/>
        <v>-0.58</v>
      </c>
      <c r="N35" t="str">
        <f t="shared" si="3"/>
        <v xml:space="preserve"> 3.15</v>
      </c>
    </row>
    <row r="36" spans="1:14" x14ac:dyDescent="0.3">
      <c r="A36" t="s">
        <v>313</v>
      </c>
      <c r="B36" t="s">
        <v>280</v>
      </c>
      <c r="C36" t="s">
        <v>314</v>
      </c>
      <c r="D36" t="str">
        <f t="shared" si="2"/>
        <v>-9.68</v>
      </c>
      <c r="E36" t="str">
        <f t="shared" si="2"/>
        <v xml:space="preserve"> 0.63</v>
      </c>
      <c r="F36" t="str">
        <f t="shared" si="2"/>
        <v xml:space="preserve"> 2.82</v>
      </c>
      <c r="I36" t="s">
        <v>454</v>
      </c>
      <c r="J36" t="s">
        <v>417</v>
      </c>
      <c r="K36" t="s">
        <v>455</v>
      </c>
      <c r="L36" t="str">
        <f t="shared" si="3"/>
        <v xml:space="preserve"> 9.93</v>
      </c>
      <c r="M36" t="str">
        <f t="shared" si="3"/>
        <v>-0.55</v>
      </c>
      <c r="N36" t="str">
        <f t="shared" si="3"/>
        <v xml:space="preserve"> 3.19</v>
      </c>
    </row>
    <row r="37" spans="1:14" x14ac:dyDescent="0.3">
      <c r="A37" t="s">
        <v>315</v>
      </c>
      <c r="B37" t="s">
        <v>316</v>
      </c>
      <c r="C37" t="s">
        <v>268</v>
      </c>
      <c r="D37" t="str">
        <f t="shared" si="2"/>
        <v>-9.73</v>
      </c>
      <c r="E37" t="str">
        <f t="shared" si="2"/>
        <v xml:space="preserve"> 0.71</v>
      </c>
      <c r="F37" t="str">
        <f t="shared" si="2"/>
        <v xml:space="preserve"> 2.88</v>
      </c>
      <c r="I37" t="s">
        <v>456</v>
      </c>
      <c r="J37" t="s">
        <v>407</v>
      </c>
      <c r="K37" t="s">
        <v>399</v>
      </c>
      <c r="L37" t="str">
        <f t="shared" si="3"/>
        <v xml:space="preserve"> 9.95</v>
      </c>
      <c r="M37" t="str">
        <f t="shared" si="3"/>
        <v>-0.59</v>
      </c>
      <c r="N37" t="str">
        <f t="shared" si="3"/>
        <v xml:space="preserve"> 3.15</v>
      </c>
    </row>
    <row r="38" spans="1:14" x14ac:dyDescent="0.3">
      <c r="A38" t="s">
        <v>317</v>
      </c>
      <c r="B38" t="s">
        <v>267</v>
      </c>
      <c r="C38" t="s">
        <v>293</v>
      </c>
      <c r="D38" t="str">
        <f t="shared" si="2"/>
        <v>-9.72</v>
      </c>
      <c r="E38" t="str">
        <f t="shared" si="2"/>
        <v xml:space="preserve"> 0.65</v>
      </c>
      <c r="F38" t="str">
        <f t="shared" si="2"/>
        <v xml:space="preserve"> 2.89</v>
      </c>
      <c r="I38" t="s">
        <v>457</v>
      </c>
      <c r="J38" t="s">
        <v>409</v>
      </c>
      <c r="K38" t="s">
        <v>411</v>
      </c>
      <c r="L38" t="str">
        <f t="shared" si="3"/>
        <v xml:space="preserve"> 9.93</v>
      </c>
      <c r="M38" t="str">
        <f t="shared" si="3"/>
        <v>-0.57</v>
      </c>
      <c r="N38" t="str">
        <f t="shared" si="3"/>
        <v xml:space="preserve"> 3.17</v>
      </c>
    </row>
    <row r="39" spans="1:14" x14ac:dyDescent="0.3">
      <c r="A39" t="s">
        <v>318</v>
      </c>
      <c r="B39" t="s">
        <v>319</v>
      </c>
      <c r="C39" t="s">
        <v>314</v>
      </c>
      <c r="D39" t="str">
        <f t="shared" si="2"/>
        <v>-9.66</v>
      </c>
      <c r="E39" t="str">
        <f t="shared" si="2"/>
        <v xml:space="preserve"> 0.57</v>
      </c>
      <c r="F39" t="str">
        <f t="shared" si="2"/>
        <v xml:space="preserve"> 2.82</v>
      </c>
      <c r="I39" t="s">
        <v>458</v>
      </c>
      <c r="J39" t="s">
        <v>432</v>
      </c>
      <c r="K39" t="s">
        <v>411</v>
      </c>
      <c r="L39" t="str">
        <f t="shared" si="3"/>
        <v xml:space="preserve"> 9.92</v>
      </c>
      <c r="M39" t="str">
        <f t="shared" si="3"/>
        <v>-0.56</v>
      </c>
      <c r="N39" t="str">
        <f t="shared" si="3"/>
        <v xml:space="preserve"> 3.17</v>
      </c>
    </row>
    <row r="40" spans="1:14" x14ac:dyDescent="0.3">
      <c r="A40" t="s">
        <v>320</v>
      </c>
      <c r="B40" t="s">
        <v>267</v>
      </c>
      <c r="C40" t="s">
        <v>293</v>
      </c>
      <c r="D40" t="str">
        <f t="shared" si="2"/>
        <v>-9.73</v>
      </c>
      <c r="E40" t="str">
        <f t="shared" si="2"/>
        <v xml:space="preserve"> 0.65</v>
      </c>
      <c r="F40" t="str">
        <f t="shared" si="2"/>
        <v xml:space="preserve"> 2.89</v>
      </c>
      <c r="I40" t="s">
        <v>459</v>
      </c>
      <c r="J40" t="s">
        <v>432</v>
      </c>
      <c r="K40" t="s">
        <v>411</v>
      </c>
      <c r="L40" t="str">
        <f t="shared" si="3"/>
        <v xml:space="preserve"> 9.98</v>
      </c>
      <c r="M40" t="str">
        <f t="shared" si="3"/>
        <v>-0.56</v>
      </c>
      <c r="N40" t="str">
        <f t="shared" si="3"/>
        <v xml:space="preserve"> 3.17</v>
      </c>
    </row>
    <row r="41" spans="1:14" x14ac:dyDescent="0.3">
      <c r="A41" t="s">
        <v>321</v>
      </c>
      <c r="B41" t="s">
        <v>259</v>
      </c>
      <c r="C41" t="s">
        <v>285</v>
      </c>
      <c r="D41" t="str">
        <f t="shared" si="2"/>
        <v>-9.69</v>
      </c>
      <c r="E41" t="str">
        <f t="shared" si="2"/>
        <v xml:space="preserve"> 0.68</v>
      </c>
      <c r="F41" t="str">
        <f t="shared" si="2"/>
        <v xml:space="preserve"> 2.83</v>
      </c>
      <c r="I41" t="s">
        <v>460</v>
      </c>
      <c r="J41" t="s">
        <v>423</v>
      </c>
      <c r="K41" t="s">
        <v>455</v>
      </c>
      <c r="L41" t="str">
        <f t="shared" si="3"/>
        <v xml:space="preserve"> 9.92</v>
      </c>
      <c r="M41" t="str">
        <f t="shared" si="3"/>
        <v>-0.58</v>
      </c>
      <c r="N41" t="str">
        <f t="shared" si="3"/>
        <v xml:space="preserve"> 3.19</v>
      </c>
    </row>
    <row r="42" spans="1:14" x14ac:dyDescent="0.3">
      <c r="A42" t="s">
        <v>322</v>
      </c>
      <c r="B42" t="s">
        <v>323</v>
      </c>
      <c r="C42" t="s">
        <v>273</v>
      </c>
      <c r="D42" t="str">
        <f t="shared" si="2"/>
        <v xml:space="preserve"> -9.7</v>
      </c>
      <c r="E42" t="str">
        <f t="shared" si="2"/>
        <v xml:space="preserve"> 0.62</v>
      </c>
      <c r="F42" t="str">
        <f t="shared" si="2"/>
        <v>: 2.9</v>
      </c>
      <c r="I42" t="s">
        <v>461</v>
      </c>
      <c r="J42" t="s">
        <v>409</v>
      </c>
      <c r="K42" t="s">
        <v>421</v>
      </c>
      <c r="L42" t="str">
        <f t="shared" si="3"/>
        <v xml:space="preserve"> 9.95</v>
      </c>
      <c r="M42" t="str">
        <f t="shared" si="3"/>
        <v>-0.57</v>
      </c>
      <c r="N42" t="str">
        <f t="shared" si="3"/>
        <v xml:space="preserve"> 3.13</v>
      </c>
    </row>
    <row r="43" spans="1:14" x14ac:dyDescent="0.3">
      <c r="A43" t="s">
        <v>324</v>
      </c>
      <c r="B43" t="s">
        <v>277</v>
      </c>
      <c r="C43" t="s">
        <v>285</v>
      </c>
      <c r="D43" t="str">
        <f t="shared" si="2"/>
        <v>-9.68</v>
      </c>
      <c r="E43" t="str">
        <f t="shared" si="2"/>
        <v xml:space="preserve"> 0.66</v>
      </c>
      <c r="F43" t="str">
        <f t="shared" si="2"/>
        <v xml:space="preserve"> 2.83</v>
      </c>
      <c r="I43" t="s">
        <v>462</v>
      </c>
      <c r="J43" t="s">
        <v>404</v>
      </c>
      <c r="K43" t="s">
        <v>463</v>
      </c>
      <c r="L43" t="str">
        <f t="shared" si="3"/>
        <v xml:space="preserve"> 9.96</v>
      </c>
      <c r="M43" t="str">
        <f t="shared" si="3"/>
        <v xml:space="preserve"> -0.6</v>
      </c>
      <c r="N43" t="str">
        <f t="shared" si="3"/>
        <v xml:space="preserve"> 3.21</v>
      </c>
    </row>
    <row r="44" spans="1:14" x14ac:dyDescent="0.3">
      <c r="A44" t="s">
        <v>325</v>
      </c>
      <c r="B44" t="s">
        <v>323</v>
      </c>
      <c r="C44" t="s">
        <v>312</v>
      </c>
      <c r="D44" t="str">
        <f t="shared" si="2"/>
        <v>-9.73</v>
      </c>
      <c r="E44" t="str">
        <f t="shared" si="2"/>
        <v xml:space="preserve"> 0.62</v>
      </c>
      <c r="F44" t="str">
        <f t="shared" si="2"/>
        <v xml:space="preserve"> 2.92</v>
      </c>
      <c r="I44" t="s">
        <v>464</v>
      </c>
      <c r="J44" t="s">
        <v>429</v>
      </c>
      <c r="K44" t="s">
        <v>448</v>
      </c>
      <c r="L44" t="str">
        <f t="shared" si="3"/>
        <v xml:space="preserve"> 9.94</v>
      </c>
      <c r="M44" t="str">
        <f t="shared" si="3"/>
        <v>-0.54</v>
      </c>
      <c r="N44" t="str">
        <f t="shared" si="3"/>
        <v xml:space="preserve"> 3.11</v>
      </c>
    </row>
    <row r="45" spans="1:14" x14ac:dyDescent="0.3">
      <c r="A45" t="s">
        <v>326</v>
      </c>
      <c r="B45" t="s">
        <v>270</v>
      </c>
      <c r="C45" t="s">
        <v>275</v>
      </c>
      <c r="D45" t="str">
        <f t="shared" si="2"/>
        <v>-9.68</v>
      </c>
      <c r="E45" t="str">
        <f t="shared" si="2"/>
        <v xml:space="preserve"> 0.64</v>
      </c>
      <c r="F45" t="str">
        <f t="shared" si="2"/>
        <v xml:space="preserve"> 2.87</v>
      </c>
      <c r="I45" t="s">
        <v>465</v>
      </c>
      <c r="J45" t="s">
        <v>407</v>
      </c>
      <c r="K45" t="s">
        <v>418</v>
      </c>
      <c r="L45" t="str">
        <f t="shared" si="3"/>
        <v xml:space="preserve"> 9.92</v>
      </c>
      <c r="M45" t="str">
        <f t="shared" si="3"/>
        <v>-0.59</v>
      </c>
      <c r="N45" t="str">
        <f t="shared" si="3"/>
        <v xml:space="preserve"> 3.16</v>
      </c>
    </row>
    <row r="46" spans="1:14" x14ac:dyDescent="0.3">
      <c r="A46" t="s">
        <v>327</v>
      </c>
      <c r="B46" t="s">
        <v>280</v>
      </c>
      <c r="C46" t="s">
        <v>314</v>
      </c>
      <c r="D46" t="str">
        <f t="shared" si="2"/>
        <v xml:space="preserve"> -9.7</v>
      </c>
      <c r="E46" t="str">
        <f t="shared" si="2"/>
        <v xml:space="preserve"> 0.63</v>
      </c>
      <c r="F46" t="str">
        <f t="shared" si="2"/>
        <v xml:space="preserve"> 2.82</v>
      </c>
      <c r="I46" t="s">
        <v>466</v>
      </c>
      <c r="J46" t="s">
        <v>407</v>
      </c>
      <c r="K46" t="s">
        <v>455</v>
      </c>
      <c r="L46" t="str">
        <f t="shared" si="3"/>
        <v xml:space="preserve"> 9.93</v>
      </c>
      <c r="M46" t="str">
        <f t="shared" si="3"/>
        <v>-0.59</v>
      </c>
      <c r="N46" t="str">
        <f t="shared" si="3"/>
        <v xml:space="preserve"> 3.19</v>
      </c>
    </row>
    <row r="47" spans="1:14" x14ac:dyDescent="0.3">
      <c r="A47" t="s">
        <v>328</v>
      </c>
      <c r="B47" t="s">
        <v>288</v>
      </c>
      <c r="C47" t="s">
        <v>329</v>
      </c>
      <c r="D47" t="str">
        <f t="shared" si="2"/>
        <v>-9.69</v>
      </c>
      <c r="E47" t="str">
        <f t="shared" si="2"/>
        <v xml:space="preserve"> 0.67</v>
      </c>
      <c r="F47" t="str">
        <f t="shared" si="2"/>
        <v xml:space="preserve"> 2.94</v>
      </c>
      <c r="I47" t="s">
        <v>467</v>
      </c>
      <c r="J47" t="s">
        <v>432</v>
      </c>
      <c r="K47" t="s">
        <v>425</v>
      </c>
      <c r="L47" t="str">
        <f t="shared" si="3"/>
        <v xml:space="preserve"> 9.95</v>
      </c>
      <c r="M47" t="str">
        <f t="shared" si="3"/>
        <v>-0.56</v>
      </c>
      <c r="N47" t="str">
        <f t="shared" si="3"/>
        <v xml:space="preserve"> 3.14</v>
      </c>
    </row>
    <row r="48" spans="1:14" x14ac:dyDescent="0.3">
      <c r="A48" t="s">
        <v>330</v>
      </c>
      <c r="B48" t="s">
        <v>277</v>
      </c>
      <c r="C48" t="s">
        <v>331</v>
      </c>
      <c r="D48" t="str">
        <f t="shared" si="2"/>
        <v>-9.69</v>
      </c>
      <c r="E48" t="str">
        <f t="shared" si="2"/>
        <v xml:space="preserve"> 0.66</v>
      </c>
      <c r="F48" t="str">
        <f t="shared" si="2"/>
        <v>: 2.8</v>
      </c>
      <c r="I48" t="s">
        <v>468</v>
      </c>
      <c r="J48" t="s">
        <v>423</v>
      </c>
      <c r="K48" t="s">
        <v>438</v>
      </c>
      <c r="L48" t="str">
        <f t="shared" si="3"/>
        <v xml:space="preserve"> 9.95</v>
      </c>
      <c r="M48" t="str">
        <f t="shared" si="3"/>
        <v>-0.58</v>
      </c>
      <c r="N48" t="str">
        <f t="shared" si="3"/>
        <v>: 3.2</v>
      </c>
    </row>
    <row r="49" spans="1:14" x14ac:dyDescent="0.3">
      <c r="A49" t="s">
        <v>332</v>
      </c>
      <c r="B49" t="s">
        <v>305</v>
      </c>
      <c r="C49" t="s">
        <v>296</v>
      </c>
      <c r="D49" t="str">
        <f t="shared" si="2"/>
        <v>-9.71</v>
      </c>
      <c r="E49" t="str">
        <f t="shared" si="2"/>
        <v xml:space="preserve"> 0.61</v>
      </c>
      <c r="F49" t="str">
        <f t="shared" si="2"/>
        <v xml:space="preserve"> 2.91</v>
      </c>
      <c r="I49" t="s">
        <v>469</v>
      </c>
      <c r="J49" t="s">
        <v>407</v>
      </c>
      <c r="K49" t="s">
        <v>425</v>
      </c>
      <c r="L49" t="str">
        <f t="shared" si="3"/>
        <v xml:space="preserve"> 9.91</v>
      </c>
      <c r="M49" t="str">
        <f t="shared" si="3"/>
        <v>-0.59</v>
      </c>
      <c r="N49" t="str">
        <f t="shared" si="3"/>
        <v xml:space="preserve"> 3.14</v>
      </c>
    </row>
    <row r="50" spans="1:14" x14ac:dyDescent="0.3">
      <c r="A50" t="s">
        <v>333</v>
      </c>
      <c r="B50" t="s">
        <v>277</v>
      </c>
      <c r="C50" t="s">
        <v>271</v>
      </c>
      <c r="D50" t="str">
        <f t="shared" si="2"/>
        <v>-9.72</v>
      </c>
      <c r="E50" t="str">
        <f t="shared" si="2"/>
        <v xml:space="preserve"> 0.66</v>
      </c>
      <c r="F50" t="str">
        <f t="shared" si="2"/>
        <v xml:space="preserve"> 2.86</v>
      </c>
      <c r="I50" t="s">
        <v>470</v>
      </c>
      <c r="J50" t="s">
        <v>409</v>
      </c>
      <c r="K50" t="s">
        <v>405</v>
      </c>
      <c r="L50" t="str">
        <f t="shared" si="3"/>
        <v xml:space="preserve"> 9.98</v>
      </c>
      <c r="M50" t="str">
        <f t="shared" si="3"/>
        <v>-0.57</v>
      </c>
      <c r="N50" t="str">
        <f t="shared" si="3"/>
        <v xml:space="preserve"> 3.18</v>
      </c>
    </row>
    <row r="51" spans="1:14" x14ac:dyDescent="0.3">
      <c r="A51" t="s">
        <v>334</v>
      </c>
      <c r="B51" t="s">
        <v>267</v>
      </c>
      <c r="C51" t="s">
        <v>273</v>
      </c>
      <c r="D51" t="str">
        <f t="shared" si="2"/>
        <v>-9.73</v>
      </c>
      <c r="E51" t="str">
        <f t="shared" si="2"/>
        <v xml:space="preserve"> 0.65</v>
      </c>
      <c r="F51" t="str">
        <f t="shared" si="2"/>
        <v>: 2.9</v>
      </c>
      <c r="I51" t="s">
        <v>471</v>
      </c>
      <c r="J51" t="s">
        <v>409</v>
      </c>
      <c r="K51" t="s">
        <v>448</v>
      </c>
      <c r="L51" t="str">
        <f t="shared" si="3"/>
        <v xml:space="preserve"> 9.96</v>
      </c>
      <c r="M51" t="str">
        <f t="shared" si="3"/>
        <v>-0.57</v>
      </c>
      <c r="N51" t="str">
        <f t="shared" si="3"/>
        <v xml:space="preserve"> 3.11</v>
      </c>
    </row>
    <row r="52" spans="1:14" x14ac:dyDescent="0.3">
      <c r="A52" t="s">
        <v>335</v>
      </c>
      <c r="B52" t="s">
        <v>288</v>
      </c>
      <c r="C52" t="s">
        <v>285</v>
      </c>
      <c r="D52" t="str">
        <f t="shared" si="2"/>
        <v>-9.71</v>
      </c>
      <c r="E52" t="str">
        <f t="shared" si="2"/>
        <v xml:space="preserve"> 0.67</v>
      </c>
      <c r="F52" t="str">
        <f t="shared" si="2"/>
        <v xml:space="preserve"> 2.83</v>
      </c>
      <c r="I52" t="s">
        <v>472</v>
      </c>
      <c r="J52" t="s">
        <v>423</v>
      </c>
      <c r="K52" t="s">
        <v>399</v>
      </c>
      <c r="L52" t="str">
        <f t="shared" si="3"/>
        <v xml:space="preserve"> 9.96</v>
      </c>
      <c r="M52" t="str">
        <f t="shared" si="3"/>
        <v>-0.58</v>
      </c>
      <c r="N52" t="str">
        <f t="shared" si="3"/>
        <v xml:space="preserve"> 3.15</v>
      </c>
    </row>
    <row r="53" spans="1:14" x14ac:dyDescent="0.3">
      <c r="A53" t="s">
        <v>336</v>
      </c>
      <c r="B53" t="s">
        <v>277</v>
      </c>
      <c r="C53" t="s">
        <v>293</v>
      </c>
      <c r="D53" t="str">
        <f t="shared" si="2"/>
        <v>-9.75</v>
      </c>
      <c r="E53" t="str">
        <f t="shared" si="2"/>
        <v xml:space="preserve"> 0.66</v>
      </c>
      <c r="F53" t="str">
        <f t="shared" si="2"/>
        <v xml:space="preserve"> 2.89</v>
      </c>
      <c r="I53" t="s">
        <v>473</v>
      </c>
      <c r="J53" t="s">
        <v>417</v>
      </c>
      <c r="K53" t="s">
        <v>418</v>
      </c>
      <c r="L53" t="str">
        <f t="shared" si="3"/>
        <v xml:space="preserve"> 9.92</v>
      </c>
      <c r="M53" t="str">
        <f t="shared" si="3"/>
        <v>-0.55</v>
      </c>
      <c r="N53" t="str">
        <f t="shared" si="3"/>
        <v xml:space="preserve"> 3.16</v>
      </c>
    </row>
    <row r="54" spans="1:14" x14ac:dyDescent="0.3">
      <c r="A54" t="s">
        <v>337</v>
      </c>
      <c r="B54" t="s">
        <v>270</v>
      </c>
      <c r="C54" t="s">
        <v>271</v>
      </c>
      <c r="D54" t="str">
        <f t="shared" si="2"/>
        <v>-9.71</v>
      </c>
      <c r="E54" t="str">
        <f t="shared" si="2"/>
        <v xml:space="preserve"> 0.64</v>
      </c>
      <c r="F54" t="str">
        <f t="shared" si="2"/>
        <v xml:space="preserve"> 2.86</v>
      </c>
      <c r="I54" t="s">
        <v>474</v>
      </c>
      <c r="J54" t="s">
        <v>404</v>
      </c>
      <c r="K54" t="s">
        <v>399</v>
      </c>
      <c r="L54" t="str">
        <f t="shared" si="3"/>
        <v xml:space="preserve"> 9.99</v>
      </c>
      <c r="M54" t="str">
        <f t="shared" si="3"/>
        <v xml:space="preserve"> -0.6</v>
      </c>
      <c r="N54" t="str">
        <f t="shared" si="3"/>
        <v xml:space="preserve"> 3.15</v>
      </c>
    </row>
    <row r="55" spans="1:14" x14ac:dyDescent="0.3">
      <c r="A55" t="s">
        <v>338</v>
      </c>
      <c r="B55" t="s">
        <v>270</v>
      </c>
      <c r="C55" t="s">
        <v>339</v>
      </c>
      <c r="D55" t="str">
        <f t="shared" si="2"/>
        <v>-9.64</v>
      </c>
      <c r="E55" t="str">
        <f t="shared" si="2"/>
        <v xml:space="preserve"> 0.64</v>
      </c>
      <c r="F55" t="str">
        <f t="shared" si="2"/>
        <v xml:space="preserve"> 2.77</v>
      </c>
      <c r="I55" t="s">
        <v>475</v>
      </c>
      <c r="J55" t="s">
        <v>423</v>
      </c>
      <c r="K55" t="s">
        <v>411</v>
      </c>
      <c r="L55" t="str">
        <f t="shared" si="3"/>
        <v xml:space="preserve"> 9.95</v>
      </c>
      <c r="M55" t="str">
        <f t="shared" si="3"/>
        <v>-0.58</v>
      </c>
      <c r="N55" t="str">
        <f t="shared" si="3"/>
        <v xml:space="preserve"> 3.17</v>
      </c>
    </row>
    <row r="56" spans="1:14" x14ac:dyDescent="0.3">
      <c r="A56" t="s">
        <v>340</v>
      </c>
      <c r="B56" t="s">
        <v>270</v>
      </c>
      <c r="C56" t="s">
        <v>341</v>
      </c>
      <c r="D56" t="str">
        <f t="shared" si="2"/>
        <v>-9.71</v>
      </c>
      <c r="E56" t="str">
        <f t="shared" si="2"/>
        <v xml:space="preserve"> 0.64</v>
      </c>
      <c r="F56" t="str">
        <f t="shared" si="2"/>
        <v xml:space="preserve"> 2.81</v>
      </c>
      <c r="I56" t="s">
        <v>476</v>
      </c>
      <c r="J56" t="s">
        <v>407</v>
      </c>
      <c r="K56" t="s">
        <v>411</v>
      </c>
      <c r="L56" t="str">
        <f t="shared" si="3"/>
        <v xml:space="preserve"> 9.92</v>
      </c>
      <c r="M56" t="str">
        <f t="shared" si="3"/>
        <v>-0.59</v>
      </c>
      <c r="N56" t="str">
        <f t="shared" si="3"/>
        <v xml:space="preserve"> 3.17</v>
      </c>
    </row>
    <row r="57" spans="1:14" x14ac:dyDescent="0.3">
      <c r="A57" t="s">
        <v>342</v>
      </c>
      <c r="B57" t="s">
        <v>323</v>
      </c>
      <c r="C57" t="s">
        <v>296</v>
      </c>
      <c r="D57" t="str">
        <f t="shared" si="2"/>
        <v>-9.73</v>
      </c>
      <c r="E57" t="str">
        <f t="shared" si="2"/>
        <v xml:space="preserve"> 0.62</v>
      </c>
      <c r="F57" t="str">
        <f t="shared" si="2"/>
        <v xml:space="preserve"> 2.91</v>
      </c>
      <c r="I57" t="s">
        <v>477</v>
      </c>
      <c r="J57" t="s">
        <v>423</v>
      </c>
      <c r="K57" t="s">
        <v>399</v>
      </c>
      <c r="L57" t="str">
        <f t="shared" si="3"/>
        <v xml:space="preserve"> 9.91</v>
      </c>
      <c r="M57" t="str">
        <f t="shared" si="3"/>
        <v>-0.58</v>
      </c>
      <c r="N57" t="str">
        <f t="shared" si="3"/>
        <v xml:space="preserve"> 3.15</v>
      </c>
    </row>
    <row r="58" spans="1:14" x14ac:dyDescent="0.3">
      <c r="A58" t="s">
        <v>343</v>
      </c>
      <c r="B58" t="s">
        <v>288</v>
      </c>
      <c r="C58" t="s">
        <v>341</v>
      </c>
      <c r="D58" t="str">
        <f t="shared" si="2"/>
        <v xml:space="preserve"> -9.7</v>
      </c>
      <c r="E58" t="str">
        <f t="shared" si="2"/>
        <v xml:space="preserve"> 0.67</v>
      </c>
      <c r="F58" t="str">
        <f t="shared" si="2"/>
        <v xml:space="preserve"> 2.81</v>
      </c>
      <c r="I58" t="s">
        <v>478</v>
      </c>
      <c r="J58" t="s">
        <v>423</v>
      </c>
      <c r="K58" t="s">
        <v>455</v>
      </c>
      <c r="L58" t="str">
        <f t="shared" si="3"/>
        <v xml:space="preserve"> 9.97</v>
      </c>
      <c r="M58" t="str">
        <f t="shared" si="3"/>
        <v>-0.58</v>
      </c>
      <c r="N58" t="str">
        <f t="shared" si="3"/>
        <v xml:space="preserve"> 3.19</v>
      </c>
    </row>
    <row r="59" spans="1:14" x14ac:dyDescent="0.3">
      <c r="A59" t="s">
        <v>344</v>
      </c>
      <c r="B59" t="s">
        <v>345</v>
      </c>
      <c r="C59" t="s">
        <v>273</v>
      </c>
      <c r="D59" t="str">
        <f t="shared" si="2"/>
        <v xml:space="preserve"> -9.7</v>
      </c>
      <c r="E59" t="str">
        <f t="shared" si="2"/>
        <v>: 0.6</v>
      </c>
      <c r="F59" t="str">
        <f t="shared" si="2"/>
        <v>: 2.9</v>
      </c>
      <c r="I59" t="s">
        <v>479</v>
      </c>
      <c r="J59" t="s">
        <v>432</v>
      </c>
      <c r="K59" t="s">
        <v>480</v>
      </c>
      <c r="L59" t="str">
        <f t="shared" si="3"/>
        <v xml:space="preserve"> 9.94</v>
      </c>
      <c r="M59" t="str">
        <f t="shared" si="3"/>
        <v>-0.56</v>
      </c>
      <c r="N59" t="str">
        <f t="shared" si="3"/>
        <v>: 3.1</v>
      </c>
    </row>
    <row r="60" spans="1:14" x14ac:dyDescent="0.3">
      <c r="A60" t="s">
        <v>346</v>
      </c>
      <c r="B60" t="s">
        <v>347</v>
      </c>
      <c r="C60" t="s">
        <v>314</v>
      </c>
      <c r="D60" t="str">
        <f t="shared" si="2"/>
        <v>-9.71</v>
      </c>
      <c r="E60" t="str">
        <f t="shared" si="2"/>
        <v xml:space="preserve"> 0.72</v>
      </c>
      <c r="F60" t="str">
        <f t="shared" si="2"/>
        <v xml:space="preserve"> 2.82</v>
      </c>
      <c r="I60" t="s">
        <v>481</v>
      </c>
      <c r="J60" t="s">
        <v>432</v>
      </c>
      <c r="K60" t="s">
        <v>411</v>
      </c>
      <c r="L60" t="str">
        <f t="shared" si="3"/>
        <v xml:space="preserve"> 9.94</v>
      </c>
      <c r="M60" t="str">
        <f t="shared" si="3"/>
        <v>-0.56</v>
      </c>
      <c r="N60" t="str">
        <f t="shared" si="3"/>
        <v xml:space="preserve"> 3.17</v>
      </c>
    </row>
    <row r="61" spans="1:14" x14ac:dyDescent="0.3">
      <c r="A61" t="s">
        <v>348</v>
      </c>
      <c r="B61" t="s">
        <v>323</v>
      </c>
      <c r="C61" t="s">
        <v>293</v>
      </c>
      <c r="D61" t="str">
        <f t="shared" si="2"/>
        <v>-9.72</v>
      </c>
      <c r="E61" t="str">
        <f t="shared" si="2"/>
        <v xml:space="preserve"> 0.62</v>
      </c>
      <c r="F61" t="str">
        <f t="shared" si="2"/>
        <v xml:space="preserve"> 2.89</v>
      </c>
      <c r="I61" t="s">
        <v>482</v>
      </c>
      <c r="J61" t="s">
        <v>423</v>
      </c>
      <c r="K61" t="s">
        <v>455</v>
      </c>
      <c r="L61" t="str">
        <f t="shared" si="3"/>
        <v xml:space="preserve"> 9.98</v>
      </c>
      <c r="M61" t="str">
        <f t="shared" si="3"/>
        <v>-0.58</v>
      </c>
      <c r="N61" t="str">
        <f t="shared" si="3"/>
        <v xml:space="preserve"> 3.19</v>
      </c>
    </row>
    <row r="62" spans="1:14" x14ac:dyDescent="0.3">
      <c r="A62" t="s">
        <v>349</v>
      </c>
      <c r="B62" t="s">
        <v>288</v>
      </c>
      <c r="C62" t="s">
        <v>341</v>
      </c>
      <c r="D62" t="str">
        <f t="shared" si="2"/>
        <v>-9.69</v>
      </c>
      <c r="E62" t="str">
        <f t="shared" si="2"/>
        <v xml:space="preserve"> 0.67</v>
      </c>
      <c r="F62" t="str">
        <f t="shared" si="2"/>
        <v xml:space="preserve"> 2.81</v>
      </c>
      <c r="I62" t="s">
        <v>483</v>
      </c>
      <c r="J62" t="s">
        <v>404</v>
      </c>
      <c r="K62" t="s">
        <v>425</v>
      </c>
      <c r="L62" t="str">
        <f t="shared" si="3"/>
        <v xml:space="preserve"> 9.95</v>
      </c>
      <c r="M62" t="str">
        <f t="shared" si="3"/>
        <v xml:space="preserve"> -0.6</v>
      </c>
      <c r="N62" t="str">
        <f t="shared" si="3"/>
        <v xml:space="preserve"> 3.14</v>
      </c>
    </row>
    <row r="63" spans="1:14" x14ac:dyDescent="0.3">
      <c r="A63" t="s">
        <v>350</v>
      </c>
      <c r="B63" t="s">
        <v>270</v>
      </c>
      <c r="C63" t="s">
        <v>293</v>
      </c>
      <c r="D63" t="str">
        <f t="shared" si="2"/>
        <v>-9.71</v>
      </c>
      <c r="E63" t="str">
        <f t="shared" si="2"/>
        <v xml:space="preserve"> 0.64</v>
      </c>
      <c r="F63" t="str">
        <f t="shared" si="2"/>
        <v xml:space="preserve"> 2.89</v>
      </c>
      <c r="I63" t="s">
        <v>484</v>
      </c>
      <c r="J63" t="s">
        <v>429</v>
      </c>
      <c r="K63" t="s">
        <v>411</v>
      </c>
      <c r="L63" t="str">
        <f t="shared" si="3"/>
        <v xml:space="preserve"> 9.93</v>
      </c>
      <c r="M63" t="str">
        <f t="shared" si="3"/>
        <v>-0.54</v>
      </c>
      <c r="N63" t="str">
        <f t="shared" si="3"/>
        <v xml:space="preserve"> 3.17</v>
      </c>
    </row>
    <row r="64" spans="1:14" x14ac:dyDescent="0.3">
      <c r="A64" t="s">
        <v>351</v>
      </c>
      <c r="B64" t="s">
        <v>288</v>
      </c>
      <c r="C64" t="s">
        <v>285</v>
      </c>
      <c r="D64" t="str">
        <f t="shared" si="2"/>
        <v>-9.73</v>
      </c>
      <c r="E64" t="str">
        <f t="shared" si="2"/>
        <v xml:space="preserve"> 0.67</v>
      </c>
      <c r="F64" t="str">
        <f t="shared" si="2"/>
        <v xml:space="preserve"> 2.83</v>
      </c>
      <c r="I64" t="s">
        <v>485</v>
      </c>
      <c r="J64" t="s">
        <v>423</v>
      </c>
      <c r="K64" t="s">
        <v>418</v>
      </c>
      <c r="L64" t="str">
        <f t="shared" si="3"/>
        <v xml:space="preserve"> 9.95</v>
      </c>
      <c r="M64" t="str">
        <f t="shared" si="3"/>
        <v>-0.58</v>
      </c>
      <c r="N64" t="str">
        <f t="shared" si="3"/>
        <v xml:space="preserve"> 3.16</v>
      </c>
    </row>
    <row r="65" spans="1:14" x14ac:dyDescent="0.3">
      <c r="A65" t="s">
        <v>352</v>
      </c>
      <c r="B65" t="s">
        <v>270</v>
      </c>
      <c r="C65" t="s">
        <v>293</v>
      </c>
      <c r="D65" t="str">
        <f t="shared" si="2"/>
        <v>-9.73</v>
      </c>
      <c r="E65" t="str">
        <f t="shared" si="2"/>
        <v xml:space="preserve"> 0.64</v>
      </c>
      <c r="F65" t="str">
        <f t="shared" si="2"/>
        <v xml:space="preserve"> 2.89</v>
      </c>
      <c r="I65" t="s">
        <v>486</v>
      </c>
      <c r="J65" t="s">
        <v>409</v>
      </c>
      <c r="K65" t="s">
        <v>455</v>
      </c>
      <c r="L65" t="str">
        <f t="shared" si="3"/>
        <v xml:space="preserve"> 9.93</v>
      </c>
      <c r="M65" t="str">
        <f t="shared" si="3"/>
        <v>-0.57</v>
      </c>
      <c r="N65" t="str">
        <f t="shared" si="3"/>
        <v xml:space="preserve"> 3.19</v>
      </c>
    </row>
    <row r="66" spans="1:14" x14ac:dyDescent="0.3">
      <c r="A66" t="s">
        <v>353</v>
      </c>
      <c r="B66" t="s">
        <v>270</v>
      </c>
      <c r="C66" t="s">
        <v>278</v>
      </c>
      <c r="D66" t="str">
        <f t="shared" si="2"/>
        <v>-9.67</v>
      </c>
      <c r="E66" t="str">
        <f t="shared" si="2"/>
        <v xml:space="preserve"> 0.64</v>
      </c>
      <c r="F66" t="str">
        <f t="shared" si="2"/>
        <v xml:space="preserve"> 2.84</v>
      </c>
      <c r="I66" t="s">
        <v>487</v>
      </c>
      <c r="J66" t="s">
        <v>423</v>
      </c>
      <c r="K66" t="s">
        <v>425</v>
      </c>
      <c r="L66" t="str">
        <f t="shared" si="3"/>
        <v xml:space="preserve"> 9.93</v>
      </c>
      <c r="M66" t="str">
        <f t="shared" si="3"/>
        <v>-0.58</v>
      </c>
      <c r="N66" t="str">
        <f t="shared" si="3"/>
        <v xml:space="preserve"> 3.14</v>
      </c>
    </row>
    <row r="67" spans="1:14" x14ac:dyDescent="0.3">
      <c r="A67" t="s">
        <v>354</v>
      </c>
      <c r="B67" t="s">
        <v>316</v>
      </c>
      <c r="C67" t="s">
        <v>278</v>
      </c>
      <c r="D67" t="str">
        <f t="shared" ref="D67:F101" si="4">RIGHT(A67,5)</f>
        <v>-9.74</v>
      </c>
      <c r="E67" t="str">
        <f t="shared" si="4"/>
        <v xml:space="preserve"> 0.71</v>
      </c>
      <c r="F67" t="str">
        <f t="shared" si="4"/>
        <v xml:space="preserve"> 2.84</v>
      </c>
      <c r="I67" t="s">
        <v>488</v>
      </c>
      <c r="J67" t="s">
        <v>404</v>
      </c>
      <c r="K67" t="s">
        <v>418</v>
      </c>
      <c r="L67" t="str">
        <f t="shared" ref="L67:N101" si="5">RIGHT(I67,5)</f>
        <v xml:space="preserve"> 10.0</v>
      </c>
      <c r="M67" t="str">
        <f t="shared" si="5"/>
        <v xml:space="preserve"> -0.6</v>
      </c>
      <c r="N67" t="str">
        <f t="shared" si="5"/>
        <v xml:space="preserve"> 3.16</v>
      </c>
    </row>
    <row r="68" spans="1:14" x14ac:dyDescent="0.3">
      <c r="A68" t="s">
        <v>355</v>
      </c>
      <c r="B68" t="s">
        <v>305</v>
      </c>
      <c r="C68" t="s">
        <v>278</v>
      </c>
      <c r="D68" t="str">
        <f t="shared" si="4"/>
        <v>-9.72</v>
      </c>
      <c r="E68" t="str">
        <f t="shared" si="4"/>
        <v xml:space="preserve"> 0.61</v>
      </c>
      <c r="F68" t="str">
        <f t="shared" si="4"/>
        <v xml:space="preserve"> 2.84</v>
      </c>
      <c r="I68" t="s">
        <v>489</v>
      </c>
      <c r="J68" t="s">
        <v>415</v>
      </c>
      <c r="K68" t="s">
        <v>421</v>
      </c>
      <c r="L68" t="str">
        <f t="shared" si="5"/>
        <v>: 9.9</v>
      </c>
      <c r="M68" t="str">
        <f t="shared" si="5"/>
        <v>-0.62</v>
      </c>
      <c r="N68" t="str">
        <f t="shared" si="5"/>
        <v xml:space="preserve"> 3.13</v>
      </c>
    </row>
    <row r="69" spans="1:14" x14ac:dyDescent="0.3">
      <c r="A69" t="s">
        <v>356</v>
      </c>
      <c r="B69" t="s">
        <v>277</v>
      </c>
      <c r="C69" t="s">
        <v>278</v>
      </c>
      <c r="D69" t="str">
        <f t="shared" si="4"/>
        <v xml:space="preserve"> -9.7</v>
      </c>
      <c r="E69" t="str">
        <f t="shared" si="4"/>
        <v xml:space="preserve"> 0.66</v>
      </c>
      <c r="F69" t="str">
        <f t="shared" si="4"/>
        <v xml:space="preserve"> 2.84</v>
      </c>
      <c r="I69" t="s">
        <v>490</v>
      </c>
      <c r="J69" t="s">
        <v>432</v>
      </c>
      <c r="K69" t="s">
        <v>405</v>
      </c>
      <c r="L69" t="str">
        <f t="shared" si="5"/>
        <v xml:space="preserve"> 9.98</v>
      </c>
      <c r="M69" t="str">
        <f t="shared" si="5"/>
        <v>-0.56</v>
      </c>
      <c r="N69" t="str">
        <f t="shared" si="5"/>
        <v xml:space="preserve"> 3.18</v>
      </c>
    </row>
    <row r="70" spans="1:14" x14ac:dyDescent="0.3">
      <c r="A70" t="s">
        <v>357</v>
      </c>
      <c r="B70" t="s">
        <v>270</v>
      </c>
      <c r="C70" t="s">
        <v>296</v>
      </c>
      <c r="D70" t="str">
        <f t="shared" si="4"/>
        <v>-9.69</v>
      </c>
      <c r="E70" t="str">
        <f t="shared" si="4"/>
        <v xml:space="preserve"> 0.64</v>
      </c>
      <c r="F70" t="str">
        <f t="shared" si="4"/>
        <v xml:space="preserve"> 2.91</v>
      </c>
      <c r="I70" t="s">
        <v>491</v>
      </c>
      <c r="J70" t="s">
        <v>423</v>
      </c>
      <c r="K70" t="s">
        <v>402</v>
      </c>
      <c r="L70" t="str">
        <f t="shared" si="5"/>
        <v xml:space="preserve"> 9.93</v>
      </c>
      <c r="M70" t="str">
        <f t="shared" si="5"/>
        <v>-0.58</v>
      </c>
      <c r="N70" t="str">
        <f t="shared" si="5"/>
        <v xml:space="preserve"> 3.12</v>
      </c>
    </row>
    <row r="71" spans="1:14" x14ac:dyDescent="0.3">
      <c r="A71" t="s">
        <v>358</v>
      </c>
      <c r="B71" t="s">
        <v>305</v>
      </c>
      <c r="C71" t="s">
        <v>278</v>
      </c>
      <c r="D71" t="str">
        <f t="shared" si="4"/>
        <v xml:space="preserve"> -9.7</v>
      </c>
      <c r="E71" t="str">
        <f t="shared" si="4"/>
        <v xml:space="preserve"> 0.61</v>
      </c>
      <c r="F71" t="str">
        <f t="shared" si="4"/>
        <v xml:space="preserve"> 2.84</v>
      </c>
      <c r="I71" t="s">
        <v>492</v>
      </c>
      <c r="J71" t="s">
        <v>409</v>
      </c>
      <c r="K71" t="s">
        <v>438</v>
      </c>
      <c r="L71" t="str">
        <f t="shared" si="5"/>
        <v xml:space="preserve"> 9.96</v>
      </c>
      <c r="M71" t="str">
        <f t="shared" si="5"/>
        <v>-0.57</v>
      </c>
      <c r="N71" t="str">
        <f t="shared" si="5"/>
        <v>: 3.2</v>
      </c>
    </row>
    <row r="72" spans="1:14" x14ac:dyDescent="0.3">
      <c r="A72" t="s">
        <v>359</v>
      </c>
      <c r="B72" t="s">
        <v>259</v>
      </c>
      <c r="C72" t="s">
        <v>285</v>
      </c>
      <c r="D72" t="str">
        <f t="shared" si="4"/>
        <v>-9.73</v>
      </c>
      <c r="E72" t="str">
        <f t="shared" si="4"/>
        <v xml:space="preserve"> 0.68</v>
      </c>
      <c r="F72" t="str">
        <f t="shared" si="4"/>
        <v xml:space="preserve"> 2.83</v>
      </c>
      <c r="I72" t="s">
        <v>493</v>
      </c>
      <c r="J72" t="s">
        <v>409</v>
      </c>
      <c r="K72" t="s">
        <v>399</v>
      </c>
      <c r="L72" t="str">
        <f t="shared" si="5"/>
        <v xml:space="preserve"> 9.95</v>
      </c>
      <c r="M72" t="str">
        <f t="shared" si="5"/>
        <v>-0.57</v>
      </c>
      <c r="N72" t="str">
        <f t="shared" si="5"/>
        <v xml:space="preserve"> 3.15</v>
      </c>
    </row>
    <row r="73" spans="1:14" x14ac:dyDescent="0.3">
      <c r="A73" t="s">
        <v>360</v>
      </c>
      <c r="B73" t="s">
        <v>267</v>
      </c>
      <c r="C73" t="s">
        <v>260</v>
      </c>
      <c r="D73" t="str">
        <f t="shared" si="4"/>
        <v xml:space="preserve"> -9.7</v>
      </c>
      <c r="E73" t="str">
        <f t="shared" si="4"/>
        <v xml:space="preserve"> 0.65</v>
      </c>
      <c r="F73" t="str">
        <f t="shared" si="4"/>
        <v xml:space="preserve"> 2.85</v>
      </c>
      <c r="I73" t="s">
        <v>494</v>
      </c>
      <c r="J73" t="s">
        <v>417</v>
      </c>
      <c r="K73" t="s">
        <v>402</v>
      </c>
      <c r="L73" t="str">
        <f t="shared" si="5"/>
        <v xml:space="preserve"> 9.93</v>
      </c>
      <c r="M73" t="str">
        <f t="shared" si="5"/>
        <v>-0.55</v>
      </c>
      <c r="N73" t="str">
        <f t="shared" si="5"/>
        <v xml:space="preserve"> 3.12</v>
      </c>
    </row>
    <row r="74" spans="1:14" x14ac:dyDescent="0.3">
      <c r="A74" t="s">
        <v>361</v>
      </c>
      <c r="B74" t="s">
        <v>264</v>
      </c>
      <c r="C74" t="s">
        <v>275</v>
      </c>
      <c r="D74" t="str">
        <f t="shared" si="4"/>
        <v>-9.75</v>
      </c>
      <c r="E74" t="str">
        <f t="shared" si="4"/>
        <v>: 0.7</v>
      </c>
      <c r="F74" t="str">
        <f t="shared" si="4"/>
        <v xml:space="preserve"> 2.87</v>
      </c>
      <c r="I74" t="s">
        <v>495</v>
      </c>
      <c r="J74" t="s">
        <v>423</v>
      </c>
      <c r="K74" t="s">
        <v>411</v>
      </c>
      <c r="L74" t="str">
        <f t="shared" si="5"/>
        <v xml:space="preserve"> 9.97</v>
      </c>
      <c r="M74" t="str">
        <f t="shared" si="5"/>
        <v>-0.58</v>
      </c>
      <c r="N74" t="str">
        <f t="shared" si="5"/>
        <v xml:space="preserve"> 3.17</v>
      </c>
    </row>
    <row r="75" spans="1:14" x14ac:dyDescent="0.3">
      <c r="A75" t="s">
        <v>362</v>
      </c>
      <c r="B75" t="s">
        <v>323</v>
      </c>
      <c r="C75" t="s">
        <v>271</v>
      </c>
      <c r="D75" t="str">
        <f t="shared" si="4"/>
        <v xml:space="preserve"> -9.7</v>
      </c>
      <c r="E75" t="str">
        <f t="shared" si="4"/>
        <v xml:space="preserve"> 0.62</v>
      </c>
      <c r="F75" t="str">
        <f t="shared" si="4"/>
        <v xml:space="preserve"> 2.86</v>
      </c>
      <c r="I75" t="s">
        <v>496</v>
      </c>
      <c r="J75" t="s">
        <v>404</v>
      </c>
      <c r="K75" t="s">
        <v>405</v>
      </c>
      <c r="L75" t="str">
        <f t="shared" si="5"/>
        <v xml:space="preserve"> 9.93</v>
      </c>
      <c r="M75" t="str">
        <f t="shared" si="5"/>
        <v xml:space="preserve"> -0.6</v>
      </c>
      <c r="N75" t="str">
        <f t="shared" si="5"/>
        <v xml:space="preserve"> 3.18</v>
      </c>
    </row>
    <row r="76" spans="1:14" x14ac:dyDescent="0.3">
      <c r="A76" t="s">
        <v>363</v>
      </c>
      <c r="B76" t="s">
        <v>259</v>
      </c>
      <c r="C76" t="s">
        <v>268</v>
      </c>
      <c r="D76" t="str">
        <f t="shared" si="4"/>
        <v>-9.73</v>
      </c>
      <c r="E76" t="str">
        <f t="shared" si="4"/>
        <v xml:space="preserve"> 0.68</v>
      </c>
      <c r="F76" t="str">
        <f t="shared" si="4"/>
        <v xml:space="preserve"> 2.88</v>
      </c>
      <c r="I76" t="s">
        <v>497</v>
      </c>
      <c r="J76" t="s">
        <v>413</v>
      </c>
      <c r="K76" t="s">
        <v>452</v>
      </c>
      <c r="L76" t="str">
        <f t="shared" si="5"/>
        <v xml:space="preserve"> 9.76</v>
      </c>
      <c r="M76" t="str">
        <f t="shared" si="5"/>
        <v>-0.53</v>
      </c>
      <c r="N76" t="str">
        <f t="shared" si="5"/>
        <v xml:space="preserve"> 3.25</v>
      </c>
    </row>
    <row r="77" spans="1:14" x14ac:dyDescent="0.3">
      <c r="A77" t="s">
        <v>364</v>
      </c>
      <c r="B77" t="s">
        <v>365</v>
      </c>
      <c r="C77" t="s">
        <v>260</v>
      </c>
      <c r="D77" t="str">
        <f t="shared" si="4"/>
        <v>-9.67</v>
      </c>
      <c r="E77" t="str">
        <f t="shared" si="4"/>
        <v xml:space="preserve"> 0.59</v>
      </c>
      <c r="F77" t="str">
        <f t="shared" si="4"/>
        <v xml:space="preserve"> 2.85</v>
      </c>
      <c r="I77" t="s">
        <v>498</v>
      </c>
      <c r="J77" t="s">
        <v>429</v>
      </c>
      <c r="K77" t="s">
        <v>438</v>
      </c>
      <c r="L77" t="str">
        <f t="shared" si="5"/>
        <v xml:space="preserve"> 9.95</v>
      </c>
      <c r="M77" t="str">
        <f t="shared" si="5"/>
        <v>-0.54</v>
      </c>
      <c r="N77" t="str">
        <f t="shared" si="5"/>
        <v>: 3.2</v>
      </c>
    </row>
    <row r="78" spans="1:14" x14ac:dyDescent="0.3">
      <c r="A78" t="s">
        <v>366</v>
      </c>
      <c r="B78" t="s">
        <v>264</v>
      </c>
      <c r="C78" t="s">
        <v>268</v>
      </c>
      <c r="D78" t="str">
        <f t="shared" si="4"/>
        <v>-9.72</v>
      </c>
      <c r="E78" t="str">
        <f t="shared" si="4"/>
        <v>: 0.7</v>
      </c>
      <c r="F78" t="str">
        <f t="shared" si="4"/>
        <v xml:space="preserve"> 2.88</v>
      </c>
      <c r="I78" t="s">
        <v>499</v>
      </c>
      <c r="J78" t="s">
        <v>429</v>
      </c>
      <c r="K78" t="s">
        <v>500</v>
      </c>
      <c r="L78" t="str">
        <f t="shared" si="5"/>
        <v xml:space="preserve"> 9.98</v>
      </c>
      <c r="M78" t="str">
        <f t="shared" si="5"/>
        <v>-0.54</v>
      </c>
      <c r="N78" t="str">
        <f t="shared" si="5"/>
        <v xml:space="preserve"> 3.09</v>
      </c>
    </row>
    <row r="79" spans="1:14" x14ac:dyDescent="0.3">
      <c r="A79" t="s">
        <v>367</v>
      </c>
      <c r="B79" t="s">
        <v>305</v>
      </c>
      <c r="C79" t="s">
        <v>260</v>
      </c>
      <c r="D79" t="str">
        <f t="shared" si="4"/>
        <v>-9.68</v>
      </c>
      <c r="E79" t="str">
        <f t="shared" si="4"/>
        <v xml:space="preserve"> 0.61</v>
      </c>
      <c r="F79" t="str">
        <f t="shared" si="4"/>
        <v xml:space="preserve"> 2.85</v>
      </c>
      <c r="I79" t="s">
        <v>501</v>
      </c>
      <c r="J79" t="s">
        <v>432</v>
      </c>
      <c r="K79" t="s">
        <v>452</v>
      </c>
      <c r="L79" t="str">
        <f t="shared" si="5"/>
        <v xml:space="preserve"> 9.91</v>
      </c>
      <c r="M79" t="str">
        <f t="shared" si="5"/>
        <v>-0.56</v>
      </c>
      <c r="N79" t="str">
        <f t="shared" si="5"/>
        <v xml:space="preserve"> 3.25</v>
      </c>
    </row>
    <row r="80" spans="1:14" x14ac:dyDescent="0.3">
      <c r="A80" t="s">
        <v>368</v>
      </c>
      <c r="B80" t="s">
        <v>316</v>
      </c>
      <c r="C80" t="s">
        <v>275</v>
      </c>
      <c r="D80" t="str">
        <f t="shared" si="4"/>
        <v>-9.75</v>
      </c>
      <c r="E80" t="str">
        <f t="shared" si="4"/>
        <v xml:space="preserve"> 0.71</v>
      </c>
      <c r="F80" t="str">
        <f t="shared" si="4"/>
        <v xml:space="preserve"> 2.87</v>
      </c>
      <c r="I80" t="s">
        <v>502</v>
      </c>
      <c r="J80" t="s">
        <v>417</v>
      </c>
      <c r="K80" t="s">
        <v>421</v>
      </c>
      <c r="L80" t="str">
        <f t="shared" si="5"/>
        <v>10.01</v>
      </c>
      <c r="M80" t="str">
        <f t="shared" si="5"/>
        <v>-0.55</v>
      </c>
      <c r="N80" t="str">
        <f t="shared" si="5"/>
        <v xml:space="preserve"> 3.13</v>
      </c>
    </row>
    <row r="81" spans="1:14" x14ac:dyDescent="0.3">
      <c r="A81" t="s">
        <v>369</v>
      </c>
      <c r="B81" t="s">
        <v>280</v>
      </c>
      <c r="C81" t="s">
        <v>314</v>
      </c>
      <c r="D81" t="str">
        <f t="shared" si="4"/>
        <v>-9.69</v>
      </c>
      <c r="E81" t="str">
        <f t="shared" si="4"/>
        <v xml:space="preserve"> 0.63</v>
      </c>
      <c r="F81" t="str">
        <f t="shared" si="4"/>
        <v xml:space="preserve"> 2.82</v>
      </c>
      <c r="I81" t="s">
        <v>503</v>
      </c>
      <c r="J81" t="s">
        <v>407</v>
      </c>
      <c r="K81" t="s">
        <v>411</v>
      </c>
      <c r="L81" t="str">
        <f t="shared" si="5"/>
        <v xml:space="preserve"> 9.96</v>
      </c>
      <c r="M81" t="str">
        <f t="shared" si="5"/>
        <v>-0.59</v>
      </c>
      <c r="N81" t="str">
        <f t="shared" si="5"/>
        <v xml:space="preserve"> 3.17</v>
      </c>
    </row>
    <row r="82" spans="1:14" x14ac:dyDescent="0.3">
      <c r="A82" t="s">
        <v>370</v>
      </c>
      <c r="B82" t="s">
        <v>277</v>
      </c>
      <c r="C82" t="s">
        <v>312</v>
      </c>
      <c r="D82" t="str">
        <f t="shared" si="4"/>
        <v>-9.73</v>
      </c>
      <c r="E82" t="str">
        <f t="shared" si="4"/>
        <v xml:space="preserve"> 0.66</v>
      </c>
      <c r="F82" t="str">
        <f t="shared" si="4"/>
        <v xml:space="preserve"> 2.92</v>
      </c>
      <c r="I82" t="s">
        <v>504</v>
      </c>
      <c r="J82" t="s">
        <v>417</v>
      </c>
      <c r="K82" t="s">
        <v>425</v>
      </c>
      <c r="L82" t="str">
        <f t="shared" si="5"/>
        <v xml:space="preserve"> 9.93</v>
      </c>
      <c r="M82" t="str">
        <f t="shared" si="5"/>
        <v>-0.55</v>
      </c>
      <c r="N82" t="str">
        <f t="shared" si="5"/>
        <v xml:space="preserve"> 3.14</v>
      </c>
    </row>
    <row r="83" spans="1:14" x14ac:dyDescent="0.3">
      <c r="A83" t="s">
        <v>371</v>
      </c>
      <c r="B83" t="s">
        <v>316</v>
      </c>
      <c r="C83" t="s">
        <v>339</v>
      </c>
      <c r="D83" t="str">
        <f t="shared" si="4"/>
        <v>-9.66</v>
      </c>
      <c r="E83" t="str">
        <f t="shared" si="4"/>
        <v xml:space="preserve"> 0.71</v>
      </c>
      <c r="F83" t="str">
        <f t="shared" si="4"/>
        <v xml:space="preserve"> 2.77</v>
      </c>
      <c r="I83" t="s">
        <v>505</v>
      </c>
      <c r="J83" t="s">
        <v>415</v>
      </c>
      <c r="K83" t="s">
        <v>405</v>
      </c>
      <c r="L83" t="str">
        <f t="shared" si="5"/>
        <v xml:space="preserve"> 9.96</v>
      </c>
      <c r="M83" t="str">
        <f t="shared" si="5"/>
        <v>-0.62</v>
      </c>
      <c r="N83" t="str">
        <f t="shared" si="5"/>
        <v xml:space="preserve"> 3.18</v>
      </c>
    </row>
    <row r="84" spans="1:14" x14ac:dyDescent="0.3">
      <c r="A84" t="s">
        <v>372</v>
      </c>
      <c r="B84" t="s">
        <v>270</v>
      </c>
      <c r="C84" t="s">
        <v>373</v>
      </c>
      <c r="D84" t="str">
        <f t="shared" si="4"/>
        <v>-9.78</v>
      </c>
      <c r="E84" t="str">
        <f t="shared" si="4"/>
        <v xml:space="preserve"> 0.64</v>
      </c>
      <c r="F84" t="str">
        <f t="shared" si="4"/>
        <v xml:space="preserve"> 2.93</v>
      </c>
      <c r="I84" t="s">
        <v>506</v>
      </c>
      <c r="J84" t="s">
        <v>413</v>
      </c>
      <c r="K84" t="s">
        <v>425</v>
      </c>
      <c r="L84" t="str">
        <f t="shared" si="5"/>
        <v xml:space="preserve"> 9.97</v>
      </c>
      <c r="M84" t="str">
        <f t="shared" si="5"/>
        <v>-0.53</v>
      </c>
      <c r="N84" t="str">
        <f t="shared" si="5"/>
        <v xml:space="preserve"> 3.14</v>
      </c>
    </row>
    <row r="85" spans="1:14" x14ac:dyDescent="0.3">
      <c r="A85" t="s">
        <v>374</v>
      </c>
      <c r="B85" t="s">
        <v>270</v>
      </c>
      <c r="C85" t="s">
        <v>260</v>
      </c>
      <c r="D85" t="str">
        <f t="shared" si="4"/>
        <v>-9.67</v>
      </c>
      <c r="E85" t="str">
        <f t="shared" si="4"/>
        <v xml:space="preserve"> 0.64</v>
      </c>
      <c r="F85" t="str">
        <f t="shared" si="4"/>
        <v xml:space="preserve"> 2.85</v>
      </c>
      <c r="I85" t="s">
        <v>507</v>
      </c>
      <c r="J85" t="s">
        <v>423</v>
      </c>
      <c r="K85" t="s">
        <v>425</v>
      </c>
      <c r="L85" t="str">
        <f t="shared" si="5"/>
        <v xml:space="preserve"> 9.88</v>
      </c>
      <c r="M85" t="str">
        <f t="shared" si="5"/>
        <v>-0.58</v>
      </c>
      <c r="N85" t="str">
        <f t="shared" si="5"/>
        <v xml:space="preserve"> 3.14</v>
      </c>
    </row>
    <row r="86" spans="1:14" x14ac:dyDescent="0.3">
      <c r="A86" t="s">
        <v>375</v>
      </c>
      <c r="B86" t="s">
        <v>267</v>
      </c>
      <c r="C86" t="s">
        <v>341</v>
      </c>
      <c r="D86" t="str">
        <f t="shared" si="4"/>
        <v>-9.68</v>
      </c>
      <c r="E86" t="str">
        <f t="shared" si="4"/>
        <v xml:space="preserve"> 0.65</v>
      </c>
      <c r="F86" t="str">
        <f t="shared" si="4"/>
        <v xml:space="preserve"> 2.81</v>
      </c>
      <c r="I86" t="s">
        <v>508</v>
      </c>
      <c r="J86" t="s">
        <v>429</v>
      </c>
      <c r="K86" t="s">
        <v>399</v>
      </c>
      <c r="L86" t="str">
        <f t="shared" si="5"/>
        <v xml:space="preserve"> 9.97</v>
      </c>
      <c r="M86" t="str">
        <f t="shared" si="5"/>
        <v>-0.54</v>
      </c>
      <c r="N86" t="str">
        <f t="shared" si="5"/>
        <v xml:space="preserve"> 3.15</v>
      </c>
    </row>
    <row r="87" spans="1:14" x14ac:dyDescent="0.3">
      <c r="A87" t="s">
        <v>376</v>
      </c>
      <c r="B87" t="s">
        <v>280</v>
      </c>
      <c r="C87" t="s">
        <v>377</v>
      </c>
      <c r="D87" t="str">
        <f t="shared" si="4"/>
        <v>-9.79</v>
      </c>
      <c r="E87" t="str">
        <f t="shared" si="4"/>
        <v xml:space="preserve"> 0.63</v>
      </c>
      <c r="F87" t="str">
        <f t="shared" si="4"/>
        <v xml:space="preserve"> 3.06</v>
      </c>
      <c r="I87" t="s">
        <v>509</v>
      </c>
      <c r="J87" t="s">
        <v>510</v>
      </c>
      <c r="K87" t="s">
        <v>463</v>
      </c>
      <c r="L87" t="str">
        <f t="shared" si="5"/>
        <v xml:space="preserve"> 9.96</v>
      </c>
      <c r="M87" t="str">
        <f t="shared" si="5"/>
        <v>-0.63</v>
      </c>
      <c r="N87" t="str">
        <f t="shared" si="5"/>
        <v xml:space="preserve"> 3.21</v>
      </c>
    </row>
    <row r="88" spans="1:14" x14ac:dyDescent="0.3">
      <c r="A88" t="s">
        <v>378</v>
      </c>
      <c r="B88" t="s">
        <v>267</v>
      </c>
      <c r="C88" t="s">
        <v>379</v>
      </c>
      <c r="D88" t="str">
        <f t="shared" si="4"/>
        <v>-9.63</v>
      </c>
      <c r="E88" t="str">
        <f t="shared" si="4"/>
        <v xml:space="preserve"> 0.65</v>
      </c>
      <c r="F88" t="str">
        <f t="shared" si="4"/>
        <v xml:space="preserve"> 2.69</v>
      </c>
      <c r="I88" t="s">
        <v>511</v>
      </c>
      <c r="J88" t="s">
        <v>401</v>
      </c>
      <c r="K88" t="s">
        <v>402</v>
      </c>
      <c r="L88" t="str">
        <f t="shared" si="5"/>
        <v xml:space="preserve"> 9.95</v>
      </c>
      <c r="M88" t="str">
        <f t="shared" si="5"/>
        <v xml:space="preserve"> -0.5</v>
      </c>
      <c r="N88" t="str">
        <f t="shared" si="5"/>
        <v xml:space="preserve"> 3.12</v>
      </c>
    </row>
    <row r="89" spans="1:14" x14ac:dyDescent="0.3">
      <c r="A89" t="s">
        <v>380</v>
      </c>
      <c r="B89" t="s">
        <v>277</v>
      </c>
      <c r="C89" t="s">
        <v>381</v>
      </c>
      <c r="D89" t="str">
        <f t="shared" si="4"/>
        <v>-9.81</v>
      </c>
      <c r="E89" t="str">
        <f t="shared" si="4"/>
        <v xml:space="preserve"> 0.66</v>
      </c>
      <c r="F89" t="str">
        <f t="shared" si="4"/>
        <v xml:space="preserve"> 3.01</v>
      </c>
      <c r="I89" t="s">
        <v>512</v>
      </c>
      <c r="J89" t="s">
        <v>510</v>
      </c>
      <c r="K89" t="s">
        <v>438</v>
      </c>
      <c r="L89" t="str">
        <f t="shared" si="5"/>
        <v xml:space="preserve"> 9.96</v>
      </c>
      <c r="M89" t="str">
        <f t="shared" si="5"/>
        <v>-0.63</v>
      </c>
      <c r="N89" t="str">
        <f t="shared" si="5"/>
        <v>: 3.2</v>
      </c>
    </row>
    <row r="90" spans="1:14" x14ac:dyDescent="0.3">
      <c r="A90" t="s">
        <v>382</v>
      </c>
      <c r="B90" t="s">
        <v>282</v>
      </c>
      <c r="C90" t="s">
        <v>310</v>
      </c>
      <c r="D90" t="str">
        <f t="shared" si="4"/>
        <v>-9.67</v>
      </c>
      <c r="E90" t="str">
        <f t="shared" si="4"/>
        <v xml:space="preserve"> 0.69</v>
      </c>
      <c r="F90" t="str">
        <f t="shared" si="4"/>
        <v xml:space="preserve"> 2.79</v>
      </c>
      <c r="I90" t="s">
        <v>513</v>
      </c>
      <c r="J90" t="s">
        <v>514</v>
      </c>
      <c r="K90" t="s">
        <v>418</v>
      </c>
      <c r="L90" t="str">
        <f t="shared" si="5"/>
        <v xml:space="preserve"> 9.98</v>
      </c>
      <c r="M90" t="str">
        <f t="shared" si="5"/>
        <v>-0.52</v>
      </c>
      <c r="N90" t="str">
        <f t="shared" si="5"/>
        <v xml:space="preserve"> 3.16</v>
      </c>
    </row>
    <row r="91" spans="1:14" x14ac:dyDescent="0.3">
      <c r="A91" t="s">
        <v>383</v>
      </c>
      <c r="B91" t="s">
        <v>270</v>
      </c>
      <c r="C91" t="s">
        <v>273</v>
      </c>
      <c r="D91" t="str">
        <f t="shared" si="4"/>
        <v>-9.71</v>
      </c>
      <c r="E91" t="str">
        <f t="shared" si="4"/>
        <v xml:space="preserve"> 0.64</v>
      </c>
      <c r="F91" t="str">
        <f t="shared" si="4"/>
        <v>: 2.9</v>
      </c>
      <c r="I91" t="s">
        <v>515</v>
      </c>
      <c r="J91" t="s">
        <v>407</v>
      </c>
      <c r="K91" t="s">
        <v>418</v>
      </c>
      <c r="L91" t="str">
        <f t="shared" si="5"/>
        <v xml:space="preserve"> 9.91</v>
      </c>
      <c r="M91" t="str">
        <f t="shared" si="5"/>
        <v>-0.59</v>
      </c>
      <c r="N91" t="str">
        <f t="shared" si="5"/>
        <v xml:space="preserve"> 3.16</v>
      </c>
    </row>
    <row r="92" spans="1:14" x14ac:dyDescent="0.3">
      <c r="A92" t="s">
        <v>384</v>
      </c>
      <c r="B92" t="s">
        <v>385</v>
      </c>
      <c r="C92" t="s">
        <v>271</v>
      </c>
      <c r="D92" t="str">
        <f t="shared" si="4"/>
        <v>-9.78</v>
      </c>
      <c r="E92" t="str">
        <f t="shared" si="4"/>
        <v xml:space="preserve"> 0.73</v>
      </c>
      <c r="F92" t="str">
        <f t="shared" si="4"/>
        <v xml:space="preserve"> 2.86</v>
      </c>
      <c r="I92" t="s">
        <v>516</v>
      </c>
      <c r="J92" t="s">
        <v>423</v>
      </c>
      <c r="K92" t="s">
        <v>421</v>
      </c>
      <c r="L92" t="str">
        <f t="shared" si="5"/>
        <v xml:space="preserve"> 9.93</v>
      </c>
      <c r="M92" t="str">
        <f t="shared" si="5"/>
        <v>-0.58</v>
      </c>
      <c r="N92" t="str">
        <f t="shared" si="5"/>
        <v xml:space="preserve"> 3.13</v>
      </c>
    </row>
    <row r="93" spans="1:14" x14ac:dyDescent="0.3">
      <c r="A93" t="s">
        <v>386</v>
      </c>
      <c r="B93" t="s">
        <v>365</v>
      </c>
      <c r="C93" t="s">
        <v>341</v>
      </c>
      <c r="D93" t="str">
        <f t="shared" si="4"/>
        <v>-9.63</v>
      </c>
      <c r="E93" t="str">
        <f t="shared" si="4"/>
        <v xml:space="preserve"> 0.59</v>
      </c>
      <c r="F93" t="str">
        <f t="shared" si="4"/>
        <v xml:space="preserve"> 2.81</v>
      </c>
      <c r="I93" t="s">
        <v>517</v>
      </c>
      <c r="J93" t="s">
        <v>432</v>
      </c>
      <c r="K93" t="s">
        <v>455</v>
      </c>
      <c r="L93" t="str">
        <f t="shared" si="5"/>
        <v xml:space="preserve"> 9.97</v>
      </c>
      <c r="M93" t="str">
        <f t="shared" si="5"/>
        <v>-0.56</v>
      </c>
      <c r="N93" t="str">
        <f t="shared" si="5"/>
        <v xml:space="preserve"> 3.19</v>
      </c>
    </row>
    <row r="94" spans="1:14" x14ac:dyDescent="0.3">
      <c r="A94" t="s">
        <v>387</v>
      </c>
      <c r="B94" t="s">
        <v>323</v>
      </c>
      <c r="C94" t="s">
        <v>271</v>
      </c>
      <c r="D94" t="str">
        <f t="shared" si="4"/>
        <v>-9.71</v>
      </c>
      <c r="E94" t="str">
        <f t="shared" si="4"/>
        <v xml:space="preserve"> 0.62</v>
      </c>
      <c r="F94" t="str">
        <f t="shared" si="4"/>
        <v xml:space="preserve"> 2.86</v>
      </c>
      <c r="I94" t="s">
        <v>518</v>
      </c>
      <c r="J94" t="s">
        <v>432</v>
      </c>
      <c r="K94" t="s">
        <v>425</v>
      </c>
      <c r="L94" t="str">
        <f t="shared" si="5"/>
        <v xml:space="preserve"> 9.96</v>
      </c>
      <c r="M94" t="str">
        <f t="shared" si="5"/>
        <v>-0.56</v>
      </c>
      <c r="N94" t="str">
        <f t="shared" si="5"/>
        <v xml:space="preserve"> 3.14</v>
      </c>
    </row>
    <row r="95" spans="1:14" x14ac:dyDescent="0.3">
      <c r="A95" t="s">
        <v>388</v>
      </c>
      <c r="B95" t="s">
        <v>288</v>
      </c>
      <c r="C95" t="s">
        <v>260</v>
      </c>
      <c r="D95" t="str">
        <f t="shared" si="4"/>
        <v>-9.71</v>
      </c>
      <c r="E95" t="str">
        <f t="shared" si="4"/>
        <v xml:space="preserve"> 0.67</v>
      </c>
      <c r="F95" t="str">
        <f t="shared" si="4"/>
        <v xml:space="preserve"> 2.85</v>
      </c>
      <c r="I95" t="s">
        <v>519</v>
      </c>
      <c r="J95" t="s">
        <v>429</v>
      </c>
      <c r="K95" t="s">
        <v>418</v>
      </c>
      <c r="L95" t="str">
        <f t="shared" si="5"/>
        <v xml:space="preserve"> 9.94</v>
      </c>
      <c r="M95" t="str">
        <f t="shared" si="5"/>
        <v>-0.54</v>
      </c>
      <c r="N95" t="str">
        <f t="shared" si="5"/>
        <v xml:space="preserve"> 3.16</v>
      </c>
    </row>
    <row r="96" spans="1:14" x14ac:dyDescent="0.3">
      <c r="A96" t="s">
        <v>389</v>
      </c>
      <c r="B96" t="s">
        <v>270</v>
      </c>
      <c r="C96" t="s">
        <v>312</v>
      </c>
      <c r="D96" t="str">
        <f t="shared" si="4"/>
        <v>-9.68</v>
      </c>
      <c r="E96" t="str">
        <f t="shared" si="4"/>
        <v xml:space="preserve"> 0.64</v>
      </c>
      <c r="F96" t="str">
        <f t="shared" si="4"/>
        <v xml:space="preserve"> 2.92</v>
      </c>
      <c r="I96" t="s">
        <v>520</v>
      </c>
      <c r="J96" t="s">
        <v>404</v>
      </c>
      <c r="K96" t="s">
        <v>399</v>
      </c>
      <c r="L96" t="str">
        <f t="shared" si="5"/>
        <v xml:space="preserve"> 9.93</v>
      </c>
      <c r="M96" t="str">
        <f t="shared" si="5"/>
        <v xml:space="preserve"> -0.6</v>
      </c>
      <c r="N96" t="str">
        <f t="shared" si="5"/>
        <v xml:space="preserve"> 3.15</v>
      </c>
    </row>
    <row r="97" spans="1:14" x14ac:dyDescent="0.3">
      <c r="A97" t="s">
        <v>390</v>
      </c>
      <c r="B97" t="s">
        <v>270</v>
      </c>
      <c r="C97" t="s">
        <v>273</v>
      </c>
      <c r="D97" t="str">
        <f t="shared" si="4"/>
        <v>-9.75</v>
      </c>
      <c r="E97" t="str">
        <f t="shared" si="4"/>
        <v xml:space="preserve"> 0.64</v>
      </c>
      <c r="F97" t="str">
        <f t="shared" si="4"/>
        <v>: 2.9</v>
      </c>
      <c r="I97" t="s">
        <v>521</v>
      </c>
      <c r="J97" t="s">
        <v>404</v>
      </c>
      <c r="K97" t="s">
        <v>463</v>
      </c>
      <c r="L97" t="str">
        <f t="shared" si="5"/>
        <v xml:space="preserve"> 10.0</v>
      </c>
      <c r="M97" t="str">
        <f t="shared" si="5"/>
        <v xml:space="preserve"> -0.6</v>
      </c>
      <c r="N97" t="str">
        <f t="shared" si="5"/>
        <v xml:space="preserve"> 3.21</v>
      </c>
    </row>
    <row r="98" spans="1:14" x14ac:dyDescent="0.3">
      <c r="A98" t="s">
        <v>391</v>
      </c>
      <c r="B98" t="s">
        <v>282</v>
      </c>
      <c r="C98" t="s">
        <v>339</v>
      </c>
      <c r="D98" t="str">
        <f t="shared" si="4"/>
        <v>-9.68</v>
      </c>
      <c r="E98" t="str">
        <f t="shared" si="4"/>
        <v xml:space="preserve"> 0.69</v>
      </c>
      <c r="F98" t="str">
        <f t="shared" si="4"/>
        <v xml:space="preserve"> 2.77</v>
      </c>
      <c r="I98" t="s">
        <v>522</v>
      </c>
      <c r="J98" t="s">
        <v>523</v>
      </c>
      <c r="K98" t="s">
        <v>480</v>
      </c>
      <c r="L98" t="str">
        <f t="shared" si="5"/>
        <v xml:space="preserve"> 9.91</v>
      </c>
      <c r="M98" t="str">
        <f t="shared" si="5"/>
        <v>-0.51</v>
      </c>
      <c r="N98" t="str">
        <f t="shared" si="5"/>
        <v>: 3.1</v>
      </c>
    </row>
    <row r="99" spans="1:14" x14ac:dyDescent="0.3">
      <c r="A99" t="s">
        <v>392</v>
      </c>
      <c r="B99" t="s">
        <v>277</v>
      </c>
      <c r="C99" t="s">
        <v>312</v>
      </c>
      <c r="D99" t="str">
        <f t="shared" si="4"/>
        <v>-9.71</v>
      </c>
      <c r="E99" t="str">
        <f t="shared" si="4"/>
        <v xml:space="preserve"> 0.66</v>
      </c>
      <c r="F99" t="str">
        <f t="shared" si="4"/>
        <v xml:space="preserve"> 2.92</v>
      </c>
      <c r="I99" t="s">
        <v>524</v>
      </c>
      <c r="J99" t="s">
        <v>407</v>
      </c>
      <c r="K99" t="s">
        <v>455</v>
      </c>
      <c r="L99" t="str">
        <f t="shared" si="5"/>
        <v xml:space="preserve"> 9.97</v>
      </c>
      <c r="M99" t="str">
        <f t="shared" si="5"/>
        <v>-0.59</v>
      </c>
      <c r="N99" t="str">
        <f t="shared" si="5"/>
        <v xml:space="preserve"> 3.19</v>
      </c>
    </row>
    <row r="100" spans="1:14" x14ac:dyDescent="0.3">
      <c r="A100" t="s">
        <v>393</v>
      </c>
      <c r="B100" t="s">
        <v>267</v>
      </c>
      <c r="C100" t="s">
        <v>285</v>
      </c>
      <c r="D100" t="str">
        <f t="shared" si="4"/>
        <v>-9.69</v>
      </c>
      <c r="E100" t="str">
        <f t="shared" si="4"/>
        <v xml:space="preserve"> 0.65</v>
      </c>
      <c r="F100" t="str">
        <f t="shared" si="4"/>
        <v xml:space="preserve"> 2.83</v>
      </c>
      <c r="I100" t="s">
        <v>525</v>
      </c>
      <c r="J100" t="s">
        <v>429</v>
      </c>
      <c r="K100" t="s">
        <v>399</v>
      </c>
      <c r="L100" t="str">
        <f t="shared" si="5"/>
        <v xml:space="preserve"> 9.97</v>
      </c>
      <c r="M100" t="str">
        <f t="shared" si="5"/>
        <v>-0.54</v>
      </c>
      <c r="N100" t="str">
        <f t="shared" si="5"/>
        <v xml:space="preserve"> 3.15</v>
      </c>
    </row>
    <row r="101" spans="1:14" x14ac:dyDescent="0.3">
      <c r="A101" t="s">
        <v>394</v>
      </c>
      <c r="B101" t="s">
        <v>305</v>
      </c>
      <c r="C101" t="s">
        <v>271</v>
      </c>
      <c r="D101" t="str">
        <f t="shared" si="4"/>
        <v xml:space="preserve"> -9.7</v>
      </c>
      <c r="E101" t="str">
        <f t="shared" si="4"/>
        <v xml:space="preserve"> 0.61</v>
      </c>
      <c r="F101" t="str">
        <f t="shared" si="4"/>
        <v xml:space="preserve"> 2.86</v>
      </c>
      <c r="I101" t="s">
        <v>526</v>
      </c>
      <c r="J101" t="s">
        <v>409</v>
      </c>
      <c r="K101" t="s">
        <v>411</v>
      </c>
      <c r="L101" t="str">
        <f t="shared" si="5"/>
        <v xml:space="preserve"> 9.96</v>
      </c>
      <c r="M101" t="str">
        <f t="shared" si="5"/>
        <v>-0.57</v>
      </c>
      <c r="N101" t="str">
        <f t="shared" si="5"/>
        <v xml:space="preserve"> 3.17</v>
      </c>
    </row>
  </sheetData>
  <mergeCells count="2">
    <mergeCell ref="A1:C1"/>
    <mergeCell ref="I1:K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A7E1-F686-4D9E-9D08-55759743F241}">
  <dimension ref="A1:K101"/>
  <sheetViews>
    <sheetView workbookViewId="0">
      <selection activeCell="J1" activeCellId="3" sqref="A1:A1048576 D1:D1048576 G1:G1048576 J1:J1048576"/>
    </sheetView>
  </sheetViews>
  <sheetFormatPr defaultRowHeight="14.4" x14ac:dyDescent="0.3"/>
  <cols>
    <col min="1" max="4" width="8.88671875" style="4"/>
  </cols>
  <sheetData>
    <row r="1" spans="1:11" x14ac:dyDescent="0.3">
      <c r="A1" s="4" t="s">
        <v>806</v>
      </c>
      <c r="B1" s="4" t="s">
        <v>807</v>
      </c>
      <c r="C1" s="4" t="s">
        <v>808</v>
      </c>
      <c r="D1" s="6" t="s">
        <v>824</v>
      </c>
      <c r="E1" t="s">
        <v>802</v>
      </c>
      <c r="G1" t="s">
        <v>809</v>
      </c>
      <c r="H1" t="s">
        <v>810</v>
      </c>
      <c r="I1" t="s">
        <v>811</v>
      </c>
      <c r="J1" s="2" t="s">
        <v>824</v>
      </c>
      <c r="K1" t="s">
        <v>802</v>
      </c>
    </row>
    <row r="2" spans="1:11" x14ac:dyDescent="0.3">
      <c r="A2" s="4">
        <v>-9.7100000000000009</v>
      </c>
      <c r="B2" s="4">
        <v>0.68</v>
      </c>
      <c r="C2" s="4">
        <v>2.85</v>
      </c>
      <c r="D2" s="4">
        <f>A2-0.119999999999999</f>
        <v>-9.83</v>
      </c>
      <c r="E2">
        <v>-9.7075999999999993</v>
      </c>
      <c r="G2">
        <v>9.94</v>
      </c>
      <c r="H2">
        <v>-0.66</v>
      </c>
      <c r="I2">
        <v>3.15</v>
      </c>
      <c r="J2">
        <f>G2-0.119999999999999</f>
        <v>9.82</v>
      </c>
      <c r="K2">
        <v>9.9469999999999992</v>
      </c>
    </row>
    <row r="3" spans="1:11" x14ac:dyDescent="0.3">
      <c r="A3" s="4">
        <v>-9.6999999999999993</v>
      </c>
      <c r="B3" s="4">
        <v>0.68</v>
      </c>
      <c r="C3" s="4">
        <v>2.78</v>
      </c>
      <c r="D3" s="4">
        <f t="shared" ref="D3:D66" si="0">A3-0.119999999999999</f>
        <v>-9.8199999999999985</v>
      </c>
      <c r="E3">
        <v>0.65410000000000001</v>
      </c>
      <c r="G3">
        <v>9.9499999999999993</v>
      </c>
      <c r="H3">
        <v>-0.5</v>
      </c>
      <c r="I3">
        <v>3.12</v>
      </c>
      <c r="J3">
        <f t="shared" ref="J3:J66" si="1">G3-0.119999999999999</f>
        <v>9.83</v>
      </c>
      <c r="K3">
        <f>-0.5724</f>
        <v>-0.57240000000000002</v>
      </c>
    </row>
    <row r="4" spans="1:11" x14ac:dyDescent="0.3">
      <c r="A4" s="4">
        <v>-9.7100000000000009</v>
      </c>
      <c r="B4" s="4">
        <v>0.7</v>
      </c>
      <c r="C4" s="4">
        <v>2.85</v>
      </c>
      <c r="D4" s="4">
        <f t="shared" si="0"/>
        <v>-9.83</v>
      </c>
      <c r="E4">
        <v>2.8610000000000002</v>
      </c>
      <c r="G4">
        <v>9.93</v>
      </c>
      <c r="H4">
        <v>-0.6</v>
      </c>
      <c r="I4">
        <v>3.18</v>
      </c>
      <c r="J4">
        <f t="shared" si="1"/>
        <v>9.81</v>
      </c>
      <c r="K4">
        <v>3.1625999999999901</v>
      </c>
    </row>
    <row r="5" spans="1:11" x14ac:dyDescent="0.3">
      <c r="A5" s="4">
        <v>-9.7200000000000006</v>
      </c>
      <c r="B5" s="4">
        <v>0.7</v>
      </c>
      <c r="C5" s="4">
        <v>2.85</v>
      </c>
      <c r="D5" s="4">
        <f t="shared" si="0"/>
        <v>-9.84</v>
      </c>
      <c r="G5">
        <v>9.94</v>
      </c>
      <c r="H5">
        <v>-0.59</v>
      </c>
      <c r="I5">
        <v>3.18</v>
      </c>
      <c r="J5">
        <f t="shared" si="1"/>
        <v>9.82</v>
      </c>
    </row>
    <row r="6" spans="1:11" x14ac:dyDescent="0.3">
      <c r="A6" s="4">
        <v>-9.7100000000000009</v>
      </c>
      <c r="B6" s="4">
        <v>0.65</v>
      </c>
      <c r="C6" s="4">
        <v>2.88</v>
      </c>
      <c r="D6" s="4">
        <f t="shared" si="0"/>
        <v>-9.83</v>
      </c>
      <c r="G6">
        <v>9.9499999999999993</v>
      </c>
      <c r="H6">
        <v>-0.56999999999999995</v>
      </c>
      <c r="I6">
        <v>3.18</v>
      </c>
      <c r="J6">
        <f t="shared" si="1"/>
        <v>9.83</v>
      </c>
    </row>
    <row r="7" spans="1:11" x14ac:dyDescent="0.3">
      <c r="A7" s="4">
        <v>-9.7100000000000009</v>
      </c>
      <c r="B7" s="4">
        <v>0.64</v>
      </c>
      <c r="C7" s="4">
        <v>2.86</v>
      </c>
      <c r="D7" s="4">
        <f t="shared" si="0"/>
        <v>-9.83</v>
      </c>
      <c r="G7">
        <v>9.9600000000000009</v>
      </c>
      <c r="H7">
        <v>-0.6</v>
      </c>
      <c r="I7">
        <v>3.17</v>
      </c>
      <c r="J7">
        <f t="shared" si="1"/>
        <v>9.8400000000000016</v>
      </c>
    </row>
    <row r="8" spans="1:11" x14ac:dyDescent="0.3">
      <c r="A8" s="4">
        <v>-9.73</v>
      </c>
      <c r="B8" s="4">
        <v>0.65</v>
      </c>
      <c r="C8" s="4">
        <v>2.9</v>
      </c>
      <c r="D8" s="4">
        <f t="shared" si="0"/>
        <v>-9.85</v>
      </c>
      <c r="G8">
        <v>9.94</v>
      </c>
      <c r="H8">
        <v>-0.53</v>
      </c>
      <c r="I8">
        <v>3.15</v>
      </c>
      <c r="J8">
        <f t="shared" si="1"/>
        <v>9.82</v>
      </c>
    </row>
    <row r="9" spans="1:11" x14ac:dyDescent="0.3">
      <c r="A9" s="4">
        <v>-9.7200000000000006</v>
      </c>
      <c r="B9" s="4">
        <v>0.68</v>
      </c>
      <c r="C9" s="4">
        <v>2.87</v>
      </c>
      <c r="D9" s="4">
        <f t="shared" si="0"/>
        <v>-9.84</v>
      </c>
      <c r="G9">
        <v>9.94</v>
      </c>
      <c r="H9">
        <v>-0.62</v>
      </c>
      <c r="I9">
        <v>3.15</v>
      </c>
      <c r="J9">
        <f t="shared" si="1"/>
        <v>9.82</v>
      </c>
    </row>
    <row r="10" spans="1:11" x14ac:dyDescent="0.3">
      <c r="A10" s="4">
        <v>-9.7200000000000006</v>
      </c>
      <c r="B10" s="4">
        <v>0.66</v>
      </c>
      <c r="C10" s="4">
        <v>2.84</v>
      </c>
      <c r="D10" s="4">
        <f t="shared" si="0"/>
        <v>-9.84</v>
      </c>
      <c r="G10">
        <v>10</v>
      </c>
      <c r="H10">
        <v>-0.55000000000000004</v>
      </c>
      <c r="I10">
        <v>3.16</v>
      </c>
      <c r="J10">
        <f t="shared" si="1"/>
        <v>9.8800000000000008</v>
      </c>
    </row>
    <row r="11" spans="1:11" x14ac:dyDescent="0.3">
      <c r="A11" s="4">
        <v>-9.69</v>
      </c>
      <c r="B11" s="4">
        <v>0.63</v>
      </c>
      <c r="C11" s="4">
        <v>2.86</v>
      </c>
      <c r="D11" s="4">
        <f t="shared" si="0"/>
        <v>-9.8099999999999987</v>
      </c>
      <c r="G11">
        <v>9.9700000000000006</v>
      </c>
      <c r="H11">
        <v>-0.62</v>
      </c>
      <c r="I11">
        <v>3.18</v>
      </c>
      <c r="J11">
        <f t="shared" si="1"/>
        <v>9.8500000000000014</v>
      </c>
    </row>
    <row r="12" spans="1:11" x14ac:dyDescent="0.3">
      <c r="A12" s="4">
        <v>-9.69</v>
      </c>
      <c r="B12" s="4">
        <v>0.69</v>
      </c>
      <c r="C12" s="4">
        <v>2.86</v>
      </c>
      <c r="D12" s="4">
        <f t="shared" si="0"/>
        <v>-9.8099999999999987</v>
      </c>
      <c r="G12">
        <v>9.9600000000000009</v>
      </c>
      <c r="H12">
        <v>-0.53</v>
      </c>
      <c r="I12">
        <v>3.13</v>
      </c>
      <c r="J12">
        <f t="shared" si="1"/>
        <v>9.8400000000000016</v>
      </c>
    </row>
    <row r="13" spans="1:11" x14ac:dyDescent="0.3">
      <c r="A13" s="4">
        <v>-9.7100000000000009</v>
      </c>
      <c r="B13" s="4">
        <v>0.65</v>
      </c>
      <c r="C13" s="4">
        <v>2.86</v>
      </c>
      <c r="D13" s="4">
        <f t="shared" si="0"/>
        <v>-9.83</v>
      </c>
      <c r="G13">
        <v>9.9499999999999993</v>
      </c>
      <c r="H13">
        <v>-0.57999999999999996</v>
      </c>
      <c r="I13">
        <v>3.16</v>
      </c>
      <c r="J13">
        <f t="shared" si="1"/>
        <v>9.83</v>
      </c>
    </row>
    <row r="14" spans="1:11" x14ac:dyDescent="0.3">
      <c r="A14" s="4">
        <v>-9.6999999999999993</v>
      </c>
      <c r="B14" s="4">
        <v>0.68</v>
      </c>
      <c r="C14" s="4">
        <v>2.83</v>
      </c>
      <c r="D14" s="4">
        <f t="shared" si="0"/>
        <v>-9.8199999999999985</v>
      </c>
      <c r="G14">
        <v>9.93</v>
      </c>
      <c r="H14">
        <v>-0.57999999999999996</v>
      </c>
      <c r="I14">
        <v>3.14</v>
      </c>
      <c r="J14">
        <f t="shared" si="1"/>
        <v>9.81</v>
      </c>
    </row>
    <row r="15" spans="1:11" x14ac:dyDescent="0.3">
      <c r="A15" s="4">
        <v>-9.7200000000000006</v>
      </c>
      <c r="B15" s="4">
        <v>0.66</v>
      </c>
      <c r="C15" s="4">
        <v>2.87</v>
      </c>
      <c r="D15" s="4">
        <f t="shared" si="0"/>
        <v>-9.84</v>
      </c>
      <c r="G15">
        <v>9.94</v>
      </c>
      <c r="H15">
        <v>-0.56999999999999995</v>
      </c>
      <c r="I15">
        <v>3.17</v>
      </c>
      <c r="J15">
        <f t="shared" si="1"/>
        <v>9.82</v>
      </c>
    </row>
    <row r="16" spans="1:11" x14ac:dyDescent="0.3">
      <c r="A16" s="4">
        <v>-9.7200000000000006</v>
      </c>
      <c r="B16" s="4">
        <v>0.67</v>
      </c>
      <c r="C16" s="4">
        <v>2.9</v>
      </c>
      <c r="D16" s="4">
        <f t="shared" si="0"/>
        <v>-9.84</v>
      </c>
      <c r="G16">
        <v>9.9499999999999993</v>
      </c>
      <c r="H16">
        <v>-0.59</v>
      </c>
      <c r="I16">
        <v>3.18</v>
      </c>
      <c r="J16">
        <f t="shared" si="1"/>
        <v>9.83</v>
      </c>
    </row>
    <row r="17" spans="1:10" x14ac:dyDescent="0.3">
      <c r="A17" s="4">
        <v>-9.7100000000000009</v>
      </c>
      <c r="B17" s="4">
        <v>0.66</v>
      </c>
      <c r="C17" s="4">
        <v>2.84</v>
      </c>
      <c r="D17" s="4">
        <f t="shared" si="0"/>
        <v>-9.83</v>
      </c>
      <c r="G17">
        <v>9.9499999999999993</v>
      </c>
      <c r="H17">
        <v>-0.54</v>
      </c>
      <c r="I17">
        <v>3.16</v>
      </c>
      <c r="J17">
        <f t="shared" si="1"/>
        <v>9.83</v>
      </c>
    </row>
    <row r="18" spans="1:10" x14ac:dyDescent="0.3">
      <c r="A18" s="4">
        <v>-9.6999999999999993</v>
      </c>
      <c r="B18" s="4">
        <v>0.65</v>
      </c>
      <c r="C18" s="4">
        <v>2.86</v>
      </c>
      <c r="D18" s="4">
        <f t="shared" si="0"/>
        <v>-9.8199999999999985</v>
      </c>
      <c r="G18">
        <v>9.93</v>
      </c>
      <c r="H18">
        <v>-0.56999999999999995</v>
      </c>
      <c r="I18">
        <v>3.15</v>
      </c>
      <c r="J18">
        <f t="shared" si="1"/>
        <v>9.81</v>
      </c>
    </row>
    <row r="19" spans="1:10" x14ac:dyDescent="0.3">
      <c r="A19" s="4">
        <v>-9.66</v>
      </c>
      <c r="B19" s="4">
        <v>0.66</v>
      </c>
      <c r="C19" s="4">
        <v>2.85</v>
      </c>
      <c r="D19" s="4">
        <f t="shared" si="0"/>
        <v>-9.7799999999999994</v>
      </c>
      <c r="G19">
        <v>9.9499999999999993</v>
      </c>
      <c r="H19">
        <v>-0.56000000000000005</v>
      </c>
      <c r="I19">
        <v>3.15</v>
      </c>
      <c r="J19">
        <f t="shared" si="1"/>
        <v>9.83</v>
      </c>
    </row>
    <row r="20" spans="1:10" x14ac:dyDescent="0.3">
      <c r="A20" s="4">
        <v>-9.7100000000000009</v>
      </c>
      <c r="B20" s="4">
        <v>0.65</v>
      </c>
      <c r="C20" s="4">
        <v>2.89</v>
      </c>
      <c r="D20" s="4">
        <f t="shared" si="0"/>
        <v>-9.83</v>
      </c>
      <c r="G20">
        <v>9.9600000000000009</v>
      </c>
      <c r="H20">
        <v>-0.61</v>
      </c>
      <c r="I20">
        <v>3.18</v>
      </c>
      <c r="J20">
        <f t="shared" si="1"/>
        <v>9.8400000000000016</v>
      </c>
    </row>
    <row r="21" spans="1:10" x14ac:dyDescent="0.3">
      <c r="A21" s="4">
        <v>-9.7100000000000009</v>
      </c>
      <c r="B21" s="4">
        <v>0.66</v>
      </c>
      <c r="C21" s="4">
        <v>2.86</v>
      </c>
      <c r="D21" s="4">
        <f t="shared" si="0"/>
        <v>-9.83</v>
      </c>
      <c r="G21">
        <v>9.92</v>
      </c>
      <c r="H21">
        <v>-0.6</v>
      </c>
      <c r="I21">
        <v>3.18</v>
      </c>
      <c r="J21">
        <f t="shared" si="1"/>
        <v>9.8000000000000007</v>
      </c>
    </row>
    <row r="22" spans="1:10" x14ac:dyDescent="0.3">
      <c r="A22" s="4">
        <v>-9.7200000000000006</v>
      </c>
      <c r="B22" s="4">
        <v>0.66</v>
      </c>
      <c r="C22" s="4">
        <v>2.91</v>
      </c>
      <c r="D22" s="4">
        <f t="shared" si="0"/>
        <v>-9.84</v>
      </c>
      <c r="G22">
        <v>9.93</v>
      </c>
      <c r="H22">
        <v>-0.55000000000000004</v>
      </c>
      <c r="I22">
        <v>3.16</v>
      </c>
      <c r="J22">
        <f t="shared" si="1"/>
        <v>9.81</v>
      </c>
    </row>
    <row r="23" spans="1:10" x14ac:dyDescent="0.3">
      <c r="A23" s="4">
        <v>-9.73</v>
      </c>
      <c r="B23" s="4">
        <v>0.64</v>
      </c>
      <c r="C23" s="4">
        <v>2.87</v>
      </c>
      <c r="D23" s="4">
        <f t="shared" si="0"/>
        <v>-9.85</v>
      </c>
      <c r="G23">
        <v>9.9499999999999993</v>
      </c>
      <c r="H23">
        <v>-0.59</v>
      </c>
      <c r="I23">
        <v>3.2</v>
      </c>
      <c r="J23">
        <f t="shared" si="1"/>
        <v>9.83</v>
      </c>
    </row>
    <row r="24" spans="1:10" x14ac:dyDescent="0.3">
      <c r="A24" s="4">
        <v>-9.74</v>
      </c>
      <c r="B24" s="4">
        <v>0.63</v>
      </c>
      <c r="C24" s="4">
        <v>2.88</v>
      </c>
      <c r="D24" s="4">
        <f t="shared" si="0"/>
        <v>-9.86</v>
      </c>
      <c r="G24">
        <v>9.9499999999999993</v>
      </c>
      <c r="H24">
        <v>-0.56000000000000005</v>
      </c>
      <c r="I24">
        <v>3.17</v>
      </c>
      <c r="J24">
        <f t="shared" si="1"/>
        <v>9.83</v>
      </c>
    </row>
    <row r="25" spans="1:10" x14ac:dyDescent="0.3">
      <c r="A25" s="4">
        <v>-9.6999999999999993</v>
      </c>
      <c r="B25" s="4">
        <v>0.63</v>
      </c>
      <c r="C25" s="4">
        <v>2.9</v>
      </c>
      <c r="D25" s="4">
        <f t="shared" si="0"/>
        <v>-9.8199999999999985</v>
      </c>
      <c r="G25">
        <v>9.93</v>
      </c>
      <c r="H25">
        <v>-0.57999999999999996</v>
      </c>
      <c r="I25">
        <v>3.16</v>
      </c>
      <c r="J25">
        <f t="shared" si="1"/>
        <v>9.81</v>
      </c>
    </row>
    <row r="26" spans="1:10" x14ac:dyDescent="0.3">
      <c r="A26" s="4">
        <v>-9.69</v>
      </c>
      <c r="B26" s="4">
        <v>0.68</v>
      </c>
      <c r="C26" s="4">
        <v>2.83</v>
      </c>
      <c r="D26" s="4">
        <f t="shared" si="0"/>
        <v>-9.8099999999999987</v>
      </c>
      <c r="G26">
        <v>9.9600000000000009</v>
      </c>
      <c r="H26">
        <v>-0.56000000000000005</v>
      </c>
      <c r="I26">
        <v>3.15</v>
      </c>
      <c r="J26">
        <f t="shared" si="1"/>
        <v>9.8400000000000016</v>
      </c>
    </row>
    <row r="27" spans="1:10" x14ac:dyDescent="0.3">
      <c r="A27" s="4">
        <v>-9.7200000000000006</v>
      </c>
      <c r="B27" s="4">
        <v>0.68</v>
      </c>
      <c r="C27" s="4">
        <v>2.87</v>
      </c>
      <c r="D27" s="4">
        <f t="shared" si="0"/>
        <v>-9.84</v>
      </c>
      <c r="G27">
        <v>10.039999999999999</v>
      </c>
      <c r="H27">
        <v>-0.61</v>
      </c>
      <c r="I27">
        <v>3.3</v>
      </c>
      <c r="J27">
        <f t="shared" si="1"/>
        <v>9.92</v>
      </c>
    </row>
    <row r="28" spans="1:10" x14ac:dyDescent="0.3">
      <c r="A28" s="4">
        <v>-9.6999999999999993</v>
      </c>
      <c r="B28" s="4">
        <v>0.66</v>
      </c>
      <c r="C28" s="4">
        <v>2.86</v>
      </c>
      <c r="D28" s="4">
        <f t="shared" si="0"/>
        <v>-9.8199999999999985</v>
      </c>
      <c r="G28">
        <v>9.92</v>
      </c>
      <c r="H28">
        <v>-0.57999999999999996</v>
      </c>
      <c r="I28">
        <v>3.13</v>
      </c>
      <c r="J28">
        <f t="shared" si="1"/>
        <v>9.8000000000000007</v>
      </c>
    </row>
    <row r="29" spans="1:10" x14ac:dyDescent="0.3">
      <c r="A29" s="4">
        <v>-9.69</v>
      </c>
      <c r="B29" s="4">
        <v>0.68</v>
      </c>
      <c r="C29" s="4">
        <v>2.83</v>
      </c>
      <c r="D29" s="4">
        <f t="shared" si="0"/>
        <v>-9.8099999999999987</v>
      </c>
      <c r="G29">
        <v>9.92</v>
      </c>
      <c r="H29">
        <v>-0.5</v>
      </c>
      <c r="I29">
        <v>3.12</v>
      </c>
      <c r="J29">
        <f t="shared" si="1"/>
        <v>9.8000000000000007</v>
      </c>
    </row>
    <row r="30" spans="1:10" x14ac:dyDescent="0.3">
      <c r="A30" s="4">
        <v>-9.69</v>
      </c>
      <c r="B30" s="4">
        <v>0.61</v>
      </c>
      <c r="C30" s="4">
        <v>2.89</v>
      </c>
      <c r="D30" s="4">
        <f t="shared" si="0"/>
        <v>-9.8099999999999987</v>
      </c>
      <c r="G30">
        <v>9.94</v>
      </c>
      <c r="H30">
        <v>-0.56000000000000005</v>
      </c>
      <c r="I30">
        <v>3.12</v>
      </c>
      <c r="J30">
        <f t="shared" si="1"/>
        <v>9.82</v>
      </c>
    </row>
    <row r="31" spans="1:10" x14ac:dyDescent="0.3">
      <c r="A31" s="4">
        <v>-9.7200000000000006</v>
      </c>
      <c r="B31" s="4">
        <v>0.67</v>
      </c>
      <c r="C31" s="4">
        <v>2.86</v>
      </c>
      <c r="D31" s="4">
        <f t="shared" si="0"/>
        <v>-9.84</v>
      </c>
      <c r="G31">
        <v>9.93</v>
      </c>
      <c r="H31">
        <v>-0.56999999999999995</v>
      </c>
      <c r="I31">
        <v>3.11</v>
      </c>
      <c r="J31">
        <f t="shared" si="1"/>
        <v>9.81</v>
      </c>
    </row>
    <row r="32" spans="1:10" x14ac:dyDescent="0.3">
      <c r="A32" s="4">
        <v>-9.6999999999999993</v>
      </c>
      <c r="B32" s="4">
        <v>0.66</v>
      </c>
      <c r="C32" s="4">
        <v>2.85</v>
      </c>
      <c r="D32" s="4">
        <f t="shared" si="0"/>
        <v>-9.8199999999999985</v>
      </c>
      <c r="G32">
        <v>10</v>
      </c>
      <c r="H32">
        <v>-0.56999999999999995</v>
      </c>
      <c r="I32">
        <v>3.18</v>
      </c>
      <c r="J32">
        <f t="shared" si="1"/>
        <v>9.8800000000000008</v>
      </c>
    </row>
    <row r="33" spans="1:10" x14ac:dyDescent="0.3">
      <c r="A33" s="4">
        <v>-9.73</v>
      </c>
      <c r="B33" s="4">
        <v>0.65</v>
      </c>
      <c r="C33" s="4">
        <v>2.91</v>
      </c>
      <c r="D33" s="4">
        <f t="shared" si="0"/>
        <v>-9.85</v>
      </c>
      <c r="G33">
        <v>9.93</v>
      </c>
      <c r="H33">
        <v>-0.56999999999999995</v>
      </c>
      <c r="I33">
        <v>3.14</v>
      </c>
      <c r="J33">
        <f t="shared" si="1"/>
        <v>9.81</v>
      </c>
    </row>
    <row r="34" spans="1:10" x14ac:dyDescent="0.3">
      <c r="A34" s="4">
        <v>-9.68</v>
      </c>
      <c r="B34" s="4">
        <v>0.65</v>
      </c>
      <c r="C34" s="4">
        <v>2.79</v>
      </c>
      <c r="D34" s="4">
        <f t="shared" si="0"/>
        <v>-9.7999999999999989</v>
      </c>
      <c r="G34">
        <v>9.98</v>
      </c>
      <c r="H34">
        <v>-0.61</v>
      </c>
      <c r="I34">
        <v>3.25</v>
      </c>
      <c r="J34">
        <f t="shared" si="1"/>
        <v>9.8600000000000012</v>
      </c>
    </row>
    <row r="35" spans="1:10" x14ac:dyDescent="0.3">
      <c r="A35" s="4">
        <v>-9.7100000000000009</v>
      </c>
      <c r="B35" s="4">
        <v>0.69</v>
      </c>
      <c r="C35" s="4">
        <v>2.92</v>
      </c>
      <c r="D35" s="4">
        <f t="shared" si="0"/>
        <v>-9.83</v>
      </c>
      <c r="G35">
        <v>9.98</v>
      </c>
      <c r="H35">
        <v>-0.57999999999999996</v>
      </c>
      <c r="I35">
        <v>3.15</v>
      </c>
      <c r="J35">
        <f t="shared" si="1"/>
        <v>9.8600000000000012</v>
      </c>
    </row>
    <row r="36" spans="1:10" x14ac:dyDescent="0.3">
      <c r="A36" s="4">
        <v>-9.68</v>
      </c>
      <c r="B36" s="4">
        <v>0.63</v>
      </c>
      <c r="C36" s="4">
        <v>2.82</v>
      </c>
      <c r="D36" s="4">
        <f t="shared" si="0"/>
        <v>-9.7999999999999989</v>
      </c>
      <c r="G36">
        <v>9.93</v>
      </c>
      <c r="H36">
        <v>-0.55000000000000004</v>
      </c>
      <c r="I36">
        <v>3.19</v>
      </c>
      <c r="J36">
        <f t="shared" si="1"/>
        <v>9.81</v>
      </c>
    </row>
    <row r="37" spans="1:10" x14ac:dyDescent="0.3">
      <c r="A37" s="4">
        <v>-9.73</v>
      </c>
      <c r="B37" s="4">
        <v>0.71</v>
      </c>
      <c r="C37" s="4">
        <v>2.88</v>
      </c>
      <c r="D37" s="4">
        <f t="shared" si="0"/>
        <v>-9.85</v>
      </c>
      <c r="G37">
        <v>9.9499999999999993</v>
      </c>
      <c r="H37">
        <v>-0.59</v>
      </c>
      <c r="I37">
        <v>3.15</v>
      </c>
      <c r="J37">
        <f t="shared" si="1"/>
        <v>9.83</v>
      </c>
    </row>
    <row r="38" spans="1:10" x14ac:dyDescent="0.3">
      <c r="A38" s="4">
        <v>-9.7200000000000006</v>
      </c>
      <c r="B38" s="4">
        <v>0.65</v>
      </c>
      <c r="C38" s="4">
        <v>2.89</v>
      </c>
      <c r="D38" s="4">
        <f t="shared" si="0"/>
        <v>-9.84</v>
      </c>
      <c r="G38">
        <v>9.93</v>
      </c>
      <c r="H38">
        <v>-0.56999999999999995</v>
      </c>
      <c r="I38">
        <v>3.17</v>
      </c>
      <c r="J38">
        <f t="shared" si="1"/>
        <v>9.81</v>
      </c>
    </row>
    <row r="39" spans="1:10" x14ac:dyDescent="0.3">
      <c r="A39" s="4">
        <v>-9.66</v>
      </c>
      <c r="B39" s="4">
        <v>0.56999999999999995</v>
      </c>
      <c r="C39" s="4">
        <v>2.82</v>
      </c>
      <c r="D39" s="4">
        <f t="shared" si="0"/>
        <v>-9.7799999999999994</v>
      </c>
      <c r="G39">
        <v>9.92</v>
      </c>
      <c r="H39">
        <v>-0.56000000000000005</v>
      </c>
      <c r="I39">
        <v>3.17</v>
      </c>
      <c r="J39">
        <f t="shared" si="1"/>
        <v>9.8000000000000007</v>
      </c>
    </row>
    <row r="40" spans="1:10" x14ac:dyDescent="0.3">
      <c r="A40" s="4">
        <v>-9.73</v>
      </c>
      <c r="B40" s="4">
        <v>0.65</v>
      </c>
      <c r="C40" s="4">
        <v>2.89</v>
      </c>
      <c r="D40" s="4">
        <f t="shared" si="0"/>
        <v>-9.85</v>
      </c>
      <c r="G40">
        <v>9.98</v>
      </c>
      <c r="H40">
        <v>-0.56000000000000005</v>
      </c>
      <c r="I40">
        <v>3.17</v>
      </c>
      <c r="J40">
        <f t="shared" si="1"/>
        <v>9.8600000000000012</v>
      </c>
    </row>
    <row r="41" spans="1:10" x14ac:dyDescent="0.3">
      <c r="A41" s="4">
        <v>-9.69</v>
      </c>
      <c r="B41" s="4">
        <v>0.68</v>
      </c>
      <c r="C41" s="4">
        <v>2.83</v>
      </c>
      <c r="D41" s="4">
        <f t="shared" si="0"/>
        <v>-9.8099999999999987</v>
      </c>
      <c r="G41">
        <v>9.92</v>
      </c>
      <c r="H41">
        <v>-0.57999999999999996</v>
      </c>
      <c r="I41">
        <v>3.19</v>
      </c>
      <c r="J41">
        <f t="shared" si="1"/>
        <v>9.8000000000000007</v>
      </c>
    </row>
    <row r="42" spans="1:10" x14ac:dyDescent="0.3">
      <c r="A42" s="4">
        <v>-9.6999999999999993</v>
      </c>
      <c r="B42" s="4">
        <v>0.62</v>
      </c>
      <c r="C42" s="4">
        <v>2.9</v>
      </c>
      <c r="D42" s="4">
        <f t="shared" si="0"/>
        <v>-9.8199999999999985</v>
      </c>
      <c r="G42">
        <v>9.9499999999999993</v>
      </c>
      <c r="H42">
        <v>-0.56999999999999995</v>
      </c>
      <c r="I42">
        <v>3.13</v>
      </c>
      <c r="J42">
        <f t="shared" si="1"/>
        <v>9.83</v>
      </c>
    </row>
    <row r="43" spans="1:10" x14ac:dyDescent="0.3">
      <c r="A43" s="4">
        <v>-9.68</v>
      </c>
      <c r="B43" s="4">
        <v>0.66</v>
      </c>
      <c r="C43" s="4">
        <v>2.83</v>
      </c>
      <c r="D43" s="4">
        <f t="shared" si="0"/>
        <v>-9.7999999999999989</v>
      </c>
      <c r="G43">
        <v>9.9600000000000009</v>
      </c>
      <c r="H43">
        <v>-0.6</v>
      </c>
      <c r="I43">
        <v>3.21</v>
      </c>
      <c r="J43">
        <f t="shared" si="1"/>
        <v>9.8400000000000016</v>
      </c>
    </row>
    <row r="44" spans="1:10" x14ac:dyDescent="0.3">
      <c r="A44" s="4">
        <v>-9.73</v>
      </c>
      <c r="B44" s="4">
        <v>0.62</v>
      </c>
      <c r="C44" s="4">
        <v>2.92</v>
      </c>
      <c r="D44" s="4">
        <f t="shared" si="0"/>
        <v>-9.85</v>
      </c>
      <c r="G44">
        <v>9.94</v>
      </c>
      <c r="H44">
        <v>-0.54</v>
      </c>
      <c r="I44">
        <v>3.11</v>
      </c>
      <c r="J44">
        <f t="shared" si="1"/>
        <v>9.82</v>
      </c>
    </row>
    <row r="45" spans="1:10" x14ac:dyDescent="0.3">
      <c r="A45" s="4">
        <v>-9.68</v>
      </c>
      <c r="B45" s="4">
        <v>0.64</v>
      </c>
      <c r="C45" s="4">
        <v>2.87</v>
      </c>
      <c r="D45" s="4">
        <f t="shared" si="0"/>
        <v>-9.7999999999999989</v>
      </c>
      <c r="G45">
        <v>9.92</v>
      </c>
      <c r="H45">
        <v>-0.59</v>
      </c>
      <c r="I45">
        <v>3.16</v>
      </c>
      <c r="J45">
        <f t="shared" si="1"/>
        <v>9.8000000000000007</v>
      </c>
    </row>
    <row r="46" spans="1:10" x14ac:dyDescent="0.3">
      <c r="A46" s="4">
        <v>-9.6999999999999993</v>
      </c>
      <c r="B46" s="4">
        <v>0.63</v>
      </c>
      <c r="C46" s="4">
        <v>2.82</v>
      </c>
      <c r="D46" s="4">
        <f t="shared" si="0"/>
        <v>-9.8199999999999985</v>
      </c>
      <c r="G46">
        <v>9.93</v>
      </c>
      <c r="H46">
        <v>-0.59</v>
      </c>
      <c r="I46">
        <v>3.19</v>
      </c>
      <c r="J46">
        <f t="shared" si="1"/>
        <v>9.81</v>
      </c>
    </row>
    <row r="47" spans="1:10" x14ac:dyDescent="0.3">
      <c r="A47" s="4">
        <v>-9.69</v>
      </c>
      <c r="B47" s="4">
        <v>0.67</v>
      </c>
      <c r="C47" s="4">
        <v>2.94</v>
      </c>
      <c r="D47" s="4">
        <f t="shared" si="0"/>
        <v>-9.8099999999999987</v>
      </c>
      <c r="G47">
        <v>9.9499999999999993</v>
      </c>
      <c r="H47">
        <v>-0.56000000000000005</v>
      </c>
      <c r="I47">
        <v>3.14</v>
      </c>
      <c r="J47">
        <f t="shared" si="1"/>
        <v>9.83</v>
      </c>
    </row>
    <row r="48" spans="1:10" x14ac:dyDescent="0.3">
      <c r="A48" s="4">
        <v>-9.69</v>
      </c>
      <c r="B48" s="4">
        <v>0.66</v>
      </c>
      <c r="C48" s="4">
        <v>2.8</v>
      </c>
      <c r="D48" s="4">
        <f t="shared" si="0"/>
        <v>-9.8099999999999987</v>
      </c>
      <c r="G48">
        <v>9.9499999999999993</v>
      </c>
      <c r="H48">
        <v>-0.57999999999999996</v>
      </c>
      <c r="I48">
        <v>3.2</v>
      </c>
      <c r="J48">
        <f t="shared" si="1"/>
        <v>9.83</v>
      </c>
    </row>
    <row r="49" spans="1:10" x14ac:dyDescent="0.3">
      <c r="A49" s="4">
        <v>-9.7100000000000009</v>
      </c>
      <c r="B49" s="4">
        <v>0.61</v>
      </c>
      <c r="C49" s="4">
        <v>2.91</v>
      </c>
      <c r="D49" s="4">
        <f t="shared" si="0"/>
        <v>-9.83</v>
      </c>
      <c r="G49">
        <v>9.91</v>
      </c>
      <c r="H49">
        <v>-0.59</v>
      </c>
      <c r="I49">
        <v>3.14</v>
      </c>
      <c r="J49">
        <f t="shared" si="1"/>
        <v>9.7900000000000009</v>
      </c>
    </row>
    <row r="50" spans="1:10" x14ac:dyDescent="0.3">
      <c r="A50" s="4">
        <v>-9.7200000000000006</v>
      </c>
      <c r="B50" s="4">
        <v>0.66</v>
      </c>
      <c r="C50" s="4">
        <v>2.86</v>
      </c>
      <c r="D50" s="4">
        <f t="shared" si="0"/>
        <v>-9.84</v>
      </c>
      <c r="G50">
        <v>9.98</v>
      </c>
      <c r="H50">
        <v>-0.56999999999999995</v>
      </c>
      <c r="I50">
        <v>3.18</v>
      </c>
      <c r="J50">
        <f t="shared" si="1"/>
        <v>9.8600000000000012</v>
      </c>
    </row>
    <row r="51" spans="1:10" x14ac:dyDescent="0.3">
      <c r="A51" s="4">
        <v>-9.73</v>
      </c>
      <c r="B51" s="4">
        <v>0.65</v>
      </c>
      <c r="C51" s="4">
        <v>2.9</v>
      </c>
      <c r="D51" s="4">
        <f t="shared" si="0"/>
        <v>-9.85</v>
      </c>
      <c r="G51">
        <v>9.9600000000000009</v>
      </c>
      <c r="H51">
        <v>-0.56999999999999995</v>
      </c>
      <c r="I51">
        <v>3.11</v>
      </c>
      <c r="J51">
        <f t="shared" si="1"/>
        <v>9.8400000000000016</v>
      </c>
    </row>
    <row r="52" spans="1:10" x14ac:dyDescent="0.3">
      <c r="A52" s="4">
        <v>-9.7100000000000009</v>
      </c>
      <c r="B52" s="4">
        <v>0.67</v>
      </c>
      <c r="C52" s="4">
        <v>2.83</v>
      </c>
      <c r="D52" s="4">
        <f t="shared" si="0"/>
        <v>-9.83</v>
      </c>
      <c r="G52">
        <v>9.9600000000000009</v>
      </c>
      <c r="H52">
        <v>-0.57999999999999996</v>
      </c>
      <c r="I52">
        <v>3.15</v>
      </c>
      <c r="J52">
        <f t="shared" si="1"/>
        <v>9.8400000000000016</v>
      </c>
    </row>
    <row r="53" spans="1:10" x14ac:dyDescent="0.3">
      <c r="A53" s="4">
        <v>-9.75</v>
      </c>
      <c r="B53" s="4">
        <v>0.66</v>
      </c>
      <c r="C53" s="4">
        <v>2.89</v>
      </c>
      <c r="D53" s="4">
        <f t="shared" si="0"/>
        <v>-9.8699999999999992</v>
      </c>
      <c r="G53">
        <v>9.92</v>
      </c>
      <c r="H53">
        <v>-0.55000000000000004</v>
      </c>
      <c r="I53">
        <v>3.16</v>
      </c>
      <c r="J53">
        <f t="shared" si="1"/>
        <v>9.8000000000000007</v>
      </c>
    </row>
    <row r="54" spans="1:10" x14ac:dyDescent="0.3">
      <c r="A54" s="4">
        <v>-9.7100000000000009</v>
      </c>
      <c r="B54" s="4">
        <v>0.64</v>
      </c>
      <c r="C54" s="4">
        <v>2.86</v>
      </c>
      <c r="D54" s="4">
        <f t="shared" si="0"/>
        <v>-9.83</v>
      </c>
      <c r="G54">
        <v>9.99</v>
      </c>
      <c r="H54">
        <v>-0.6</v>
      </c>
      <c r="I54">
        <v>3.15</v>
      </c>
      <c r="J54">
        <f t="shared" si="1"/>
        <v>9.870000000000001</v>
      </c>
    </row>
    <row r="55" spans="1:10" x14ac:dyDescent="0.3">
      <c r="A55" s="4">
        <v>-9.64</v>
      </c>
      <c r="B55" s="4">
        <v>0.64</v>
      </c>
      <c r="C55" s="4">
        <v>2.77</v>
      </c>
      <c r="D55" s="4">
        <f t="shared" si="0"/>
        <v>-9.76</v>
      </c>
      <c r="G55">
        <v>9.9499999999999993</v>
      </c>
      <c r="H55">
        <v>-0.57999999999999996</v>
      </c>
      <c r="I55">
        <v>3.17</v>
      </c>
      <c r="J55">
        <f t="shared" si="1"/>
        <v>9.83</v>
      </c>
    </row>
    <row r="56" spans="1:10" x14ac:dyDescent="0.3">
      <c r="A56" s="4">
        <v>-9.7100000000000009</v>
      </c>
      <c r="B56" s="4">
        <v>0.64</v>
      </c>
      <c r="C56" s="4">
        <v>2.81</v>
      </c>
      <c r="D56" s="4">
        <f t="shared" si="0"/>
        <v>-9.83</v>
      </c>
      <c r="G56">
        <v>9.92</v>
      </c>
      <c r="H56">
        <v>-0.59</v>
      </c>
      <c r="I56">
        <v>3.17</v>
      </c>
      <c r="J56">
        <f t="shared" si="1"/>
        <v>9.8000000000000007</v>
      </c>
    </row>
    <row r="57" spans="1:10" x14ac:dyDescent="0.3">
      <c r="A57" s="4">
        <v>-9.73</v>
      </c>
      <c r="B57" s="4">
        <v>0.62</v>
      </c>
      <c r="C57" s="4">
        <v>2.91</v>
      </c>
      <c r="D57" s="4">
        <f t="shared" si="0"/>
        <v>-9.85</v>
      </c>
      <c r="G57">
        <v>9.91</v>
      </c>
      <c r="H57">
        <v>-0.57999999999999996</v>
      </c>
      <c r="I57">
        <v>3.15</v>
      </c>
      <c r="J57">
        <f t="shared" si="1"/>
        <v>9.7900000000000009</v>
      </c>
    </row>
    <row r="58" spans="1:10" x14ac:dyDescent="0.3">
      <c r="A58" s="4">
        <v>-9.6999999999999993</v>
      </c>
      <c r="B58" s="4">
        <v>0.67</v>
      </c>
      <c r="C58" s="4">
        <v>2.81</v>
      </c>
      <c r="D58" s="4">
        <f t="shared" si="0"/>
        <v>-9.8199999999999985</v>
      </c>
      <c r="G58">
        <v>9.9700000000000006</v>
      </c>
      <c r="H58">
        <v>-0.57999999999999996</v>
      </c>
      <c r="I58">
        <v>3.19</v>
      </c>
      <c r="J58">
        <f t="shared" si="1"/>
        <v>9.8500000000000014</v>
      </c>
    </row>
    <row r="59" spans="1:10" x14ac:dyDescent="0.3">
      <c r="A59" s="4">
        <v>-9.6999999999999993</v>
      </c>
      <c r="B59" s="4">
        <v>0.6</v>
      </c>
      <c r="C59" s="4">
        <v>2.9</v>
      </c>
      <c r="D59" s="4">
        <f t="shared" si="0"/>
        <v>-9.8199999999999985</v>
      </c>
      <c r="G59">
        <v>9.94</v>
      </c>
      <c r="H59">
        <v>-0.56000000000000005</v>
      </c>
      <c r="I59">
        <v>3.1</v>
      </c>
      <c r="J59">
        <f t="shared" si="1"/>
        <v>9.82</v>
      </c>
    </row>
    <row r="60" spans="1:10" x14ac:dyDescent="0.3">
      <c r="A60" s="4">
        <v>-9.7100000000000009</v>
      </c>
      <c r="B60" s="4">
        <v>0.72</v>
      </c>
      <c r="C60" s="4">
        <v>2.82</v>
      </c>
      <c r="D60" s="4">
        <f t="shared" si="0"/>
        <v>-9.83</v>
      </c>
      <c r="G60">
        <v>9.94</v>
      </c>
      <c r="H60">
        <v>-0.56000000000000005</v>
      </c>
      <c r="I60">
        <v>3.17</v>
      </c>
      <c r="J60">
        <f t="shared" si="1"/>
        <v>9.82</v>
      </c>
    </row>
    <row r="61" spans="1:10" x14ac:dyDescent="0.3">
      <c r="A61" s="4">
        <v>-9.7200000000000006</v>
      </c>
      <c r="B61" s="4">
        <v>0.62</v>
      </c>
      <c r="C61" s="4">
        <v>2.89</v>
      </c>
      <c r="D61" s="4">
        <f t="shared" si="0"/>
        <v>-9.84</v>
      </c>
      <c r="G61">
        <v>9.98</v>
      </c>
      <c r="H61">
        <v>-0.57999999999999996</v>
      </c>
      <c r="I61">
        <v>3.19</v>
      </c>
      <c r="J61">
        <f t="shared" si="1"/>
        <v>9.8600000000000012</v>
      </c>
    </row>
    <row r="62" spans="1:10" x14ac:dyDescent="0.3">
      <c r="A62" s="4">
        <v>-9.69</v>
      </c>
      <c r="B62" s="4">
        <v>0.67</v>
      </c>
      <c r="C62" s="4">
        <v>2.81</v>
      </c>
      <c r="D62" s="4">
        <f t="shared" si="0"/>
        <v>-9.8099999999999987</v>
      </c>
      <c r="G62">
        <v>9.9499999999999993</v>
      </c>
      <c r="H62">
        <v>-0.6</v>
      </c>
      <c r="I62">
        <v>3.14</v>
      </c>
      <c r="J62">
        <f t="shared" si="1"/>
        <v>9.83</v>
      </c>
    </row>
    <row r="63" spans="1:10" x14ac:dyDescent="0.3">
      <c r="A63" s="4">
        <v>-9.7100000000000009</v>
      </c>
      <c r="B63" s="4">
        <v>0.64</v>
      </c>
      <c r="C63" s="4">
        <v>2.89</v>
      </c>
      <c r="D63" s="4">
        <f t="shared" si="0"/>
        <v>-9.83</v>
      </c>
      <c r="G63">
        <v>9.93</v>
      </c>
      <c r="H63">
        <v>-0.54</v>
      </c>
      <c r="I63">
        <v>3.17</v>
      </c>
      <c r="J63">
        <f t="shared" si="1"/>
        <v>9.81</v>
      </c>
    </row>
    <row r="64" spans="1:10" x14ac:dyDescent="0.3">
      <c r="A64" s="4">
        <v>-9.73</v>
      </c>
      <c r="B64" s="4">
        <v>0.67</v>
      </c>
      <c r="C64" s="4">
        <v>2.83</v>
      </c>
      <c r="D64" s="4">
        <f t="shared" si="0"/>
        <v>-9.85</v>
      </c>
      <c r="G64">
        <v>9.9499999999999993</v>
      </c>
      <c r="H64">
        <v>-0.57999999999999996</v>
      </c>
      <c r="I64">
        <v>3.16</v>
      </c>
      <c r="J64">
        <f t="shared" si="1"/>
        <v>9.83</v>
      </c>
    </row>
    <row r="65" spans="1:10" x14ac:dyDescent="0.3">
      <c r="A65" s="4">
        <v>-9.73</v>
      </c>
      <c r="B65" s="4">
        <v>0.64</v>
      </c>
      <c r="C65" s="4">
        <v>2.89</v>
      </c>
      <c r="D65" s="4">
        <f t="shared" si="0"/>
        <v>-9.85</v>
      </c>
      <c r="G65">
        <v>9.93</v>
      </c>
      <c r="H65">
        <v>-0.56999999999999995</v>
      </c>
      <c r="I65">
        <v>3.19</v>
      </c>
      <c r="J65">
        <f t="shared" si="1"/>
        <v>9.81</v>
      </c>
    </row>
    <row r="66" spans="1:10" x14ac:dyDescent="0.3">
      <c r="A66" s="4">
        <v>-9.67</v>
      </c>
      <c r="B66" s="4">
        <v>0.64</v>
      </c>
      <c r="C66" s="4">
        <v>2.84</v>
      </c>
      <c r="D66" s="4">
        <f t="shared" si="0"/>
        <v>-9.7899999999999991</v>
      </c>
      <c r="G66">
        <v>9.93</v>
      </c>
      <c r="H66">
        <v>-0.57999999999999996</v>
      </c>
      <c r="I66">
        <v>3.14</v>
      </c>
      <c r="J66">
        <f t="shared" si="1"/>
        <v>9.81</v>
      </c>
    </row>
    <row r="67" spans="1:10" x14ac:dyDescent="0.3">
      <c r="A67" s="4">
        <v>-9.74</v>
      </c>
      <c r="B67" s="4">
        <v>0.71</v>
      </c>
      <c r="C67" s="4">
        <v>2.84</v>
      </c>
      <c r="D67" s="4">
        <f t="shared" ref="D67:D101" si="2">A67-0.119999999999999</f>
        <v>-9.86</v>
      </c>
      <c r="G67">
        <v>10</v>
      </c>
      <c r="H67">
        <v>-0.6</v>
      </c>
      <c r="I67">
        <v>3.16</v>
      </c>
      <c r="J67">
        <f t="shared" ref="J67:J101" si="3">G67-0.119999999999999</f>
        <v>9.8800000000000008</v>
      </c>
    </row>
    <row r="68" spans="1:10" x14ac:dyDescent="0.3">
      <c r="A68" s="4">
        <v>-9.7200000000000006</v>
      </c>
      <c r="B68" s="4">
        <v>0.61</v>
      </c>
      <c r="C68" s="4">
        <v>2.84</v>
      </c>
      <c r="D68" s="4">
        <f t="shared" si="2"/>
        <v>-9.84</v>
      </c>
      <c r="G68">
        <v>9.9</v>
      </c>
      <c r="H68">
        <v>-0.62</v>
      </c>
      <c r="I68">
        <v>3.13</v>
      </c>
      <c r="J68">
        <f t="shared" si="3"/>
        <v>9.7800000000000011</v>
      </c>
    </row>
    <row r="69" spans="1:10" x14ac:dyDescent="0.3">
      <c r="A69" s="4">
        <v>-9.6999999999999993</v>
      </c>
      <c r="B69" s="4">
        <v>0.66</v>
      </c>
      <c r="C69" s="4">
        <v>2.84</v>
      </c>
      <c r="D69" s="4">
        <f t="shared" si="2"/>
        <v>-9.8199999999999985</v>
      </c>
      <c r="G69">
        <v>9.98</v>
      </c>
      <c r="H69">
        <v>-0.56000000000000005</v>
      </c>
      <c r="I69">
        <v>3.18</v>
      </c>
      <c r="J69">
        <f t="shared" si="3"/>
        <v>9.8600000000000012</v>
      </c>
    </row>
    <row r="70" spans="1:10" x14ac:dyDescent="0.3">
      <c r="A70" s="4">
        <v>-9.69</v>
      </c>
      <c r="B70" s="4">
        <v>0.64</v>
      </c>
      <c r="C70" s="4">
        <v>2.91</v>
      </c>
      <c r="D70" s="4">
        <f t="shared" si="2"/>
        <v>-9.8099999999999987</v>
      </c>
      <c r="G70">
        <v>9.93</v>
      </c>
      <c r="H70">
        <v>-0.57999999999999996</v>
      </c>
      <c r="I70">
        <v>3.12</v>
      </c>
      <c r="J70">
        <f t="shared" si="3"/>
        <v>9.81</v>
      </c>
    </row>
    <row r="71" spans="1:10" x14ac:dyDescent="0.3">
      <c r="A71" s="4">
        <v>-9.6999999999999993</v>
      </c>
      <c r="B71" s="4">
        <v>0.61</v>
      </c>
      <c r="C71" s="4">
        <v>2.84</v>
      </c>
      <c r="D71" s="4">
        <f t="shared" si="2"/>
        <v>-9.8199999999999985</v>
      </c>
      <c r="G71">
        <v>9.9600000000000009</v>
      </c>
      <c r="H71">
        <v>-0.56999999999999995</v>
      </c>
      <c r="I71">
        <v>3.2</v>
      </c>
      <c r="J71">
        <f t="shared" si="3"/>
        <v>9.8400000000000016</v>
      </c>
    </row>
    <row r="72" spans="1:10" x14ac:dyDescent="0.3">
      <c r="A72" s="4">
        <v>-9.73</v>
      </c>
      <c r="B72" s="4">
        <v>0.68</v>
      </c>
      <c r="C72" s="4">
        <v>2.83</v>
      </c>
      <c r="D72" s="4">
        <f t="shared" si="2"/>
        <v>-9.85</v>
      </c>
      <c r="G72">
        <v>9.9499999999999993</v>
      </c>
      <c r="H72">
        <v>-0.56999999999999995</v>
      </c>
      <c r="I72">
        <v>3.15</v>
      </c>
      <c r="J72">
        <f t="shared" si="3"/>
        <v>9.83</v>
      </c>
    </row>
    <row r="73" spans="1:10" x14ac:dyDescent="0.3">
      <c r="A73" s="4">
        <v>-9.6999999999999993</v>
      </c>
      <c r="B73" s="4">
        <v>0.65</v>
      </c>
      <c r="C73" s="4">
        <v>2.85</v>
      </c>
      <c r="D73" s="4">
        <f t="shared" si="2"/>
        <v>-9.8199999999999985</v>
      </c>
      <c r="G73">
        <v>9.93</v>
      </c>
      <c r="H73">
        <v>-0.55000000000000004</v>
      </c>
      <c r="I73">
        <v>3.12</v>
      </c>
      <c r="J73">
        <f t="shared" si="3"/>
        <v>9.81</v>
      </c>
    </row>
    <row r="74" spans="1:10" x14ac:dyDescent="0.3">
      <c r="A74" s="4">
        <v>-9.75</v>
      </c>
      <c r="B74" s="4">
        <v>0.7</v>
      </c>
      <c r="C74" s="4">
        <v>2.87</v>
      </c>
      <c r="D74" s="4">
        <f t="shared" si="2"/>
        <v>-9.8699999999999992</v>
      </c>
      <c r="G74">
        <v>9.9700000000000006</v>
      </c>
      <c r="H74">
        <v>-0.57999999999999996</v>
      </c>
      <c r="I74">
        <v>3.17</v>
      </c>
      <c r="J74">
        <f t="shared" si="3"/>
        <v>9.8500000000000014</v>
      </c>
    </row>
    <row r="75" spans="1:10" x14ac:dyDescent="0.3">
      <c r="A75" s="4">
        <v>-9.6999999999999993</v>
      </c>
      <c r="B75" s="4">
        <v>0.62</v>
      </c>
      <c r="C75" s="4">
        <v>2.86</v>
      </c>
      <c r="D75" s="4">
        <f t="shared" si="2"/>
        <v>-9.8199999999999985</v>
      </c>
      <c r="G75">
        <v>9.93</v>
      </c>
      <c r="H75">
        <v>-0.6</v>
      </c>
      <c r="I75">
        <v>3.18</v>
      </c>
      <c r="J75">
        <f t="shared" si="3"/>
        <v>9.81</v>
      </c>
    </row>
    <row r="76" spans="1:10" x14ac:dyDescent="0.3">
      <c r="A76" s="4">
        <v>-9.73</v>
      </c>
      <c r="B76" s="4">
        <v>0.68</v>
      </c>
      <c r="C76" s="4">
        <v>2.88</v>
      </c>
      <c r="D76" s="4">
        <f t="shared" si="2"/>
        <v>-9.85</v>
      </c>
      <c r="G76">
        <v>9.76</v>
      </c>
      <c r="H76">
        <v>-0.53</v>
      </c>
      <c r="I76">
        <v>3.25</v>
      </c>
      <c r="J76">
        <f t="shared" si="3"/>
        <v>9.64</v>
      </c>
    </row>
    <row r="77" spans="1:10" x14ac:dyDescent="0.3">
      <c r="A77" s="4">
        <v>-9.67</v>
      </c>
      <c r="B77" s="4">
        <v>0.59</v>
      </c>
      <c r="C77" s="4">
        <v>2.85</v>
      </c>
      <c r="D77" s="4">
        <f t="shared" si="2"/>
        <v>-9.7899999999999991</v>
      </c>
      <c r="G77">
        <v>9.9499999999999993</v>
      </c>
      <c r="H77">
        <v>-0.54</v>
      </c>
      <c r="I77">
        <v>3.2</v>
      </c>
      <c r="J77">
        <f t="shared" si="3"/>
        <v>9.83</v>
      </c>
    </row>
    <row r="78" spans="1:10" x14ac:dyDescent="0.3">
      <c r="A78" s="4">
        <v>-9.7200000000000006</v>
      </c>
      <c r="B78" s="4">
        <v>0.7</v>
      </c>
      <c r="C78" s="4">
        <v>2.88</v>
      </c>
      <c r="D78" s="4">
        <f t="shared" si="2"/>
        <v>-9.84</v>
      </c>
      <c r="G78">
        <v>9.98</v>
      </c>
      <c r="H78">
        <v>-0.54</v>
      </c>
      <c r="I78">
        <v>3.09</v>
      </c>
      <c r="J78">
        <f t="shared" si="3"/>
        <v>9.8600000000000012</v>
      </c>
    </row>
    <row r="79" spans="1:10" x14ac:dyDescent="0.3">
      <c r="A79" s="4">
        <v>-9.68</v>
      </c>
      <c r="B79" s="4">
        <v>0.61</v>
      </c>
      <c r="C79" s="4">
        <v>2.85</v>
      </c>
      <c r="D79" s="4">
        <f t="shared" si="2"/>
        <v>-9.7999999999999989</v>
      </c>
      <c r="G79">
        <v>9.91</v>
      </c>
      <c r="H79">
        <v>-0.56000000000000005</v>
      </c>
      <c r="I79">
        <v>3.25</v>
      </c>
      <c r="J79">
        <f t="shared" si="3"/>
        <v>9.7900000000000009</v>
      </c>
    </row>
    <row r="80" spans="1:10" x14ac:dyDescent="0.3">
      <c r="A80" s="4">
        <v>-9.75</v>
      </c>
      <c r="B80" s="4">
        <v>0.71</v>
      </c>
      <c r="C80" s="4">
        <v>2.87</v>
      </c>
      <c r="D80" s="4">
        <f t="shared" si="2"/>
        <v>-9.8699999999999992</v>
      </c>
      <c r="G80">
        <v>10.01</v>
      </c>
      <c r="H80">
        <v>-0.55000000000000004</v>
      </c>
      <c r="I80">
        <v>3.13</v>
      </c>
      <c r="J80">
        <f t="shared" si="3"/>
        <v>9.89</v>
      </c>
    </row>
    <row r="81" spans="1:10" x14ac:dyDescent="0.3">
      <c r="A81" s="4">
        <v>-9.69</v>
      </c>
      <c r="B81" s="4">
        <v>0.63</v>
      </c>
      <c r="C81" s="4">
        <v>2.82</v>
      </c>
      <c r="D81" s="4">
        <f t="shared" si="2"/>
        <v>-9.8099999999999987</v>
      </c>
      <c r="G81">
        <v>9.9600000000000009</v>
      </c>
      <c r="H81">
        <v>-0.59</v>
      </c>
      <c r="I81">
        <v>3.17</v>
      </c>
      <c r="J81">
        <f t="shared" si="3"/>
        <v>9.8400000000000016</v>
      </c>
    </row>
    <row r="82" spans="1:10" x14ac:dyDescent="0.3">
      <c r="A82" s="4">
        <v>-9.73</v>
      </c>
      <c r="B82" s="4">
        <v>0.66</v>
      </c>
      <c r="C82" s="4">
        <v>2.92</v>
      </c>
      <c r="D82" s="4">
        <f t="shared" si="2"/>
        <v>-9.85</v>
      </c>
      <c r="G82">
        <v>9.93</v>
      </c>
      <c r="H82">
        <v>-0.55000000000000004</v>
      </c>
      <c r="I82">
        <v>3.14</v>
      </c>
      <c r="J82">
        <f t="shared" si="3"/>
        <v>9.81</v>
      </c>
    </row>
    <row r="83" spans="1:10" x14ac:dyDescent="0.3">
      <c r="A83" s="4">
        <v>-9.66</v>
      </c>
      <c r="B83" s="4">
        <v>0.71</v>
      </c>
      <c r="C83" s="4">
        <v>2.77</v>
      </c>
      <c r="D83" s="4">
        <f t="shared" si="2"/>
        <v>-9.7799999999999994</v>
      </c>
      <c r="G83">
        <v>9.9600000000000009</v>
      </c>
      <c r="H83">
        <v>-0.62</v>
      </c>
      <c r="I83">
        <v>3.18</v>
      </c>
      <c r="J83">
        <f t="shared" si="3"/>
        <v>9.8400000000000016</v>
      </c>
    </row>
    <row r="84" spans="1:10" x14ac:dyDescent="0.3">
      <c r="A84" s="4">
        <v>-9.7799999999999994</v>
      </c>
      <c r="B84" s="4">
        <v>0.64</v>
      </c>
      <c r="C84" s="4">
        <v>2.93</v>
      </c>
      <c r="D84" s="4">
        <f t="shared" si="2"/>
        <v>-9.8999999999999986</v>
      </c>
      <c r="G84">
        <v>9.9700000000000006</v>
      </c>
      <c r="H84">
        <v>-0.53</v>
      </c>
      <c r="I84">
        <v>3.14</v>
      </c>
      <c r="J84">
        <f t="shared" si="3"/>
        <v>9.8500000000000014</v>
      </c>
    </row>
    <row r="85" spans="1:10" x14ac:dyDescent="0.3">
      <c r="A85" s="4">
        <v>-9.67</v>
      </c>
      <c r="B85" s="4">
        <v>0.64</v>
      </c>
      <c r="C85" s="4">
        <v>2.85</v>
      </c>
      <c r="D85" s="4">
        <f t="shared" si="2"/>
        <v>-9.7899999999999991</v>
      </c>
      <c r="G85">
        <v>9.8800000000000008</v>
      </c>
      <c r="H85">
        <v>-0.57999999999999996</v>
      </c>
      <c r="I85">
        <v>3.14</v>
      </c>
      <c r="J85">
        <f t="shared" si="3"/>
        <v>9.7600000000000016</v>
      </c>
    </row>
    <row r="86" spans="1:10" x14ac:dyDescent="0.3">
      <c r="A86" s="4">
        <v>-9.68</v>
      </c>
      <c r="B86" s="4">
        <v>0.65</v>
      </c>
      <c r="C86" s="4">
        <v>2.81</v>
      </c>
      <c r="D86" s="4">
        <f t="shared" si="2"/>
        <v>-9.7999999999999989</v>
      </c>
      <c r="G86">
        <v>9.9700000000000006</v>
      </c>
      <c r="H86">
        <v>-0.54</v>
      </c>
      <c r="I86">
        <v>3.15</v>
      </c>
      <c r="J86">
        <f t="shared" si="3"/>
        <v>9.8500000000000014</v>
      </c>
    </row>
    <row r="87" spans="1:10" x14ac:dyDescent="0.3">
      <c r="A87" s="4">
        <v>-9.7899999999999991</v>
      </c>
      <c r="B87" s="4">
        <v>0.63</v>
      </c>
      <c r="C87" s="4">
        <v>3.06</v>
      </c>
      <c r="D87" s="4">
        <f t="shared" si="2"/>
        <v>-9.9099999999999984</v>
      </c>
      <c r="G87">
        <v>9.9600000000000009</v>
      </c>
      <c r="H87">
        <v>-0.63</v>
      </c>
      <c r="I87">
        <v>3.21</v>
      </c>
      <c r="J87">
        <f t="shared" si="3"/>
        <v>9.8400000000000016</v>
      </c>
    </row>
    <row r="88" spans="1:10" x14ac:dyDescent="0.3">
      <c r="A88" s="4">
        <v>-9.6300000000000008</v>
      </c>
      <c r="B88" s="4">
        <v>0.65</v>
      </c>
      <c r="C88" s="4">
        <v>2.69</v>
      </c>
      <c r="D88" s="4">
        <f t="shared" si="2"/>
        <v>-9.75</v>
      </c>
      <c r="G88">
        <v>9.9499999999999993</v>
      </c>
      <c r="H88">
        <v>-0.5</v>
      </c>
      <c r="I88">
        <v>3.12</v>
      </c>
      <c r="J88">
        <f t="shared" si="3"/>
        <v>9.83</v>
      </c>
    </row>
    <row r="89" spans="1:10" x14ac:dyDescent="0.3">
      <c r="A89" s="4">
        <v>-9.81</v>
      </c>
      <c r="B89" s="4">
        <v>0.66</v>
      </c>
      <c r="C89" s="4">
        <v>3.01</v>
      </c>
      <c r="D89" s="4">
        <f t="shared" si="2"/>
        <v>-9.93</v>
      </c>
      <c r="G89">
        <v>9.9600000000000009</v>
      </c>
      <c r="H89">
        <v>-0.63</v>
      </c>
      <c r="I89">
        <v>3.2</v>
      </c>
      <c r="J89">
        <f t="shared" si="3"/>
        <v>9.8400000000000016</v>
      </c>
    </row>
    <row r="90" spans="1:10" x14ac:dyDescent="0.3">
      <c r="A90" s="4">
        <v>-9.67</v>
      </c>
      <c r="B90" s="4">
        <v>0.69</v>
      </c>
      <c r="C90" s="4">
        <v>2.79</v>
      </c>
      <c r="D90" s="4">
        <f t="shared" si="2"/>
        <v>-9.7899999999999991</v>
      </c>
      <c r="G90">
        <v>9.98</v>
      </c>
      <c r="H90">
        <v>-0.52</v>
      </c>
      <c r="I90">
        <v>3.16</v>
      </c>
      <c r="J90">
        <f t="shared" si="3"/>
        <v>9.8600000000000012</v>
      </c>
    </row>
    <row r="91" spans="1:10" x14ac:dyDescent="0.3">
      <c r="A91" s="4">
        <v>-9.7100000000000009</v>
      </c>
      <c r="B91" s="4">
        <v>0.64</v>
      </c>
      <c r="C91" s="4">
        <v>2.9</v>
      </c>
      <c r="D91" s="4">
        <f t="shared" si="2"/>
        <v>-9.83</v>
      </c>
      <c r="G91">
        <v>9.91</v>
      </c>
      <c r="H91">
        <v>-0.59</v>
      </c>
      <c r="I91">
        <v>3.16</v>
      </c>
      <c r="J91">
        <f t="shared" si="3"/>
        <v>9.7900000000000009</v>
      </c>
    </row>
    <row r="92" spans="1:10" x14ac:dyDescent="0.3">
      <c r="A92" s="4">
        <v>-9.7799999999999994</v>
      </c>
      <c r="B92" s="4">
        <v>0.73</v>
      </c>
      <c r="C92" s="4">
        <v>2.86</v>
      </c>
      <c r="D92" s="4">
        <f t="shared" si="2"/>
        <v>-9.8999999999999986</v>
      </c>
      <c r="G92">
        <v>9.93</v>
      </c>
      <c r="H92">
        <v>-0.57999999999999996</v>
      </c>
      <c r="I92">
        <v>3.13</v>
      </c>
      <c r="J92">
        <f t="shared" si="3"/>
        <v>9.81</v>
      </c>
    </row>
    <row r="93" spans="1:10" x14ac:dyDescent="0.3">
      <c r="A93" s="4">
        <v>-9.6300000000000008</v>
      </c>
      <c r="B93" s="4">
        <v>0.59</v>
      </c>
      <c r="C93" s="4">
        <v>2.81</v>
      </c>
      <c r="D93" s="4">
        <f t="shared" si="2"/>
        <v>-9.75</v>
      </c>
      <c r="G93">
        <v>9.9700000000000006</v>
      </c>
      <c r="H93">
        <v>-0.56000000000000005</v>
      </c>
      <c r="I93">
        <v>3.19</v>
      </c>
      <c r="J93">
        <f t="shared" si="3"/>
        <v>9.8500000000000014</v>
      </c>
    </row>
    <row r="94" spans="1:10" x14ac:dyDescent="0.3">
      <c r="A94" s="4">
        <v>-9.7100000000000009</v>
      </c>
      <c r="B94" s="4">
        <v>0.62</v>
      </c>
      <c r="C94" s="4">
        <v>2.86</v>
      </c>
      <c r="D94" s="4">
        <f t="shared" si="2"/>
        <v>-9.83</v>
      </c>
      <c r="G94">
        <v>9.9600000000000009</v>
      </c>
      <c r="H94">
        <v>-0.56000000000000005</v>
      </c>
      <c r="I94">
        <v>3.14</v>
      </c>
      <c r="J94">
        <f t="shared" si="3"/>
        <v>9.8400000000000016</v>
      </c>
    </row>
    <row r="95" spans="1:10" x14ac:dyDescent="0.3">
      <c r="A95" s="4">
        <v>-9.7100000000000009</v>
      </c>
      <c r="B95" s="4">
        <v>0.67</v>
      </c>
      <c r="C95" s="4">
        <v>2.85</v>
      </c>
      <c r="D95" s="4">
        <f t="shared" si="2"/>
        <v>-9.83</v>
      </c>
      <c r="G95">
        <v>9.94</v>
      </c>
      <c r="H95">
        <v>-0.54</v>
      </c>
      <c r="I95">
        <v>3.16</v>
      </c>
      <c r="J95">
        <f t="shared" si="3"/>
        <v>9.82</v>
      </c>
    </row>
    <row r="96" spans="1:10" x14ac:dyDescent="0.3">
      <c r="A96" s="4">
        <v>-9.68</v>
      </c>
      <c r="B96" s="4">
        <v>0.64</v>
      </c>
      <c r="C96" s="4">
        <v>2.92</v>
      </c>
      <c r="D96" s="4">
        <f t="shared" si="2"/>
        <v>-9.7999999999999989</v>
      </c>
      <c r="G96">
        <v>9.93</v>
      </c>
      <c r="H96">
        <v>-0.6</v>
      </c>
      <c r="I96">
        <v>3.15</v>
      </c>
      <c r="J96">
        <f t="shared" si="3"/>
        <v>9.81</v>
      </c>
    </row>
    <row r="97" spans="1:10" x14ac:dyDescent="0.3">
      <c r="A97" s="4">
        <v>-9.75</v>
      </c>
      <c r="B97" s="4">
        <v>0.64</v>
      </c>
      <c r="C97" s="4">
        <v>2.9</v>
      </c>
      <c r="D97" s="4">
        <f t="shared" si="2"/>
        <v>-9.8699999999999992</v>
      </c>
      <c r="G97">
        <v>10</v>
      </c>
      <c r="H97">
        <v>-0.6</v>
      </c>
      <c r="I97">
        <v>3.21</v>
      </c>
      <c r="J97">
        <f t="shared" si="3"/>
        <v>9.8800000000000008</v>
      </c>
    </row>
    <row r="98" spans="1:10" x14ac:dyDescent="0.3">
      <c r="A98" s="4">
        <v>-9.68</v>
      </c>
      <c r="B98" s="4">
        <v>0.69</v>
      </c>
      <c r="C98" s="4">
        <v>2.77</v>
      </c>
      <c r="D98" s="4">
        <f t="shared" si="2"/>
        <v>-9.7999999999999989</v>
      </c>
      <c r="G98">
        <v>9.91</v>
      </c>
      <c r="H98">
        <v>-0.51</v>
      </c>
      <c r="I98">
        <v>3.1</v>
      </c>
      <c r="J98">
        <f t="shared" si="3"/>
        <v>9.7900000000000009</v>
      </c>
    </row>
    <row r="99" spans="1:10" x14ac:dyDescent="0.3">
      <c r="A99" s="4">
        <v>-9.7100000000000009</v>
      </c>
      <c r="B99" s="4">
        <v>0.66</v>
      </c>
      <c r="C99" s="4">
        <v>2.92</v>
      </c>
      <c r="D99" s="4">
        <f t="shared" si="2"/>
        <v>-9.83</v>
      </c>
      <c r="G99">
        <v>9.9700000000000006</v>
      </c>
      <c r="H99">
        <v>-0.59</v>
      </c>
      <c r="I99">
        <v>3.19</v>
      </c>
      <c r="J99">
        <f t="shared" si="3"/>
        <v>9.8500000000000014</v>
      </c>
    </row>
    <row r="100" spans="1:10" x14ac:dyDescent="0.3">
      <c r="A100" s="4">
        <v>-9.69</v>
      </c>
      <c r="B100" s="4">
        <v>0.65</v>
      </c>
      <c r="C100" s="4">
        <v>2.83</v>
      </c>
      <c r="D100" s="4">
        <f t="shared" si="2"/>
        <v>-9.8099999999999987</v>
      </c>
      <c r="G100">
        <v>9.9700000000000006</v>
      </c>
      <c r="H100">
        <v>-0.54</v>
      </c>
      <c r="I100">
        <v>3.15</v>
      </c>
      <c r="J100">
        <f t="shared" si="3"/>
        <v>9.8500000000000014</v>
      </c>
    </row>
    <row r="101" spans="1:10" x14ac:dyDescent="0.3">
      <c r="A101" s="4">
        <v>-9.6999999999999993</v>
      </c>
      <c r="B101" s="4">
        <v>0.61</v>
      </c>
      <c r="C101" s="4">
        <v>2.86</v>
      </c>
      <c r="D101" s="4">
        <f t="shared" si="2"/>
        <v>-9.8199999999999985</v>
      </c>
      <c r="G101">
        <v>9.9600000000000009</v>
      </c>
      <c r="H101">
        <v>-0.56999999999999995</v>
      </c>
      <c r="I101">
        <v>3.17</v>
      </c>
      <c r="J101">
        <f t="shared" si="3"/>
        <v>9.8400000000000016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8F07-6528-4432-8571-0814943D47E8}">
  <dimension ref="A1:U101"/>
  <sheetViews>
    <sheetView topLeftCell="E1" workbookViewId="0">
      <selection activeCell="R1" sqref="R1:S1048576"/>
    </sheetView>
  </sheetViews>
  <sheetFormatPr defaultRowHeight="14.4" x14ac:dyDescent="0.3"/>
  <cols>
    <col min="1" max="1" width="10.5546875" bestFit="1" customWidth="1"/>
  </cols>
  <sheetData>
    <row r="1" spans="1:21" x14ac:dyDescent="0.3">
      <c r="A1" s="5" t="s">
        <v>656</v>
      </c>
      <c r="B1" s="5"/>
      <c r="C1" s="5"/>
      <c r="D1" s="1" t="s">
        <v>795</v>
      </c>
      <c r="E1" s="1" t="s">
        <v>796</v>
      </c>
      <c r="F1" s="1" t="s">
        <v>797</v>
      </c>
      <c r="G1" t="s">
        <v>657</v>
      </c>
      <c r="O1" s="5" t="s">
        <v>793</v>
      </c>
      <c r="P1" s="5"/>
      <c r="Q1" s="5"/>
      <c r="R1" s="1" t="s">
        <v>799</v>
      </c>
      <c r="S1" s="1" t="s">
        <v>800</v>
      </c>
      <c r="T1" s="1" t="s">
        <v>801</v>
      </c>
    </row>
    <row r="2" spans="1:21" x14ac:dyDescent="0.3">
      <c r="A2" t="s">
        <v>529</v>
      </c>
      <c r="B2" t="s">
        <v>530</v>
      </c>
      <c r="C2" t="s">
        <v>531</v>
      </c>
      <c r="D2" t="str">
        <f t="shared" ref="D2:D33" si="0">RIGHT(A2,4)</f>
        <v>0.79</v>
      </c>
      <c r="E2" t="str">
        <f t="shared" ref="E2:E33" si="1">RIGHT(B2,4)</f>
        <v>9.87</v>
      </c>
      <c r="F2" t="str">
        <f t="shared" ref="F2:F33" si="2">RIGHT(C2,4)</f>
        <v>2.49</v>
      </c>
      <c r="O2" t="s">
        <v>658</v>
      </c>
      <c r="P2" t="s">
        <v>659</v>
      </c>
      <c r="Q2" t="s">
        <v>660</v>
      </c>
      <c r="R2" t="str">
        <f>RIGHT(O2,5)</f>
        <v>-0.46</v>
      </c>
      <c r="S2" t="str">
        <f>RIGHT(P2,5)</f>
        <v>-9.81</v>
      </c>
      <c r="T2" t="str">
        <f t="shared" ref="T2:T17" si="3">RIGHT(Q2,4)</f>
        <v>3.36</v>
      </c>
      <c r="U2" t="s">
        <v>794</v>
      </c>
    </row>
    <row r="3" spans="1:21" x14ac:dyDescent="0.3">
      <c r="A3" t="s">
        <v>532</v>
      </c>
      <c r="B3" t="s">
        <v>533</v>
      </c>
      <c r="C3" t="s">
        <v>534</v>
      </c>
      <c r="D3" t="str">
        <f t="shared" si="0"/>
        <v>0.55</v>
      </c>
      <c r="E3" t="str">
        <f t="shared" si="1"/>
        <v>9.72</v>
      </c>
      <c r="F3" t="str">
        <f t="shared" si="2"/>
        <v>2.37</v>
      </c>
      <c r="O3" t="s">
        <v>661</v>
      </c>
      <c r="P3" t="s">
        <v>662</v>
      </c>
      <c r="Q3" t="s">
        <v>663</v>
      </c>
      <c r="R3" t="str">
        <f t="shared" ref="R3:R66" si="4">RIGHT(O3,5)</f>
        <v>-0.51</v>
      </c>
      <c r="S3" t="str">
        <f t="shared" ref="S3:S66" si="5">RIGHT(P3,5)</f>
        <v>-9.82</v>
      </c>
      <c r="T3" t="str">
        <f t="shared" si="3"/>
        <v>3.45</v>
      </c>
    </row>
    <row r="4" spans="1:21" x14ac:dyDescent="0.3">
      <c r="A4" t="s">
        <v>535</v>
      </c>
      <c r="B4" t="s">
        <v>536</v>
      </c>
      <c r="C4" t="s">
        <v>537</v>
      </c>
      <c r="D4" t="str">
        <f t="shared" si="0"/>
        <v>0.82</v>
      </c>
      <c r="E4" t="str">
        <f t="shared" si="1"/>
        <v xml:space="preserve"> 9.9</v>
      </c>
      <c r="F4" t="str">
        <f t="shared" si="2"/>
        <v>2.34</v>
      </c>
      <c r="O4" t="s">
        <v>664</v>
      </c>
      <c r="P4" t="s">
        <v>659</v>
      </c>
      <c r="Q4" t="s">
        <v>665</v>
      </c>
      <c r="R4" t="str">
        <f t="shared" si="4"/>
        <v>-0.47</v>
      </c>
      <c r="S4" t="str">
        <f t="shared" si="5"/>
        <v>-9.81</v>
      </c>
      <c r="T4" t="str">
        <f t="shared" si="3"/>
        <v>3.37</v>
      </c>
    </row>
    <row r="5" spans="1:21" x14ac:dyDescent="0.3">
      <c r="A5" t="s">
        <v>538</v>
      </c>
      <c r="B5" t="s">
        <v>539</v>
      </c>
      <c r="C5" t="s">
        <v>540</v>
      </c>
      <c r="D5" t="str">
        <f t="shared" si="0"/>
        <v>0.59</v>
      </c>
      <c r="E5" t="str">
        <f t="shared" si="1"/>
        <v>9.77</v>
      </c>
      <c r="F5" t="str">
        <f t="shared" si="2"/>
        <v>2.47</v>
      </c>
      <c r="O5" t="s">
        <v>666</v>
      </c>
      <c r="P5" t="s">
        <v>659</v>
      </c>
      <c r="Q5" t="s">
        <v>667</v>
      </c>
      <c r="R5" t="str">
        <f t="shared" si="4"/>
        <v>-0.49</v>
      </c>
      <c r="S5" t="str">
        <f t="shared" si="5"/>
        <v>-9.81</v>
      </c>
      <c r="T5" t="str">
        <f t="shared" si="3"/>
        <v>3.39</v>
      </c>
    </row>
    <row r="6" spans="1:21" x14ac:dyDescent="0.3">
      <c r="A6" t="s">
        <v>541</v>
      </c>
      <c r="B6" t="s">
        <v>542</v>
      </c>
      <c r="C6" t="s">
        <v>537</v>
      </c>
      <c r="D6" t="str">
        <f t="shared" si="0"/>
        <v>0.79</v>
      </c>
      <c r="E6" t="str">
        <f t="shared" si="1"/>
        <v>9.84</v>
      </c>
      <c r="F6" t="str">
        <f t="shared" si="2"/>
        <v>2.34</v>
      </c>
      <c r="O6" t="s">
        <v>668</v>
      </c>
      <c r="P6" t="s">
        <v>662</v>
      </c>
      <c r="Q6" t="s">
        <v>669</v>
      </c>
      <c r="R6" t="str">
        <f t="shared" si="4"/>
        <v>-0.46</v>
      </c>
      <c r="S6" t="str">
        <f t="shared" si="5"/>
        <v>-9.82</v>
      </c>
      <c r="T6" t="str">
        <f t="shared" si="3"/>
        <v>3.42</v>
      </c>
    </row>
    <row r="7" spans="1:21" x14ac:dyDescent="0.3">
      <c r="A7" t="s">
        <v>543</v>
      </c>
      <c r="B7" t="s">
        <v>544</v>
      </c>
      <c r="C7" t="s">
        <v>545</v>
      </c>
      <c r="D7" t="str">
        <f t="shared" si="0"/>
        <v>0.72</v>
      </c>
      <c r="E7" t="str">
        <f t="shared" si="1"/>
        <v>9.83</v>
      </c>
      <c r="F7" t="str">
        <f t="shared" si="2"/>
        <v>2.42</v>
      </c>
      <c r="O7" t="s">
        <v>670</v>
      </c>
      <c r="P7" t="s">
        <v>662</v>
      </c>
      <c r="Q7" t="s">
        <v>665</v>
      </c>
      <c r="R7" t="str">
        <f t="shared" si="4"/>
        <v xml:space="preserve"> -0.5</v>
      </c>
      <c r="S7" t="str">
        <f t="shared" si="5"/>
        <v>-9.82</v>
      </c>
      <c r="T7" t="str">
        <f t="shared" si="3"/>
        <v>3.37</v>
      </c>
    </row>
    <row r="8" spans="1:21" x14ac:dyDescent="0.3">
      <c r="A8" t="s">
        <v>546</v>
      </c>
      <c r="B8" t="s">
        <v>547</v>
      </c>
      <c r="C8" t="s">
        <v>534</v>
      </c>
      <c r="D8" t="str">
        <f t="shared" si="0"/>
        <v>0.62</v>
      </c>
      <c r="E8" t="str">
        <f t="shared" si="1"/>
        <v>9.79</v>
      </c>
      <c r="F8" t="str">
        <f t="shared" si="2"/>
        <v>2.37</v>
      </c>
      <c r="O8" t="s">
        <v>671</v>
      </c>
      <c r="P8" t="s">
        <v>659</v>
      </c>
      <c r="Q8" t="s">
        <v>672</v>
      </c>
      <c r="R8" t="str">
        <f t="shared" si="4"/>
        <v>-0.47</v>
      </c>
      <c r="S8" t="str">
        <f t="shared" si="5"/>
        <v>-9.81</v>
      </c>
      <c r="T8" t="str">
        <f t="shared" si="3"/>
        <v>3.38</v>
      </c>
    </row>
    <row r="9" spans="1:21" x14ac:dyDescent="0.3">
      <c r="A9" t="s">
        <v>548</v>
      </c>
      <c r="B9" t="s">
        <v>542</v>
      </c>
      <c r="C9" t="s">
        <v>549</v>
      </c>
      <c r="D9" t="str">
        <f t="shared" si="0"/>
        <v>0.78</v>
      </c>
      <c r="E9" t="str">
        <f t="shared" si="1"/>
        <v>9.84</v>
      </c>
      <c r="F9" t="str">
        <f t="shared" si="2"/>
        <v>2.36</v>
      </c>
      <c r="O9" t="s">
        <v>673</v>
      </c>
      <c r="P9" t="s">
        <v>674</v>
      </c>
      <c r="Q9" t="s">
        <v>675</v>
      </c>
      <c r="R9" t="str">
        <f t="shared" si="4"/>
        <v>-0.51</v>
      </c>
      <c r="S9" t="str">
        <f t="shared" si="5"/>
        <v>-9.83</v>
      </c>
      <c r="T9" t="str">
        <f t="shared" si="3"/>
        <v xml:space="preserve"> 3.4</v>
      </c>
    </row>
    <row r="10" spans="1:21" x14ac:dyDescent="0.3">
      <c r="A10" t="s">
        <v>550</v>
      </c>
      <c r="B10" t="s">
        <v>551</v>
      </c>
      <c r="C10" t="s">
        <v>552</v>
      </c>
      <c r="D10" t="str">
        <f t="shared" si="0"/>
        <v>0.68</v>
      </c>
      <c r="E10" t="str">
        <f t="shared" si="1"/>
        <v xml:space="preserve"> 9.8</v>
      </c>
      <c r="F10" t="str">
        <f t="shared" si="2"/>
        <v xml:space="preserve"> 2.4</v>
      </c>
      <c r="O10" t="s">
        <v>676</v>
      </c>
      <c r="P10" t="s">
        <v>659</v>
      </c>
      <c r="Q10" t="s">
        <v>665</v>
      </c>
      <c r="R10" t="str">
        <f t="shared" si="4"/>
        <v>-0.47</v>
      </c>
      <c r="S10" t="str">
        <f t="shared" si="5"/>
        <v>-9.81</v>
      </c>
      <c r="T10" t="str">
        <f t="shared" si="3"/>
        <v>3.37</v>
      </c>
    </row>
    <row r="11" spans="1:21" x14ac:dyDescent="0.3">
      <c r="A11" t="s">
        <v>553</v>
      </c>
      <c r="B11" t="s">
        <v>551</v>
      </c>
      <c r="C11" t="s">
        <v>545</v>
      </c>
      <c r="D11" t="str">
        <f t="shared" si="0"/>
        <v>0.69</v>
      </c>
      <c r="E11" t="str">
        <f t="shared" si="1"/>
        <v xml:space="preserve"> 9.8</v>
      </c>
      <c r="F11" t="str">
        <f t="shared" si="2"/>
        <v>2.42</v>
      </c>
      <c r="O11" t="s">
        <v>677</v>
      </c>
      <c r="P11" t="s">
        <v>662</v>
      </c>
      <c r="Q11" t="s">
        <v>675</v>
      </c>
      <c r="R11" t="str">
        <f t="shared" si="4"/>
        <v>-0.49</v>
      </c>
      <c r="S11" t="str">
        <f t="shared" si="5"/>
        <v>-9.82</v>
      </c>
      <c r="T11" t="str">
        <f t="shared" si="3"/>
        <v xml:space="preserve"> 3.4</v>
      </c>
    </row>
    <row r="12" spans="1:21" x14ac:dyDescent="0.3">
      <c r="A12" t="s">
        <v>554</v>
      </c>
      <c r="B12" t="s">
        <v>555</v>
      </c>
      <c r="C12" t="s">
        <v>549</v>
      </c>
      <c r="D12" t="str">
        <f t="shared" si="0"/>
        <v>0.73</v>
      </c>
      <c r="E12" t="str">
        <f t="shared" si="1"/>
        <v>9.81</v>
      </c>
      <c r="F12" t="str">
        <f t="shared" si="2"/>
        <v>2.36</v>
      </c>
      <c r="O12" t="s">
        <v>678</v>
      </c>
      <c r="P12" t="s">
        <v>679</v>
      </c>
      <c r="Q12" t="s">
        <v>667</v>
      </c>
      <c r="R12" t="str">
        <f t="shared" si="4"/>
        <v>-0.48</v>
      </c>
      <c r="S12" t="str">
        <f t="shared" si="5"/>
        <v>-9.84</v>
      </c>
      <c r="T12" t="str">
        <f t="shared" si="3"/>
        <v>3.39</v>
      </c>
    </row>
    <row r="13" spans="1:21" x14ac:dyDescent="0.3">
      <c r="A13" t="s">
        <v>556</v>
      </c>
      <c r="B13" t="s">
        <v>551</v>
      </c>
      <c r="C13" t="s">
        <v>557</v>
      </c>
      <c r="D13" t="str">
        <f t="shared" si="0"/>
        <v>0.73</v>
      </c>
      <c r="E13" t="str">
        <f t="shared" si="1"/>
        <v xml:space="preserve"> 9.8</v>
      </c>
      <c r="F13" t="str">
        <f t="shared" si="2"/>
        <v>2.32</v>
      </c>
      <c r="O13" t="s">
        <v>680</v>
      </c>
      <c r="P13" t="s">
        <v>662</v>
      </c>
      <c r="Q13" t="s">
        <v>672</v>
      </c>
      <c r="R13" t="str">
        <f t="shared" si="4"/>
        <v>-0.49</v>
      </c>
      <c r="S13" t="str">
        <f t="shared" si="5"/>
        <v>-9.82</v>
      </c>
      <c r="T13" t="str">
        <f t="shared" si="3"/>
        <v>3.38</v>
      </c>
    </row>
    <row r="14" spans="1:21" x14ac:dyDescent="0.3">
      <c r="A14" t="s">
        <v>558</v>
      </c>
      <c r="B14" t="s">
        <v>547</v>
      </c>
      <c r="C14" t="s">
        <v>559</v>
      </c>
      <c r="D14" t="str">
        <f t="shared" si="0"/>
        <v>0.72</v>
      </c>
      <c r="E14" t="str">
        <f t="shared" si="1"/>
        <v>9.79</v>
      </c>
      <c r="F14" t="str">
        <f t="shared" si="2"/>
        <v>2.41</v>
      </c>
      <c r="O14" t="s">
        <v>681</v>
      </c>
      <c r="P14" t="s">
        <v>674</v>
      </c>
      <c r="Q14" t="s">
        <v>675</v>
      </c>
      <c r="R14" t="str">
        <f t="shared" si="4"/>
        <v>-0.48</v>
      </c>
      <c r="S14" t="str">
        <f t="shared" si="5"/>
        <v>-9.83</v>
      </c>
      <c r="T14" t="str">
        <f t="shared" si="3"/>
        <v xml:space="preserve"> 3.4</v>
      </c>
    </row>
    <row r="15" spans="1:21" x14ac:dyDescent="0.3">
      <c r="A15" t="s">
        <v>560</v>
      </c>
      <c r="B15" t="s">
        <v>561</v>
      </c>
      <c r="C15" t="s">
        <v>552</v>
      </c>
      <c r="D15" t="str">
        <f t="shared" si="0"/>
        <v>0.73</v>
      </c>
      <c r="E15" t="str">
        <f t="shared" si="1"/>
        <v>9.82</v>
      </c>
      <c r="F15" t="str">
        <f t="shared" si="2"/>
        <v xml:space="preserve"> 2.4</v>
      </c>
      <c r="O15" t="s">
        <v>682</v>
      </c>
      <c r="P15" t="s">
        <v>674</v>
      </c>
      <c r="Q15" t="s">
        <v>683</v>
      </c>
      <c r="R15" t="str">
        <f t="shared" si="4"/>
        <v>-0.49</v>
      </c>
      <c r="S15" t="str">
        <f t="shared" si="5"/>
        <v>-9.83</v>
      </c>
      <c r="T15" t="str">
        <f t="shared" si="3"/>
        <v>3.41</v>
      </c>
    </row>
    <row r="16" spans="1:21" x14ac:dyDescent="0.3">
      <c r="A16" t="s">
        <v>562</v>
      </c>
      <c r="B16" t="s">
        <v>547</v>
      </c>
      <c r="C16" t="s">
        <v>563</v>
      </c>
      <c r="D16" t="str">
        <f t="shared" si="0"/>
        <v>0.71</v>
      </c>
      <c r="E16" t="str">
        <f t="shared" si="1"/>
        <v>9.79</v>
      </c>
      <c r="F16" t="str">
        <f t="shared" si="2"/>
        <v>2.39</v>
      </c>
      <c r="O16" t="s">
        <v>684</v>
      </c>
      <c r="P16" t="s">
        <v>685</v>
      </c>
      <c r="Q16" t="s">
        <v>660</v>
      </c>
      <c r="R16" t="str">
        <f t="shared" si="4"/>
        <v>-0.47</v>
      </c>
      <c r="S16" t="str">
        <f t="shared" si="5"/>
        <v xml:space="preserve"> -9.8</v>
      </c>
      <c r="T16" t="str">
        <f t="shared" si="3"/>
        <v>3.36</v>
      </c>
    </row>
    <row r="17" spans="1:20" x14ac:dyDescent="0.3">
      <c r="A17" t="s">
        <v>564</v>
      </c>
      <c r="B17" t="s">
        <v>561</v>
      </c>
      <c r="C17" t="s">
        <v>565</v>
      </c>
      <c r="D17" t="str">
        <f t="shared" si="0"/>
        <v>0.75</v>
      </c>
      <c r="E17" t="str">
        <f t="shared" si="1"/>
        <v>9.82</v>
      </c>
      <c r="F17" t="str">
        <f t="shared" si="2"/>
        <v>2.38</v>
      </c>
      <c r="O17" t="s">
        <v>686</v>
      </c>
      <c r="P17" t="s">
        <v>674</v>
      </c>
      <c r="Q17" t="s">
        <v>667</v>
      </c>
      <c r="R17" t="str">
        <f t="shared" si="4"/>
        <v>-0.47</v>
      </c>
      <c r="S17" t="str">
        <f t="shared" si="5"/>
        <v>-9.83</v>
      </c>
      <c r="T17" t="str">
        <f t="shared" si="3"/>
        <v>3.39</v>
      </c>
    </row>
    <row r="18" spans="1:20" x14ac:dyDescent="0.3">
      <c r="A18" t="s">
        <v>566</v>
      </c>
      <c r="B18" t="s">
        <v>547</v>
      </c>
      <c r="C18" t="s">
        <v>565</v>
      </c>
      <c r="D18" t="str">
        <f t="shared" si="0"/>
        <v>0.72</v>
      </c>
      <c r="E18" t="str">
        <f t="shared" si="1"/>
        <v>9.79</v>
      </c>
      <c r="F18" t="str">
        <f t="shared" si="2"/>
        <v>2.38</v>
      </c>
      <c r="O18" t="s">
        <v>687</v>
      </c>
      <c r="P18" t="s">
        <v>679</v>
      </c>
      <c r="Q18" t="s">
        <v>675</v>
      </c>
      <c r="R18" t="str">
        <f t="shared" si="4"/>
        <v>-0.48</v>
      </c>
      <c r="S18" t="str">
        <f t="shared" si="5"/>
        <v>-9.84</v>
      </c>
      <c r="T18" t="str">
        <f t="shared" ref="T18:T66" si="6">RIGHT(Q18,4)</f>
        <v xml:space="preserve"> 3.4</v>
      </c>
    </row>
    <row r="19" spans="1:20" x14ac:dyDescent="0.3">
      <c r="A19" t="s">
        <v>567</v>
      </c>
      <c r="B19" t="s">
        <v>542</v>
      </c>
      <c r="C19" t="s">
        <v>559</v>
      </c>
      <c r="D19" t="str">
        <f t="shared" si="0"/>
        <v xml:space="preserve"> 0.7</v>
      </c>
      <c r="E19" t="str">
        <f t="shared" si="1"/>
        <v>9.84</v>
      </c>
      <c r="F19" t="str">
        <f t="shared" si="2"/>
        <v>2.41</v>
      </c>
      <c r="O19" t="s">
        <v>688</v>
      </c>
      <c r="P19" t="s">
        <v>674</v>
      </c>
      <c r="Q19" t="s">
        <v>667</v>
      </c>
      <c r="R19" t="str">
        <f t="shared" si="4"/>
        <v>-0.49</v>
      </c>
      <c r="S19" t="str">
        <f t="shared" si="5"/>
        <v>-9.83</v>
      </c>
      <c r="T19" t="str">
        <f t="shared" si="6"/>
        <v>3.39</v>
      </c>
    </row>
    <row r="20" spans="1:20" x14ac:dyDescent="0.3">
      <c r="A20" t="s">
        <v>568</v>
      </c>
      <c r="B20" t="s">
        <v>544</v>
      </c>
      <c r="C20" t="s">
        <v>549</v>
      </c>
      <c r="D20" t="str">
        <f t="shared" si="0"/>
        <v>0.72</v>
      </c>
      <c r="E20" t="str">
        <f t="shared" si="1"/>
        <v>9.83</v>
      </c>
      <c r="F20" t="str">
        <f t="shared" si="2"/>
        <v>2.36</v>
      </c>
      <c r="O20" t="s">
        <v>689</v>
      </c>
      <c r="P20" t="s">
        <v>674</v>
      </c>
      <c r="Q20" t="s">
        <v>669</v>
      </c>
      <c r="R20" t="str">
        <f t="shared" si="4"/>
        <v>-0.46</v>
      </c>
      <c r="S20" t="str">
        <f t="shared" si="5"/>
        <v>-9.83</v>
      </c>
      <c r="T20" t="str">
        <f t="shared" si="6"/>
        <v>3.42</v>
      </c>
    </row>
    <row r="21" spans="1:20" x14ac:dyDescent="0.3">
      <c r="A21" t="s">
        <v>569</v>
      </c>
      <c r="B21" t="s">
        <v>547</v>
      </c>
      <c r="C21" t="s">
        <v>565</v>
      </c>
      <c r="D21" t="str">
        <f t="shared" si="0"/>
        <v xml:space="preserve"> 0.7</v>
      </c>
      <c r="E21" t="str">
        <f t="shared" si="1"/>
        <v>9.79</v>
      </c>
      <c r="F21" t="str">
        <f t="shared" si="2"/>
        <v>2.38</v>
      </c>
      <c r="O21" t="s">
        <v>690</v>
      </c>
      <c r="P21" t="s">
        <v>679</v>
      </c>
      <c r="Q21" t="s">
        <v>667</v>
      </c>
      <c r="R21" t="str">
        <f t="shared" si="4"/>
        <v>-0.48</v>
      </c>
      <c r="S21" t="str">
        <f t="shared" si="5"/>
        <v>-9.84</v>
      </c>
      <c r="T21" t="str">
        <f t="shared" si="6"/>
        <v>3.39</v>
      </c>
    </row>
    <row r="22" spans="1:20" x14ac:dyDescent="0.3">
      <c r="A22" t="s">
        <v>570</v>
      </c>
      <c r="B22" t="s">
        <v>571</v>
      </c>
      <c r="C22" t="s">
        <v>559</v>
      </c>
      <c r="D22" t="str">
        <f t="shared" si="0"/>
        <v>0.71</v>
      </c>
      <c r="E22" t="str">
        <f t="shared" si="1"/>
        <v>9.78</v>
      </c>
      <c r="F22" t="str">
        <f t="shared" si="2"/>
        <v>2.41</v>
      </c>
      <c r="O22" t="s">
        <v>691</v>
      </c>
      <c r="P22" t="s">
        <v>674</v>
      </c>
      <c r="Q22" t="s">
        <v>675</v>
      </c>
      <c r="R22" t="str">
        <f t="shared" si="4"/>
        <v>-0.48</v>
      </c>
      <c r="S22" t="str">
        <f t="shared" si="5"/>
        <v>-9.83</v>
      </c>
      <c r="T22" t="str">
        <f t="shared" si="6"/>
        <v xml:space="preserve"> 3.4</v>
      </c>
    </row>
    <row r="23" spans="1:20" x14ac:dyDescent="0.3">
      <c r="A23" t="s">
        <v>572</v>
      </c>
      <c r="B23" t="s">
        <v>547</v>
      </c>
      <c r="C23" t="s">
        <v>537</v>
      </c>
      <c r="D23" t="str">
        <f t="shared" si="0"/>
        <v>0.78</v>
      </c>
      <c r="E23" t="str">
        <f t="shared" si="1"/>
        <v>9.79</v>
      </c>
      <c r="F23" t="str">
        <f t="shared" si="2"/>
        <v>2.34</v>
      </c>
      <c r="O23" t="s">
        <v>692</v>
      </c>
      <c r="P23" t="s">
        <v>679</v>
      </c>
      <c r="Q23" t="s">
        <v>672</v>
      </c>
      <c r="R23" t="str">
        <f t="shared" si="4"/>
        <v>-0.49</v>
      </c>
      <c r="S23" t="str">
        <f t="shared" si="5"/>
        <v>-9.84</v>
      </c>
      <c r="T23" t="str">
        <f t="shared" si="6"/>
        <v>3.38</v>
      </c>
    </row>
    <row r="24" spans="1:20" x14ac:dyDescent="0.3">
      <c r="A24" t="s">
        <v>573</v>
      </c>
      <c r="B24" t="s">
        <v>547</v>
      </c>
      <c r="C24" t="s">
        <v>563</v>
      </c>
      <c r="D24" t="str">
        <f t="shared" si="0"/>
        <v>0.71</v>
      </c>
      <c r="E24" t="str">
        <f t="shared" si="1"/>
        <v>9.79</v>
      </c>
      <c r="F24" t="str">
        <f t="shared" si="2"/>
        <v>2.39</v>
      </c>
      <c r="O24" t="s">
        <v>693</v>
      </c>
      <c r="P24" t="s">
        <v>659</v>
      </c>
      <c r="Q24" t="s">
        <v>665</v>
      </c>
      <c r="R24" t="str">
        <f t="shared" si="4"/>
        <v>-0.47</v>
      </c>
      <c r="S24" t="str">
        <f t="shared" si="5"/>
        <v>-9.81</v>
      </c>
      <c r="T24" t="str">
        <f t="shared" si="6"/>
        <v>3.37</v>
      </c>
    </row>
    <row r="25" spans="1:20" x14ac:dyDescent="0.3">
      <c r="A25" t="s">
        <v>574</v>
      </c>
      <c r="B25" t="s">
        <v>547</v>
      </c>
      <c r="C25" t="s">
        <v>552</v>
      </c>
      <c r="D25" t="str">
        <f t="shared" si="0"/>
        <v>0.76</v>
      </c>
      <c r="E25" t="str">
        <f t="shared" si="1"/>
        <v>9.79</v>
      </c>
      <c r="F25" t="str">
        <f t="shared" si="2"/>
        <v xml:space="preserve"> 2.4</v>
      </c>
      <c r="O25" t="s">
        <v>694</v>
      </c>
      <c r="P25" t="s">
        <v>695</v>
      </c>
      <c r="Q25" t="s">
        <v>660</v>
      </c>
      <c r="R25" t="str">
        <f t="shared" si="4"/>
        <v>-0.48</v>
      </c>
      <c r="S25" t="str">
        <f t="shared" si="5"/>
        <v>-9.78</v>
      </c>
      <c r="T25" t="str">
        <f t="shared" si="6"/>
        <v>3.36</v>
      </c>
    </row>
    <row r="26" spans="1:20" x14ac:dyDescent="0.3">
      <c r="A26" t="s">
        <v>575</v>
      </c>
      <c r="B26" t="s">
        <v>547</v>
      </c>
      <c r="C26" t="s">
        <v>565</v>
      </c>
      <c r="D26" t="str">
        <f t="shared" si="0"/>
        <v>0.66</v>
      </c>
      <c r="E26" t="str">
        <f t="shared" si="1"/>
        <v>9.79</v>
      </c>
      <c r="F26" t="str">
        <f t="shared" si="2"/>
        <v>2.38</v>
      </c>
      <c r="O26" t="s">
        <v>696</v>
      </c>
      <c r="P26" t="s">
        <v>679</v>
      </c>
      <c r="Q26" t="s">
        <v>675</v>
      </c>
      <c r="R26" t="str">
        <f t="shared" si="4"/>
        <v>-0.51</v>
      </c>
      <c r="S26" t="str">
        <f t="shared" si="5"/>
        <v>-9.84</v>
      </c>
      <c r="T26" t="str">
        <f t="shared" si="6"/>
        <v xml:space="preserve"> 3.4</v>
      </c>
    </row>
    <row r="27" spans="1:20" x14ac:dyDescent="0.3">
      <c r="A27" t="s">
        <v>576</v>
      </c>
      <c r="B27" t="s">
        <v>571</v>
      </c>
      <c r="C27" t="s">
        <v>545</v>
      </c>
      <c r="D27" t="str">
        <f t="shared" si="0"/>
        <v>0.79</v>
      </c>
      <c r="E27" t="str">
        <f t="shared" si="1"/>
        <v>9.78</v>
      </c>
      <c r="F27" t="str">
        <f t="shared" si="2"/>
        <v>2.42</v>
      </c>
      <c r="O27" t="s">
        <v>697</v>
      </c>
      <c r="P27" t="s">
        <v>698</v>
      </c>
      <c r="Q27" t="s">
        <v>672</v>
      </c>
      <c r="R27" t="str">
        <f t="shared" si="4"/>
        <v>-0.49</v>
      </c>
      <c r="S27" t="str">
        <f t="shared" si="5"/>
        <v>-9.75</v>
      </c>
      <c r="T27" t="str">
        <f t="shared" si="6"/>
        <v>3.38</v>
      </c>
    </row>
    <row r="28" spans="1:20" x14ac:dyDescent="0.3">
      <c r="A28" t="s">
        <v>577</v>
      </c>
      <c r="B28" t="s">
        <v>561</v>
      </c>
      <c r="C28" t="s">
        <v>563</v>
      </c>
      <c r="D28" t="str">
        <f t="shared" si="0"/>
        <v>0.73</v>
      </c>
      <c r="E28" t="str">
        <f t="shared" si="1"/>
        <v>9.82</v>
      </c>
      <c r="F28" t="str">
        <f t="shared" si="2"/>
        <v>2.39</v>
      </c>
      <c r="O28" t="s">
        <v>699</v>
      </c>
      <c r="P28" t="s">
        <v>700</v>
      </c>
      <c r="Q28" t="s">
        <v>663</v>
      </c>
      <c r="R28" t="str">
        <f t="shared" si="4"/>
        <v>-0.44</v>
      </c>
      <c r="S28" t="str">
        <f t="shared" si="5"/>
        <v>-9.85</v>
      </c>
      <c r="T28" t="str">
        <f t="shared" si="6"/>
        <v>3.45</v>
      </c>
    </row>
    <row r="29" spans="1:20" x14ac:dyDescent="0.3">
      <c r="A29" t="s">
        <v>578</v>
      </c>
      <c r="B29" t="s">
        <v>561</v>
      </c>
      <c r="C29" t="s">
        <v>534</v>
      </c>
      <c r="D29" t="str">
        <f t="shared" si="0"/>
        <v>0.71</v>
      </c>
      <c r="E29" t="str">
        <f t="shared" si="1"/>
        <v>9.82</v>
      </c>
      <c r="F29" t="str">
        <f t="shared" si="2"/>
        <v>2.37</v>
      </c>
      <c r="O29" t="s">
        <v>701</v>
      </c>
      <c r="P29" t="s">
        <v>685</v>
      </c>
      <c r="Q29" t="s">
        <v>452</v>
      </c>
      <c r="R29" t="str">
        <f t="shared" si="4"/>
        <v>-0.58</v>
      </c>
      <c r="S29" t="str">
        <f t="shared" si="5"/>
        <v xml:space="preserve"> -9.8</v>
      </c>
      <c r="T29" t="str">
        <f t="shared" si="6"/>
        <v>3.25</v>
      </c>
    </row>
    <row r="30" spans="1:20" x14ac:dyDescent="0.3">
      <c r="A30" t="s">
        <v>579</v>
      </c>
      <c r="B30" t="s">
        <v>580</v>
      </c>
      <c r="C30" t="s">
        <v>559</v>
      </c>
      <c r="D30" t="str">
        <f t="shared" si="0"/>
        <v>0.68</v>
      </c>
      <c r="E30" t="str">
        <f t="shared" si="1"/>
        <v>9.76</v>
      </c>
      <c r="F30" t="str">
        <f t="shared" si="2"/>
        <v>2.41</v>
      </c>
      <c r="O30" t="s">
        <v>702</v>
      </c>
      <c r="P30" t="s">
        <v>703</v>
      </c>
      <c r="Q30" t="s">
        <v>704</v>
      </c>
      <c r="R30" t="str">
        <f t="shared" si="4"/>
        <v>-0.46</v>
      </c>
      <c r="S30" t="str">
        <f t="shared" si="5"/>
        <v>-9.88</v>
      </c>
      <c r="T30" t="str">
        <f t="shared" si="6"/>
        <v>3.58</v>
      </c>
    </row>
    <row r="31" spans="1:20" x14ac:dyDescent="0.3">
      <c r="A31" t="s">
        <v>581</v>
      </c>
      <c r="B31" t="s">
        <v>582</v>
      </c>
      <c r="C31" t="s">
        <v>563</v>
      </c>
      <c r="D31" t="str">
        <f t="shared" si="0"/>
        <v xml:space="preserve"> 0.8</v>
      </c>
      <c r="E31" t="str">
        <f t="shared" si="1"/>
        <v>9.85</v>
      </c>
      <c r="F31" t="str">
        <f t="shared" si="2"/>
        <v>2.39</v>
      </c>
      <c r="O31" t="s">
        <v>705</v>
      </c>
      <c r="P31" t="s">
        <v>685</v>
      </c>
      <c r="Q31" t="s">
        <v>706</v>
      </c>
      <c r="R31" t="str">
        <f t="shared" si="4"/>
        <v>-0.51</v>
      </c>
      <c r="S31" t="str">
        <f t="shared" si="5"/>
        <v xml:space="preserve"> -9.8</v>
      </c>
      <c r="T31" t="str">
        <f t="shared" si="6"/>
        <v>3.27</v>
      </c>
    </row>
    <row r="32" spans="1:20" x14ac:dyDescent="0.3">
      <c r="A32" t="s">
        <v>583</v>
      </c>
      <c r="B32" t="s">
        <v>551</v>
      </c>
      <c r="C32" t="s">
        <v>565</v>
      </c>
      <c r="D32" t="str">
        <f t="shared" si="0"/>
        <v>0.77</v>
      </c>
      <c r="E32" t="str">
        <f t="shared" si="1"/>
        <v xml:space="preserve"> 9.8</v>
      </c>
      <c r="F32" t="str">
        <f t="shared" si="2"/>
        <v>2.38</v>
      </c>
      <c r="O32" t="s">
        <v>707</v>
      </c>
      <c r="P32" t="s">
        <v>674</v>
      </c>
      <c r="Q32" t="s">
        <v>683</v>
      </c>
      <c r="R32" t="str">
        <f t="shared" si="4"/>
        <v>-0.52</v>
      </c>
      <c r="S32" t="str">
        <f t="shared" si="5"/>
        <v>-9.83</v>
      </c>
      <c r="T32" t="str">
        <f t="shared" si="6"/>
        <v>3.41</v>
      </c>
    </row>
    <row r="33" spans="1:20" x14ac:dyDescent="0.3">
      <c r="A33" t="s">
        <v>584</v>
      </c>
      <c r="B33" t="s">
        <v>539</v>
      </c>
      <c r="C33" t="s">
        <v>549</v>
      </c>
      <c r="D33" t="str">
        <f t="shared" si="0"/>
        <v>0.71</v>
      </c>
      <c r="E33" t="str">
        <f t="shared" si="1"/>
        <v>9.77</v>
      </c>
      <c r="F33" t="str">
        <f t="shared" si="2"/>
        <v>2.36</v>
      </c>
      <c r="O33" t="s">
        <v>708</v>
      </c>
      <c r="P33" t="s">
        <v>695</v>
      </c>
      <c r="Q33" t="s">
        <v>672</v>
      </c>
      <c r="R33" t="str">
        <f t="shared" si="4"/>
        <v>-0.42</v>
      </c>
      <c r="S33" t="str">
        <f t="shared" si="5"/>
        <v>-9.78</v>
      </c>
      <c r="T33" t="str">
        <f t="shared" si="6"/>
        <v>3.38</v>
      </c>
    </row>
    <row r="34" spans="1:20" x14ac:dyDescent="0.3">
      <c r="A34" t="s">
        <v>585</v>
      </c>
      <c r="B34" t="s">
        <v>561</v>
      </c>
      <c r="C34" t="s">
        <v>559</v>
      </c>
      <c r="D34" t="str">
        <f t="shared" ref="D34:D65" si="7">RIGHT(A34,4)</f>
        <v>0.77</v>
      </c>
      <c r="E34" t="str">
        <f t="shared" ref="E34:E65" si="8">RIGHT(B34,4)</f>
        <v>9.82</v>
      </c>
      <c r="F34" t="str">
        <f t="shared" ref="F34:F65" si="9">RIGHT(C34,4)</f>
        <v>2.41</v>
      </c>
      <c r="O34" t="s">
        <v>709</v>
      </c>
      <c r="P34" t="s">
        <v>700</v>
      </c>
      <c r="Q34" t="s">
        <v>710</v>
      </c>
      <c r="R34" t="str">
        <f t="shared" si="4"/>
        <v>-0.56</v>
      </c>
      <c r="S34" t="str">
        <f t="shared" si="5"/>
        <v>-9.85</v>
      </c>
      <c r="T34" t="str">
        <f t="shared" si="6"/>
        <v>3.35</v>
      </c>
    </row>
    <row r="35" spans="1:20" x14ac:dyDescent="0.3">
      <c r="A35" t="s">
        <v>586</v>
      </c>
      <c r="B35" t="s">
        <v>571</v>
      </c>
      <c r="C35" t="s">
        <v>549</v>
      </c>
      <c r="D35" t="str">
        <f t="shared" si="7"/>
        <v>0.71</v>
      </c>
      <c r="E35" t="str">
        <f t="shared" si="8"/>
        <v>9.78</v>
      </c>
      <c r="F35" t="str">
        <f t="shared" si="9"/>
        <v>2.36</v>
      </c>
      <c r="O35" t="s">
        <v>711</v>
      </c>
      <c r="P35" t="s">
        <v>695</v>
      </c>
      <c r="Q35" t="s">
        <v>712</v>
      </c>
      <c r="R35" t="str">
        <f t="shared" si="4"/>
        <v>-0.39</v>
      </c>
      <c r="S35" t="str">
        <f t="shared" si="5"/>
        <v>-9.78</v>
      </c>
      <c r="T35" t="str">
        <f t="shared" si="6"/>
        <v>3.43</v>
      </c>
    </row>
    <row r="36" spans="1:20" x14ac:dyDescent="0.3">
      <c r="A36" t="s">
        <v>587</v>
      </c>
      <c r="B36" t="s">
        <v>547</v>
      </c>
      <c r="C36" t="s">
        <v>545</v>
      </c>
      <c r="D36" t="str">
        <f t="shared" si="7"/>
        <v>0.69</v>
      </c>
      <c r="E36" t="str">
        <f t="shared" si="8"/>
        <v>9.79</v>
      </c>
      <c r="F36" t="str">
        <f t="shared" si="9"/>
        <v>2.42</v>
      </c>
      <c r="O36" t="s">
        <v>713</v>
      </c>
      <c r="P36" t="s">
        <v>674</v>
      </c>
      <c r="Q36" t="s">
        <v>672</v>
      </c>
      <c r="R36" t="str">
        <f t="shared" si="4"/>
        <v>-0.56</v>
      </c>
      <c r="S36" t="str">
        <f t="shared" si="5"/>
        <v>-9.83</v>
      </c>
      <c r="T36" t="str">
        <f t="shared" si="6"/>
        <v>3.38</v>
      </c>
    </row>
    <row r="37" spans="1:20" x14ac:dyDescent="0.3">
      <c r="A37" t="s">
        <v>588</v>
      </c>
      <c r="B37" t="s">
        <v>571</v>
      </c>
      <c r="C37" t="s">
        <v>552</v>
      </c>
      <c r="D37" t="str">
        <f t="shared" si="7"/>
        <v>0.69</v>
      </c>
      <c r="E37" t="str">
        <f t="shared" si="8"/>
        <v>9.78</v>
      </c>
      <c r="F37" t="str">
        <f t="shared" si="9"/>
        <v xml:space="preserve"> 2.4</v>
      </c>
      <c r="O37" t="s">
        <v>714</v>
      </c>
      <c r="P37" t="s">
        <v>674</v>
      </c>
      <c r="Q37" t="s">
        <v>665</v>
      </c>
      <c r="R37" t="str">
        <f t="shared" si="4"/>
        <v>-0.46</v>
      </c>
      <c r="S37" t="str">
        <f t="shared" si="5"/>
        <v>-9.83</v>
      </c>
      <c r="T37" t="str">
        <f t="shared" si="6"/>
        <v>3.37</v>
      </c>
    </row>
    <row r="38" spans="1:20" x14ac:dyDescent="0.3">
      <c r="A38" t="s">
        <v>589</v>
      </c>
      <c r="B38" t="s">
        <v>547</v>
      </c>
      <c r="C38" t="s">
        <v>563</v>
      </c>
      <c r="D38" t="str">
        <f t="shared" si="7"/>
        <v>0.71</v>
      </c>
      <c r="E38" t="str">
        <f t="shared" si="8"/>
        <v>9.79</v>
      </c>
      <c r="F38" t="str">
        <f t="shared" si="9"/>
        <v>2.39</v>
      </c>
      <c r="O38" t="s">
        <v>715</v>
      </c>
      <c r="P38" t="s">
        <v>662</v>
      </c>
      <c r="Q38" t="s">
        <v>667</v>
      </c>
      <c r="R38" t="str">
        <f t="shared" si="4"/>
        <v>-0.48</v>
      </c>
      <c r="S38" t="str">
        <f t="shared" si="5"/>
        <v>-9.82</v>
      </c>
      <c r="T38" t="str">
        <f t="shared" si="6"/>
        <v>3.39</v>
      </c>
    </row>
    <row r="39" spans="1:20" x14ac:dyDescent="0.3">
      <c r="A39" t="s">
        <v>590</v>
      </c>
      <c r="B39" t="s">
        <v>551</v>
      </c>
      <c r="C39" t="s">
        <v>591</v>
      </c>
      <c r="D39" t="str">
        <f t="shared" si="7"/>
        <v>0.74</v>
      </c>
      <c r="E39" t="str">
        <f t="shared" si="8"/>
        <v xml:space="preserve"> 9.8</v>
      </c>
      <c r="F39" t="str">
        <f t="shared" si="9"/>
        <v>2.35</v>
      </c>
      <c r="O39" t="s">
        <v>716</v>
      </c>
      <c r="P39" t="s">
        <v>662</v>
      </c>
      <c r="Q39" t="s">
        <v>667</v>
      </c>
      <c r="R39" t="str">
        <f t="shared" si="4"/>
        <v>-0.49</v>
      </c>
      <c r="S39" t="str">
        <f t="shared" si="5"/>
        <v>-9.82</v>
      </c>
      <c r="T39" t="str">
        <f t="shared" si="6"/>
        <v>3.39</v>
      </c>
    </row>
    <row r="40" spans="1:20" x14ac:dyDescent="0.3">
      <c r="A40" t="s">
        <v>592</v>
      </c>
      <c r="B40" t="s">
        <v>551</v>
      </c>
      <c r="C40" t="s">
        <v>534</v>
      </c>
      <c r="D40" t="str">
        <f t="shared" si="7"/>
        <v>0.74</v>
      </c>
      <c r="E40" t="str">
        <f t="shared" si="8"/>
        <v xml:space="preserve"> 9.8</v>
      </c>
      <c r="F40" t="str">
        <f t="shared" si="9"/>
        <v>2.37</v>
      </c>
      <c r="O40" t="s">
        <v>717</v>
      </c>
      <c r="P40" t="s">
        <v>674</v>
      </c>
      <c r="Q40" t="s">
        <v>683</v>
      </c>
      <c r="R40" t="str">
        <f t="shared" si="4"/>
        <v>-0.48</v>
      </c>
      <c r="S40" t="str">
        <f t="shared" si="5"/>
        <v>-9.83</v>
      </c>
      <c r="T40" t="str">
        <f t="shared" si="6"/>
        <v>3.41</v>
      </c>
    </row>
    <row r="41" spans="1:20" x14ac:dyDescent="0.3">
      <c r="A41" t="s">
        <v>593</v>
      </c>
      <c r="B41" t="s">
        <v>551</v>
      </c>
      <c r="C41" t="s">
        <v>537</v>
      </c>
      <c r="D41" t="str">
        <f t="shared" si="7"/>
        <v>0.72</v>
      </c>
      <c r="E41" t="str">
        <f t="shared" si="8"/>
        <v xml:space="preserve"> 9.8</v>
      </c>
      <c r="F41" t="str">
        <f t="shared" si="9"/>
        <v>2.34</v>
      </c>
      <c r="O41" t="s">
        <v>718</v>
      </c>
      <c r="P41" t="s">
        <v>659</v>
      </c>
      <c r="Q41" t="s">
        <v>672</v>
      </c>
      <c r="R41" t="str">
        <f t="shared" si="4"/>
        <v>-0.46</v>
      </c>
      <c r="S41" t="str">
        <f t="shared" si="5"/>
        <v>-9.81</v>
      </c>
      <c r="T41" t="str">
        <f t="shared" si="6"/>
        <v>3.38</v>
      </c>
    </row>
    <row r="42" spans="1:20" x14ac:dyDescent="0.3">
      <c r="A42" t="s">
        <v>594</v>
      </c>
      <c r="B42" t="s">
        <v>571</v>
      </c>
      <c r="C42" t="s">
        <v>559</v>
      </c>
      <c r="D42" t="str">
        <f t="shared" si="7"/>
        <v xml:space="preserve"> 0.7</v>
      </c>
      <c r="E42" t="str">
        <f t="shared" si="8"/>
        <v>9.78</v>
      </c>
      <c r="F42" t="str">
        <f t="shared" si="9"/>
        <v>2.41</v>
      </c>
      <c r="O42" t="s">
        <v>719</v>
      </c>
      <c r="P42" t="s">
        <v>662</v>
      </c>
      <c r="Q42" t="s">
        <v>665</v>
      </c>
      <c r="R42" t="str">
        <f t="shared" si="4"/>
        <v>-0.49</v>
      </c>
      <c r="S42" t="str">
        <f t="shared" si="5"/>
        <v>-9.82</v>
      </c>
      <c r="T42" t="str">
        <f t="shared" si="6"/>
        <v>3.37</v>
      </c>
    </row>
    <row r="43" spans="1:20" x14ac:dyDescent="0.3">
      <c r="A43" t="s">
        <v>595</v>
      </c>
      <c r="B43" t="s">
        <v>561</v>
      </c>
      <c r="C43" t="s">
        <v>534</v>
      </c>
      <c r="D43" t="str">
        <f t="shared" si="7"/>
        <v>0.79</v>
      </c>
      <c r="E43" t="str">
        <f t="shared" si="8"/>
        <v>9.82</v>
      </c>
      <c r="F43" t="str">
        <f t="shared" si="9"/>
        <v>2.37</v>
      </c>
      <c r="O43" t="s">
        <v>720</v>
      </c>
      <c r="P43" t="s">
        <v>685</v>
      </c>
      <c r="Q43" t="s">
        <v>667</v>
      </c>
      <c r="R43" t="str">
        <f t="shared" si="4"/>
        <v>-0.45</v>
      </c>
      <c r="S43" t="str">
        <f t="shared" si="5"/>
        <v xml:space="preserve"> -9.8</v>
      </c>
      <c r="T43" t="str">
        <f t="shared" si="6"/>
        <v>3.39</v>
      </c>
    </row>
    <row r="44" spans="1:20" x14ac:dyDescent="0.3">
      <c r="A44" t="s">
        <v>596</v>
      </c>
      <c r="B44" t="s">
        <v>561</v>
      </c>
      <c r="C44" t="s">
        <v>563</v>
      </c>
      <c r="D44" t="str">
        <f t="shared" si="7"/>
        <v>0.74</v>
      </c>
      <c r="E44" t="str">
        <f t="shared" si="8"/>
        <v>9.82</v>
      </c>
      <c r="F44" t="str">
        <f t="shared" si="9"/>
        <v>2.39</v>
      </c>
      <c r="O44" t="s">
        <v>721</v>
      </c>
      <c r="P44" t="s">
        <v>662</v>
      </c>
      <c r="Q44" t="s">
        <v>663</v>
      </c>
      <c r="R44" t="str">
        <f t="shared" si="4"/>
        <v>-0.48</v>
      </c>
      <c r="S44" t="str">
        <f t="shared" si="5"/>
        <v>-9.82</v>
      </c>
      <c r="T44" t="str">
        <f t="shared" si="6"/>
        <v>3.45</v>
      </c>
    </row>
    <row r="45" spans="1:20" x14ac:dyDescent="0.3">
      <c r="A45" t="s">
        <v>597</v>
      </c>
      <c r="B45" t="s">
        <v>598</v>
      </c>
      <c r="C45" t="s">
        <v>534</v>
      </c>
      <c r="D45" t="str">
        <f t="shared" si="7"/>
        <v>0.72</v>
      </c>
      <c r="E45" t="str">
        <f t="shared" si="8"/>
        <v>9.74</v>
      </c>
      <c r="F45" t="str">
        <f t="shared" si="9"/>
        <v>2.37</v>
      </c>
      <c r="O45" t="s">
        <v>722</v>
      </c>
      <c r="P45" t="s">
        <v>662</v>
      </c>
      <c r="Q45" t="s">
        <v>675</v>
      </c>
      <c r="R45" t="str">
        <f t="shared" si="4"/>
        <v>-0.49</v>
      </c>
      <c r="S45" t="str">
        <f t="shared" si="5"/>
        <v>-9.82</v>
      </c>
      <c r="T45" t="str">
        <f t="shared" si="6"/>
        <v xml:space="preserve"> 3.4</v>
      </c>
    </row>
    <row r="46" spans="1:20" x14ac:dyDescent="0.3">
      <c r="A46" t="s">
        <v>599</v>
      </c>
      <c r="B46" t="s">
        <v>555</v>
      </c>
      <c r="C46" t="s">
        <v>565</v>
      </c>
      <c r="D46" t="str">
        <f t="shared" si="7"/>
        <v>0.73</v>
      </c>
      <c r="E46" t="str">
        <f t="shared" si="8"/>
        <v>9.81</v>
      </c>
      <c r="F46" t="str">
        <f t="shared" si="9"/>
        <v>2.38</v>
      </c>
      <c r="O46" t="s">
        <v>723</v>
      </c>
      <c r="P46" t="s">
        <v>679</v>
      </c>
      <c r="Q46" t="s">
        <v>667</v>
      </c>
      <c r="R46" t="str">
        <f t="shared" si="4"/>
        <v>-0.46</v>
      </c>
      <c r="S46" t="str">
        <f t="shared" si="5"/>
        <v>-9.84</v>
      </c>
      <c r="T46" t="str">
        <f t="shared" si="6"/>
        <v>3.39</v>
      </c>
    </row>
    <row r="47" spans="1:20" x14ac:dyDescent="0.3">
      <c r="A47" t="s">
        <v>600</v>
      </c>
      <c r="B47" t="s">
        <v>561</v>
      </c>
      <c r="C47" t="s">
        <v>565</v>
      </c>
      <c r="D47" t="str">
        <f t="shared" si="7"/>
        <v>0.74</v>
      </c>
      <c r="E47" t="str">
        <f t="shared" si="8"/>
        <v>9.82</v>
      </c>
      <c r="F47" t="str">
        <f t="shared" si="9"/>
        <v>2.38</v>
      </c>
      <c r="O47" t="s">
        <v>724</v>
      </c>
      <c r="P47" t="s">
        <v>674</v>
      </c>
      <c r="Q47" t="s">
        <v>669</v>
      </c>
      <c r="R47" t="str">
        <f t="shared" si="4"/>
        <v>-0.47</v>
      </c>
      <c r="S47" t="str">
        <f t="shared" si="5"/>
        <v>-9.83</v>
      </c>
      <c r="T47" t="str">
        <f t="shared" si="6"/>
        <v>3.42</v>
      </c>
    </row>
    <row r="48" spans="1:20" x14ac:dyDescent="0.3">
      <c r="A48" t="s">
        <v>601</v>
      </c>
      <c r="B48" t="s">
        <v>555</v>
      </c>
      <c r="C48" t="s">
        <v>563</v>
      </c>
      <c r="D48" t="str">
        <f t="shared" si="7"/>
        <v>0.73</v>
      </c>
      <c r="E48" t="str">
        <f t="shared" si="8"/>
        <v>9.81</v>
      </c>
      <c r="F48" t="str">
        <f t="shared" si="9"/>
        <v>2.39</v>
      </c>
      <c r="O48" t="s">
        <v>725</v>
      </c>
      <c r="P48" t="s">
        <v>659</v>
      </c>
      <c r="Q48" t="s">
        <v>675</v>
      </c>
      <c r="R48" t="str">
        <f t="shared" si="4"/>
        <v>-0.46</v>
      </c>
      <c r="S48" t="str">
        <f t="shared" si="5"/>
        <v>-9.81</v>
      </c>
      <c r="T48" t="str">
        <f t="shared" si="6"/>
        <v xml:space="preserve"> 3.4</v>
      </c>
    </row>
    <row r="49" spans="1:20" x14ac:dyDescent="0.3">
      <c r="A49" t="s">
        <v>602</v>
      </c>
      <c r="B49" t="s">
        <v>555</v>
      </c>
      <c r="C49" t="s">
        <v>603</v>
      </c>
      <c r="D49" t="str">
        <f t="shared" si="7"/>
        <v>0.67</v>
      </c>
      <c r="E49" t="str">
        <f t="shared" si="8"/>
        <v>9.81</v>
      </c>
      <c r="F49" t="str">
        <f t="shared" si="9"/>
        <v>2.43</v>
      </c>
      <c r="O49" t="s">
        <v>726</v>
      </c>
      <c r="P49" t="s">
        <v>662</v>
      </c>
      <c r="Q49" t="s">
        <v>660</v>
      </c>
      <c r="R49" t="str">
        <f t="shared" si="4"/>
        <v>-0.51</v>
      </c>
      <c r="S49" t="str">
        <f t="shared" si="5"/>
        <v>-9.82</v>
      </c>
      <c r="T49" t="str">
        <f t="shared" si="6"/>
        <v>3.36</v>
      </c>
    </row>
    <row r="50" spans="1:20" x14ac:dyDescent="0.3">
      <c r="A50" t="s">
        <v>604</v>
      </c>
      <c r="B50" t="s">
        <v>561</v>
      </c>
      <c r="C50" t="s">
        <v>591</v>
      </c>
      <c r="D50" t="str">
        <f t="shared" si="7"/>
        <v>0.76</v>
      </c>
      <c r="E50" t="str">
        <f t="shared" si="8"/>
        <v>9.82</v>
      </c>
      <c r="F50" t="str">
        <f t="shared" si="9"/>
        <v>2.35</v>
      </c>
      <c r="O50" t="s">
        <v>727</v>
      </c>
      <c r="P50" t="s">
        <v>728</v>
      </c>
      <c r="Q50" t="s">
        <v>712</v>
      </c>
      <c r="R50" t="str">
        <f t="shared" si="4"/>
        <v>-0.46</v>
      </c>
      <c r="S50" t="str">
        <f t="shared" si="5"/>
        <v>-9.79</v>
      </c>
      <c r="T50" t="str">
        <f t="shared" si="6"/>
        <v>3.43</v>
      </c>
    </row>
    <row r="51" spans="1:20" x14ac:dyDescent="0.3">
      <c r="A51" t="s">
        <v>605</v>
      </c>
      <c r="B51" t="s">
        <v>555</v>
      </c>
      <c r="C51" t="s">
        <v>603</v>
      </c>
      <c r="D51" t="str">
        <f t="shared" si="7"/>
        <v xml:space="preserve"> 0.7</v>
      </c>
      <c r="E51" t="str">
        <f t="shared" si="8"/>
        <v>9.81</v>
      </c>
      <c r="F51" t="str">
        <f t="shared" si="9"/>
        <v>2.43</v>
      </c>
      <c r="O51" t="s">
        <v>729</v>
      </c>
      <c r="P51" t="s">
        <v>662</v>
      </c>
      <c r="Q51" t="s">
        <v>443</v>
      </c>
      <c r="R51" t="str">
        <f t="shared" si="4"/>
        <v>-0.51</v>
      </c>
      <c r="S51" t="str">
        <f t="shared" si="5"/>
        <v>-9.82</v>
      </c>
      <c r="T51" t="str">
        <f t="shared" si="6"/>
        <v xml:space="preserve"> 3.3</v>
      </c>
    </row>
    <row r="52" spans="1:20" x14ac:dyDescent="0.3">
      <c r="A52" t="s">
        <v>606</v>
      </c>
      <c r="B52" t="s">
        <v>551</v>
      </c>
      <c r="C52" t="s">
        <v>591</v>
      </c>
      <c r="D52" t="str">
        <f t="shared" si="7"/>
        <v>0.74</v>
      </c>
      <c r="E52" t="str">
        <f t="shared" si="8"/>
        <v xml:space="preserve"> 9.8</v>
      </c>
      <c r="F52" t="str">
        <f t="shared" si="9"/>
        <v>2.35</v>
      </c>
      <c r="O52" t="s">
        <v>730</v>
      </c>
      <c r="P52" t="s">
        <v>662</v>
      </c>
      <c r="Q52" t="s">
        <v>675</v>
      </c>
      <c r="R52" t="str">
        <f t="shared" si="4"/>
        <v>-0.48</v>
      </c>
      <c r="S52" t="str">
        <f t="shared" si="5"/>
        <v>-9.82</v>
      </c>
      <c r="T52" t="str">
        <f t="shared" si="6"/>
        <v xml:space="preserve"> 3.4</v>
      </c>
    </row>
    <row r="53" spans="1:20" x14ac:dyDescent="0.3">
      <c r="A53" t="s">
        <v>607</v>
      </c>
      <c r="B53" t="s">
        <v>555</v>
      </c>
      <c r="C53" t="s">
        <v>563</v>
      </c>
      <c r="D53" t="str">
        <f t="shared" si="7"/>
        <v>0.71</v>
      </c>
      <c r="E53" t="str">
        <f t="shared" si="8"/>
        <v>9.81</v>
      </c>
      <c r="F53" t="str">
        <f t="shared" si="9"/>
        <v>2.39</v>
      </c>
      <c r="O53" t="s">
        <v>731</v>
      </c>
      <c r="P53" t="s">
        <v>685</v>
      </c>
      <c r="Q53" t="s">
        <v>672</v>
      </c>
      <c r="R53" t="str">
        <f t="shared" si="4"/>
        <v>-0.45</v>
      </c>
      <c r="S53" t="str">
        <f t="shared" si="5"/>
        <v xml:space="preserve"> -9.8</v>
      </c>
      <c r="T53" t="str">
        <f t="shared" si="6"/>
        <v>3.38</v>
      </c>
    </row>
    <row r="54" spans="1:20" x14ac:dyDescent="0.3">
      <c r="A54" t="s">
        <v>608</v>
      </c>
      <c r="B54" t="s">
        <v>561</v>
      </c>
      <c r="C54" t="s">
        <v>591</v>
      </c>
      <c r="D54" t="str">
        <f t="shared" si="7"/>
        <v>0.75</v>
      </c>
      <c r="E54" t="str">
        <f t="shared" si="8"/>
        <v>9.82</v>
      </c>
      <c r="F54" t="str">
        <f t="shared" si="9"/>
        <v>2.35</v>
      </c>
      <c r="O54" t="s">
        <v>732</v>
      </c>
      <c r="P54" t="s">
        <v>703</v>
      </c>
      <c r="Q54" t="s">
        <v>672</v>
      </c>
      <c r="R54" t="str">
        <f t="shared" si="4"/>
        <v>-0.54</v>
      </c>
      <c r="S54" t="str">
        <f t="shared" si="5"/>
        <v>-9.88</v>
      </c>
      <c r="T54" t="str">
        <f t="shared" si="6"/>
        <v>3.38</v>
      </c>
    </row>
    <row r="55" spans="1:20" x14ac:dyDescent="0.3">
      <c r="A55" t="s">
        <v>609</v>
      </c>
      <c r="B55" t="s">
        <v>561</v>
      </c>
      <c r="C55" t="s">
        <v>565</v>
      </c>
      <c r="D55" t="str">
        <f t="shared" si="7"/>
        <v>0.71</v>
      </c>
      <c r="E55" t="str">
        <f t="shared" si="8"/>
        <v>9.82</v>
      </c>
      <c r="F55" t="str">
        <f t="shared" si="9"/>
        <v>2.38</v>
      </c>
      <c r="O55" t="s">
        <v>733</v>
      </c>
      <c r="P55" t="s">
        <v>728</v>
      </c>
      <c r="Q55" t="s">
        <v>675</v>
      </c>
      <c r="R55" t="str">
        <f t="shared" si="4"/>
        <v>-0.46</v>
      </c>
      <c r="S55" t="str">
        <f t="shared" si="5"/>
        <v>-9.79</v>
      </c>
      <c r="T55" t="str">
        <f t="shared" si="6"/>
        <v xml:space="preserve"> 3.4</v>
      </c>
    </row>
    <row r="56" spans="1:20" x14ac:dyDescent="0.3">
      <c r="A56" t="s">
        <v>610</v>
      </c>
      <c r="B56" t="s">
        <v>547</v>
      </c>
      <c r="C56" t="s">
        <v>534</v>
      </c>
      <c r="D56" t="str">
        <f t="shared" si="7"/>
        <v>0.68</v>
      </c>
      <c r="E56" t="str">
        <f t="shared" si="8"/>
        <v>9.79</v>
      </c>
      <c r="F56" t="str">
        <f t="shared" si="9"/>
        <v>2.37</v>
      </c>
      <c r="O56" t="s">
        <v>734</v>
      </c>
      <c r="P56" t="s">
        <v>674</v>
      </c>
      <c r="Q56" t="s">
        <v>683</v>
      </c>
      <c r="R56" t="str">
        <f t="shared" si="4"/>
        <v>-0.52</v>
      </c>
      <c r="S56" t="str">
        <f t="shared" si="5"/>
        <v>-9.83</v>
      </c>
      <c r="T56" t="str">
        <f t="shared" si="6"/>
        <v>3.41</v>
      </c>
    </row>
    <row r="57" spans="1:20" x14ac:dyDescent="0.3">
      <c r="A57" t="s">
        <v>611</v>
      </c>
      <c r="B57" t="s">
        <v>561</v>
      </c>
      <c r="C57" t="s">
        <v>552</v>
      </c>
      <c r="D57" t="str">
        <f t="shared" si="7"/>
        <v>0.71</v>
      </c>
      <c r="E57" t="str">
        <f t="shared" si="8"/>
        <v>9.82</v>
      </c>
      <c r="F57" t="str">
        <f t="shared" si="9"/>
        <v xml:space="preserve"> 2.4</v>
      </c>
      <c r="O57" t="s">
        <v>735</v>
      </c>
      <c r="P57" t="s">
        <v>662</v>
      </c>
      <c r="Q57" t="s">
        <v>736</v>
      </c>
      <c r="R57" t="str">
        <f t="shared" si="4"/>
        <v>-0.48</v>
      </c>
      <c r="S57" t="str">
        <f t="shared" si="5"/>
        <v>-9.82</v>
      </c>
      <c r="T57" t="str">
        <f t="shared" si="6"/>
        <v>3.32</v>
      </c>
    </row>
    <row r="58" spans="1:20" x14ac:dyDescent="0.3">
      <c r="A58" t="s">
        <v>612</v>
      </c>
      <c r="B58" t="s">
        <v>547</v>
      </c>
      <c r="C58" t="s">
        <v>537</v>
      </c>
      <c r="D58" t="str">
        <f t="shared" si="7"/>
        <v>0.73</v>
      </c>
      <c r="E58" t="str">
        <f t="shared" si="8"/>
        <v>9.79</v>
      </c>
      <c r="F58" t="str">
        <f t="shared" si="9"/>
        <v>2.34</v>
      </c>
      <c r="O58" t="s">
        <v>737</v>
      </c>
      <c r="P58" t="s">
        <v>674</v>
      </c>
      <c r="Q58" t="s">
        <v>663</v>
      </c>
      <c r="R58" t="str">
        <f t="shared" si="4"/>
        <v>-0.51</v>
      </c>
      <c r="S58" t="str">
        <f t="shared" si="5"/>
        <v>-9.83</v>
      </c>
      <c r="T58" t="str">
        <f t="shared" si="6"/>
        <v>3.45</v>
      </c>
    </row>
    <row r="59" spans="1:20" x14ac:dyDescent="0.3">
      <c r="A59" t="s">
        <v>613</v>
      </c>
      <c r="B59" t="s">
        <v>561</v>
      </c>
      <c r="C59" t="s">
        <v>563</v>
      </c>
      <c r="D59" t="str">
        <f t="shared" si="7"/>
        <v>0.73</v>
      </c>
      <c r="E59" t="str">
        <f t="shared" si="8"/>
        <v>9.82</v>
      </c>
      <c r="F59" t="str">
        <f t="shared" si="9"/>
        <v>2.39</v>
      </c>
      <c r="O59" t="s">
        <v>738</v>
      </c>
      <c r="P59" t="s">
        <v>659</v>
      </c>
      <c r="Q59" t="s">
        <v>665</v>
      </c>
      <c r="R59" t="str">
        <f t="shared" si="4"/>
        <v>-0.49</v>
      </c>
      <c r="S59" t="str">
        <f t="shared" si="5"/>
        <v>-9.81</v>
      </c>
      <c r="T59" t="str">
        <f t="shared" si="6"/>
        <v>3.37</v>
      </c>
    </row>
    <row r="60" spans="1:20" x14ac:dyDescent="0.3">
      <c r="A60" t="s">
        <v>614</v>
      </c>
      <c r="B60" t="s">
        <v>561</v>
      </c>
      <c r="C60" t="s">
        <v>549</v>
      </c>
      <c r="D60" t="str">
        <f t="shared" si="7"/>
        <v>0.74</v>
      </c>
      <c r="E60" t="str">
        <f t="shared" si="8"/>
        <v>9.82</v>
      </c>
      <c r="F60" t="str">
        <f t="shared" si="9"/>
        <v>2.36</v>
      </c>
      <c r="O60" t="s">
        <v>739</v>
      </c>
      <c r="P60" t="s">
        <v>659</v>
      </c>
      <c r="Q60" t="s">
        <v>683</v>
      </c>
      <c r="R60" t="str">
        <f t="shared" si="4"/>
        <v>-0.46</v>
      </c>
      <c r="S60" t="str">
        <f t="shared" si="5"/>
        <v>-9.81</v>
      </c>
      <c r="T60" t="str">
        <f t="shared" si="6"/>
        <v>3.41</v>
      </c>
    </row>
    <row r="61" spans="1:20" x14ac:dyDescent="0.3">
      <c r="A61" t="s">
        <v>615</v>
      </c>
      <c r="B61" t="s">
        <v>551</v>
      </c>
      <c r="C61" t="s">
        <v>549</v>
      </c>
      <c r="D61" t="str">
        <f t="shared" si="7"/>
        <v>0.72</v>
      </c>
      <c r="E61" t="str">
        <f t="shared" si="8"/>
        <v xml:space="preserve"> 9.8</v>
      </c>
      <c r="F61" t="str">
        <f t="shared" si="9"/>
        <v>2.36</v>
      </c>
      <c r="O61" t="s">
        <v>740</v>
      </c>
      <c r="P61" t="s">
        <v>703</v>
      </c>
      <c r="Q61" t="s">
        <v>683</v>
      </c>
      <c r="R61" t="str">
        <f t="shared" si="4"/>
        <v>-0.48</v>
      </c>
      <c r="S61" t="str">
        <f t="shared" si="5"/>
        <v>-9.88</v>
      </c>
      <c r="T61" t="str">
        <f t="shared" si="6"/>
        <v>3.41</v>
      </c>
    </row>
    <row r="62" spans="1:20" x14ac:dyDescent="0.3">
      <c r="A62" t="s">
        <v>616</v>
      </c>
      <c r="B62" t="s">
        <v>555</v>
      </c>
      <c r="C62" t="s">
        <v>591</v>
      </c>
      <c r="D62" t="str">
        <f t="shared" si="7"/>
        <v>0.73</v>
      </c>
      <c r="E62" t="str">
        <f t="shared" si="8"/>
        <v>9.81</v>
      </c>
      <c r="F62" t="str">
        <f t="shared" si="9"/>
        <v>2.35</v>
      </c>
      <c r="O62" t="s">
        <v>741</v>
      </c>
      <c r="P62" t="s">
        <v>662</v>
      </c>
      <c r="Q62" t="s">
        <v>742</v>
      </c>
      <c r="R62" t="str">
        <f t="shared" si="4"/>
        <v>-0.56</v>
      </c>
      <c r="S62" t="str">
        <f t="shared" si="5"/>
        <v>-9.82</v>
      </c>
      <c r="T62" t="str">
        <f t="shared" si="6"/>
        <v>3.44</v>
      </c>
    </row>
    <row r="63" spans="1:20" x14ac:dyDescent="0.3">
      <c r="A63" t="s">
        <v>617</v>
      </c>
      <c r="B63" t="s">
        <v>561</v>
      </c>
      <c r="C63" t="s">
        <v>563</v>
      </c>
      <c r="D63" t="str">
        <f t="shared" si="7"/>
        <v>0.74</v>
      </c>
      <c r="E63" t="str">
        <f t="shared" si="8"/>
        <v>9.82</v>
      </c>
      <c r="F63" t="str">
        <f t="shared" si="9"/>
        <v>2.39</v>
      </c>
      <c r="O63" t="s">
        <v>743</v>
      </c>
      <c r="P63" t="s">
        <v>728</v>
      </c>
      <c r="Q63" t="s">
        <v>683</v>
      </c>
      <c r="R63" t="str">
        <f t="shared" si="4"/>
        <v>-0.44</v>
      </c>
      <c r="S63" t="str">
        <f t="shared" si="5"/>
        <v>-9.79</v>
      </c>
      <c r="T63" t="str">
        <f t="shared" si="6"/>
        <v>3.41</v>
      </c>
    </row>
    <row r="64" spans="1:20" x14ac:dyDescent="0.3">
      <c r="A64" t="s">
        <v>618</v>
      </c>
      <c r="B64" t="s">
        <v>561</v>
      </c>
      <c r="C64" t="s">
        <v>565</v>
      </c>
      <c r="D64" t="str">
        <f t="shared" si="7"/>
        <v>0.75</v>
      </c>
      <c r="E64" t="str">
        <f t="shared" si="8"/>
        <v>9.82</v>
      </c>
      <c r="F64" t="str">
        <f t="shared" si="9"/>
        <v>2.38</v>
      </c>
      <c r="O64" t="s">
        <v>744</v>
      </c>
      <c r="P64" t="s">
        <v>703</v>
      </c>
      <c r="Q64" t="s">
        <v>745</v>
      </c>
      <c r="R64" t="str">
        <f t="shared" si="4"/>
        <v>-0.52</v>
      </c>
      <c r="S64" t="str">
        <f t="shared" si="5"/>
        <v>-9.88</v>
      </c>
      <c r="T64" t="str">
        <f t="shared" si="6"/>
        <v>3.33</v>
      </c>
    </row>
    <row r="65" spans="1:20" x14ac:dyDescent="0.3">
      <c r="A65" t="s">
        <v>619</v>
      </c>
      <c r="B65" t="s">
        <v>539</v>
      </c>
      <c r="C65" t="s">
        <v>534</v>
      </c>
      <c r="D65" t="str">
        <f t="shared" si="7"/>
        <v>0.66</v>
      </c>
      <c r="E65" t="str">
        <f t="shared" si="8"/>
        <v>9.77</v>
      </c>
      <c r="F65" t="str">
        <f t="shared" si="9"/>
        <v>2.37</v>
      </c>
      <c r="O65" t="s">
        <v>746</v>
      </c>
      <c r="P65" t="s">
        <v>662</v>
      </c>
      <c r="Q65" t="s">
        <v>710</v>
      </c>
      <c r="R65" t="str">
        <f t="shared" si="4"/>
        <v>-0.45</v>
      </c>
      <c r="S65" t="str">
        <f t="shared" si="5"/>
        <v>-9.82</v>
      </c>
      <c r="T65" t="str">
        <f t="shared" si="6"/>
        <v>3.35</v>
      </c>
    </row>
    <row r="66" spans="1:20" x14ac:dyDescent="0.3">
      <c r="A66" t="s">
        <v>620</v>
      </c>
      <c r="B66" t="s">
        <v>551</v>
      </c>
      <c r="C66" t="s">
        <v>591</v>
      </c>
      <c r="D66" t="str">
        <f t="shared" ref="D66:D101" si="10">RIGHT(A66,4)</f>
        <v>0.78</v>
      </c>
      <c r="E66" t="str">
        <f t="shared" ref="E66:E101" si="11">RIGHT(B66,4)</f>
        <v xml:space="preserve"> 9.8</v>
      </c>
      <c r="F66" t="str">
        <f t="shared" ref="F66:F101" si="12">RIGHT(C66,4)</f>
        <v>2.35</v>
      </c>
      <c r="O66" t="s">
        <v>747</v>
      </c>
      <c r="P66" t="s">
        <v>703</v>
      </c>
      <c r="Q66" t="s">
        <v>665</v>
      </c>
      <c r="R66" t="str">
        <f t="shared" si="4"/>
        <v>-0.45</v>
      </c>
      <c r="S66" t="str">
        <f t="shared" si="5"/>
        <v>-9.88</v>
      </c>
      <c r="T66" t="str">
        <f t="shared" si="6"/>
        <v>3.37</v>
      </c>
    </row>
    <row r="67" spans="1:20" x14ac:dyDescent="0.3">
      <c r="A67" t="s">
        <v>621</v>
      </c>
      <c r="B67" t="s">
        <v>561</v>
      </c>
      <c r="C67" t="s">
        <v>565</v>
      </c>
      <c r="D67" t="str">
        <f t="shared" si="10"/>
        <v xml:space="preserve"> 0.7</v>
      </c>
      <c r="E67" t="str">
        <f t="shared" si="11"/>
        <v>9.82</v>
      </c>
      <c r="F67" t="str">
        <f t="shared" si="12"/>
        <v>2.38</v>
      </c>
      <c r="O67" t="s">
        <v>748</v>
      </c>
      <c r="P67" t="s">
        <v>728</v>
      </c>
      <c r="Q67" t="s">
        <v>675</v>
      </c>
      <c r="R67" t="str">
        <f t="shared" ref="R67:R101" si="13">RIGHT(O67,5)</f>
        <v>-0.52</v>
      </c>
      <c r="S67" t="str">
        <f t="shared" ref="S67:S101" si="14">RIGHT(P67,5)</f>
        <v>-9.79</v>
      </c>
      <c r="T67" t="str">
        <f t="shared" ref="T67:T101" si="15">RIGHT(Q67,4)</f>
        <v xml:space="preserve"> 3.4</v>
      </c>
    </row>
    <row r="68" spans="1:20" x14ac:dyDescent="0.3">
      <c r="A68" t="s">
        <v>622</v>
      </c>
      <c r="B68" t="s">
        <v>561</v>
      </c>
      <c r="C68" t="s">
        <v>565</v>
      </c>
      <c r="D68" t="str">
        <f t="shared" si="10"/>
        <v>0.72</v>
      </c>
      <c r="E68" t="str">
        <f t="shared" si="11"/>
        <v>9.82</v>
      </c>
      <c r="F68" t="str">
        <f t="shared" si="12"/>
        <v>2.38</v>
      </c>
      <c r="O68" t="s">
        <v>749</v>
      </c>
      <c r="P68" t="s">
        <v>662</v>
      </c>
      <c r="Q68" t="s">
        <v>750</v>
      </c>
      <c r="R68" t="str">
        <f t="shared" si="13"/>
        <v>-0.46</v>
      </c>
      <c r="S68" t="str">
        <f t="shared" si="14"/>
        <v>-9.82</v>
      </c>
      <c r="T68" t="str">
        <f t="shared" si="15"/>
        <v>3.48</v>
      </c>
    </row>
    <row r="69" spans="1:20" x14ac:dyDescent="0.3">
      <c r="A69" t="s">
        <v>623</v>
      </c>
      <c r="B69" t="s">
        <v>555</v>
      </c>
      <c r="C69" t="s">
        <v>552</v>
      </c>
      <c r="D69" t="str">
        <f t="shared" si="10"/>
        <v>0.73</v>
      </c>
      <c r="E69" t="str">
        <f t="shared" si="11"/>
        <v>9.81</v>
      </c>
      <c r="F69" t="str">
        <f t="shared" si="12"/>
        <v xml:space="preserve"> 2.4</v>
      </c>
      <c r="O69" t="s">
        <v>751</v>
      </c>
      <c r="P69" t="s">
        <v>685</v>
      </c>
      <c r="Q69" t="s">
        <v>736</v>
      </c>
      <c r="R69" t="str">
        <f t="shared" si="13"/>
        <v>-0.47</v>
      </c>
      <c r="S69" t="str">
        <f t="shared" si="14"/>
        <v xml:space="preserve"> -9.8</v>
      </c>
      <c r="T69" t="str">
        <f t="shared" si="15"/>
        <v>3.32</v>
      </c>
    </row>
    <row r="70" spans="1:20" x14ac:dyDescent="0.3">
      <c r="A70" t="s">
        <v>624</v>
      </c>
      <c r="B70" t="s">
        <v>547</v>
      </c>
      <c r="C70" t="s">
        <v>549</v>
      </c>
      <c r="D70" t="str">
        <f t="shared" si="10"/>
        <v>0.76</v>
      </c>
      <c r="E70" t="str">
        <f t="shared" si="11"/>
        <v>9.79</v>
      </c>
      <c r="F70" t="str">
        <f t="shared" si="12"/>
        <v>2.36</v>
      </c>
      <c r="O70" t="s">
        <v>752</v>
      </c>
      <c r="P70" t="s">
        <v>679</v>
      </c>
      <c r="Q70" t="s">
        <v>683</v>
      </c>
      <c r="R70" t="str">
        <f t="shared" si="13"/>
        <v>-0.56</v>
      </c>
      <c r="S70" t="str">
        <f t="shared" si="14"/>
        <v>-9.84</v>
      </c>
      <c r="T70" t="str">
        <f t="shared" si="15"/>
        <v>3.41</v>
      </c>
    </row>
    <row r="71" spans="1:20" x14ac:dyDescent="0.3">
      <c r="A71" t="s">
        <v>625</v>
      </c>
      <c r="B71" t="s">
        <v>561</v>
      </c>
      <c r="C71" t="s">
        <v>559</v>
      </c>
      <c r="D71" t="str">
        <f t="shared" si="10"/>
        <v xml:space="preserve"> 0.7</v>
      </c>
      <c r="E71" t="str">
        <f t="shared" si="11"/>
        <v>9.82</v>
      </c>
      <c r="F71" t="str">
        <f t="shared" si="12"/>
        <v>2.41</v>
      </c>
      <c r="O71" t="s">
        <v>753</v>
      </c>
      <c r="P71" t="s">
        <v>754</v>
      </c>
      <c r="Q71" t="s">
        <v>667</v>
      </c>
      <c r="R71" t="str">
        <f t="shared" si="13"/>
        <v>-0.36</v>
      </c>
      <c r="S71" t="str">
        <f t="shared" si="14"/>
        <v>-9.77</v>
      </c>
      <c r="T71" t="str">
        <f t="shared" si="15"/>
        <v>3.39</v>
      </c>
    </row>
    <row r="72" spans="1:20" x14ac:dyDescent="0.3">
      <c r="A72" t="s">
        <v>626</v>
      </c>
      <c r="B72" t="s">
        <v>547</v>
      </c>
      <c r="C72" t="s">
        <v>565</v>
      </c>
      <c r="D72" t="str">
        <f t="shared" si="10"/>
        <v>0.69</v>
      </c>
      <c r="E72" t="str">
        <f t="shared" si="11"/>
        <v>9.79</v>
      </c>
      <c r="F72" t="str">
        <f t="shared" si="12"/>
        <v>2.38</v>
      </c>
      <c r="O72" t="s">
        <v>755</v>
      </c>
      <c r="P72" t="s">
        <v>679</v>
      </c>
      <c r="Q72" t="s">
        <v>736</v>
      </c>
      <c r="R72" t="str">
        <f t="shared" si="13"/>
        <v>-0.57</v>
      </c>
      <c r="S72" t="str">
        <f t="shared" si="14"/>
        <v>-9.84</v>
      </c>
      <c r="T72" t="str">
        <f t="shared" si="15"/>
        <v>3.32</v>
      </c>
    </row>
    <row r="73" spans="1:20" x14ac:dyDescent="0.3">
      <c r="A73" t="s">
        <v>627</v>
      </c>
      <c r="B73" t="s">
        <v>561</v>
      </c>
      <c r="C73" t="s">
        <v>563</v>
      </c>
      <c r="D73" t="str">
        <f t="shared" si="10"/>
        <v>0.77</v>
      </c>
      <c r="E73" t="str">
        <f t="shared" si="11"/>
        <v>9.82</v>
      </c>
      <c r="F73" t="str">
        <f t="shared" si="12"/>
        <v>2.39</v>
      </c>
      <c r="O73" t="s">
        <v>756</v>
      </c>
      <c r="P73" t="s">
        <v>662</v>
      </c>
      <c r="Q73" t="s">
        <v>757</v>
      </c>
      <c r="R73" t="str">
        <f t="shared" si="13"/>
        <v>-0.46</v>
      </c>
      <c r="S73" t="str">
        <f t="shared" si="14"/>
        <v>-9.82</v>
      </c>
      <c r="T73" t="str">
        <f t="shared" si="15"/>
        <v>3.51</v>
      </c>
    </row>
    <row r="74" spans="1:20" x14ac:dyDescent="0.3">
      <c r="A74" t="s">
        <v>628</v>
      </c>
      <c r="B74" t="s">
        <v>544</v>
      </c>
      <c r="C74" t="s">
        <v>591</v>
      </c>
      <c r="D74" t="str">
        <f t="shared" si="10"/>
        <v>0.74</v>
      </c>
      <c r="E74" t="str">
        <f t="shared" si="11"/>
        <v>9.83</v>
      </c>
      <c r="F74" t="str">
        <f t="shared" si="12"/>
        <v>2.35</v>
      </c>
      <c r="O74" t="s">
        <v>758</v>
      </c>
      <c r="P74" t="s">
        <v>662</v>
      </c>
      <c r="Q74" t="s">
        <v>672</v>
      </c>
      <c r="R74" t="str">
        <f t="shared" si="13"/>
        <v>-0.43</v>
      </c>
      <c r="S74" t="str">
        <f t="shared" si="14"/>
        <v>-9.82</v>
      </c>
      <c r="T74" t="str">
        <f t="shared" si="15"/>
        <v>3.38</v>
      </c>
    </row>
    <row r="75" spans="1:20" x14ac:dyDescent="0.3">
      <c r="A75" t="s">
        <v>629</v>
      </c>
      <c r="B75" t="s">
        <v>547</v>
      </c>
      <c r="C75" t="s">
        <v>603</v>
      </c>
      <c r="D75" t="str">
        <f t="shared" si="10"/>
        <v>0.73</v>
      </c>
      <c r="E75" t="str">
        <f t="shared" si="11"/>
        <v>9.79</v>
      </c>
      <c r="F75" t="str">
        <f t="shared" si="12"/>
        <v>2.43</v>
      </c>
      <c r="O75" t="s">
        <v>759</v>
      </c>
      <c r="P75" t="s">
        <v>659</v>
      </c>
      <c r="Q75" t="s">
        <v>712</v>
      </c>
      <c r="R75" t="str">
        <f t="shared" si="13"/>
        <v>-0.57</v>
      </c>
      <c r="S75" t="str">
        <f t="shared" si="14"/>
        <v>-9.81</v>
      </c>
      <c r="T75" t="str">
        <f t="shared" si="15"/>
        <v>3.43</v>
      </c>
    </row>
    <row r="76" spans="1:20" x14ac:dyDescent="0.3">
      <c r="A76" t="s">
        <v>630</v>
      </c>
      <c r="B76" t="s">
        <v>555</v>
      </c>
      <c r="C76" t="s">
        <v>552</v>
      </c>
      <c r="D76" t="str">
        <f t="shared" si="10"/>
        <v>0.72</v>
      </c>
      <c r="E76" t="str">
        <f t="shared" si="11"/>
        <v>9.81</v>
      </c>
      <c r="F76" t="str">
        <f t="shared" si="12"/>
        <v xml:space="preserve"> 2.4</v>
      </c>
      <c r="O76" t="s">
        <v>760</v>
      </c>
      <c r="P76" t="s">
        <v>695</v>
      </c>
      <c r="Q76" t="s">
        <v>660</v>
      </c>
      <c r="R76" t="str">
        <f t="shared" si="13"/>
        <v>-0.48</v>
      </c>
      <c r="S76" t="str">
        <f t="shared" si="14"/>
        <v>-9.78</v>
      </c>
      <c r="T76" t="str">
        <f t="shared" si="15"/>
        <v>3.36</v>
      </c>
    </row>
    <row r="77" spans="1:20" x14ac:dyDescent="0.3">
      <c r="A77" t="s">
        <v>631</v>
      </c>
      <c r="B77" t="s">
        <v>551</v>
      </c>
      <c r="C77" t="s">
        <v>545</v>
      </c>
      <c r="D77" t="str">
        <f t="shared" si="10"/>
        <v>0.68</v>
      </c>
      <c r="E77" t="str">
        <f t="shared" si="11"/>
        <v xml:space="preserve"> 9.8</v>
      </c>
      <c r="F77" t="str">
        <f t="shared" si="12"/>
        <v>2.42</v>
      </c>
      <c r="O77" t="s">
        <v>761</v>
      </c>
      <c r="P77" t="s">
        <v>679</v>
      </c>
      <c r="Q77" t="s">
        <v>712</v>
      </c>
      <c r="R77" t="str">
        <f t="shared" si="13"/>
        <v>-0.48</v>
      </c>
      <c r="S77" t="str">
        <f t="shared" si="14"/>
        <v>-9.84</v>
      </c>
      <c r="T77" t="str">
        <f t="shared" si="15"/>
        <v>3.43</v>
      </c>
    </row>
    <row r="78" spans="1:20" x14ac:dyDescent="0.3">
      <c r="A78" t="s">
        <v>632</v>
      </c>
      <c r="B78" t="s">
        <v>580</v>
      </c>
      <c r="C78" t="s">
        <v>549</v>
      </c>
      <c r="D78" t="str">
        <f t="shared" si="10"/>
        <v>0.77</v>
      </c>
      <c r="E78" t="str">
        <f t="shared" si="11"/>
        <v>9.76</v>
      </c>
      <c r="F78" t="str">
        <f t="shared" si="12"/>
        <v>2.36</v>
      </c>
      <c r="O78" t="s">
        <v>762</v>
      </c>
      <c r="P78" t="s">
        <v>685</v>
      </c>
      <c r="Q78" t="s">
        <v>745</v>
      </c>
      <c r="R78" t="str">
        <f t="shared" si="13"/>
        <v>-0.48</v>
      </c>
      <c r="S78" t="str">
        <f t="shared" si="14"/>
        <v xml:space="preserve"> -9.8</v>
      </c>
      <c r="T78" t="str">
        <f t="shared" si="15"/>
        <v>3.33</v>
      </c>
    </row>
    <row r="79" spans="1:20" x14ac:dyDescent="0.3">
      <c r="A79" t="s">
        <v>633</v>
      </c>
      <c r="B79" t="s">
        <v>551</v>
      </c>
      <c r="C79" t="s">
        <v>563</v>
      </c>
      <c r="D79" t="str">
        <f t="shared" si="10"/>
        <v>0.72</v>
      </c>
      <c r="E79" t="str">
        <f t="shared" si="11"/>
        <v xml:space="preserve"> 9.8</v>
      </c>
      <c r="F79" t="str">
        <f t="shared" si="12"/>
        <v>2.39</v>
      </c>
      <c r="O79" t="s">
        <v>763</v>
      </c>
      <c r="P79" t="s">
        <v>679</v>
      </c>
      <c r="Q79" t="s">
        <v>683</v>
      </c>
      <c r="R79" t="str">
        <f t="shared" si="13"/>
        <v>-0.47</v>
      </c>
      <c r="S79" t="str">
        <f t="shared" si="14"/>
        <v>-9.84</v>
      </c>
      <c r="T79" t="str">
        <f t="shared" si="15"/>
        <v>3.41</v>
      </c>
    </row>
    <row r="80" spans="1:20" x14ac:dyDescent="0.3">
      <c r="A80" t="s">
        <v>634</v>
      </c>
      <c r="B80" t="s">
        <v>551</v>
      </c>
      <c r="C80" t="s">
        <v>545</v>
      </c>
      <c r="D80" t="str">
        <f t="shared" si="10"/>
        <v>0.71</v>
      </c>
      <c r="E80" t="str">
        <f t="shared" si="11"/>
        <v xml:space="preserve"> 9.8</v>
      </c>
      <c r="F80" t="str">
        <f t="shared" si="12"/>
        <v>2.42</v>
      </c>
      <c r="O80" t="s">
        <v>764</v>
      </c>
      <c r="P80" t="s">
        <v>662</v>
      </c>
      <c r="Q80" t="s">
        <v>765</v>
      </c>
      <c r="R80" t="str">
        <f t="shared" si="13"/>
        <v>-0.49</v>
      </c>
      <c r="S80" t="str">
        <f t="shared" si="14"/>
        <v>-9.82</v>
      </c>
      <c r="T80" t="str">
        <f t="shared" si="15"/>
        <v>3.46</v>
      </c>
    </row>
    <row r="81" spans="1:20" x14ac:dyDescent="0.3">
      <c r="A81" t="s">
        <v>635</v>
      </c>
      <c r="B81" t="s">
        <v>555</v>
      </c>
      <c r="C81" t="s">
        <v>565</v>
      </c>
      <c r="D81" t="str">
        <f t="shared" si="10"/>
        <v>0.73</v>
      </c>
      <c r="E81" t="str">
        <f t="shared" si="11"/>
        <v>9.81</v>
      </c>
      <c r="F81" t="str">
        <f t="shared" si="12"/>
        <v>2.38</v>
      </c>
      <c r="O81" t="s">
        <v>766</v>
      </c>
      <c r="P81" t="s">
        <v>662</v>
      </c>
      <c r="Q81" t="s">
        <v>710</v>
      </c>
      <c r="R81" t="str">
        <f t="shared" si="13"/>
        <v xml:space="preserve"> -0.5</v>
      </c>
      <c r="S81" t="str">
        <f t="shared" si="14"/>
        <v>-9.82</v>
      </c>
      <c r="T81" t="str">
        <f t="shared" si="15"/>
        <v>3.35</v>
      </c>
    </row>
    <row r="82" spans="1:20" x14ac:dyDescent="0.3">
      <c r="A82" t="s">
        <v>636</v>
      </c>
      <c r="B82" t="s">
        <v>551</v>
      </c>
      <c r="C82" t="s">
        <v>549</v>
      </c>
      <c r="D82" t="str">
        <f t="shared" si="10"/>
        <v>0.73</v>
      </c>
      <c r="E82" t="str">
        <f t="shared" si="11"/>
        <v xml:space="preserve"> 9.8</v>
      </c>
      <c r="F82" t="str">
        <f t="shared" si="12"/>
        <v>2.36</v>
      </c>
      <c r="O82" t="s">
        <v>767</v>
      </c>
      <c r="P82" t="s">
        <v>659</v>
      </c>
      <c r="Q82" t="s">
        <v>667</v>
      </c>
      <c r="R82" t="str">
        <f t="shared" si="13"/>
        <v>-0.46</v>
      </c>
      <c r="S82" t="str">
        <f t="shared" si="14"/>
        <v>-9.81</v>
      </c>
      <c r="T82" t="str">
        <f t="shared" si="15"/>
        <v>3.39</v>
      </c>
    </row>
    <row r="83" spans="1:20" x14ac:dyDescent="0.3">
      <c r="A83" t="s">
        <v>637</v>
      </c>
      <c r="B83" t="s">
        <v>561</v>
      </c>
      <c r="C83" t="s">
        <v>565</v>
      </c>
      <c r="D83" t="str">
        <f t="shared" si="10"/>
        <v>0.74</v>
      </c>
      <c r="E83" t="str">
        <f t="shared" si="11"/>
        <v>9.82</v>
      </c>
      <c r="F83" t="str">
        <f t="shared" si="12"/>
        <v>2.38</v>
      </c>
      <c r="O83" t="s">
        <v>768</v>
      </c>
      <c r="P83" t="s">
        <v>679</v>
      </c>
      <c r="Q83" t="s">
        <v>669</v>
      </c>
      <c r="R83" t="str">
        <f t="shared" si="13"/>
        <v>-0.49</v>
      </c>
      <c r="S83" t="str">
        <f t="shared" si="14"/>
        <v>-9.84</v>
      </c>
      <c r="T83" t="str">
        <f t="shared" si="15"/>
        <v>3.42</v>
      </c>
    </row>
    <row r="84" spans="1:20" x14ac:dyDescent="0.3">
      <c r="A84" t="s">
        <v>638</v>
      </c>
      <c r="B84" t="s">
        <v>539</v>
      </c>
      <c r="C84" t="s">
        <v>534</v>
      </c>
      <c r="D84" t="str">
        <f t="shared" si="10"/>
        <v>0.72</v>
      </c>
      <c r="E84" t="str">
        <f t="shared" si="11"/>
        <v>9.77</v>
      </c>
      <c r="F84" t="str">
        <f t="shared" si="12"/>
        <v>2.37</v>
      </c>
      <c r="O84" t="s">
        <v>769</v>
      </c>
      <c r="P84" t="s">
        <v>695</v>
      </c>
      <c r="Q84" t="s">
        <v>770</v>
      </c>
      <c r="R84" t="str">
        <f t="shared" si="13"/>
        <v>-0.46</v>
      </c>
      <c r="S84" t="str">
        <f t="shared" si="14"/>
        <v>-9.78</v>
      </c>
      <c r="T84" t="str">
        <f t="shared" si="15"/>
        <v>3.31</v>
      </c>
    </row>
    <row r="85" spans="1:20" x14ac:dyDescent="0.3">
      <c r="A85" t="s">
        <v>639</v>
      </c>
      <c r="B85" t="s">
        <v>547</v>
      </c>
      <c r="C85" t="s">
        <v>552</v>
      </c>
      <c r="D85" t="str">
        <f t="shared" si="10"/>
        <v>0.73</v>
      </c>
      <c r="E85" t="str">
        <f t="shared" si="11"/>
        <v>9.79</v>
      </c>
      <c r="F85" t="str">
        <f t="shared" si="12"/>
        <v xml:space="preserve"> 2.4</v>
      </c>
      <c r="O85" t="s">
        <v>771</v>
      </c>
      <c r="P85" t="s">
        <v>674</v>
      </c>
      <c r="Q85" t="s">
        <v>772</v>
      </c>
      <c r="R85" t="str">
        <f t="shared" si="13"/>
        <v>-0.51</v>
      </c>
      <c r="S85" t="str">
        <f t="shared" si="14"/>
        <v>-9.83</v>
      </c>
      <c r="T85" t="str">
        <f t="shared" si="15"/>
        <v>3.56</v>
      </c>
    </row>
    <row r="86" spans="1:20" x14ac:dyDescent="0.3">
      <c r="A86" t="s">
        <v>640</v>
      </c>
      <c r="B86" t="s">
        <v>544</v>
      </c>
      <c r="C86" t="s">
        <v>549</v>
      </c>
      <c r="D86" t="str">
        <f t="shared" si="10"/>
        <v>0.76</v>
      </c>
      <c r="E86" t="str">
        <f t="shared" si="11"/>
        <v>9.83</v>
      </c>
      <c r="F86" t="str">
        <f t="shared" si="12"/>
        <v>2.36</v>
      </c>
      <c r="O86" t="s">
        <v>773</v>
      </c>
      <c r="P86" t="s">
        <v>754</v>
      </c>
      <c r="Q86" t="s">
        <v>774</v>
      </c>
      <c r="R86" t="str">
        <f t="shared" si="13"/>
        <v>-0.44</v>
      </c>
      <c r="S86" t="str">
        <f t="shared" si="14"/>
        <v>-9.77</v>
      </c>
      <c r="T86" t="str">
        <f t="shared" si="15"/>
        <v>3.29</v>
      </c>
    </row>
    <row r="87" spans="1:20" x14ac:dyDescent="0.3">
      <c r="A87" t="s">
        <v>641</v>
      </c>
      <c r="B87" t="s">
        <v>555</v>
      </c>
      <c r="C87" t="s">
        <v>559</v>
      </c>
      <c r="D87" t="str">
        <f t="shared" si="10"/>
        <v xml:space="preserve"> 0.7</v>
      </c>
      <c r="E87" t="str">
        <f t="shared" si="11"/>
        <v>9.81</v>
      </c>
      <c r="F87" t="str">
        <f t="shared" si="12"/>
        <v>2.41</v>
      </c>
      <c r="O87" t="s">
        <v>775</v>
      </c>
      <c r="P87" t="s">
        <v>776</v>
      </c>
      <c r="Q87" t="s">
        <v>669</v>
      </c>
      <c r="R87" t="str">
        <f t="shared" si="13"/>
        <v>-0.51</v>
      </c>
      <c r="S87" t="str">
        <f t="shared" si="14"/>
        <v>-9.86</v>
      </c>
      <c r="T87" t="str">
        <f t="shared" si="15"/>
        <v>3.42</v>
      </c>
    </row>
    <row r="88" spans="1:20" x14ac:dyDescent="0.3">
      <c r="A88" t="s">
        <v>642</v>
      </c>
      <c r="B88" t="s">
        <v>544</v>
      </c>
      <c r="C88" t="s">
        <v>552</v>
      </c>
      <c r="D88" t="str">
        <f t="shared" si="10"/>
        <v>0.72</v>
      </c>
      <c r="E88" t="str">
        <f t="shared" si="11"/>
        <v>9.83</v>
      </c>
      <c r="F88" t="str">
        <f t="shared" si="12"/>
        <v xml:space="preserve"> 2.4</v>
      </c>
      <c r="O88" t="s">
        <v>777</v>
      </c>
      <c r="P88" t="s">
        <v>662</v>
      </c>
      <c r="Q88" t="s">
        <v>663</v>
      </c>
      <c r="R88" t="str">
        <f t="shared" si="13"/>
        <v>-0.48</v>
      </c>
      <c r="S88" t="str">
        <f t="shared" si="14"/>
        <v>-9.82</v>
      </c>
      <c r="T88" t="str">
        <f t="shared" si="15"/>
        <v>3.45</v>
      </c>
    </row>
    <row r="89" spans="1:20" x14ac:dyDescent="0.3">
      <c r="A89" t="s">
        <v>643</v>
      </c>
      <c r="B89" t="s">
        <v>555</v>
      </c>
      <c r="C89" t="s">
        <v>552</v>
      </c>
      <c r="D89" t="str">
        <f t="shared" si="10"/>
        <v>0.69</v>
      </c>
      <c r="E89" t="str">
        <f t="shared" si="11"/>
        <v>9.81</v>
      </c>
      <c r="F89" t="str">
        <f t="shared" si="12"/>
        <v xml:space="preserve"> 2.4</v>
      </c>
      <c r="O89" t="s">
        <v>778</v>
      </c>
      <c r="P89" t="s">
        <v>679</v>
      </c>
      <c r="Q89" t="s">
        <v>779</v>
      </c>
      <c r="R89" t="str">
        <f t="shared" si="13"/>
        <v xml:space="preserve"> -0.5</v>
      </c>
      <c r="S89" t="str">
        <f t="shared" si="14"/>
        <v>-9.84</v>
      </c>
      <c r="T89" t="str">
        <f t="shared" si="15"/>
        <v>3.34</v>
      </c>
    </row>
    <row r="90" spans="1:20" x14ac:dyDescent="0.3">
      <c r="A90" t="s">
        <v>644</v>
      </c>
      <c r="B90" t="s">
        <v>547</v>
      </c>
      <c r="C90" t="s">
        <v>563</v>
      </c>
      <c r="D90" t="str">
        <f t="shared" si="10"/>
        <v>0.73</v>
      </c>
      <c r="E90" t="str">
        <f t="shared" si="11"/>
        <v>9.79</v>
      </c>
      <c r="F90" t="str">
        <f t="shared" si="12"/>
        <v>2.39</v>
      </c>
      <c r="O90" t="s">
        <v>780</v>
      </c>
      <c r="P90" t="s">
        <v>662</v>
      </c>
      <c r="Q90" t="s">
        <v>667</v>
      </c>
      <c r="R90" t="str">
        <f t="shared" si="13"/>
        <v>-0.44</v>
      </c>
      <c r="S90" t="str">
        <f t="shared" si="14"/>
        <v>-9.82</v>
      </c>
      <c r="T90" t="str">
        <f t="shared" si="15"/>
        <v>3.39</v>
      </c>
    </row>
    <row r="91" spans="1:20" x14ac:dyDescent="0.3">
      <c r="A91" t="s">
        <v>645</v>
      </c>
      <c r="B91" t="s">
        <v>555</v>
      </c>
      <c r="C91" t="s">
        <v>559</v>
      </c>
      <c r="D91" t="str">
        <f t="shared" si="10"/>
        <v>0.71</v>
      </c>
      <c r="E91" t="str">
        <f t="shared" si="11"/>
        <v>9.81</v>
      </c>
      <c r="F91" t="str">
        <f t="shared" si="12"/>
        <v>2.41</v>
      </c>
      <c r="O91" t="s">
        <v>781</v>
      </c>
      <c r="P91" t="s">
        <v>679</v>
      </c>
      <c r="Q91" t="s">
        <v>782</v>
      </c>
      <c r="R91" t="str">
        <f t="shared" si="13"/>
        <v>-0.49</v>
      </c>
      <c r="S91" t="str">
        <f t="shared" si="14"/>
        <v>-9.84</v>
      </c>
      <c r="T91" t="str">
        <f t="shared" si="15"/>
        <v>3.52</v>
      </c>
    </row>
    <row r="92" spans="1:20" x14ac:dyDescent="0.3">
      <c r="A92" t="s">
        <v>646</v>
      </c>
      <c r="B92" t="s">
        <v>551</v>
      </c>
      <c r="C92" t="s">
        <v>552</v>
      </c>
      <c r="D92" t="str">
        <f t="shared" si="10"/>
        <v>0.75</v>
      </c>
      <c r="E92" t="str">
        <f t="shared" si="11"/>
        <v xml:space="preserve"> 9.8</v>
      </c>
      <c r="F92" t="str">
        <f t="shared" si="12"/>
        <v xml:space="preserve"> 2.4</v>
      </c>
      <c r="O92" t="s">
        <v>783</v>
      </c>
      <c r="P92" t="s">
        <v>695</v>
      </c>
      <c r="Q92" t="s">
        <v>779</v>
      </c>
      <c r="R92" t="str">
        <f t="shared" si="13"/>
        <v>-0.49</v>
      </c>
      <c r="S92" t="str">
        <f t="shared" si="14"/>
        <v>-9.78</v>
      </c>
      <c r="T92" t="str">
        <f t="shared" si="15"/>
        <v>3.34</v>
      </c>
    </row>
    <row r="93" spans="1:20" x14ac:dyDescent="0.3">
      <c r="A93" t="s">
        <v>647</v>
      </c>
      <c r="B93" t="s">
        <v>551</v>
      </c>
      <c r="C93" t="s">
        <v>534</v>
      </c>
      <c r="D93" t="str">
        <f t="shared" si="10"/>
        <v>0.71</v>
      </c>
      <c r="E93" t="str">
        <f t="shared" si="11"/>
        <v xml:space="preserve"> 9.8</v>
      </c>
      <c r="F93" t="str">
        <f t="shared" si="12"/>
        <v>2.37</v>
      </c>
      <c r="O93" t="s">
        <v>784</v>
      </c>
      <c r="P93" t="s">
        <v>662</v>
      </c>
      <c r="Q93" t="s">
        <v>765</v>
      </c>
      <c r="R93" t="str">
        <f t="shared" si="13"/>
        <v>-0.48</v>
      </c>
      <c r="S93" t="str">
        <f t="shared" si="14"/>
        <v>-9.82</v>
      </c>
      <c r="T93" t="str">
        <f t="shared" si="15"/>
        <v>3.46</v>
      </c>
    </row>
    <row r="94" spans="1:20" x14ac:dyDescent="0.3">
      <c r="A94" t="s">
        <v>648</v>
      </c>
      <c r="B94" t="s">
        <v>547</v>
      </c>
      <c r="C94" t="s">
        <v>603</v>
      </c>
      <c r="D94" t="str">
        <f t="shared" si="10"/>
        <v>0.71</v>
      </c>
      <c r="E94" t="str">
        <f t="shared" si="11"/>
        <v>9.79</v>
      </c>
      <c r="F94" t="str">
        <f t="shared" si="12"/>
        <v>2.43</v>
      </c>
      <c r="O94" t="s">
        <v>785</v>
      </c>
      <c r="P94" t="s">
        <v>695</v>
      </c>
      <c r="Q94" t="s">
        <v>672</v>
      </c>
      <c r="R94" t="str">
        <f t="shared" si="13"/>
        <v>-0.47</v>
      </c>
      <c r="S94" t="str">
        <f t="shared" si="14"/>
        <v>-9.78</v>
      </c>
      <c r="T94" t="str">
        <f t="shared" si="15"/>
        <v>3.38</v>
      </c>
    </row>
    <row r="95" spans="1:20" x14ac:dyDescent="0.3">
      <c r="A95" t="s">
        <v>649</v>
      </c>
      <c r="B95" t="s">
        <v>547</v>
      </c>
      <c r="C95" t="s">
        <v>549</v>
      </c>
      <c r="D95" t="str">
        <f t="shared" si="10"/>
        <v>0.71</v>
      </c>
      <c r="E95" t="str">
        <f t="shared" si="11"/>
        <v>9.79</v>
      </c>
      <c r="F95" t="str">
        <f t="shared" si="12"/>
        <v>2.36</v>
      </c>
      <c r="O95" t="s">
        <v>786</v>
      </c>
      <c r="P95" t="s">
        <v>776</v>
      </c>
      <c r="Q95" t="s">
        <v>745</v>
      </c>
      <c r="R95" t="str">
        <f t="shared" si="13"/>
        <v>-0.54</v>
      </c>
      <c r="S95" t="str">
        <f t="shared" si="14"/>
        <v>-9.86</v>
      </c>
      <c r="T95" t="str">
        <f t="shared" si="15"/>
        <v>3.33</v>
      </c>
    </row>
    <row r="96" spans="1:20" x14ac:dyDescent="0.3">
      <c r="A96" t="s">
        <v>650</v>
      </c>
      <c r="B96" t="s">
        <v>551</v>
      </c>
      <c r="C96" t="s">
        <v>552</v>
      </c>
      <c r="D96" t="str">
        <f t="shared" si="10"/>
        <v>0.74</v>
      </c>
      <c r="E96" t="str">
        <f t="shared" si="11"/>
        <v xml:space="preserve"> 9.8</v>
      </c>
      <c r="F96" t="str">
        <f t="shared" si="12"/>
        <v xml:space="preserve"> 2.4</v>
      </c>
      <c r="O96" t="s">
        <v>787</v>
      </c>
      <c r="P96" t="s">
        <v>679</v>
      </c>
      <c r="Q96" t="s">
        <v>742</v>
      </c>
      <c r="R96" t="str">
        <f t="shared" si="13"/>
        <v>-0.47</v>
      </c>
      <c r="S96" t="str">
        <f t="shared" si="14"/>
        <v>-9.84</v>
      </c>
      <c r="T96" t="str">
        <f t="shared" si="15"/>
        <v>3.44</v>
      </c>
    </row>
    <row r="97" spans="1:20" x14ac:dyDescent="0.3">
      <c r="A97" t="s">
        <v>651</v>
      </c>
      <c r="B97" t="s">
        <v>547</v>
      </c>
      <c r="C97" t="s">
        <v>549</v>
      </c>
      <c r="D97" t="str">
        <f t="shared" si="10"/>
        <v>0.76</v>
      </c>
      <c r="E97" t="str">
        <f t="shared" si="11"/>
        <v>9.79</v>
      </c>
      <c r="F97" t="str">
        <f t="shared" si="12"/>
        <v>2.36</v>
      </c>
      <c r="O97" t="s">
        <v>788</v>
      </c>
      <c r="P97" t="s">
        <v>662</v>
      </c>
      <c r="Q97" t="s">
        <v>770</v>
      </c>
      <c r="R97" t="str">
        <f t="shared" si="13"/>
        <v>-0.46</v>
      </c>
      <c r="S97" t="str">
        <f t="shared" si="14"/>
        <v>-9.82</v>
      </c>
      <c r="T97" t="str">
        <f t="shared" si="15"/>
        <v>3.31</v>
      </c>
    </row>
    <row r="98" spans="1:20" x14ac:dyDescent="0.3">
      <c r="A98" t="s">
        <v>652</v>
      </c>
      <c r="B98" t="s">
        <v>547</v>
      </c>
      <c r="C98" t="s">
        <v>545</v>
      </c>
      <c r="D98" t="str">
        <f t="shared" si="10"/>
        <v>0.68</v>
      </c>
      <c r="E98" t="str">
        <f t="shared" si="11"/>
        <v>9.79</v>
      </c>
      <c r="F98" t="str">
        <f t="shared" si="12"/>
        <v>2.42</v>
      </c>
      <c r="O98" t="s">
        <v>789</v>
      </c>
      <c r="P98" t="s">
        <v>679</v>
      </c>
      <c r="Q98" t="s">
        <v>765</v>
      </c>
      <c r="R98" t="str">
        <f t="shared" si="13"/>
        <v>-0.49</v>
      </c>
      <c r="S98" t="str">
        <f t="shared" si="14"/>
        <v>-9.84</v>
      </c>
      <c r="T98" t="str">
        <f t="shared" si="15"/>
        <v>3.46</v>
      </c>
    </row>
    <row r="99" spans="1:20" x14ac:dyDescent="0.3">
      <c r="A99" t="s">
        <v>653</v>
      </c>
      <c r="B99" t="s">
        <v>561</v>
      </c>
      <c r="C99" t="s">
        <v>563</v>
      </c>
      <c r="D99" t="str">
        <f t="shared" si="10"/>
        <v>0.74</v>
      </c>
      <c r="E99" t="str">
        <f t="shared" si="11"/>
        <v>9.82</v>
      </c>
      <c r="F99" t="str">
        <f t="shared" si="12"/>
        <v>2.39</v>
      </c>
      <c r="O99" t="s">
        <v>790</v>
      </c>
      <c r="P99" t="s">
        <v>700</v>
      </c>
      <c r="Q99" t="s">
        <v>712</v>
      </c>
      <c r="R99" t="str">
        <f t="shared" si="13"/>
        <v>-0.49</v>
      </c>
      <c r="S99" t="str">
        <f t="shared" si="14"/>
        <v>-9.85</v>
      </c>
      <c r="T99" t="str">
        <f t="shared" si="15"/>
        <v>3.43</v>
      </c>
    </row>
    <row r="100" spans="1:20" x14ac:dyDescent="0.3">
      <c r="A100" t="s">
        <v>654</v>
      </c>
      <c r="B100" t="s">
        <v>561</v>
      </c>
      <c r="C100" t="s">
        <v>563</v>
      </c>
      <c r="D100" t="str">
        <f t="shared" si="10"/>
        <v>0.73</v>
      </c>
      <c r="E100" t="str">
        <f t="shared" si="11"/>
        <v>9.82</v>
      </c>
      <c r="F100" t="str">
        <f t="shared" si="12"/>
        <v>2.39</v>
      </c>
      <c r="O100" t="s">
        <v>791</v>
      </c>
      <c r="P100" t="s">
        <v>662</v>
      </c>
      <c r="Q100" t="s">
        <v>669</v>
      </c>
      <c r="R100" t="str">
        <f t="shared" si="13"/>
        <v>-0.49</v>
      </c>
      <c r="S100" t="str">
        <f t="shared" si="14"/>
        <v>-9.82</v>
      </c>
      <c r="T100" t="str">
        <f t="shared" si="15"/>
        <v>3.42</v>
      </c>
    </row>
    <row r="101" spans="1:20" x14ac:dyDescent="0.3">
      <c r="A101" t="s">
        <v>655</v>
      </c>
      <c r="B101" t="s">
        <v>551</v>
      </c>
      <c r="C101" t="s">
        <v>563</v>
      </c>
      <c r="D101" t="str">
        <f t="shared" si="10"/>
        <v>0.75</v>
      </c>
      <c r="E101" t="str">
        <f t="shared" si="11"/>
        <v xml:space="preserve"> 9.8</v>
      </c>
      <c r="F101" t="str">
        <f t="shared" si="12"/>
        <v>2.39</v>
      </c>
      <c r="O101" t="s">
        <v>792</v>
      </c>
      <c r="P101" t="s">
        <v>674</v>
      </c>
      <c r="Q101" t="s">
        <v>745</v>
      </c>
      <c r="R101" t="str">
        <f t="shared" si="13"/>
        <v>-0.53</v>
      </c>
      <c r="S101" t="str">
        <f t="shared" si="14"/>
        <v>-9.83</v>
      </c>
      <c r="T101" t="str">
        <f t="shared" si="15"/>
        <v>3.33</v>
      </c>
    </row>
  </sheetData>
  <mergeCells count="2">
    <mergeCell ref="A1:C1"/>
    <mergeCell ref="O1:Q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91E5-9542-49AA-ADD7-167FCF3F0FFF}">
  <dimension ref="A1:K101"/>
  <sheetViews>
    <sheetView tabSelected="1" workbookViewId="0">
      <selection activeCell="J1" activeCellId="3" sqref="B1:B1048576 D1:D1048576 H1:H1048576 J1:J1048576"/>
    </sheetView>
  </sheetViews>
  <sheetFormatPr defaultRowHeight="14.4" x14ac:dyDescent="0.3"/>
  <cols>
    <col min="1" max="3" width="8.88671875" style="1"/>
    <col min="4" max="4" width="10.44140625" style="1" bestFit="1" customWidth="1"/>
    <col min="5" max="5" width="20" style="3" bestFit="1" customWidth="1"/>
    <col min="10" max="10" width="10.88671875" bestFit="1" customWidth="1"/>
    <col min="11" max="11" width="8.88671875" style="2"/>
  </cols>
  <sheetData>
    <row r="1" spans="1:11" x14ac:dyDescent="0.3">
      <c r="A1" s="1" t="s">
        <v>795</v>
      </c>
      <c r="B1" s="1" t="s">
        <v>796</v>
      </c>
      <c r="C1" s="1" t="s">
        <v>797</v>
      </c>
      <c r="D1" s="7" t="s">
        <v>825</v>
      </c>
      <c r="E1" s="3" t="s">
        <v>798</v>
      </c>
      <c r="G1" t="s">
        <v>799</v>
      </c>
      <c r="H1" t="s">
        <v>800</v>
      </c>
      <c r="I1" t="s">
        <v>801</v>
      </c>
      <c r="J1" s="2" t="s">
        <v>826</v>
      </c>
      <c r="K1" s="2" t="s">
        <v>802</v>
      </c>
    </row>
    <row r="2" spans="1:11" x14ac:dyDescent="0.3">
      <c r="A2" s="1">
        <v>0.79</v>
      </c>
      <c r="B2" s="1">
        <v>9.8699999999999992</v>
      </c>
      <c r="C2" s="1">
        <v>2.4900000000000002</v>
      </c>
      <c r="D2" s="1">
        <f>B2-(-0.008499999)</f>
        <v>9.8784999989999989</v>
      </c>
      <c r="E2" s="3">
        <v>0.72359999999999902</v>
      </c>
      <c r="G2">
        <v>-0.46</v>
      </c>
      <c r="H2">
        <v>-9.81</v>
      </c>
      <c r="I2">
        <v>3.36</v>
      </c>
      <c r="J2">
        <f>H2-(-0.00849999)</f>
        <v>-9.8015000099999998</v>
      </c>
      <c r="K2" s="2" t="s">
        <v>803</v>
      </c>
    </row>
    <row r="3" spans="1:11" x14ac:dyDescent="0.3">
      <c r="A3" s="1">
        <v>0.55000000000000004</v>
      </c>
      <c r="B3" s="1">
        <v>9.7200000000000006</v>
      </c>
      <c r="C3" s="1">
        <v>2.37</v>
      </c>
      <c r="D3" s="1">
        <f t="shared" ref="D3:D66" si="0">B3-(-0.008499999)</f>
        <v>9.7284999990000003</v>
      </c>
      <c r="E3" s="3">
        <v>-9.8209999999999997</v>
      </c>
      <c r="G3">
        <v>-0.51</v>
      </c>
      <c r="H3">
        <v>-9.82</v>
      </c>
      <c r="I3">
        <v>3.45</v>
      </c>
      <c r="J3">
        <f t="shared" ref="J3:J66" si="1">H3-(-0.00849999)</f>
        <v>-9.8115000099999996</v>
      </c>
      <c r="K3" s="2" t="s">
        <v>804</v>
      </c>
    </row>
    <row r="4" spans="1:11" x14ac:dyDescent="0.3">
      <c r="A4" s="1">
        <v>0.82</v>
      </c>
      <c r="B4" s="1">
        <v>9.9</v>
      </c>
      <c r="C4" s="1">
        <v>2.34</v>
      </c>
      <c r="D4" s="1">
        <f t="shared" si="0"/>
        <v>9.908499999</v>
      </c>
      <c r="E4" s="3">
        <v>2.3852000000000002</v>
      </c>
      <c r="G4">
        <v>-0.47</v>
      </c>
      <c r="H4">
        <v>-9.81</v>
      </c>
      <c r="I4">
        <v>3.37</v>
      </c>
      <c r="J4">
        <f t="shared" si="1"/>
        <v>-9.8015000099999998</v>
      </c>
      <c r="K4" s="2" t="s">
        <v>805</v>
      </c>
    </row>
    <row r="5" spans="1:11" x14ac:dyDescent="0.3">
      <c r="A5" s="1">
        <v>0.59</v>
      </c>
      <c r="B5" s="1">
        <v>9.77</v>
      </c>
      <c r="C5" s="1">
        <v>2.4700000000000002</v>
      </c>
      <c r="D5" s="1">
        <f t="shared" si="0"/>
        <v>9.7784999989999992</v>
      </c>
      <c r="G5">
        <v>-0.49</v>
      </c>
      <c r="H5">
        <v>-9.81</v>
      </c>
      <c r="I5">
        <v>3.39</v>
      </c>
      <c r="J5">
        <f t="shared" si="1"/>
        <v>-9.8015000099999998</v>
      </c>
    </row>
    <row r="6" spans="1:11" x14ac:dyDescent="0.3">
      <c r="A6" s="1">
        <v>0.79</v>
      </c>
      <c r="B6" s="1">
        <v>9.84</v>
      </c>
      <c r="C6" s="1">
        <v>2.34</v>
      </c>
      <c r="D6" s="1">
        <f t="shared" si="0"/>
        <v>9.8484999989999995</v>
      </c>
      <c r="G6">
        <v>-0.46</v>
      </c>
      <c r="H6">
        <v>-9.82</v>
      </c>
      <c r="I6">
        <v>3.42</v>
      </c>
      <c r="J6">
        <f t="shared" si="1"/>
        <v>-9.8115000099999996</v>
      </c>
    </row>
    <row r="7" spans="1:11" x14ac:dyDescent="0.3">
      <c r="A7" s="1">
        <v>0.72</v>
      </c>
      <c r="B7" s="1">
        <v>9.83</v>
      </c>
      <c r="C7" s="1">
        <v>2.42</v>
      </c>
      <c r="D7" s="1">
        <f t="shared" si="0"/>
        <v>9.8384999989999997</v>
      </c>
      <c r="G7">
        <v>-0.5</v>
      </c>
      <c r="H7">
        <v>-9.82</v>
      </c>
      <c r="I7">
        <v>3.37</v>
      </c>
      <c r="J7">
        <f t="shared" si="1"/>
        <v>-9.8115000099999996</v>
      </c>
    </row>
    <row r="8" spans="1:11" x14ac:dyDescent="0.3">
      <c r="A8" s="1">
        <v>0.62</v>
      </c>
      <c r="B8" s="1">
        <v>9.7899999999999991</v>
      </c>
      <c r="C8" s="1">
        <v>2.37</v>
      </c>
      <c r="D8" s="1">
        <f t="shared" si="0"/>
        <v>9.7984999989999988</v>
      </c>
      <c r="G8">
        <v>-0.47</v>
      </c>
      <c r="H8">
        <v>-9.81</v>
      </c>
      <c r="I8">
        <v>3.38</v>
      </c>
      <c r="J8">
        <f t="shared" si="1"/>
        <v>-9.8015000099999998</v>
      </c>
    </row>
    <row r="9" spans="1:11" x14ac:dyDescent="0.3">
      <c r="A9" s="1">
        <v>0.78</v>
      </c>
      <c r="B9" s="1">
        <v>9.84</v>
      </c>
      <c r="C9" s="1">
        <v>2.36</v>
      </c>
      <c r="D9" s="1">
        <f t="shared" si="0"/>
        <v>9.8484999989999995</v>
      </c>
      <c r="G9">
        <v>-0.51</v>
      </c>
      <c r="H9">
        <v>-9.83</v>
      </c>
      <c r="I9">
        <v>3.4</v>
      </c>
      <c r="J9">
        <f t="shared" si="1"/>
        <v>-9.8215000099999994</v>
      </c>
    </row>
    <row r="10" spans="1:11" x14ac:dyDescent="0.3">
      <c r="A10" s="1">
        <v>0.68</v>
      </c>
      <c r="B10" s="1">
        <v>9.8000000000000007</v>
      </c>
      <c r="C10" s="1">
        <v>2.4</v>
      </c>
      <c r="D10" s="1">
        <f t="shared" si="0"/>
        <v>9.8084999990000004</v>
      </c>
      <c r="G10">
        <v>-0.47</v>
      </c>
      <c r="H10">
        <v>-9.81</v>
      </c>
      <c r="I10">
        <v>3.37</v>
      </c>
      <c r="J10">
        <f t="shared" si="1"/>
        <v>-9.8015000099999998</v>
      </c>
    </row>
    <row r="11" spans="1:11" x14ac:dyDescent="0.3">
      <c r="A11" s="1">
        <v>0.69</v>
      </c>
      <c r="B11" s="1">
        <v>9.8000000000000007</v>
      </c>
      <c r="C11" s="1">
        <v>2.42</v>
      </c>
      <c r="D11" s="1">
        <f t="shared" si="0"/>
        <v>9.8084999990000004</v>
      </c>
      <c r="G11">
        <v>-0.49</v>
      </c>
      <c r="H11">
        <v>-9.82</v>
      </c>
      <c r="I11">
        <v>3.4</v>
      </c>
      <c r="J11">
        <f t="shared" si="1"/>
        <v>-9.8115000099999996</v>
      </c>
    </row>
    <row r="12" spans="1:11" x14ac:dyDescent="0.3">
      <c r="A12" s="1">
        <v>0.73</v>
      </c>
      <c r="B12" s="1">
        <v>9.81</v>
      </c>
      <c r="C12" s="1">
        <v>2.36</v>
      </c>
      <c r="D12" s="1">
        <f t="shared" si="0"/>
        <v>9.8184999990000001</v>
      </c>
      <c r="G12">
        <v>-0.48</v>
      </c>
      <c r="H12">
        <v>-9.84</v>
      </c>
      <c r="I12">
        <v>3.39</v>
      </c>
      <c r="J12">
        <f t="shared" si="1"/>
        <v>-9.8315000099999992</v>
      </c>
    </row>
    <row r="13" spans="1:11" x14ac:dyDescent="0.3">
      <c r="A13" s="1">
        <v>0.73</v>
      </c>
      <c r="B13" s="1">
        <v>9.8000000000000007</v>
      </c>
      <c r="C13" s="1">
        <v>2.3199999999999998</v>
      </c>
      <c r="D13" s="1">
        <f t="shared" si="0"/>
        <v>9.8084999990000004</v>
      </c>
      <c r="G13">
        <v>-0.49</v>
      </c>
      <c r="H13">
        <v>-9.82</v>
      </c>
      <c r="I13">
        <v>3.38</v>
      </c>
      <c r="J13">
        <f t="shared" si="1"/>
        <v>-9.8115000099999996</v>
      </c>
    </row>
    <row r="14" spans="1:11" x14ac:dyDescent="0.3">
      <c r="A14" s="1">
        <v>0.72</v>
      </c>
      <c r="B14" s="1">
        <v>9.7899999999999991</v>
      </c>
      <c r="C14" s="1">
        <v>2.41</v>
      </c>
      <c r="D14" s="1">
        <f t="shared" si="0"/>
        <v>9.7984999989999988</v>
      </c>
      <c r="G14">
        <v>-0.48</v>
      </c>
      <c r="H14">
        <v>-9.83</v>
      </c>
      <c r="I14">
        <v>3.4</v>
      </c>
      <c r="J14">
        <f t="shared" si="1"/>
        <v>-9.8215000099999994</v>
      </c>
    </row>
    <row r="15" spans="1:11" x14ac:dyDescent="0.3">
      <c r="A15" s="1">
        <v>0.73</v>
      </c>
      <c r="B15" s="1">
        <v>9.82</v>
      </c>
      <c r="C15" s="1">
        <v>2.4</v>
      </c>
      <c r="D15" s="1">
        <f t="shared" si="0"/>
        <v>9.8284999989999999</v>
      </c>
      <c r="G15">
        <v>-0.49</v>
      </c>
      <c r="H15">
        <v>-9.83</v>
      </c>
      <c r="I15">
        <v>3.41</v>
      </c>
      <c r="J15">
        <f t="shared" si="1"/>
        <v>-9.8215000099999994</v>
      </c>
    </row>
    <row r="16" spans="1:11" x14ac:dyDescent="0.3">
      <c r="A16" s="1">
        <v>0.71</v>
      </c>
      <c r="B16" s="1">
        <v>9.7899999999999991</v>
      </c>
      <c r="C16" s="1">
        <v>2.39</v>
      </c>
      <c r="D16" s="1">
        <f t="shared" si="0"/>
        <v>9.7984999989999988</v>
      </c>
      <c r="G16">
        <v>-0.47</v>
      </c>
      <c r="H16">
        <v>-9.8000000000000007</v>
      </c>
      <c r="I16">
        <v>3.36</v>
      </c>
      <c r="J16">
        <f t="shared" si="1"/>
        <v>-9.79150001</v>
      </c>
    </row>
    <row r="17" spans="1:10" x14ac:dyDescent="0.3">
      <c r="A17" s="1">
        <v>0.75</v>
      </c>
      <c r="B17" s="1">
        <v>9.82</v>
      </c>
      <c r="C17" s="1">
        <v>2.38</v>
      </c>
      <c r="D17" s="1">
        <f t="shared" si="0"/>
        <v>9.8284999989999999</v>
      </c>
      <c r="G17">
        <v>-0.47</v>
      </c>
      <c r="H17">
        <v>-9.83</v>
      </c>
      <c r="I17">
        <v>3.39</v>
      </c>
      <c r="J17">
        <f t="shared" si="1"/>
        <v>-9.8215000099999994</v>
      </c>
    </row>
    <row r="18" spans="1:10" x14ac:dyDescent="0.3">
      <c r="A18" s="1">
        <v>0.72</v>
      </c>
      <c r="B18" s="1">
        <v>9.7899999999999991</v>
      </c>
      <c r="C18" s="1">
        <v>2.38</v>
      </c>
      <c r="D18" s="1">
        <f t="shared" si="0"/>
        <v>9.7984999989999988</v>
      </c>
      <c r="G18">
        <v>-0.48</v>
      </c>
      <c r="H18">
        <v>-9.84</v>
      </c>
      <c r="I18">
        <v>3.4</v>
      </c>
      <c r="J18">
        <f t="shared" si="1"/>
        <v>-9.8315000099999992</v>
      </c>
    </row>
    <row r="19" spans="1:10" x14ac:dyDescent="0.3">
      <c r="A19" s="1">
        <v>0.7</v>
      </c>
      <c r="B19" s="1">
        <v>9.84</v>
      </c>
      <c r="C19" s="1">
        <v>2.41</v>
      </c>
      <c r="D19" s="1">
        <f t="shared" si="0"/>
        <v>9.8484999989999995</v>
      </c>
      <c r="G19">
        <v>-0.49</v>
      </c>
      <c r="H19">
        <v>-9.83</v>
      </c>
      <c r="I19">
        <v>3.39</v>
      </c>
      <c r="J19">
        <f t="shared" si="1"/>
        <v>-9.8215000099999994</v>
      </c>
    </row>
    <row r="20" spans="1:10" x14ac:dyDescent="0.3">
      <c r="A20" s="1">
        <v>0.72</v>
      </c>
      <c r="B20" s="1">
        <v>9.83</v>
      </c>
      <c r="C20" s="1">
        <v>2.36</v>
      </c>
      <c r="D20" s="1">
        <f t="shared" si="0"/>
        <v>9.8384999989999997</v>
      </c>
      <c r="G20">
        <v>-0.46</v>
      </c>
      <c r="H20">
        <v>-9.83</v>
      </c>
      <c r="I20">
        <v>3.42</v>
      </c>
      <c r="J20">
        <f t="shared" si="1"/>
        <v>-9.8215000099999994</v>
      </c>
    </row>
    <row r="21" spans="1:10" x14ac:dyDescent="0.3">
      <c r="A21" s="1">
        <v>0.7</v>
      </c>
      <c r="B21" s="1">
        <v>9.7899999999999991</v>
      </c>
      <c r="C21" s="1">
        <v>2.38</v>
      </c>
      <c r="D21" s="1">
        <f t="shared" si="0"/>
        <v>9.7984999989999988</v>
      </c>
      <c r="G21">
        <v>-0.48</v>
      </c>
      <c r="H21">
        <v>-9.84</v>
      </c>
      <c r="I21">
        <v>3.39</v>
      </c>
      <c r="J21">
        <f t="shared" si="1"/>
        <v>-9.8315000099999992</v>
      </c>
    </row>
    <row r="22" spans="1:10" x14ac:dyDescent="0.3">
      <c r="A22" s="1">
        <v>0.71</v>
      </c>
      <c r="B22" s="1">
        <v>9.7799999999999994</v>
      </c>
      <c r="C22" s="1">
        <v>2.41</v>
      </c>
      <c r="D22" s="1">
        <f t="shared" si="0"/>
        <v>9.788499998999999</v>
      </c>
      <c r="G22">
        <v>-0.48</v>
      </c>
      <c r="H22">
        <v>-9.83</v>
      </c>
      <c r="I22">
        <v>3.4</v>
      </c>
      <c r="J22">
        <f t="shared" si="1"/>
        <v>-9.8215000099999994</v>
      </c>
    </row>
    <row r="23" spans="1:10" x14ac:dyDescent="0.3">
      <c r="A23" s="1">
        <v>0.78</v>
      </c>
      <c r="B23" s="1">
        <v>9.7899999999999991</v>
      </c>
      <c r="C23" s="1">
        <v>2.34</v>
      </c>
      <c r="D23" s="1">
        <f t="shared" si="0"/>
        <v>9.7984999989999988</v>
      </c>
      <c r="G23">
        <v>-0.49</v>
      </c>
      <c r="H23">
        <v>-9.84</v>
      </c>
      <c r="I23">
        <v>3.38</v>
      </c>
      <c r="J23">
        <f t="shared" si="1"/>
        <v>-9.8315000099999992</v>
      </c>
    </row>
    <row r="24" spans="1:10" x14ac:dyDescent="0.3">
      <c r="A24" s="1">
        <v>0.71</v>
      </c>
      <c r="B24" s="1">
        <v>9.7899999999999991</v>
      </c>
      <c r="C24" s="1">
        <v>2.39</v>
      </c>
      <c r="D24" s="1">
        <f t="shared" si="0"/>
        <v>9.7984999989999988</v>
      </c>
      <c r="G24">
        <v>-0.47</v>
      </c>
      <c r="H24">
        <v>-9.81</v>
      </c>
      <c r="I24">
        <v>3.37</v>
      </c>
      <c r="J24">
        <f t="shared" si="1"/>
        <v>-9.8015000099999998</v>
      </c>
    </row>
    <row r="25" spans="1:10" x14ac:dyDescent="0.3">
      <c r="A25" s="1">
        <v>0.76</v>
      </c>
      <c r="B25" s="1">
        <v>9.7899999999999991</v>
      </c>
      <c r="C25" s="1">
        <v>2.4</v>
      </c>
      <c r="D25" s="1">
        <f t="shared" si="0"/>
        <v>9.7984999989999988</v>
      </c>
      <c r="G25">
        <v>-0.48</v>
      </c>
      <c r="H25">
        <v>-9.7799999999999994</v>
      </c>
      <c r="I25">
        <v>3.36</v>
      </c>
      <c r="J25">
        <f t="shared" si="1"/>
        <v>-9.7715000099999987</v>
      </c>
    </row>
    <row r="26" spans="1:10" x14ac:dyDescent="0.3">
      <c r="A26" s="1">
        <v>0.66</v>
      </c>
      <c r="B26" s="1">
        <v>9.7899999999999991</v>
      </c>
      <c r="C26" s="1">
        <v>2.38</v>
      </c>
      <c r="D26" s="1">
        <f t="shared" si="0"/>
        <v>9.7984999989999988</v>
      </c>
      <c r="G26">
        <v>-0.51</v>
      </c>
      <c r="H26">
        <v>-9.84</v>
      </c>
      <c r="I26">
        <v>3.4</v>
      </c>
      <c r="J26">
        <f t="shared" si="1"/>
        <v>-9.8315000099999992</v>
      </c>
    </row>
    <row r="27" spans="1:10" x14ac:dyDescent="0.3">
      <c r="A27" s="1">
        <v>0.79</v>
      </c>
      <c r="B27" s="1">
        <v>9.7799999999999994</v>
      </c>
      <c r="C27" s="1">
        <v>2.42</v>
      </c>
      <c r="D27" s="1">
        <f t="shared" si="0"/>
        <v>9.788499998999999</v>
      </c>
      <c r="G27">
        <v>-0.49</v>
      </c>
      <c r="H27">
        <v>-9.75</v>
      </c>
      <c r="I27">
        <v>3.38</v>
      </c>
      <c r="J27">
        <f t="shared" si="1"/>
        <v>-9.7415000099999993</v>
      </c>
    </row>
    <row r="28" spans="1:10" x14ac:dyDescent="0.3">
      <c r="A28" s="1">
        <v>0.73</v>
      </c>
      <c r="B28" s="1">
        <v>9.82</v>
      </c>
      <c r="C28" s="1">
        <v>2.39</v>
      </c>
      <c r="D28" s="1">
        <f t="shared" si="0"/>
        <v>9.8284999989999999</v>
      </c>
      <c r="G28">
        <v>-0.44</v>
      </c>
      <c r="H28">
        <v>-9.85</v>
      </c>
      <c r="I28">
        <v>3.45</v>
      </c>
      <c r="J28">
        <f t="shared" si="1"/>
        <v>-9.841500009999999</v>
      </c>
    </row>
    <row r="29" spans="1:10" x14ac:dyDescent="0.3">
      <c r="A29" s="1">
        <v>0.71</v>
      </c>
      <c r="B29" s="1">
        <v>9.82</v>
      </c>
      <c r="C29" s="1">
        <v>2.37</v>
      </c>
      <c r="D29" s="1">
        <f t="shared" si="0"/>
        <v>9.8284999989999999</v>
      </c>
      <c r="G29">
        <v>-0.57999999999999996</v>
      </c>
      <c r="H29">
        <v>-9.8000000000000007</v>
      </c>
      <c r="I29">
        <v>3.25</v>
      </c>
      <c r="J29">
        <f t="shared" si="1"/>
        <v>-9.79150001</v>
      </c>
    </row>
    <row r="30" spans="1:10" x14ac:dyDescent="0.3">
      <c r="A30" s="1">
        <v>0.68</v>
      </c>
      <c r="B30" s="1">
        <v>9.76</v>
      </c>
      <c r="C30" s="1">
        <v>2.41</v>
      </c>
      <c r="D30" s="1">
        <f t="shared" si="0"/>
        <v>9.7684999989999994</v>
      </c>
      <c r="G30">
        <v>-0.46</v>
      </c>
      <c r="H30">
        <v>-9.8800000000000008</v>
      </c>
      <c r="I30">
        <v>3.58</v>
      </c>
      <c r="J30">
        <f t="shared" si="1"/>
        <v>-9.8715000100000001</v>
      </c>
    </row>
    <row r="31" spans="1:10" x14ac:dyDescent="0.3">
      <c r="A31" s="1">
        <v>0.8</v>
      </c>
      <c r="B31" s="1">
        <v>9.85</v>
      </c>
      <c r="C31" s="1">
        <v>2.39</v>
      </c>
      <c r="D31" s="1">
        <f t="shared" si="0"/>
        <v>9.8584999989999993</v>
      </c>
      <c r="G31">
        <v>-0.51</v>
      </c>
      <c r="H31">
        <v>-9.8000000000000007</v>
      </c>
      <c r="I31">
        <v>3.27</v>
      </c>
      <c r="J31">
        <f t="shared" si="1"/>
        <v>-9.79150001</v>
      </c>
    </row>
    <row r="32" spans="1:10" x14ac:dyDescent="0.3">
      <c r="A32" s="1">
        <v>0.77</v>
      </c>
      <c r="B32" s="1">
        <v>9.8000000000000007</v>
      </c>
      <c r="C32" s="1">
        <v>2.38</v>
      </c>
      <c r="D32" s="1">
        <f t="shared" si="0"/>
        <v>9.8084999990000004</v>
      </c>
      <c r="G32">
        <v>-0.52</v>
      </c>
      <c r="H32">
        <v>-9.83</v>
      </c>
      <c r="I32">
        <v>3.41</v>
      </c>
      <c r="J32">
        <f t="shared" si="1"/>
        <v>-9.8215000099999994</v>
      </c>
    </row>
    <row r="33" spans="1:10" x14ac:dyDescent="0.3">
      <c r="A33" s="1">
        <v>0.71</v>
      </c>
      <c r="B33" s="1">
        <v>9.77</v>
      </c>
      <c r="C33" s="1">
        <v>2.36</v>
      </c>
      <c r="D33" s="1">
        <f t="shared" si="0"/>
        <v>9.7784999989999992</v>
      </c>
      <c r="G33">
        <v>-0.42</v>
      </c>
      <c r="H33">
        <v>-9.7799999999999994</v>
      </c>
      <c r="I33">
        <v>3.38</v>
      </c>
      <c r="J33">
        <f t="shared" si="1"/>
        <v>-9.7715000099999987</v>
      </c>
    </row>
    <row r="34" spans="1:10" x14ac:dyDescent="0.3">
      <c r="A34" s="1">
        <v>0.77</v>
      </c>
      <c r="B34" s="1">
        <v>9.82</v>
      </c>
      <c r="C34" s="1">
        <v>2.41</v>
      </c>
      <c r="D34" s="1">
        <f t="shared" si="0"/>
        <v>9.8284999989999999</v>
      </c>
      <c r="G34">
        <v>-0.56000000000000005</v>
      </c>
      <c r="H34">
        <v>-9.85</v>
      </c>
      <c r="I34">
        <v>3.35</v>
      </c>
      <c r="J34">
        <f t="shared" si="1"/>
        <v>-9.841500009999999</v>
      </c>
    </row>
    <row r="35" spans="1:10" x14ac:dyDescent="0.3">
      <c r="A35" s="1">
        <v>0.71</v>
      </c>
      <c r="B35" s="1">
        <v>9.7799999999999994</v>
      </c>
      <c r="C35" s="1">
        <v>2.36</v>
      </c>
      <c r="D35" s="1">
        <f t="shared" si="0"/>
        <v>9.788499998999999</v>
      </c>
      <c r="G35">
        <v>-0.39</v>
      </c>
      <c r="H35">
        <v>-9.7799999999999994</v>
      </c>
      <c r="I35">
        <v>3.43</v>
      </c>
      <c r="J35">
        <f t="shared" si="1"/>
        <v>-9.7715000099999987</v>
      </c>
    </row>
    <row r="36" spans="1:10" x14ac:dyDescent="0.3">
      <c r="A36" s="1">
        <v>0.69</v>
      </c>
      <c r="B36" s="1">
        <v>9.7899999999999991</v>
      </c>
      <c r="C36" s="1">
        <v>2.42</v>
      </c>
      <c r="D36" s="1">
        <f t="shared" si="0"/>
        <v>9.7984999989999988</v>
      </c>
      <c r="G36">
        <v>-0.56000000000000005</v>
      </c>
      <c r="H36">
        <v>-9.83</v>
      </c>
      <c r="I36">
        <v>3.38</v>
      </c>
      <c r="J36">
        <f t="shared" si="1"/>
        <v>-9.8215000099999994</v>
      </c>
    </row>
    <row r="37" spans="1:10" x14ac:dyDescent="0.3">
      <c r="A37" s="1">
        <v>0.69</v>
      </c>
      <c r="B37" s="1">
        <v>9.7799999999999994</v>
      </c>
      <c r="C37" s="1">
        <v>2.4</v>
      </c>
      <c r="D37" s="1">
        <f t="shared" si="0"/>
        <v>9.788499998999999</v>
      </c>
      <c r="G37">
        <v>-0.46</v>
      </c>
      <c r="H37">
        <v>-9.83</v>
      </c>
      <c r="I37">
        <v>3.37</v>
      </c>
      <c r="J37">
        <f t="shared" si="1"/>
        <v>-9.8215000099999994</v>
      </c>
    </row>
    <row r="38" spans="1:10" x14ac:dyDescent="0.3">
      <c r="A38" s="1">
        <v>0.71</v>
      </c>
      <c r="B38" s="1">
        <v>9.7899999999999991</v>
      </c>
      <c r="C38" s="1">
        <v>2.39</v>
      </c>
      <c r="D38" s="1">
        <f t="shared" si="0"/>
        <v>9.7984999989999988</v>
      </c>
      <c r="G38">
        <v>-0.48</v>
      </c>
      <c r="H38">
        <v>-9.82</v>
      </c>
      <c r="I38">
        <v>3.39</v>
      </c>
      <c r="J38">
        <f t="shared" si="1"/>
        <v>-9.8115000099999996</v>
      </c>
    </row>
    <row r="39" spans="1:10" x14ac:dyDescent="0.3">
      <c r="A39" s="1">
        <v>0.74</v>
      </c>
      <c r="B39" s="1">
        <v>9.8000000000000007</v>
      </c>
      <c r="C39" s="1">
        <v>2.35</v>
      </c>
      <c r="D39" s="1">
        <f t="shared" si="0"/>
        <v>9.8084999990000004</v>
      </c>
      <c r="G39">
        <v>-0.49</v>
      </c>
      <c r="H39">
        <v>-9.82</v>
      </c>
      <c r="I39">
        <v>3.39</v>
      </c>
      <c r="J39">
        <f t="shared" si="1"/>
        <v>-9.8115000099999996</v>
      </c>
    </row>
    <row r="40" spans="1:10" x14ac:dyDescent="0.3">
      <c r="A40" s="1">
        <v>0.74</v>
      </c>
      <c r="B40" s="1">
        <v>9.8000000000000007</v>
      </c>
      <c r="C40" s="1">
        <v>2.37</v>
      </c>
      <c r="D40" s="1">
        <f t="shared" si="0"/>
        <v>9.8084999990000004</v>
      </c>
      <c r="G40">
        <v>-0.48</v>
      </c>
      <c r="H40">
        <v>-9.83</v>
      </c>
      <c r="I40">
        <v>3.41</v>
      </c>
      <c r="J40">
        <f t="shared" si="1"/>
        <v>-9.8215000099999994</v>
      </c>
    </row>
    <row r="41" spans="1:10" x14ac:dyDescent="0.3">
      <c r="A41" s="1">
        <v>0.72</v>
      </c>
      <c r="B41" s="1">
        <v>9.8000000000000007</v>
      </c>
      <c r="C41" s="1">
        <v>2.34</v>
      </c>
      <c r="D41" s="1">
        <f t="shared" si="0"/>
        <v>9.8084999990000004</v>
      </c>
      <c r="G41">
        <v>-0.46</v>
      </c>
      <c r="H41">
        <v>-9.81</v>
      </c>
      <c r="I41">
        <v>3.38</v>
      </c>
      <c r="J41">
        <f t="shared" si="1"/>
        <v>-9.8015000099999998</v>
      </c>
    </row>
    <row r="42" spans="1:10" x14ac:dyDescent="0.3">
      <c r="A42" s="1">
        <v>0.7</v>
      </c>
      <c r="B42" s="1">
        <v>9.7799999999999994</v>
      </c>
      <c r="C42" s="1">
        <v>2.41</v>
      </c>
      <c r="D42" s="1">
        <f t="shared" si="0"/>
        <v>9.788499998999999</v>
      </c>
      <c r="G42">
        <v>-0.49</v>
      </c>
      <c r="H42">
        <v>-9.82</v>
      </c>
      <c r="I42">
        <v>3.37</v>
      </c>
      <c r="J42">
        <f t="shared" si="1"/>
        <v>-9.8115000099999996</v>
      </c>
    </row>
    <row r="43" spans="1:10" x14ac:dyDescent="0.3">
      <c r="A43" s="1">
        <v>0.79</v>
      </c>
      <c r="B43" s="1">
        <v>9.82</v>
      </c>
      <c r="C43" s="1">
        <v>2.37</v>
      </c>
      <c r="D43" s="1">
        <f t="shared" si="0"/>
        <v>9.8284999989999999</v>
      </c>
      <c r="G43">
        <v>-0.45</v>
      </c>
      <c r="H43">
        <v>-9.8000000000000007</v>
      </c>
      <c r="I43">
        <v>3.39</v>
      </c>
      <c r="J43">
        <f t="shared" si="1"/>
        <v>-9.79150001</v>
      </c>
    </row>
    <row r="44" spans="1:10" x14ac:dyDescent="0.3">
      <c r="A44" s="1">
        <v>0.74</v>
      </c>
      <c r="B44" s="1">
        <v>9.82</v>
      </c>
      <c r="C44" s="1">
        <v>2.39</v>
      </c>
      <c r="D44" s="1">
        <f t="shared" si="0"/>
        <v>9.8284999989999999</v>
      </c>
      <c r="G44">
        <v>-0.48</v>
      </c>
      <c r="H44">
        <v>-9.82</v>
      </c>
      <c r="I44">
        <v>3.45</v>
      </c>
      <c r="J44">
        <f t="shared" si="1"/>
        <v>-9.8115000099999996</v>
      </c>
    </row>
    <row r="45" spans="1:10" x14ac:dyDescent="0.3">
      <c r="A45" s="1">
        <v>0.72</v>
      </c>
      <c r="B45" s="1">
        <v>9.74</v>
      </c>
      <c r="C45" s="1">
        <v>2.37</v>
      </c>
      <c r="D45" s="1">
        <f t="shared" si="0"/>
        <v>9.7484999989999999</v>
      </c>
      <c r="G45">
        <v>-0.49</v>
      </c>
      <c r="H45">
        <v>-9.82</v>
      </c>
      <c r="I45">
        <v>3.4</v>
      </c>
      <c r="J45">
        <f t="shared" si="1"/>
        <v>-9.8115000099999996</v>
      </c>
    </row>
    <row r="46" spans="1:10" x14ac:dyDescent="0.3">
      <c r="A46" s="1">
        <v>0.73</v>
      </c>
      <c r="B46" s="1">
        <v>9.81</v>
      </c>
      <c r="C46" s="1">
        <v>2.38</v>
      </c>
      <c r="D46" s="1">
        <f t="shared" si="0"/>
        <v>9.8184999990000001</v>
      </c>
      <c r="G46">
        <v>-0.46</v>
      </c>
      <c r="H46">
        <v>-9.84</v>
      </c>
      <c r="I46">
        <v>3.39</v>
      </c>
      <c r="J46">
        <f t="shared" si="1"/>
        <v>-9.8315000099999992</v>
      </c>
    </row>
    <row r="47" spans="1:10" x14ac:dyDescent="0.3">
      <c r="A47" s="1">
        <v>0.74</v>
      </c>
      <c r="B47" s="1">
        <v>9.82</v>
      </c>
      <c r="C47" s="1">
        <v>2.38</v>
      </c>
      <c r="D47" s="1">
        <f t="shared" si="0"/>
        <v>9.8284999989999999</v>
      </c>
      <c r="G47">
        <v>-0.47</v>
      </c>
      <c r="H47">
        <v>-9.83</v>
      </c>
      <c r="I47">
        <v>3.42</v>
      </c>
      <c r="J47">
        <f t="shared" si="1"/>
        <v>-9.8215000099999994</v>
      </c>
    </row>
    <row r="48" spans="1:10" x14ac:dyDescent="0.3">
      <c r="A48" s="1">
        <v>0.73</v>
      </c>
      <c r="B48" s="1">
        <v>9.81</v>
      </c>
      <c r="C48" s="1">
        <v>2.39</v>
      </c>
      <c r="D48" s="1">
        <f t="shared" si="0"/>
        <v>9.8184999990000001</v>
      </c>
      <c r="G48">
        <v>-0.46</v>
      </c>
      <c r="H48">
        <v>-9.81</v>
      </c>
      <c r="I48">
        <v>3.4</v>
      </c>
      <c r="J48">
        <f t="shared" si="1"/>
        <v>-9.8015000099999998</v>
      </c>
    </row>
    <row r="49" spans="1:10" x14ac:dyDescent="0.3">
      <c r="A49" s="1">
        <v>0.67</v>
      </c>
      <c r="B49" s="1">
        <v>9.81</v>
      </c>
      <c r="C49" s="1">
        <v>2.4300000000000002</v>
      </c>
      <c r="D49" s="1">
        <f t="shared" si="0"/>
        <v>9.8184999990000001</v>
      </c>
      <c r="G49">
        <v>-0.51</v>
      </c>
      <c r="H49">
        <v>-9.82</v>
      </c>
      <c r="I49">
        <v>3.36</v>
      </c>
      <c r="J49">
        <f t="shared" si="1"/>
        <v>-9.8115000099999996</v>
      </c>
    </row>
    <row r="50" spans="1:10" x14ac:dyDescent="0.3">
      <c r="A50" s="1">
        <v>0.76</v>
      </c>
      <c r="B50" s="1">
        <v>9.82</v>
      </c>
      <c r="C50" s="1">
        <v>2.35</v>
      </c>
      <c r="D50" s="1">
        <f t="shared" si="0"/>
        <v>9.8284999989999999</v>
      </c>
      <c r="G50">
        <v>-0.46</v>
      </c>
      <c r="H50">
        <v>-9.7899999999999991</v>
      </c>
      <c r="I50">
        <v>3.43</v>
      </c>
      <c r="J50">
        <f t="shared" si="1"/>
        <v>-9.7815000099999985</v>
      </c>
    </row>
    <row r="51" spans="1:10" x14ac:dyDescent="0.3">
      <c r="A51" s="1">
        <v>0.7</v>
      </c>
      <c r="B51" s="1">
        <v>9.81</v>
      </c>
      <c r="C51" s="1">
        <v>2.4300000000000002</v>
      </c>
      <c r="D51" s="1">
        <f t="shared" si="0"/>
        <v>9.8184999990000001</v>
      </c>
      <c r="G51">
        <v>-0.51</v>
      </c>
      <c r="H51">
        <v>-9.82</v>
      </c>
      <c r="I51">
        <v>3.3</v>
      </c>
      <c r="J51">
        <f t="shared" si="1"/>
        <v>-9.8115000099999996</v>
      </c>
    </row>
    <row r="52" spans="1:10" x14ac:dyDescent="0.3">
      <c r="A52" s="1">
        <v>0.74</v>
      </c>
      <c r="B52" s="1">
        <v>9.8000000000000007</v>
      </c>
      <c r="C52" s="1">
        <v>2.35</v>
      </c>
      <c r="D52" s="1">
        <f t="shared" si="0"/>
        <v>9.8084999990000004</v>
      </c>
      <c r="G52">
        <v>-0.48</v>
      </c>
      <c r="H52">
        <v>-9.82</v>
      </c>
      <c r="I52">
        <v>3.4</v>
      </c>
      <c r="J52">
        <f t="shared" si="1"/>
        <v>-9.8115000099999996</v>
      </c>
    </row>
    <row r="53" spans="1:10" x14ac:dyDescent="0.3">
      <c r="A53" s="1">
        <v>0.71</v>
      </c>
      <c r="B53" s="1">
        <v>9.81</v>
      </c>
      <c r="C53" s="1">
        <v>2.39</v>
      </c>
      <c r="D53" s="1">
        <f t="shared" si="0"/>
        <v>9.8184999990000001</v>
      </c>
      <c r="G53">
        <v>-0.45</v>
      </c>
      <c r="H53">
        <v>-9.8000000000000007</v>
      </c>
      <c r="I53">
        <v>3.38</v>
      </c>
      <c r="J53">
        <f t="shared" si="1"/>
        <v>-9.79150001</v>
      </c>
    </row>
    <row r="54" spans="1:10" x14ac:dyDescent="0.3">
      <c r="A54" s="1">
        <v>0.75</v>
      </c>
      <c r="B54" s="1">
        <v>9.82</v>
      </c>
      <c r="C54" s="1">
        <v>2.35</v>
      </c>
      <c r="D54" s="1">
        <f t="shared" si="0"/>
        <v>9.8284999989999999</v>
      </c>
      <c r="G54">
        <v>-0.54</v>
      </c>
      <c r="H54">
        <v>-9.8800000000000008</v>
      </c>
      <c r="I54">
        <v>3.38</v>
      </c>
      <c r="J54">
        <f t="shared" si="1"/>
        <v>-9.8715000100000001</v>
      </c>
    </row>
    <row r="55" spans="1:10" x14ac:dyDescent="0.3">
      <c r="A55" s="1">
        <v>0.71</v>
      </c>
      <c r="B55" s="1">
        <v>9.82</v>
      </c>
      <c r="C55" s="1">
        <v>2.38</v>
      </c>
      <c r="D55" s="1">
        <f t="shared" si="0"/>
        <v>9.8284999989999999</v>
      </c>
      <c r="G55">
        <v>-0.46</v>
      </c>
      <c r="H55">
        <v>-9.7899999999999991</v>
      </c>
      <c r="I55">
        <v>3.4</v>
      </c>
      <c r="J55">
        <f t="shared" si="1"/>
        <v>-9.7815000099999985</v>
      </c>
    </row>
    <row r="56" spans="1:10" x14ac:dyDescent="0.3">
      <c r="A56" s="1">
        <v>0.68</v>
      </c>
      <c r="B56" s="1">
        <v>9.7899999999999991</v>
      </c>
      <c r="C56" s="1">
        <v>2.37</v>
      </c>
      <c r="D56" s="1">
        <f t="shared" si="0"/>
        <v>9.7984999989999988</v>
      </c>
      <c r="G56">
        <v>-0.52</v>
      </c>
      <c r="H56">
        <v>-9.83</v>
      </c>
      <c r="I56">
        <v>3.41</v>
      </c>
      <c r="J56">
        <f t="shared" si="1"/>
        <v>-9.8215000099999994</v>
      </c>
    </row>
    <row r="57" spans="1:10" x14ac:dyDescent="0.3">
      <c r="A57" s="1">
        <v>0.71</v>
      </c>
      <c r="B57" s="1">
        <v>9.82</v>
      </c>
      <c r="C57" s="1">
        <v>2.4</v>
      </c>
      <c r="D57" s="1">
        <f t="shared" si="0"/>
        <v>9.8284999989999999</v>
      </c>
      <c r="G57">
        <v>-0.48</v>
      </c>
      <c r="H57">
        <v>-9.82</v>
      </c>
      <c r="I57">
        <v>3.32</v>
      </c>
      <c r="J57">
        <f t="shared" si="1"/>
        <v>-9.8115000099999996</v>
      </c>
    </row>
    <row r="58" spans="1:10" x14ac:dyDescent="0.3">
      <c r="A58" s="1">
        <v>0.73</v>
      </c>
      <c r="B58" s="1">
        <v>9.7899999999999991</v>
      </c>
      <c r="C58" s="1">
        <v>2.34</v>
      </c>
      <c r="D58" s="1">
        <f t="shared" si="0"/>
        <v>9.7984999989999988</v>
      </c>
      <c r="G58">
        <v>-0.51</v>
      </c>
      <c r="H58">
        <v>-9.83</v>
      </c>
      <c r="I58">
        <v>3.45</v>
      </c>
      <c r="J58">
        <f t="shared" si="1"/>
        <v>-9.8215000099999994</v>
      </c>
    </row>
    <row r="59" spans="1:10" x14ac:dyDescent="0.3">
      <c r="A59" s="1">
        <v>0.73</v>
      </c>
      <c r="B59" s="1">
        <v>9.82</v>
      </c>
      <c r="C59" s="1">
        <v>2.39</v>
      </c>
      <c r="D59" s="1">
        <f t="shared" si="0"/>
        <v>9.8284999989999999</v>
      </c>
      <c r="G59">
        <v>-0.49</v>
      </c>
      <c r="H59">
        <v>-9.81</v>
      </c>
      <c r="I59">
        <v>3.37</v>
      </c>
      <c r="J59">
        <f t="shared" si="1"/>
        <v>-9.8015000099999998</v>
      </c>
    </row>
    <row r="60" spans="1:10" x14ac:dyDescent="0.3">
      <c r="A60" s="1">
        <v>0.74</v>
      </c>
      <c r="B60" s="1">
        <v>9.82</v>
      </c>
      <c r="C60" s="1">
        <v>2.36</v>
      </c>
      <c r="D60" s="1">
        <f t="shared" si="0"/>
        <v>9.8284999989999999</v>
      </c>
      <c r="G60">
        <v>-0.46</v>
      </c>
      <c r="H60">
        <v>-9.81</v>
      </c>
      <c r="I60">
        <v>3.41</v>
      </c>
      <c r="J60">
        <f t="shared" si="1"/>
        <v>-9.8015000099999998</v>
      </c>
    </row>
    <row r="61" spans="1:10" x14ac:dyDescent="0.3">
      <c r="A61" s="1">
        <v>0.72</v>
      </c>
      <c r="B61" s="1">
        <v>9.8000000000000007</v>
      </c>
      <c r="C61" s="1">
        <v>2.36</v>
      </c>
      <c r="D61" s="1">
        <f t="shared" si="0"/>
        <v>9.8084999990000004</v>
      </c>
      <c r="G61">
        <v>-0.48</v>
      </c>
      <c r="H61">
        <v>-9.8800000000000008</v>
      </c>
      <c r="I61">
        <v>3.41</v>
      </c>
      <c r="J61">
        <f t="shared" si="1"/>
        <v>-9.8715000100000001</v>
      </c>
    </row>
    <row r="62" spans="1:10" x14ac:dyDescent="0.3">
      <c r="A62" s="1">
        <v>0.73</v>
      </c>
      <c r="B62" s="1">
        <v>9.81</v>
      </c>
      <c r="C62" s="1">
        <v>2.35</v>
      </c>
      <c r="D62" s="1">
        <f t="shared" si="0"/>
        <v>9.8184999990000001</v>
      </c>
      <c r="G62">
        <v>-0.56000000000000005</v>
      </c>
      <c r="H62">
        <v>-9.82</v>
      </c>
      <c r="I62">
        <v>3.44</v>
      </c>
      <c r="J62">
        <f t="shared" si="1"/>
        <v>-9.8115000099999996</v>
      </c>
    </row>
    <row r="63" spans="1:10" x14ac:dyDescent="0.3">
      <c r="A63" s="1">
        <v>0.74</v>
      </c>
      <c r="B63" s="1">
        <v>9.82</v>
      </c>
      <c r="C63" s="1">
        <v>2.39</v>
      </c>
      <c r="D63" s="1">
        <f t="shared" si="0"/>
        <v>9.8284999989999999</v>
      </c>
      <c r="G63">
        <v>-0.44</v>
      </c>
      <c r="H63">
        <v>-9.7899999999999991</v>
      </c>
      <c r="I63">
        <v>3.41</v>
      </c>
      <c r="J63">
        <f t="shared" si="1"/>
        <v>-9.7815000099999985</v>
      </c>
    </row>
    <row r="64" spans="1:10" x14ac:dyDescent="0.3">
      <c r="A64" s="1">
        <v>0.75</v>
      </c>
      <c r="B64" s="1">
        <v>9.82</v>
      </c>
      <c r="C64" s="1">
        <v>2.38</v>
      </c>
      <c r="D64" s="1">
        <f t="shared" si="0"/>
        <v>9.8284999989999999</v>
      </c>
      <c r="G64">
        <v>-0.52</v>
      </c>
      <c r="H64">
        <v>-9.8800000000000008</v>
      </c>
      <c r="I64">
        <v>3.33</v>
      </c>
      <c r="J64">
        <f t="shared" si="1"/>
        <v>-9.8715000100000001</v>
      </c>
    </row>
    <row r="65" spans="1:10" x14ac:dyDescent="0.3">
      <c r="A65" s="1">
        <v>0.66</v>
      </c>
      <c r="B65" s="1">
        <v>9.77</v>
      </c>
      <c r="C65" s="1">
        <v>2.37</v>
      </c>
      <c r="D65" s="1">
        <f t="shared" si="0"/>
        <v>9.7784999989999992</v>
      </c>
      <c r="G65">
        <v>-0.45</v>
      </c>
      <c r="H65">
        <v>-9.82</v>
      </c>
      <c r="I65">
        <v>3.35</v>
      </c>
      <c r="J65">
        <f t="shared" si="1"/>
        <v>-9.8115000099999996</v>
      </c>
    </row>
    <row r="66" spans="1:10" x14ac:dyDescent="0.3">
      <c r="A66" s="1">
        <v>0.78</v>
      </c>
      <c r="B66" s="1">
        <v>9.8000000000000007</v>
      </c>
      <c r="C66" s="1">
        <v>2.35</v>
      </c>
      <c r="D66" s="1">
        <f t="shared" si="0"/>
        <v>9.8084999990000004</v>
      </c>
      <c r="G66">
        <v>-0.45</v>
      </c>
      <c r="H66">
        <v>-9.8800000000000008</v>
      </c>
      <c r="I66">
        <v>3.37</v>
      </c>
      <c r="J66">
        <f t="shared" si="1"/>
        <v>-9.8715000100000001</v>
      </c>
    </row>
    <row r="67" spans="1:10" x14ac:dyDescent="0.3">
      <c r="A67" s="1">
        <v>0.7</v>
      </c>
      <c r="B67" s="1">
        <v>9.82</v>
      </c>
      <c r="C67" s="1">
        <v>2.38</v>
      </c>
      <c r="D67" s="1">
        <f t="shared" ref="D67:D101" si="2">B67-(-0.008499999)</f>
        <v>9.8284999989999999</v>
      </c>
      <c r="G67">
        <v>-0.52</v>
      </c>
      <c r="H67">
        <v>-9.7899999999999991</v>
      </c>
      <c r="I67">
        <v>3.4</v>
      </c>
      <c r="J67">
        <f t="shared" ref="J67:J101" si="3">H67-(-0.00849999)</f>
        <v>-9.7815000099999985</v>
      </c>
    </row>
    <row r="68" spans="1:10" x14ac:dyDescent="0.3">
      <c r="A68" s="1">
        <v>0.72</v>
      </c>
      <c r="B68" s="1">
        <v>9.82</v>
      </c>
      <c r="C68" s="1">
        <v>2.38</v>
      </c>
      <c r="D68" s="1">
        <f t="shared" si="2"/>
        <v>9.8284999989999999</v>
      </c>
      <c r="G68">
        <v>-0.46</v>
      </c>
      <c r="H68">
        <v>-9.82</v>
      </c>
      <c r="I68">
        <v>3.48</v>
      </c>
      <c r="J68">
        <f t="shared" si="3"/>
        <v>-9.8115000099999996</v>
      </c>
    </row>
    <row r="69" spans="1:10" x14ac:dyDescent="0.3">
      <c r="A69" s="1">
        <v>0.73</v>
      </c>
      <c r="B69" s="1">
        <v>9.81</v>
      </c>
      <c r="C69" s="1">
        <v>2.4</v>
      </c>
      <c r="D69" s="1">
        <f t="shared" si="2"/>
        <v>9.8184999990000001</v>
      </c>
      <c r="G69">
        <v>-0.47</v>
      </c>
      <c r="H69">
        <v>-9.8000000000000007</v>
      </c>
      <c r="I69">
        <v>3.32</v>
      </c>
      <c r="J69">
        <f t="shared" si="3"/>
        <v>-9.79150001</v>
      </c>
    </row>
    <row r="70" spans="1:10" x14ac:dyDescent="0.3">
      <c r="A70" s="1">
        <v>0.76</v>
      </c>
      <c r="B70" s="1">
        <v>9.7899999999999991</v>
      </c>
      <c r="C70" s="1">
        <v>2.36</v>
      </c>
      <c r="D70" s="1">
        <f t="shared" si="2"/>
        <v>9.7984999989999988</v>
      </c>
      <c r="G70">
        <v>-0.56000000000000005</v>
      </c>
      <c r="H70">
        <v>-9.84</v>
      </c>
      <c r="I70">
        <v>3.41</v>
      </c>
      <c r="J70">
        <f t="shared" si="3"/>
        <v>-9.8315000099999992</v>
      </c>
    </row>
    <row r="71" spans="1:10" x14ac:dyDescent="0.3">
      <c r="A71" s="1">
        <v>0.7</v>
      </c>
      <c r="B71" s="1">
        <v>9.82</v>
      </c>
      <c r="C71" s="1">
        <v>2.41</v>
      </c>
      <c r="D71" s="1">
        <f t="shared" si="2"/>
        <v>9.8284999989999999</v>
      </c>
      <c r="G71">
        <v>-0.36</v>
      </c>
      <c r="H71">
        <v>-9.77</v>
      </c>
      <c r="I71">
        <v>3.39</v>
      </c>
      <c r="J71">
        <f t="shared" si="3"/>
        <v>-9.7615000099999989</v>
      </c>
    </row>
    <row r="72" spans="1:10" x14ac:dyDescent="0.3">
      <c r="A72" s="1">
        <v>0.69</v>
      </c>
      <c r="B72" s="1">
        <v>9.7899999999999991</v>
      </c>
      <c r="C72" s="1">
        <v>2.38</v>
      </c>
      <c r="D72" s="1">
        <f t="shared" si="2"/>
        <v>9.7984999989999988</v>
      </c>
      <c r="G72">
        <v>-0.56999999999999995</v>
      </c>
      <c r="H72">
        <v>-9.84</v>
      </c>
      <c r="I72">
        <v>3.32</v>
      </c>
      <c r="J72">
        <f t="shared" si="3"/>
        <v>-9.8315000099999992</v>
      </c>
    </row>
    <row r="73" spans="1:10" x14ac:dyDescent="0.3">
      <c r="A73" s="1">
        <v>0.77</v>
      </c>
      <c r="B73" s="1">
        <v>9.82</v>
      </c>
      <c r="C73" s="1">
        <v>2.39</v>
      </c>
      <c r="D73" s="1">
        <f t="shared" si="2"/>
        <v>9.8284999989999999</v>
      </c>
      <c r="G73">
        <v>-0.46</v>
      </c>
      <c r="H73">
        <v>-9.82</v>
      </c>
      <c r="I73">
        <v>3.51</v>
      </c>
      <c r="J73">
        <f t="shared" si="3"/>
        <v>-9.8115000099999996</v>
      </c>
    </row>
    <row r="74" spans="1:10" x14ac:dyDescent="0.3">
      <c r="A74" s="1">
        <v>0.74</v>
      </c>
      <c r="B74" s="1">
        <v>9.83</v>
      </c>
      <c r="C74" s="1">
        <v>2.35</v>
      </c>
      <c r="D74" s="1">
        <f t="shared" si="2"/>
        <v>9.8384999989999997</v>
      </c>
      <c r="G74">
        <v>-0.43</v>
      </c>
      <c r="H74">
        <v>-9.82</v>
      </c>
      <c r="I74">
        <v>3.38</v>
      </c>
      <c r="J74">
        <f t="shared" si="3"/>
        <v>-9.8115000099999996</v>
      </c>
    </row>
    <row r="75" spans="1:10" x14ac:dyDescent="0.3">
      <c r="A75" s="1">
        <v>0.73</v>
      </c>
      <c r="B75" s="1">
        <v>9.7899999999999991</v>
      </c>
      <c r="C75" s="1">
        <v>2.4300000000000002</v>
      </c>
      <c r="D75" s="1">
        <f t="shared" si="2"/>
        <v>9.7984999989999988</v>
      </c>
      <c r="G75">
        <v>-0.56999999999999995</v>
      </c>
      <c r="H75">
        <v>-9.81</v>
      </c>
      <c r="I75">
        <v>3.43</v>
      </c>
      <c r="J75">
        <f t="shared" si="3"/>
        <v>-9.8015000099999998</v>
      </c>
    </row>
    <row r="76" spans="1:10" x14ac:dyDescent="0.3">
      <c r="A76" s="1">
        <v>0.72</v>
      </c>
      <c r="B76" s="1">
        <v>9.81</v>
      </c>
      <c r="C76" s="1">
        <v>2.4</v>
      </c>
      <c r="D76" s="1">
        <f t="shared" si="2"/>
        <v>9.8184999990000001</v>
      </c>
      <c r="G76">
        <v>-0.48</v>
      </c>
      <c r="H76">
        <v>-9.7799999999999994</v>
      </c>
      <c r="I76">
        <v>3.36</v>
      </c>
      <c r="J76">
        <f t="shared" si="3"/>
        <v>-9.7715000099999987</v>
      </c>
    </row>
    <row r="77" spans="1:10" x14ac:dyDescent="0.3">
      <c r="A77" s="1">
        <v>0.68</v>
      </c>
      <c r="B77" s="1">
        <v>9.8000000000000007</v>
      </c>
      <c r="C77" s="1">
        <v>2.42</v>
      </c>
      <c r="D77" s="1">
        <f t="shared" si="2"/>
        <v>9.8084999990000004</v>
      </c>
      <c r="G77">
        <v>-0.48</v>
      </c>
      <c r="H77">
        <v>-9.84</v>
      </c>
      <c r="I77">
        <v>3.43</v>
      </c>
      <c r="J77">
        <f t="shared" si="3"/>
        <v>-9.8315000099999992</v>
      </c>
    </row>
    <row r="78" spans="1:10" x14ac:dyDescent="0.3">
      <c r="A78" s="1">
        <v>0.77</v>
      </c>
      <c r="B78" s="1">
        <v>9.76</v>
      </c>
      <c r="C78" s="1">
        <v>2.36</v>
      </c>
      <c r="D78" s="1">
        <f t="shared" si="2"/>
        <v>9.7684999989999994</v>
      </c>
      <c r="G78">
        <v>-0.48</v>
      </c>
      <c r="H78">
        <v>-9.8000000000000007</v>
      </c>
      <c r="I78">
        <v>3.33</v>
      </c>
      <c r="J78">
        <f t="shared" si="3"/>
        <v>-9.79150001</v>
      </c>
    </row>
    <row r="79" spans="1:10" x14ac:dyDescent="0.3">
      <c r="A79" s="1">
        <v>0.72</v>
      </c>
      <c r="B79" s="1">
        <v>9.8000000000000007</v>
      </c>
      <c r="C79" s="1">
        <v>2.39</v>
      </c>
      <c r="D79" s="1">
        <f t="shared" si="2"/>
        <v>9.8084999990000004</v>
      </c>
      <c r="G79">
        <v>-0.47</v>
      </c>
      <c r="H79">
        <v>-9.84</v>
      </c>
      <c r="I79">
        <v>3.41</v>
      </c>
      <c r="J79">
        <f t="shared" si="3"/>
        <v>-9.8315000099999992</v>
      </c>
    </row>
    <row r="80" spans="1:10" x14ac:dyDescent="0.3">
      <c r="A80" s="1">
        <v>0.71</v>
      </c>
      <c r="B80" s="1">
        <v>9.8000000000000007</v>
      </c>
      <c r="C80" s="1">
        <v>2.42</v>
      </c>
      <c r="D80" s="1">
        <f t="shared" si="2"/>
        <v>9.8084999990000004</v>
      </c>
      <c r="G80">
        <v>-0.49</v>
      </c>
      <c r="H80">
        <v>-9.82</v>
      </c>
      <c r="I80">
        <v>3.46</v>
      </c>
      <c r="J80">
        <f t="shared" si="3"/>
        <v>-9.8115000099999996</v>
      </c>
    </row>
    <row r="81" spans="1:10" x14ac:dyDescent="0.3">
      <c r="A81" s="1">
        <v>0.73</v>
      </c>
      <c r="B81" s="1">
        <v>9.81</v>
      </c>
      <c r="C81" s="1">
        <v>2.38</v>
      </c>
      <c r="D81" s="1">
        <f t="shared" si="2"/>
        <v>9.8184999990000001</v>
      </c>
      <c r="G81">
        <v>-0.5</v>
      </c>
      <c r="H81">
        <v>-9.82</v>
      </c>
      <c r="I81">
        <v>3.35</v>
      </c>
      <c r="J81">
        <f t="shared" si="3"/>
        <v>-9.8115000099999996</v>
      </c>
    </row>
    <row r="82" spans="1:10" x14ac:dyDescent="0.3">
      <c r="A82" s="1">
        <v>0.73</v>
      </c>
      <c r="B82" s="1">
        <v>9.8000000000000007</v>
      </c>
      <c r="C82" s="1">
        <v>2.36</v>
      </c>
      <c r="D82" s="1">
        <f t="shared" si="2"/>
        <v>9.8084999990000004</v>
      </c>
      <c r="G82">
        <v>-0.46</v>
      </c>
      <c r="H82">
        <v>-9.81</v>
      </c>
      <c r="I82">
        <v>3.39</v>
      </c>
      <c r="J82">
        <f t="shared" si="3"/>
        <v>-9.8015000099999998</v>
      </c>
    </row>
    <row r="83" spans="1:10" x14ac:dyDescent="0.3">
      <c r="A83" s="1">
        <v>0.74</v>
      </c>
      <c r="B83" s="1">
        <v>9.82</v>
      </c>
      <c r="C83" s="1">
        <v>2.38</v>
      </c>
      <c r="D83" s="1">
        <f t="shared" si="2"/>
        <v>9.8284999989999999</v>
      </c>
      <c r="G83">
        <v>-0.49</v>
      </c>
      <c r="H83">
        <v>-9.84</v>
      </c>
      <c r="I83">
        <v>3.42</v>
      </c>
      <c r="J83">
        <f t="shared" si="3"/>
        <v>-9.8315000099999992</v>
      </c>
    </row>
    <row r="84" spans="1:10" x14ac:dyDescent="0.3">
      <c r="A84" s="1">
        <v>0.72</v>
      </c>
      <c r="B84" s="1">
        <v>9.77</v>
      </c>
      <c r="C84" s="1">
        <v>2.37</v>
      </c>
      <c r="D84" s="1">
        <f t="shared" si="2"/>
        <v>9.7784999989999992</v>
      </c>
      <c r="G84">
        <v>-0.46</v>
      </c>
      <c r="H84">
        <v>-9.7799999999999994</v>
      </c>
      <c r="I84">
        <v>3.31</v>
      </c>
      <c r="J84">
        <f t="shared" si="3"/>
        <v>-9.7715000099999987</v>
      </c>
    </row>
    <row r="85" spans="1:10" x14ac:dyDescent="0.3">
      <c r="A85" s="1">
        <v>0.73</v>
      </c>
      <c r="B85" s="1">
        <v>9.7899999999999991</v>
      </c>
      <c r="C85" s="1">
        <v>2.4</v>
      </c>
      <c r="D85" s="1">
        <f t="shared" si="2"/>
        <v>9.7984999989999988</v>
      </c>
      <c r="G85">
        <v>-0.51</v>
      </c>
      <c r="H85">
        <v>-9.83</v>
      </c>
      <c r="I85">
        <v>3.56</v>
      </c>
      <c r="J85">
        <f t="shared" si="3"/>
        <v>-9.8215000099999994</v>
      </c>
    </row>
    <row r="86" spans="1:10" x14ac:dyDescent="0.3">
      <c r="A86" s="1">
        <v>0.76</v>
      </c>
      <c r="B86" s="1">
        <v>9.83</v>
      </c>
      <c r="C86" s="1">
        <v>2.36</v>
      </c>
      <c r="D86" s="1">
        <f t="shared" si="2"/>
        <v>9.8384999989999997</v>
      </c>
      <c r="G86">
        <v>-0.44</v>
      </c>
      <c r="H86">
        <v>-9.77</v>
      </c>
      <c r="I86">
        <v>3.29</v>
      </c>
      <c r="J86">
        <f t="shared" si="3"/>
        <v>-9.7615000099999989</v>
      </c>
    </row>
    <row r="87" spans="1:10" x14ac:dyDescent="0.3">
      <c r="A87" s="1">
        <v>0.7</v>
      </c>
      <c r="B87" s="1">
        <v>9.81</v>
      </c>
      <c r="C87" s="1">
        <v>2.41</v>
      </c>
      <c r="D87" s="1">
        <f t="shared" si="2"/>
        <v>9.8184999990000001</v>
      </c>
      <c r="G87">
        <v>-0.51</v>
      </c>
      <c r="H87">
        <v>-9.86</v>
      </c>
      <c r="I87">
        <v>3.42</v>
      </c>
      <c r="J87">
        <f t="shared" si="3"/>
        <v>-9.8515000099999988</v>
      </c>
    </row>
    <row r="88" spans="1:10" x14ac:dyDescent="0.3">
      <c r="A88" s="1">
        <v>0.72</v>
      </c>
      <c r="B88" s="1">
        <v>9.83</v>
      </c>
      <c r="C88" s="1">
        <v>2.4</v>
      </c>
      <c r="D88" s="1">
        <f t="shared" si="2"/>
        <v>9.8384999989999997</v>
      </c>
      <c r="G88">
        <v>-0.48</v>
      </c>
      <c r="H88">
        <v>-9.82</v>
      </c>
      <c r="I88">
        <v>3.45</v>
      </c>
      <c r="J88">
        <f t="shared" si="3"/>
        <v>-9.8115000099999996</v>
      </c>
    </row>
    <row r="89" spans="1:10" x14ac:dyDescent="0.3">
      <c r="A89" s="1">
        <v>0.69</v>
      </c>
      <c r="B89" s="1">
        <v>9.81</v>
      </c>
      <c r="C89" s="1">
        <v>2.4</v>
      </c>
      <c r="D89" s="1">
        <f t="shared" si="2"/>
        <v>9.8184999990000001</v>
      </c>
      <c r="G89">
        <v>-0.5</v>
      </c>
      <c r="H89">
        <v>-9.84</v>
      </c>
      <c r="I89">
        <v>3.34</v>
      </c>
      <c r="J89">
        <f t="shared" si="3"/>
        <v>-9.8315000099999992</v>
      </c>
    </row>
    <row r="90" spans="1:10" x14ac:dyDescent="0.3">
      <c r="A90" s="1">
        <v>0.73</v>
      </c>
      <c r="B90" s="1">
        <v>9.7899999999999991</v>
      </c>
      <c r="C90" s="1">
        <v>2.39</v>
      </c>
      <c r="D90" s="1">
        <f t="shared" si="2"/>
        <v>9.7984999989999988</v>
      </c>
      <c r="G90">
        <v>-0.44</v>
      </c>
      <c r="H90">
        <v>-9.82</v>
      </c>
      <c r="I90">
        <v>3.39</v>
      </c>
      <c r="J90">
        <f t="shared" si="3"/>
        <v>-9.8115000099999996</v>
      </c>
    </row>
    <row r="91" spans="1:10" x14ac:dyDescent="0.3">
      <c r="A91" s="1">
        <v>0.71</v>
      </c>
      <c r="B91" s="1">
        <v>9.81</v>
      </c>
      <c r="C91" s="1">
        <v>2.41</v>
      </c>
      <c r="D91" s="1">
        <f t="shared" si="2"/>
        <v>9.8184999990000001</v>
      </c>
      <c r="G91">
        <v>-0.49</v>
      </c>
      <c r="H91">
        <v>-9.84</v>
      </c>
      <c r="I91">
        <v>3.52</v>
      </c>
      <c r="J91">
        <f t="shared" si="3"/>
        <v>-9.8315000099999992</v>
      </c>
    </row>
    <row r="92" spans="1:10" x14ac:dyDescent="0.3">
      <c r="A92" s="1">
        <v>0.75</v>
      </c>
      <c r="B92" s="1">
        <v>9.8000000000000007</v>
      </c>
      <c r="C92" s="1">
        <v>2.4</v>
      </c>
      <c r="D92" s="1">
        <f t="shared" si="2"/>
        <v>9.8084999990000004</v>
      </c>
      <c r="G92">
        <v>-0.49</v>
      </c>
      <c r="H92">
        <v>-9.7799999999999994</v>
      </c>
      <c r="I92">
        <v>3.34</v>
      </c>
      <c r="J92">
        <f t="shared" si="3"/>
        <v>-9.7715000099999987</v>
      </c>
    </row>
    <row r="93" spans="1:10" x14ac:dyDescent="0.3">
      <c r="A93" s="1">
        <v>0.71</v>
      </c>
      <c r="B93" s="1">
        <v>9.8000000000000007</v>
      </c>
      <c r="C93" s="1">
        <v>2.37</v>
      </c>
      <c r="D93" s="1">
        <f t="shared" si="2"/>
        <v>9.8084999990000004</v>
      </c>
      <c r="G93">
        <v>-0.48</v>
      </c>
      <c r="H93">
        <v>-9.82</v>
      </c>
      <c r="I93">
        <v>3.46</v>
      </c>
      <c r="J93">
        <f t="shared" si="3"/>
        <v>-9.8115000099999996</v>
      </c>
    </row>
    <row r="94" spans="1:10" x14ac:dyDescent="0.3">
      <c r="A94" s="1">
        <v>0.71</v>
      </c>
      <c r="B94" s="1">
        <v>9.7899999999999991</v>
      </c>
      <c r="C94" s="1">
        <v>2.4300000000000002</v>
      </c>
      <c r="D94" s="1">
        <f t="shared" si="2"/>
        <v>9.7984999989999988</v>
      </c>
      <c r="G94">
        <v>-0.47</v>
      </c>
      <c r="H94">
        <v>-9.7799999999999994</v>
      </c>
      <c r="I94">
        <v>3.38</v>
      </c>
      <c r="J94">
        <f t="shared" si="3"/>
        <v>-9.7715000099999987</v>
      </c>
    </row>
    <row r="95" spans="1:10" x14ac:dyDescent="0.3">
      <c r="A95" s="1">
        <v>0.71</v>
      </c>
      <c r="B95" s="1">
        <v>9.7899999999999991</v>
      </c>
      <c r="C95" s="1">
        <v>2.36</v>
      </c>
      <c r="D95" s="1">
        <f t="shared" si="2"/>
        <v>9.7984999989999988</v>
      </c>
      <c r="G95">
        <v>-0.54</v>
      </c>
      <c r="H95">
        <v>-9.86</v>
      </c>
      <c r="I95">
        <v>3.33</v>
      </c>
      <c r="J95">
        <f t="shared" si="3"/>
        <v>-9.8515000099999988</v>
      </c>
    </row>
    <row r="96" spans="1:10" x14ac:dyDescent="0.3">
      <c r="A96" s="1">
        <v>0.74</v>
      </c>
      <c r="B96" s="1">
        <v>9.8000000000000007</v>
      </c>
      <c r="C96" s="1">
        <v>2.4</v>
      </c>
      <c r="D96" s="1">
        <f t="shared" si="2"/>
        <v>9.8084999990000004</v>
      </c>
      <c r="G96">
        <v>-0.47</v>
      </c>
      <c r="H96">
        <v>-9.84</v>
      </c>
      <c r="I96">
        <v>3.44</v>
      </c>
      <c r="J96">
        <f t="shared" si="3"/>
        <v>-9.8315000099999992</v>
      </c>
    </row>
    <row r="97" spans="1:10" x14ac:dyDescent="0.3">
      <c r="A97" s="1">
        <v>0.76</v>
      </c>
      <c r="B97" s="1">
        <v>9.7899999999999991</v>
      </c>
      <c r="C97" s="1">
        <v>2.36</v>
      </c>
      <c r="D97" s="1">
        <f t="shared" si="2"/>
        <v>9.7984999989999988</v>
      </c>
      <c r="G97">
        <v>-0.46</v>
      </c>
      <c r="H97">
        <v>-9.82</v>
      </c>
      <c r="I97">
        <v>3.31</v>
      </c>
      <c r="J97">
        <f t="shared" si="3"/>
        <v>-9.8115000099999996</v>
      </c>
    </row>
    <row r="98" spans="1:10" x14ac:dyDescent="0.3">
      <c r="A98" s="1">
        <v>0.68</v>
      </c>
      <c r="B98" s="1">
        <v>9.7899999999999991</v>
      </c>
      <c r="C98" s="1">
        <v>2.42</v>
      </c>
      <c r="D98" s="1">
        <f t="shared" si="2"/>
        <v>9.7984999989999988</v>
      </c>
      <c r="G98">
        <v>-0.49</v>
      </c>
      <c r="H98">
        <v>-9.84</v>
      </c>
      <c r="I98">
        <v>3.46</v>
      </c>
      <c r="J98">
        <f t="shared" si="3"/>
        <v>-9.8315000099999992</v>
      </c>
    </row>
    <row r="99" spans="1:10" x14ac:dyDescent="0.3">
      <c r="A99" s="1">
        <v>0.74</v>
      </c>
      <c r="B99" s="1">
        <v>9.82</v>
      </c>
      <c r="C99" s="1">
        <v>2.39</v>
      </c>
      <c r="D99" s="1">
        <f t="shared" si="2"/>
        <v>9.8284999989999999</v>
      </c>
      <c r="G99">
        <v>-0.49</v>
      </c>
      <c r="H99">
        <v>-9.85</v>
      </c>
      <c r="I99">
        <v>3.43</v>
      </c>
      <c r="J99">
        <f t="shared" si="3"/>
        <v>-9.841500009999999</v>
      </c>
    </row>
    <row r="100" spans="1:10" x14ac:dyDescent="0.3">
      <c r="A100" s="1">
        <v>0.73</v>
      </c>
      <c r="B100" s="1">
        <v>9.82</v>
      </c>
      <c r="C100" s="1">
        <v>2.39</v>
      </c>
      <c r="D100" s="1">
        <f t="shared" si="2"/>
        <v>9.8284999989999999</v>
      </c>
      <c r="G100">
        <v>-0.49</v>
      </c>
      <c r="H100">
        <v>-9.82</v>
      </c>
      <c r="I100">
        <v>3.42</v>
      </c>
      <c r="J100">
        <f t="shared" si="3"/>
        <v>-9.8115000099999996</v>
      </c>
    </row>
    <row r="101" spans="1:10" x14ac:dyDescent="0.3">
      <c r="A101" s="1">
        <v>0.75</v>
      </c>
      <c r="B101" s="1">
        <v>9.8000000000000007</v>
      </c>
      <c r="C101" s="1">
        <v>2.39</v>
      </c>
      <c r="D101" s="1">
        <f t="shared" si="2"/>
        <v>9.8084999990000004</v>
      </c>
      <c r="G101">
        <v>-0.53</v>
      </c>
      <c r="H101">
        <v>-9.83</v>
      </c>
      <c r="I101">
        <v>3.33</v>
      </c>
      <c r="J101">
        <f t="shared" si="3"/>
        <v>-9.8215000099999994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Z</vt:lpstr>
      <vt:lpstr>Z-Tratada</vt:lpstr>
      <vt:lpstr>X</vt:lpstr>
      <vt:lpstr>X-Tratada</vt:lpstr>
      <vt:lpstr>Y</vt:lpstr>
      <vt:lpstr>Y-Tratada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Dantas Lopes</dc:creator>
  <cp:lastModifiedBy>Davi Dantas Lopes</cp:lastModifiedBy>
  <dcterms:created xsi:type="dcterms:W3CDTF">2023-06-20T14:20:54Z</dcterms:created>
  <dcterms:modified xsi:type="dcterms:W3CDTF">2023-06-22T03:07:36Z</dcterms:modified>
</cp:coreProperties>
</file>