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GitHub\WORKSHOP_FS_23_2\DESAFIO-FS-BDBI\Desafio Final Excel\"/>
    </mc:Choice>
  </mc:AlternateContent>
  <xr:revisionPtr revIDLastSave="0" documentId="13_ncr:1_{F3A57C00-010F-49E5-8862-292BB1C013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1'!$A$1:$O$47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E13" i="6"/>
  <c r="E14" i="6"/>
  <c r="E15" i="6"/>
  <c r="E16" i="6"/>
  <c r="E17" i="6"/>
  <c r="E18" i="6"/>
  <c r="E19" i="6"/>
  <c r="E20" i="6"/>
  <c r="E21" i="6"/>
  <c r="D13" i="6"/>
  <c r="D14" i="6"/>
  <c r="D15" i="6"/>
  <c r="D16" i="6"/>
  <c r="D17" i="6"/>
  <c r="D18" i="6"/>
  <c r="D19" i="6"/>
  <c r="D20" i="6"/>
  <c r="D21" i="6"/>
  <c r="E12" i="6"/>
  <c r="D12" i="6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5" i="2"/>
  <c r="P4" i="2"/>
  <c r="P2" i="2"/>
  <c r="P3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<sst xmlns="http://schemas.openxmlformats.org/spreadsheetml/2006/main" count="2119" uniqueCount="1376">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</sst>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&quot;R$&quot;\ #,##0.00"/>
    <numFmt numFmtId="168" formatCode="[$$-409]#,##0.00_ ;\-[$$-409]#,##0.0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167" fontId="0" fillId="0" borderId="0" xfId="0" applyNumberFormat="1"/>
    <xf numFmtId="168" fontId="0" fillId="0" borderId="0" xfId="14" applyNumberFormat="1" applyFont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5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Moeda" xfId="14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37"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60" t="s">
        <v>1372</v>
      </c>
      <c r="C2" s="60"/>
      <c r="D2" s="60"/>
      <c r="E2" s="60"/>
      <c r="F2" s="60"/>
      <c r="G2" s="60"/>
      <c r="H2" s="60"/>
      <c r="I2" s="60"/>
    </row>
    <row r="3" spans="2:11" ht="81" customHeight="1" thickBot="1" x14ac:dyDescent="0.35">
      <c r="B3" s="62" t="s">
        <v>1373</v>
      </c>
      <c r="C3" s="63"/>
      <c r="D3" s="63"/>
      <c r="E3" s="63"/>
      <c r="F3" s="63"/>
      <c r="G3" s="63"/>
      <c r="H3" s="63"/>
      <c r="I3" s="64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9" t="s">
        <v>1374</v>
      </c>
      <c r="C5" s="59"/>
      <c r="D5" s="59"/>
      <c r="E5" s="59"/>
      <c r="F5" s="59"/>
      <c r="G5" s="59"/>
      <c r="H5" s="59"/>
    </row>
    <row r="29" spans="2:7" x14ac:dyDescent="0.25">
      <c r="B29" s="51" t="s">
        <v>1375</v>
      </c>
      <c r="C29" s="51"/>
      <c r="D29" s="51"/>
      <c r="E29" s="51"/>
      <c r="F29" s="51"/>
      <c r="G29" s="51"/>
    </row>
    <row r="33" spans="2:8" x14ac:dyDescent="0.25">
      <c r="B33" s="61" t="s">
        <v>1370</v>
      </c>
      <c r="C33" s="61"/>
      <c r="D33" s="61"/>
      <c r="E33" s="61"/>
      <c r="F33" s="61"/>
      <c r="G33" s="61"/>
      <c r="H33" s="61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1371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tabSelected="1" topLeftCell="A80" zoomScale="80" zoomScaleNormal="80" workbookViewId="0">
      <selection activeCell="Q2" sqref="Q2:Q85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K2" t="str">
        <f>CONCATENATE(A2,"_",B2)</f>
        <v>24673_1</v>
      </c>
      <c r="L2" t="str">
        <f>CONCATENATE(H2,"-",I2,"-",J2)</f>
        <v>1641-7654320-72</v>
      </c>
      <c r="M2" t="str">
        <f>LEFT(D2,3)</f>
        <v>Mar</v>
      </c>
      <c r="N2" t="str">
        <f>RIGHT(G2,6)</f>
        <v>223809</v>
      </c>
      <c r="O2" t="str">
        <f>MID(G2,4,6)</f>
        <v>Sydney</v>
      </c>
      <c r="P2" t="str">
        <f>UPPER(TRIM(CLEAN(E2)))</f>
        <v>INV</v>
      </c>
      <c r="Q2" s="58" t="str">
        <f>F2</f>
        <v> 742.50</v>
      </c>
      <c r="R2" s="57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ref="K3:K66" si="0">CONCATENATE(A3,"_",B3)</f>
        <v>24673_1</v>
      </c>
      <c r="L3" t="str">
        <f t="shared" ref="L3:L66" si="1">CONCATENATE(H3,"-",I3,"-",J3)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 t="shared" ref="O3:O66" si="4">MID(G3,4,6)</f>
        <v>Melbou</v>
      </c>
      <c r="P3" t="str">
        <f>UPPER(TRIM(CLEAN(E3)))</f>
        <v>INV</v>
      </c>
      <c r="Q3" s="58" t="str">
        <f t="shared" ref="Q3:Q66" si="5">F3</f>
        <v> 1021.02</v>
      </c>
      <c r="R3" s="57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156</v>
      </c>
      <c r="G4" s="53" t="s">
        <v>34</v>
      </c>
      <c r="H4" s="53">
        <v>2554</v>
      </c>
      <c r="I4" s="53">
        <v>4551221</v>
      </c>
      <c r="J4" s="53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</v>
      </c>
      <c r="P4" t="str">
        <f>UPPER(TRIM(CLEAN(E4)))</f>
        <v>INV</v>
      </c>
      <c r="Q4" s="58" t="str">
        <f t="shared" si="5"/>
        <v> 409.53</v>
      </c>
      <c r="R4" s="57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157</v>
      </c>
      <c r="G5" s="53" t="s">
        <v>35</v>
      </c>
      <c r="H5" s="53">
        <v>2554</v>
      </c>
      <c r="I5" s="53">
        <v>4551221</v>
      </c>
      <c r="J5" s="53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</v>
      </c>
      <c r="P5" t="str">
        <f>UPPER(TRIM(CLEAN(E5)))</f>
        <v>CR</v>
      </c>
      <c r="Q5" s="58" t="str">
        <f t="shared" si="5"/>
        <v> 234.96</v>
      </c>
      <c r="R5" s="57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158</v>
      </c>
      <c r="G6" s="53" t="s">
        <v>36</v>
      </c>
      <c r="H6" s="53">
        <v>2554</v>
      </c>
      <c r="I6" s="53">
        <v>4551221</v>
      </c>
      <c r="J6" s="53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</v>
      </c>
      <c r="P6" t="str">
        <f t="shared" ref="P6:P69" si="6">UPPER(TRIM(CLEAN(E6)))</f>
        <v>CR</v>
      </c>
      <c r="Q6" s="58" t="str">
        <f t="shared" si="5"/>
        <v> 450.12</v>
      </c>
      <c r="R6" s="57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159</v>
      </c>
      <c r="G7" s="53" t="s">
        <v>37</v>
      </c>
      <c r="H7" s="53">
        <v>2554</v>
      </c>
      <c r="I7" s="53">
        <v>4551221</v>
      </c>
      <c r="J7" s="53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</v>
      </c>
      <c r="P7" t="str">
        <f t="shared" si="6"/>
        <v>INV</v>
      </c>
      <c r="Q7" s="58" t="str">
        <f t="shared" si="5"/>
        <v> 114.18</v>
      </c>
      <c r="R7" s="57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160</v>
      </c>
      <c r="G8" s="53" t="s">
        <v>38</v>
      </c>
      <c r="H8" s="53">
        <v>2554</v>
      </c>
      <c r="I8" s="53">
        <v>4551221</v>
      </c>
      <c r="J8" s="53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</v>
      </c>
      <c r="P8" t="str">
        <f t="shared" si="6"/>
        <v>INV</v>
      </c>
      <c r="Q8" s="58" t="str">
        <f t="shared" si="5"/>
        <v> 930.93</v>
      </c>
      <c r="R8" s="57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161</v>
      </c>
      <c r="G9" s="53" t="s">
        <v>39</v>
      </c>
      <c r="H9" s="53">
        <v>1641</v>
      </c>
      <c r="I9" s="53">
        <v>7654320</v>
      </c>
      <c r="J9" s="53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6"/>
        <v>INV</v>
      </c>
      <c r="Q9" s="58" t="str">
        <f t="shared" si="5"/>
        <v> 466.29</v>
      </c>
      <c r="R9" s="57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162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6"/>
        <v>INV</v>
      </c>
      <c r="Q10" s="58" t="str">
        <f t="shared" si="5"/>
        <v> 222.42</v>
      </c>
      <c r="R10" s="57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163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6"/>
        <v>INV</v>
      </c>
      <c r="Q11" s="58" t="str">
        <f t="shared" si="5"/>
        <v> 679.80</v>
      </c>
      <c r="R11" s="57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164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6"/>
        <v>INV</v>
      </c>
      <c r="Q12" s="58" t="str">
        <f t="shared" si="5"/>
        <v> 171.93</v>
      </c>
      <c r="R12" s="57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165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</v>
      </c>
      <c r="P13" t="str">
        <f t="shared" si="6"/>
        <v>INV</v>
      </c>
      <c r="Q13" s="58" t="str">
        <f t="shared" si="5"/>
        <v> 623.70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166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</v>
      </c>
      <c r="P14" t="str">
        <f t="shared" si="6"/>
        <v>INV</v>
      </c>
      <c r="Q14" s="58" t="str">
        <f t="shared" si="5"/>
        <v> 221.10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167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</v>
      </c>
      <c r="P15" t="str">
        <f t="shared" si="6"/>
        <v>INV</v>
      </c>
      <c r="Q15" s="58" t="str">
        <f t="shared" si="5"/>
        <v> 393.36</v>
      </c>
      <c r="R15" s="57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168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</v>
      </c>
      <c r="P16" t="str">
        <f t="shared" si="6"/>
        <v>INV</v>
      </c>
      <c r="Q16" s="58" t="str">
        <f t="shared" si="5"/>
        <v> 642.18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169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</v>
      </c>
      <c r="P17" t="str">
        <f t="shared" si="6"/>
        <v>INV</v>
      </c>
      <c r="Q17" s="58" t="str">
        <f t="shared" si="5"/>
        <v> 499.95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170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4"/>
        <v>Melbou</v>
      </c>
      <c r="P18" t="str">
        <f t="shared" si="6"/>
        <v>INV</v>
      </c>
      <c r="Q18" s="58" t="str">
        <f t="shared" si="5"/>
        <v> 299.64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171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6"/>
        <v>INV</v>
      </c>
      <c r="Q19" s="58" t="str">
        <f t="shared" si="5"/>
        <v> 312.84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172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6"/>
        <v>INV</v>
      </c>
      <c r="Q20" s="58" t="str">
        <f t="shared" si="5"/>
        <v> 993.63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173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6"/>
        <v>INV</v>
      </c>
      <c r="Q21" s="58" t="str">
        <f t="shared" si="5"/>
        <v> 1053.69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174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4"/>
        <v>Melbou</v>
      </c>
      <c r="P22" t="str">
        <f t="shared" si="6"/>
        <v>INV</v>
      </c>
      <c r="Q22" s="58" t="str">
        <f t="shared" si="5"/>
        <v> 1047.75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175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4"/>
        <v>Sydney</v>
      </c>
      <c r="P23" t="str">
        <f t="shared" si="6"/>
        <v>INV</v>
      </c>
      <c r="Q23" s="58" t="str">
        <f t="shared" si="5"/>
        <v> 1096.92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176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4"/>
        <v>Sydney</v>
      </c>
      <c r="P24" t="str">
        <f t="shared" si="6"/>
        <v>INV</v>
      </c>
      <c r="Q24" s="58" t="str">
        <f t="shared" si="5"/>
        <v> 257.07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177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4"/>
        <v>Sydney</v>
      </c>
      <c r="P25" t="str">
        <f t="shared" si="6"/>
        <v>INV</v>
      </c>
      <c r="Q25" s="58" t="str">
        <f t="shared" si="5"/>
        <v> 215.49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178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4"/>
        <v>Sydney</v>
      </c>
      <c r="P26" t="str">
        <f t="shared" si="6"/>
        <v>INV</v>
      </c>
      <c r="Q26" s="58" t="str">
        <f t="shared" si="5"/>
        <v> 455.07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179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4"/>
        <v>Sydney</v>
      </c>
      <c r="P27" t="str">
        <f t="shared" si="6"/>
        <v>INV</v>
      </c>
      <c r="Q27" s="58" t="str">
        <f t="shared" si="5"/>
        <v> 711.81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180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</v>
      </c>
      <c r="P28" t="str">
        <f t="shared" si="6"/>
        <v>INV</v>
      </c>
      <c r="Q28" s="58" t="str">
        <f t="shared" si="5"/>
        <v> 78.54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181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</v>
      </c>
      <c r="P29" t="str">
        <f t="shared" si="6"/>
        <v>INV</v>
      </c>
      <c r="Q29" s="58" t="str">
        <f t="shared" si="5"/>
        <v> 302.61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182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4"/>
        <v>Melbou</v>
      </c>
      <c r="P30" t="str">
        <f t="shared" si="6"/>
        <v>INV</v>
      </c>
      <c r="Q30" s="58" t="str">
        <f t="shared" si="5"/>
        <v> 426.03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183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6"/>
        <v>INV</v>
      </c>
      <c r="Q31" s="58" t="str">
        <f t="shared" si="5"/>
        <v> 489.72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184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6"/>
        <v>INV</v>
      </c>
      <c r="Q32" s="58" t="str">
        <f t="shared" si="5"/>
        <v> 352.44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185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6"/>
        <v>INV</v>
      </c>
      <c r="Q33" s="58" t="str">
        <f t="shared" si="5"/>
        <v> 238.59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186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4"/>
        <v>Melbou</v>
      </c>
      <c r="P34" t="str">
        <f t="shared" si="6"/>
        <v>INV</v>
      </c>
      <c r="Q34" s="58" t="str">
        <f t="shared" si="5"/>
        <v> 549.12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187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6"/>
        <v>INV</v>
      </c>
      <c r="Q35" s="58" t="str">
        <f t="shared" si="5"/>
        <v> 322.41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188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</v>
      </c>
      <c r="P36" t="str">
        <f t="shared" si="6"/>
        <v>INV</v>
      </c>
      <c r="Q36" s="58" t="str">
        <f t="shared" si="5"/>
        <v> 644.82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189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4"/>
        <v>Melbou</v>
      </c>
      <c r="P37" t="str">
        <f t="shared" si="6"/>
        <v>INV</v>
      </c>
      <c r="Q37" s="58" t="str">
        <f t="shared" si="5"/>
        <v> 113.19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190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4"/>
        <v>Melbou</v>
      </c>
      <c r="P38" t="str">
        <f t="shared" si="6"/>
        <v>INV</v>
      </c>
      <c r="Q38" s="58" t="str">
        <f t="shared" si="5"/>
        <v> 449.13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191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6"/>
        <v>INV</v>
      </c>
      <c r="Q39" s="58" t="str">
        <f t="shared" si="5"/>
        <v> 819.06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192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4"/>
        <v>Sydney</v>
      </c>
      <c r="P40" t="str">
        <f t="shared" si="6"/>
        <v>INV</v>
      </c>
      <c r="Q40" s="58" t="str">
        <f t="shared" si="5"/>
        <v> 1019.04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193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</v>
      </c>
      <c r="P41" t="str">
        <f t="shared" si="6"/>
        <v>INV</v>
      </c>
      <c r="Q41" s="58" t="str">
        <f t="shared" si="5"/>
        <v> 736.23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194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</v>
      </c>
      <c r="P42" t="str">
        <f t="shared" si="6"/>
        <v>CR</v>
      </c>
      <c r="Q42" s="58" t="str">
        <f t="shared" si="5"/>
        <v> 600.27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195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</v>
      </c>
      <c r="P43" t="str">
        <f t="shared" si="6"/>
        <v>INV</v>
      </c>
      <c r="Q43" s="58" t="str">
        <f t="shared" si="5"/>
        <v> 480.81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196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6"/>
        <v>INV</v>
      </c>
      <c r="Q44" s="58" t="str">
        <f t="shared" si="5"/>
        <v> 253.77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197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</v>
      </c>
      <c r="P45" t="str">
        <f t="shared" si="6"/>
        <v>INV</v>
      </c>
      <c r="Q45" s="58" t="str">
        <f t="shared" si="5"/>
        <v> 442.86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198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6"/>
        <v>INV</v>
      </c>
      <c r="Q46" s="58" t="str">
        <f t="shared" si="5"/>
        <v> 630.96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199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</v>
      </c>
      <c r="P47" t="str">
        <f t="shared" si="6"/>
        <v>INV</v>
      </c>
      <c r="Q47" s="58" t="str">
        <f t="shared" si="5"/>
        <v> 821.37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200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4"/>
        <v>Melbou</v>
      </c>
      <c r="P48" t="str">
        <f t="shared" si="6"/>
        <v>INV</v>
      </c>
      <c r="Q48" s="58" t="str">
        <f t="shared" si="5"/>
        <v> 950.73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201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6"/>
        <v>INV</v>
      </c>
      <c r="Q49" s="58" t="str">
        <f t="shared" si="5"/>
        <v> 956.34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202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6"/>
        <v>INV</v>
      </c>
      <c r="Q50" s="58" t="str">
        <f t="shared" si="5"/>
        <v> 1094.28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203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</v>
      </c>
      <c r="P51" t="str">
        <f t="shared" si="6"/>
        <v>INV</v>
      </c>
      <c r="Q51" s="58" t="str">
        <f t="shared" si="5"/>
        <v> 628.98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204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4"/>
        <v>Sydney</v>
      </c>
      <c r="P52" t="str">
        <f t="shared" si="6"/>
        <v>INV</v>
      </c>
      <c r="Q52" s="58" t="str">
        <f t="shared" si="5"/>
        <v> 1058.31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205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6"/>
        <v>INV</v>
      </c>
      <c r="Q53" s="58" t="str">
        <f t="shared" si="5"/>
        <v> 705.54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206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Abr</v>
      </c>
      <c r="N54" t="str">
        <f t="shared" si="3"/>
        <v>228246</v>
      </c>
      <c r="O54" t="str">
        <f t="shared" si="4"/>
        <v>Sydney</v>
      </c>
      <c r="P54" t="str">
        <f t="shared" si="6"/>
        <v>INV</v>
      </c>
      <c r="Q54" s="58" t="str">
        <f t="shared" si="5"/>
        <v> 138.60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207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</v>
      </c>
      <c r="P55" t="str">
        <f t="shared" si="6"/>
        <v>INV</v>
      </c>
      <c r="Q55" s="58" t="str">
        <f t="shared" si="5"/>
        <v> 417.12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208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6"/>
        <v>INV</v>
      </c>
      <c r="Q56" s="58" t="str">
        <f t="shared" si="5"/>
        <v> 422.73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209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</v>
      </c>
      <c r="P57" t="str">
        <f t="shared" si="6"/>
        <v>INV</v>
      </c>
      <c r="Q57" s="58" t="str">
        <f t="shared" si="5"/>
        <v> 1061.94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210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</v>
      </c>
      <c r="P58" t="str">
        <f t="shared" si="6"/>
        <v>INV</v>
      </c>
      <c r="Q58" s="58" t="str">
        <f t="shared" si="5"/>
        <v> 602.58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211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Abr</v>
      </c>
      <c r="N59" t="str">
        <f t="shared" si="3"/>
        <v>317142</v>
      </c>
      <c r="O59" t="str">
        <f t="shared" si="4"/>
        <v>Melbou</v>
      </c>
      <c r="P59" t="str">
        <f t="shared" si="6"/>
        <v>INV</v>
      </c>
      <c r="Q59" s="58" t="str">
        <f t="shared" si="5"/>
        <v> 132.66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212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</v>
      </c>
      <c r="P60" t="str">
        <f t="shared" si="6"/>
        <v>INV</v>
      </c>
      <c r="Q60" s="58" t="str">
        <f t="shared" si="5"/>
        <v> 56.43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213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Fev</v>
      </c>
      <c r="N61" t="str">
        <f t="shared" si="3"/>
        <v>234966</v>
      </c>
      <c r="O61" t="str">
        <f t="shared" si="4"/>
        <v>Sydney</v>
      </c>
      <c r="P61" t="str">
        <f t="shared" si="6"/>
        <v>INV</v>
      </c>
      <c r="Q61" s="58" t="str">
        <f t="shared" si="5"/>
        <v> 511.83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214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6"/>
        <v>INV</v>
      </c>
      <c r="Q62" s="58" t="str">
        <f t="shared" si="5"/>
        <v> 361.02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215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Abr</v>
      </c>
      <c r="N63" t="str">
        <f t="shared" si="3"/>
        <v>328536</v>
      </c>
      <c r="O63" t="str">
        <f t="shared" si="4"/>
        <v>Melbou</v>
      </c>
      <c r="P63" t="str">
        <f t="shared" si="6"/>
        <v>INV</v>
      </c>
      <c r="Q63" s="58" t="str">
        <f t="shared" si="5"/>
        <v> 668.25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216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6"/>
        <v>INV</v>
      </c>
      <c r="Q64" s="58" t="str">
        <f t="shared" si="5"/>
        <v> 126.72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217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</v>
      </c>
      <c r="P65" t="str">
        <f t="shared" si="6"/>
        <v>INV</v>
      </c>
      <c r="Q65" s="58" t="str">
        <f t="shared" si="5"/>
        <v> 1000.23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218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</v>
      </c>
      <c r="P66" t="str">
        <f t="shared" si="6"/>
        <v>INV</v>
      </c>
      <c r="Q66" s="58" t="str">
        <f t="shared" si="5"/>
        <v> 948.75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219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ref="K67:K85" si="7">CONCATENATE(A67,"_",B67)</f>
        <v>24854_1</v>
      </c>
      <c r="L67" t="str">
        <f t="shared" ref="L67:L85" si="8">CONCATENATE(H67,"-",I67,"-",J67)</f>
        <v>2554-4551221-33</v>
      </c>
      <c r="M67" t="str">
        <f t="shared" ref="M67:M98" si="9">LEFT(D67,3)</f>
        <v>Mar</v>
      </c>
      <c r="N67" t="str">
        <f t="shared" ref="N67:N98" si="10">RIGHT(G67,6)</f>
        <v>322800</v>
      </c>
      <c r="O67" t="str">
        <f t="shared" ref="O67:O85" si="11">MID(G67,4,6)</f>
        <v>Melbou</v>
      </c>
      <c r="P67" t="str">
        <f t="shared" si="6"/>
        <v>INV</v>
      </c>
      <c r="Q67" s="58" t="str">
        <f t="shared" ref="Q67:Q85" si="12">F67</f>
        <v> 446.49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220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7"/>
        <v>24857_1</v>
      </c>
      <c r="L68" t="str">
        <f t="shared" si="8"/>
        <v>2554-4551221-33</v>
      </c>
      <c r="M68" t="str">
        <f t="shared" si="9"/>
        <v>Abr</v>
      </c>
      <c r="N68" t="str">
        <f t="shared" si="10"/>
        <v>321358</v>
      </c>
      <c r="O68" t="str">
        <f t="shared" si="11"/>
        <v>Melbou</v>
      </c>
      <c r="P68" t="str">
        <f t="shared" si="6"/>
        <v>INV</v>
      </c>
      <c r="Q68" s="58" t="str">
        <f t="shared" si="12"/>
        <v> 242.22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221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7"/>
        <v>24861_1</v>
      </c>
      <c r="L69" t="str">
        <f t="shared" si="8"/>
        <v>2554-4551221-33</v>
      </c>
      <c r="M69" t="str">
        <f t="shared" si="9"/>
        <v>Fev</v>
      </c>
      <c r="N69" t="str">
        <f t="shared" si="10"/>
        <v>316190</v>
      </c>
      <c r="O69" t="str">
        <f t="shared" si="11"/>
        <v>Melbou</v>
      </c>
      <c r="P69" t="str">
        <f t="shared" si="6"/>
        <v>INV</v>
      </c>
      <c r="Q69" s="58" t="str">
        <f t="shared" si="12"/>
        <v> 600.60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222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7"/>
        <v>24863_1</v>
      </c>
      <c r="L70" t="str">
        <f t="shared" si="8"/>
        <v>2554-4551221-33</v>
      </c>
      <c r="M70" t="str">
        <f t="shared" si="9"/>
        <v>Mar</v>
      </c>
      <c r="N70" t="str">
        <f t="shared" si="10"/>
        <v>327938</v>
      </c>
      <c r="O70" t="str">
        <f t="shared" si="11"/>
        <v>Melbou</v>
      </c>
      <c r="P70" t="str">
        <f t="shared" ref="P70:P98" si="13">UPPER(TRIM(CLEAN(E70)))</f>
        <v>INV</v>
      </c>
      <c r="Q70" s="58" t="str">
        <f t="shared" si="12"/>
        <v> 546.81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223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7"/>
        <v>24866_1</v>
      </c>
      <c r="L71" t="str">
        <f t="shared" si="8"/>
        <v>1641-7654320-72</v>
      </c>
      <c r="M71" t="str">
        <f t="shared" si="9"/>
        <v>Mar</v>
      </c>
      <c r="N71" t="str">
        <f t="shared" si="10"/>
        <v>234487</v>
      </c>
      <c r="O71" t="str">
        <f t="shared" si="11"/>
        <v>Sydney</v>
      </c>
      <c r="P71" t="str">
        <f t="shared" si="13"/>
        <v>INV</v>
      </c>
      <c r="Q71" s="58" t="str">
        <f t="shared" si="12"/>
        <v> 840.51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224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7"/>
        <v>24870_1</v>
      </c>
      <c r="L72" t="str">
        <f t="shared" si="8"/>
        <v>1641-7654320-72</v>
      </c>
      <c r="M72" t="str">
        <f t="shared" si="9"/>
        <v>Abr</v>
      </c>
      <c r="N72" t="str">
        <f t="shared" si="10"/>
        <v>231274</v>
      </c>
      <c r="O72" t="str">
        <f t="shared" si="11"/>
        <v>Sydney</v>
      </c>
      <c r="P72" t="str">
        <f t="shared" si="13"/>
        <v>INV</v>
      </c>
      <c r="Q72" s="58" t="str">
        <f t="shared" si="12"/>
        <v> 603.57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225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7"/>
        <v>24873_1</v>
      </c>
      <c r="L73" t="str">
        <f t="shared" si="8"/>
        <v>1641-7654320-72</v>
      </c>
      <c r="M73" t="str">
        <f t="shared" si="9"/>
        <v>Mar</v>
      </c>
      <c r="N73" t="str">
        <f t="shared" si="10"/>
        <v>224955</v>
      </c>
      <c r="O73" t="str">
        <f t="shared" si="11"/>
        <v>Sydney</v>
      </c>
      <c r="P73" t="str">
        <f t="shared" si="13"/>
        <v>INV</v>
      </c>
      <c r="Q73" s="58" t="str">
        <f t="shared" si="12"/>
        <v> 816.75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226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7"/>
        <v>24875_1</v>
      </c>
      <c r="L74" t="str">
        <f t="shared" si="8"/>
        <v>1641-7654320-72</v>
      </c>
      <c r="M74" t="str">
        <f t="shared" si="9"/>
        <v>Mar</v>
      </c>
      <c r="N74" t="str">
        <f t="shared" si="10"/>
        <v>217275</v>
      </c>
      <c r="O74" t="str">
        <f t="shared" si="11"/>
        <v>Sydney</v>
      </c>
      <c r="P74" t="str">
        <f t="shared" si="13"/>
        <v>INV</v>
      </c>
      <c r="Q74" s="58" t="str">
        <f t="shared" si="12"/>
        <v> 1065.57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227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7"/>
        <v>24876_1</v>
      </c>
      <c r="L75" t="str">
        <f t="shared" si="8"/>
        <v>1641-7654320-72</v>
      </c>
      <c r="M75" t="str">
        <f t="shared" si="9"/>
        <v>Mar</v>
      </c>
      <c r="N75" t="str">
        <f t="shared" si="10"/>
        <v>226240</v>
      </c>
      <c r="O75" t="str">
        <f t="shared" si="11"/>
        <v>Sydney</v>
      </c>
      <c r="P75" t="str">
        <f t="shared" si="13"/>
        <v>INV</v>
      </c>
      <c r="Q75" s="58" t="str">
        <f t="shared" si="12"/>
        <v> 523.38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228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7"/>
        <v>24877_1</v>
      </c>
      <c r="L76" t="str">
        <f t="shared" si="8"/>
        <v>2554-4551221-33</v>
      </c>
      <c r="M76" t="str">
        <f t="shared" si="9"/>
        <v>Fev</v>
      </c>
      <c r="N76" t="str">
        <f t="shared" si="10"/>
        <v>325643</v>
      </c>
      <c r="O76" t="str">
        <f t="shared" si="11"/>
        <v>Melbou</v>
      </c>
      <c r="P76" t="str">
        <f t="shared" si="13"/>
        <v>INV</v>
      </c>
      <c r="Q76" s="58" t="str">
        <f t="shared" si="12"/>
        <v> 650.43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229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7"/>
        <v>24878_1</v>
      </c>
      <c r="L77" t="str">
        <f t="shared" si="8"/>
        <v>2554-4551221-33</v>
      </c>
      <c r="M77" t="str">
        <f t="shared" si="9"/>
        <v>Abr</v>
      </c>
      <c r="N77" t="str">
        <f t="shared" si="10"/>
        <v>312800</v>
      </c>
      <c r="O77" t="str">
        <f t="shared" si="11"/>
        <v>Melbou</v>
      </c>
      <c r="P77" t="str">
        <f t="shared" si="13"/>
        <v>INV</v>
      </c>
      <c r="Q77" s="58" t="str">
        <f t="shared" si="12"/>
        <v> 809.49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230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7"/>
        <v>24880_1</v>
      </c>
      <c r="L78" t="str">
        <f t="shared" si="8"/>
        <v>2554-4551221-33</v>
      </c>
      <c r="M78" t="str">
        <f t="shared" si="9"/>
        <v>Mar</v>
      </c>
      <c r="N78" t="str">
        <f t="shared" si="10"/>
        <v>338807</v>
      </c>
      <c r="O78" t="str">
        <f t="shared" si="11"/>
        <v>Melbou</v>
      </c>
      <c r="P78" t="str">
        <f t="shared" si="13"/>
        <v>INV</v>
      </c>
      <c r="Q78" s="58" t="str">
        <f t="shared" si="12"/>
        <v> 424.38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231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7"/>
        <v>24882_1</v>
      </c>
      <c r="L79" t="str">
        <f t="shared" si="8"/>
        <v>1641-7654320-72</v>
      </c>
      <c r="M79" t="str">
        <f t="shared" si="9"/>
        <v>Abr</v>
      </c>
      <c r="N79" t="str">
        <f t="shared" si="10"/>
        <v>239476</v>
      </c>
      <c r="O79" t="str">
        <f t="shared" si="11"/>
        <v>Sydney</v>
      </c>
      <c r="P79" t="str">
        <f t="shared" si="13"/>
        <v>INV</v>
      </c>
      <c r="Q79" s="58" t="str">
        <f t="shared" si="12"/>
        <v> 955.68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232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7"/>
        <v>24885_1</v>
      </c>
      <c r="L80" t="str">
        <f t="shared" si="8"/>
        <v>1641-7654320-72</v>
      </c>
      <c r="M80" t="str">
        <f t="shared" si="9"/>
        <v>Abr</v>
      </c>
      <c r="N80" t="str">
        <f t="shared" si="10"/>
        <v>213693</v>
      </c>
      <c r="O80" t="str">
        <f t="shared" si="11"/>
        <v>Sydney</v>
      </c>
      <c r="P80" t="str">
        <f t="shared" si="13"/>
        <v>INV</v>
      </c>
      <c r="Q80" s="58" t="str">
        <f t="shared" si="12"/>
        <v> 764.28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233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7"/>
        <v>24887_1</v>
      </c>
      <c r="L81" t="str">
        <f t="shared" si="8"/>
        <v>1641-7654320-72</v>
      </c>
      <c r="M81" t="str">
        <f t="shared" si="9"/>
        <v>Mar</v>
      </c>
      <c r="N81" t="str">
        <f t="shared" si="10"/>
        <v>235040</v>
      </c>
      <c r="O81" t="str">
        <f t="shared" si="11"/>
        <v>Sydney</v>
      </c>
      <c r="P81" t="str">
        <f t="shared" si="13"/>
        <v>INV</v>
      </c>
      <c r="Q81" s="58" t="str">
        <f t="shared" si="12"/>
        <v> 335.61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234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7"/>
        <v>24891_1</v>
      </c>
      <c r="L82" t="str">
        <f t="shared" si="8"/>
        <v>1641-7654320-72</v>
      </c>
      <c r="M82" t="str">
        <f t="shared" si="9"/>
        <v>Mar</v>
      </c>
      <c r="N82" t="str">
        <f t="shared" si="10"/>
        <v>211771</v>
      </c>
      <c r="O82" t="str">
        <f t="shared" si="11"/>
        <v>Sydney</v>
      </c>
      <c r="P82" t="str">
        <f t="shared" si="13"/>
        <v>INV</v>
      </c>
      <c r="Q82" s="58" t="str">
        <f t="shared" si="12"/>
        <v> 763.29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235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7"/>
        <v>24893_1</v>
      </c>
      <c r="L83" t="str">
        <f t="shared" si="8"/>
        <v>2554-4551221-33</v>
      </c>
      <c r="M83" t="str">
        <f t="shared" si="9"/>
        <v>Mar</v>
      </c>
      <c r="N83" t="str">
        <f t="shared" si="10"/>
        <v>326543</v>
      </c>
      <c r="O83" t="str">
        <f t="shared" si="11"/>
        <v>Melbou</v>
      </c>
      <c r="P83" t="str">
        <f t="shared" si="13"/>
        <v>INV</v>
      </c>
      <c r="Q83" s="58" t="str">
        <f t="shared" si="12"/>
        <v> 446.16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236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7"/>
        <v>24898_1</v>
      </c>
      <c r="L84" t="str">
        <f t="shared" si="8"/>
        <v>2554-4551221-33</v>
      </c>
      <c r="M84" t="str">
        <f t="shared" si="9"/>
        <v>Mar</v>
      </c>
      <c r="N84" t="str">
        <f t="shared" si="10"/>
        <v>338553</v>
      </c>
      <c r="O84" t="str">
        <f t="shared" si="11"/>
        <v>Melbou</v>
      </c>
      <c r="P84" t="str">
        <f t="shared" si="13"/>
        <v>INV</v>
      </c>
      <c r="Q84" s="58" t="str">
        <f t="shared" si="12"/>
        <v> 1032.24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237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7"/>
        <v>24902_1</v>
      </c>
      <c r="L85" t="str">
        <f t="shared" si="8"/>
        <v>1641-7654320-72</v>
      </c>
      <c r="M85" t="str">
        <f t="shared" si="9"/>
        <v>Mar</v>
      </c>
      <c r="N85" t="str">
        <f t="shared" si="10"/>
        <v>213342</v>
      </c>
      <c r="O85" t="str">
        <f t="shared" si="11"/>
        <v>Sydney</v>
      </c>
      <c r="P85" t="str">
        <f t="shared" si="13"/>
        <v>INV</v>
      </c>
      <c r="Q85" s="58" t="str">
        <f t="shared" si="12"/>
        <v> 533.28</v>
      </c>
      <c r="R85" s="4"/>
    </row>
    <row r="86" spans="1:18" x14ac:dyDescent="0.25">
      <c r="K86"/>
      <c r="L86"/>
      <c r="M86" t="str">
        <f t="shared" si="9"/>
        <v/>
      </c>
      <c r="N86" t="str">
        <f t="shared" si="10"/>
        <v/>
      </c>
      <c r="P86" t="str">
        <f t="shared" si="13"/>
        <v/>
      </c>
      <c r="R86" s="4"/>
    </row>
    <row r="87" spans="1:18" x14ac:dyDescent="0.25">
      <c r="K87"/>
      <c r="L87"/>
      <c r="M87" t="str">
        <f t="shared" si="9"/>
        <v/>
      </c>
      <c r="N87" t="str">
        <f t="shared" si="10"/>
        <v/>
      </c>
      <c r="P87" t="str">
        <f t="shared" si="13"/>
        <v/>
      </c>
      <c r="R87" s="4"/>
    </row>
    <row r="88" spans="1:18" x14ac:dyDescent="0.25">
      <c r="K88"/>
      <c r="L88"/>
      <c r="M88" t="str">
        <f t="shared" si="9"/>
        <v/>
      </c>
      <c r="N88" t="str">
        <f t="shared" si="10"/>
        <v/>
      </c>
      <c r="P88" t="str">
        <f t="shared" si="13"/>
        <v/>
      </c>
      <c r="R88" s="4"/>
    </row>
    <row r="89" spans="1:18" x14ac:dyDescent="0.25">
      <c r="K89"/>
      <c r="L89"/>
      <c r="M89" t="str">
        <f t="shared" si="9"/>
        <v/>
      </c>
      <c r="N89" t="str">
        <f t="shared" si="10"/>
        <v/>
      </c>
      <c r="P89" t="str">
        <f t="shared" si="13"/>
        <v/>
      </c>
      <c r="R89" s="4"/>
    </row>
    <row r="90" spans="1:18" x14ac:dyDescent="0.25">
      <c r="K90"/>
      <c r="L90"/>
      <c r="M90" t="str">
        <f t="shared" si="9"/>
        <v/>
      </c>
      <c r="N90" t="str">
        <f t="shared" si="10"/>
        <v/>
      </c>
      <c r="P90" t="str">
        <f t="shared" si="13"/>
        <v/>
      </c>
      <c r="R90" s="4"/>
    </row>
    <row r="91" spans="1:18" x14ac:dyDescent="0.25">
      <c r="K91"/>
      <c r="L91"/>
      <c r="M91" t="str">
        <f t="shared" si="9"/>
        <v/>
      </c>
      <c r="N91" t="str">
        <f t="shared" si="10"/>
        <v/>
      </c>
      <c r="P91" t="str">
        <f t="shared" si="13"/>
        <v/>
      </c>
      <c r="R91" s="4"/>
    </row>
    <row r="92" spans="1:18" x14ac:dyDescent="0.25">
      <c r="K92"/>
      <c r="L92"/>
      <c r="M92" t="str">
        <f t="shared" si="9"/>
        <v/>
      </c>
      <c r="N92" t="str">
        <f t="shared" si="10"/>
        <v/>
      </c>
      <c r="P92" t="str">
        <f t="shared" si="13"/>
        <v/>
      </c>
      <c r="R92" s="4"/>
    </row>
    <row r="93" spans="1:18" x14ac:dyDescent="0.25">
      <c r="K93"/>
      <c r="L93"/>
      <c r="M93" t="str">
        <f t="shared" si="9"/>
        <v/>
      </c>
      <c r="N93" t="str">
        <f t="shared" si="10"/>
        <v/>
      </c>
      <c r="P93" t="str">
        <f t="shared" si="13"/>
        <v/>
      </c>
      <c r="R93" s="4"/>
    </row>
    <row r="94" spans="1:18" x14ac:dyDescent="0.25">
      <c r="K94"/>
      <c r="L94"/>
      <c r="M94" t="str">
        <f t="shared" si="9"/>
        <v/>
      </c>
      <c r="N94" t="str">
        <f t="shared" si="10"/>
        <v/>
      </c>
      <c r="P94" t="str">
        <f t="shared" si="13"/>
        <v/>
      </c>
      <c r="R94" s="4"/>
    </row>
    <row r="95" spans="1:18" x14ac:dyDescent="0.25">
      <c r="K95"/>
      <c r="L95"/>
      <c r="M95" t="str">
        <f t="shared" si="9"/>
        <v/>
      </c>
      <c r="N95" t="str">
        <f t="shared" si="10"/>
        <v/>
      </c>
      <c r="P95" t="str">
        <f t="shared" si="13"/>
        <v/>
      </c>
      <c r="R95" s="4"/>
    </row>
    <row r="96" spans="1:18" x14ac:dyDescent="0.25">
      <c r="K96"/>
      <c r="L96"/>
      <c r="M96" t="str">
        <f t="shared" si="9"/>
        <v/>
      </c>
      <c r="N96" t="str">
        <f t="shared" si="10"/>
        <v/>
      </c>
      <c r="P96" t="str">
        <f t="shared" si="13"/>
        <v/>
      </c>
      <c r="R96" s="4"/>
    </row>
    <row r="97" spans="11:18" x14ac:dyDescent="0.25">
      <c r="K97"/>
      <c r="L97"/>
      <c r="M97" t="str">
        <f t="shared" si="9"/>
        <v/>
      </c>
      <c r="N97" t="str">
        <f t="shared" si="10"/>
        <v/>
      </c>
      <c r="P97" t="str">
        <f t="shared" si="13"/>
        <v/>
      </c>
      <c r="R97" s="4"/>
    </row>
    <row r="98" spans="11:18" x14ac:dyDescent="0.25">
      <c r="K98"/>
      <c r="L98"/>
      <c r="M98" t="str">
        <f t="shared" si="9"/>
        <v/>
      </c>
      <c r="N98" t="str">
        <f t="shared" si="10"/>
        <v/>
      </c>
      <c r="P98" t="str">
        <f t="shared" si="13"/>
        <v/>
      </c>
      <c r="R98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zoomScale="90" zoomScaleNormal="90" workbookViewId="0">
      <selection activeCell="D12" sqref="D1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5" t="s">
        <v>255</v>
      </c>
      <c r="C2" s="65"/>
      <c r="D2" s="65"/>
      <c r="E2" s="65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265</v>
      </c>
      <c r="D12" s="25" t="str">
        <f>VLOOKUP(Planilha2!C12,tb_Ref[],2,0)</f>
        <v xml:space="preserve">10G-ZR DWDM, XFP, 80km, 1541.35 nm, Ch. 45, LC </v>
      </c>
      <c r="E12" s="25" t="str">
        <f>VLOOKUP(C12,tb_Ref[],3,0)</f>
        <v>D</v>
      </c>
    </row>
    <row r="13" spans="1:10" x14ac:dyDescent="0.25">
      <c r="A13" s="6"/>
      <c r="B13" s="24">
        <v>2</v>
      </c>
      <c r="C13" s="18" t="s">
        <v>266</v>
      </c>
      <c r="D13" s="25" t="str">
        <f>VLOOKUP(Planilha2!C13,tb_Ref[],2,0)</f>
        <v xml:space="preserve">2-port XFP 10 Gigabit Ethernet module for FastTRON </v>
      </c>
      <c r="E13" s="25" t="str">
        <f>VLOOKUP(C13,tb_Ref[],3,0)</f>
        <v>C</v>
      </c>
    </row>
    <row r="14" spans="1:10" x14ac:dyDescent="0.25">
      <c r="A14" s="6"/>
      <c r="B14" s="24">
        <v>3</v>
      </c>
      <c r="C14" s="18" t="s">
        <v>267</v>
      </c>
      <c r="D14" s="25" t="str">
        <f>VLOOKUP(Planilha2!C14,tb_Ref[],2,0)</f>
        <v>POE Add-in Card for 24-port 10/100/1000 modules</v>
      </c>
      <c r="E14" s="25" t="str">
        <f>VLOOKUP(C14,tb_Ref[],3,0)</f>
        <v>A</v>
      </c>
    </row>
    <row r="15" spans="1:10" x14ac:dyDescent="0.25">
      <c r="A15" s="6"/>
      <c r="B15" s="24">
        <v>4</v>
      </c>
      <c r="C15" s="18" t="s">
        <v>268</v>
      </c>
      <c r="D15" s="25" t="str">
        <f>VLOOKUP(Planilha2!C15,tb_Ref[],2,0)</f>
        <v>LX SMF SFP LC</v>
      </c>
      <c r="E15" s="25" t="str">
        <f>VLOOKUP(C15,tb_Ref[],3,0)</f>
        <v>A</v>
      </c>
    </row>
    <row r="16" spans="1:10" x14ac:dyDescent="0.25">
      <c r="A16" s="6"/>
      <c r="B16" s="24">
        <v>5</v>
      </c>
      <c r="C16" s="18" t="s">
        <v>502</v>
      </c>
      <c r="D16" s="25" t="str">
        <f>VLOOKUP(Planilha2!C16,tb_Ref[],2,0)</f>
        <v>80Km, 1530nm, LC connector</v>
      </c>
      <c r="E16" s="25" t="str">
        <f>VLOOKUP(C16,tb_Ref[],3,0)</f>
        <v>C</v>
      </c>
    </row>
    <row r="17" spans="1:5" x14ac:dyDescent="0.25">
      <c r="A17" s="6"/>
      <c r="B17" s="24">
        <v>6</v>
      </c>
      <c r="C17" s="18" t="s">
        <v>270</v>
      </c>
      <c r="D17" s="25" t="str">
        <f>VLOOKUP(Planilha2!C17,tb_Ref[],2,0)</f>
        <v>80Km, 1490nm, LC connector</v>
      </c>
      <c r="E17" s="25" t="str">
        <f>VLOOKUP(C17,tb_Ref[],3,0)</f>
        <v>C</v>
      </c>
    </row>
    <row r="18" spans="1:5" x14ac:dyDescent="0.25">
      <c r="A18" s="6"/>
      <c r="B18" s="24">
        <v>7</v>
      </c>
      <c r="C18" s="18" t="s">
        <v>271</v>
      </c>
      <c r="D18" s="25" t="str">
        <f>VLOOKUP(Planilha2!C18,tb_Ref[],2,0)</f>
        <v xml:space="preserve">2-port LAN/WAN XFP 10 Gigabit Ethernet module for FastTRON </v>
      </c>
      <c r="E18" s="25" t="str">
        <f>VLOOKUP(C18,tb_Ref[],3,0)</f>
        <v>C</v>
      </c>
    </row>
    <row r="19" spans="1:5" x14ac:dyDescent="0.25">
      <c r="A19" s="6"/>
      <c r="B19" s="24">
        <v>8</v>
      </c>
      <c r="C19" s="18" t="s">
        <v>272</v>
      </c>
      <c r="D19" s="25" t="str">
        <f>VLOOKUP(Planilha2!C19,tb_Ref[],2,0)</f>
        <v>10G-CX4 XFP, 15m CX4</v>
      </c>
      <c r="E19" s="25" t="str">
        <f>VLOOKUP(C19,tb_Ref[],3,0)</f>
        <v>A</v>
      </c>
    </row>
    <row r="20" spans="1:5" x14ac:dyDescent="0.25">
      <c r="A20" s="6"/>
      <c r="B20" s="24">
        <v>9</v>
      </c>
      <c r="C20" s="18" t="s">
        <v>273</v>
      </c>
      <c r="D20" s="25" t="str">
        <f>VLOOKUP(Planilha2!C20,tb_Ref[],2,0)</f>
        <v>FSX L3 chassis bundle - AC PS, 3x24-port modules and an M1.</v>
      </c>
      <c r="E20" s="25" t="str">
        <f>VLOOKUP(C20,tb_Ref[],3,0)</f>
        <v>D</v>
      </c>
    </row>
    <row r="21" spans="1:5" x14ac:dyDescent="0.25">
      <c r="A21" s="6"/>
      <c r="B21" s="24">
        <v>10</v>
      </c>
      <c r="C21" s="18" t="s">
        <v>274</v>
      </c>
      <c r="D21" s="25" t="str">
        <f>VLOOKUP(Planilha2!C21,tb_Ref[],2,0)</f>
        <v>INM LINUX</v>
      </c>
      <c r="E21" s="25" t="str">
        <f>VLOOKUP(C21,tb_Ref[],3,0)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>
      <selection activeCell="B4" sqref="B4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302</v>
      </c>
      <c r="B15" s="42" t="s">
        <v>303</v>
      </c>
      <c r="C15" s="42" t="s">
        <v>10</v>
      </c>
      <c r="M15" s="40">
        <v>5495</v>
      </c>
    </row>
    <row r="16" spans="1:13" ht="15" x14ac:dyDescent="0.25">
      <c r="A16" s="41" t="s">
        <v>304</v>
      </c>
      <c r="B16" s="41" t="s">
        <v>305</v>
      </c>
      <c r="C16" s="41" t="s">
        <v>10</v>
      </c>
      <c r="M16" s="40">
        <v>5495</v>
      </c>
    </row>
    <row r="17" spans="1:13" ht="15" x14ac:dyDescent="0.25">
      <c r="A17" s="42" t="s">
        <v>306</v>
      </c>
      <c r="B17" s="42" t="s">
        <v>307</v>
      </c>
      <c r="C17" s="42" t="s">
        <v>10</v>
      </c>
      <c r="M17" s="40">
        <v>5495</v>
      </c>
    </row>
    <row r="18" spans="1:13" ht="15" x14ac:dyDescent="0.25">
      <c r="A18" s="41" t="s">
        <v>308</v>
      </c>
      <c r="B18" s="41" t="s">
        <v>309</v>
      </c>
      <c r="C18" s="41" t="s">
        <v>10</v>
      </c>
      <c r="M18" s="40">
        <v>5495</v>
      </c>
    </row>
    <row r="19" spans="1:13" ht="15" x14ac:dyDescent="0.25">
      <c r="A19" s="42" t="s">
        <v>310</v>
      </c>
      <c r="B19" s="42" t="s">
        <v>311</v>
      </c>
      <c r="C19" s="42" t="s">
        <v>10</v>
      </c>
      <c r="M19" s="40">
        <v>5495</v>
      </c>
    </row>
    <row r="20" spans="1:13" ht="15" x14ac:dyDescent="0.25">
      <c r="A20" s="41" t="s">
        <v>312</v>
      </c>
      <c r="B20" s="41" t="s">
        <v>313</v>
      </c>
      <c r="C20" s="41" t="s">
        <v>10</v>
      </c>
      <c r="M20" s="40">
        <v>5495</v>
      </c>
    </row>
    <row r="21" spans="1:13" ht="15" x14ac:dyDescent="0.25">
      <c r="A21" s="42" t="s">
        <v>314</v>
      </c>
      <c r="B21" s="42" t="s">
        <v>315</v>
      </c>
      <c r="C21" s="42" t="s">
        <v>10</v>
      </c>
      <c r="H21" s="40">
        <v>5495</v>
      </c>
    </row>
    <row r="22" spans="1:13" ht="15" x14ac:dyDescent="0.25">
      <c r="A22" s="41" t="s">
        <v>316</v>
      </c>
      <c r="B22" s="41" t="s">
        <v>317</v>
      </c>
      <c r="C22" s="41" t="s">
        <v>10</v>
      </c>
      <c r="M22" s="40">
        <v>5495</v>
      </c>
    </row>
    <row r="23" spans="1:13" ht="15" x14ac:dyDescent="0.25">
      <c r="A23" s="42" t="s">
        <v>318</v>
      </c>
      <c r="B23" s="42" t="s">
        <v>319</v>
      </c>
      <c r="C23" s="42" t="s">
        <v>10</v>
      </c>
      <c r="M23" s="40">
        <v>2795</v>
      </c>
    </row>
    <row r="24" spans="1:13" ht="15" x14ac:dyDescent="0.25">
      <c r="A24" s="41" t="s">
        <v>320</v>
      </c>
      <c r="B24" s="41" t="s">
        <v>321</v>
      </c>
      <c r="C24" s="41" t="s">
        <v>10</v>
      </c>
      <c r="M24" s="40">
        <v>4995</v>
      </c>
    </row>
    <row r="25" spans="1:13" ht="15" x14ac:dyDescent="0.25">
      <c r="A25" s="42" t="s">
        <v>322</v>
      </c>
      <c r="B25" s="42" t="s">
        <v>323</v>
      </c>
      <c r="C25" s="42" t="s">
        <v>8</v>
      </c>
      <c r="M25" s="40">
        <v>9395</v>
      </c>
    </row>
    <row r="26" spans="1:13" ht="15" x14ac:dyDescent="0.25">
      <c r="A26" s="41" t="s">
        <v>324</v>
      </c>
      <c r="B26" s="41" t="s">
        <v>325</v>
      </c>
      <c r="C26" s="41" t="s">
        <v>7</v>
      </c>
      <c r="M26" s="40">
        <v>3095</v>
      </c>
    </row>
    <row r="27" spans="1:13" ht="15" x14ac:dyDescent="0.25">
      <c r="A27" s="42" t="s">
        <v>326</v>
      </c>
      <c r="B27" s="42" t="s">
        <v>327</v>
      </c>
      <c r="C27" s="42" t="s">
        <v>10</v>
      </c>
      <c r="M27" s="40">
        <v>5295</v>
      </c>
    </row>
    <row r="28" spans="1:13" ht="15" x14ac:dyDescent="0.25">
      <c r="A28" s="41" t="s">
        <v>328</v>
      </c>
      <c r="B28" s="41" t="s">
        <v>329</v>
      </c>
      <c r="C28" s="41" t="s">
        <v>10</v>
      </c>
      <c r="M28" s="40">
        <v>10000</v>
      </c>
    </row>
    <row r="29" spans="1:13" ht="15" x14ac:dyDescent="0.25">
      <c r="A29" s="42" t="s">
        <v>330</v>
      </c>
      <c r="B29" s="42" t="s">
        <v>331</v>
      </c>
      <c r="C29" s="42" t="s">
        <v>10</v>
      </c>
      <c r="M29" s="40">
        <v>4395</v>
      </c>
    </row>
    <row r="30" spans="1:13" ht="15" x14ac:dyDescent="0.25">
      <c r="A30" s="41" t="s">
        <v>332</v>
      </c>
      <c r="B30" s="41" t="s">
        <v>333</v>
      </c>
      <c r="C30" s="41" t="s">
        <v>10</v>
      </c>
      <c r="M30" s="40">
        <v>7195</v>
      </c>
    </row>
    <row r="31" spans="1:13" ht="15" x14ac:dyDescent="0.25">
      <c r="A31" s="42" t="s">
        <v>334</v>
      </c>
      <c r="B31" s="42" t="s">
        <v>335</v>
      </c>
      <c r="C31" s="42" t="s">
        <v>10</v>
      </c>
      <c r="M31" s="40">
        <v>13795</v>
      </c>
    </row>
    <row r="32" spans="1:13" ht="15" x14ac:dyDescent="0.25">
      <c r="A32" s="41" t="s">
        <v>336</v>
      </c>
      <c r="B32" s="41" t="s">
        <v>337</v>
      </c>
      <c r="C32" s="41" t="s">
        <v>10</v>
      </c>
      <c r="M32" s="40">
        <v>4795</v>
      </c>
    </row>
    <row r="33" spans="1:13" ht="15" x14ac:dyDescent="0.25">
      <c r="A33" s="42" t="s">
        <v>338</v>
      </c>
      <c r="B33" s="42" t="s">
        <v>339</v>
      </c>
      <c r="C33" s="42" t="s">
        <v>10</v>
      </c>
      <c r="M33" s="40">
        <v>7495</v>
      </c>
    </row>
    <row r="34" spans="1:13" ht="15" x14ac:dyDescent="0.25">
      <c r="A34" s="41" t="s">
        <v>340</v>
      </c>
      <c r="B34" s="41" t="s">
        <v>341</v>
      </c>
      <c r="C34" s="41" t="s">
        <v>10</v>
      </c>
      <c r="M34" s="40">
        <v>14095</v>
      </c>
    </row>
    <row r="35" spans="1:13" ht="15" x14ac:dyDescent="0.25">
      <c r="A35" s="42" t="s">
        <v>342</v>
      </c>
      <c r="B35" s="42" t="s">
        <v>343</v>
      </c>
      <c r="C35" s="42" t="s">
        <v>10</v>
      </c>
      <c r="M35" s="40">
        <v>3845</v>
      </c>
    </row>
    <row r="36" spans="1:13" ht="15" x14ac:dyDescent="0.25">
      <c r="A36" s="41" t="s">
        <v>344</v>
      </c>
      <c r="B36" s="41" t="s">
        <v>345</v>
      </c>
      <c r="C36" s="41" t="s">
        <v>10</v>
      </c>
      <c r="M36" s="40">
        <v>6045</v>
      </c>
    </row>
    <row r="37" spans="1:13" ht="15" x14ac:dyDescent="0.25">
      <c r="A37" s="42" t="s">
        <v>346</v>
      </c>
      <c r="B37" s="42" t="s">
        <v>347</v>
      </c>
      <c r="C37" s="42" t="s">
        <v>10</v>
      </c>
      <c r="M37" s="40">
        <v>10445</v>
      </c>
    </row>
    <row r="38" spans="1:13" ht="15" x14ac:dyDescent="0.25">
      <c r="A38" s="41" t="s">
        <v>348</v>
      </c>
      <c r="B38" s="41" t="s">
        <v>349</v>
      </c>
      <c r="C38" s="41" t="s">
        <v>10</v>
      </c>
      <c r="M38" s="40">
        <v>4175</v>
      </c>
    </row>
    <row r="39" spans="1:13" ht="15" x14ac:dyDescent="0.25">
      <c r="A39" s="42" t="s">
        <v>350</v>
      </c>
      <c r="B39" s="42" t="s">
        <v>351</v>
      </c>
      <c r="C39" s="42" t="s">
        <v>10</v>
      </c>
      <c r="M39" s="40">
        <v>6375</v>
      </c>
    </row>
    <row r="40" spans="1:13" ht="15" x14ac:dyDescent="0.25">
      <c r="A40" s="41" t="s">
        <v>352</v>
      </c>
      <c r="B40" s="41" t="s">
        <v>353</v>
      </c>
      <c r="C40" s="41" t="s">
        <v>10</v>
      </c>
      <c r="M40" s="40">
        <v>10775</v>
      </c>
    </row>
    <row r="41" spans="1:13" ht="15" x14ac:dyDescent="0.25">
      <c r="A41" s="42" t="s">
        <v>354</v>
      </c>
      <c r="B41" s="42" t="s">
        <v>355</v>
      </c>
      <c r="C41" s="42" t="s">
        <v>10</v>
      </c>
      <c r="M41" s="40">
        <v>4395</v>
      </c>
    </row>
    <row r="42" spans="1:13" ht="15" x14ac:dyDescent="0.25">
      <c r="A42" s="41" t="s">
        <v>356</v>
      </c>
      <c r="B42" s="41" t="s">
        <v>357</v>
      </c>
      <c r="C42" s="41" t="s">
        <v>8</v>
      </c>
      <c r="M42" s="40">
        <v>6595</v>
      </c>
    </row>
    <row r="43" spans="1:13" ht="15" x14ac:dyDescent="0.25">
      <c r="A43" s="42" t="s">
        <v>358</v>
      </c>
      <c r="B43" s="42" t="s">
        <v>359</v>
      </c>
      <c r="C43" s="42" t="s">
        <v>10</v>
      </c>
      <c r="M43" s="40">
        <v>1095</v>
      </c>
    </row>
    <row r="44" spans="1:13" ht="15" x14ac:dyDescent="0.25">
      <c r="A44" s="41" t="s">
        <v>360</v>
      </c>
      <c r="B44" s="41" t="s">
        <v>361</v>
      </c>
      <c r="C44" s="41" t="s">
        <v>9</v>
      </c>
      <c r="M44" s="40">
        <v>6595</v>
      </c>
    </row>
    <row r="45" spans="1:13" ht="15" x14ac:dyDescent="0.25">
      <c r="A45" s="42" t="s">
        <v>362</v>
      </c>
      <c r="B45" s="42" t="s">
        <v>363</v>
      </c>
      <c r="C45" s="42" t="s">
        <v>10</v>
      </c>
      <c r="M45" s="40">
        <v>6925</v>
      </c>
    </row>
    <row r="46" spans="1:13" ht="15" x14ac:dyDescent="0.25">
      <c r="A46" s="41" t="s">
        <v>364</v>
      </c>
      <c r="B46" s="41" t="s">
        <v>365</v>
      </c>
      <c r="C46" s="41" t="s">
        <v>10</v>
      </c>
      <c r="M46" s="40">
        <v>8795</v>
      </c>
    </row>
    <row r="47" spans="1:13" ht="15" x14ac:dyDescent="0.25">
      <c r="A47" s="42" t="s">
        <v>366</v>
      </c>
      <c r="B47" s="42" t="s">
        <v>367</v>
      </c>
      <c r="C47" s="42" t="s">
        <v>10</v>
      </c>
      <c r="M47" s="40">
        <v>9125</v>
      </c>
    </row>
    <row r="48" spans="1:13" ht="15" x14ac:dyDescent="0.25">
      <c r="A48" s="41" t="s">
        <v>368</v>
      </c>
      <c r="B48" s="41" t="s">
        <v>369</v>
      </c>
      <c r="C48" s="41" t="s">
        <v>10</v>
      </c>
      <c r="M48" s="40">
        <v>3295</v>
      </c>
    </row>
    <row r="49" spans="1:13" ht="15" x14ac:dyDescent="0.25">
      <c r="A49" s="42" t="s">
        <v>370</v>
      </c>
      <c r="B49" s="42" t="s">
        <v>371</v>
      </c>
      <c r="C49" s="42" t="s">
        <v>10</v>
      </c>
      <c r="M49" s="40">
        <v>5495</v>
      </c>
    </row>
    <row r="50" spans="1:13" ht="15" x14ac:dyDescent="0.25">
      <c r="A50" s="41" t="s">
        <v>372</v>
      </c>
      <c r="B50" s="41" t="s">
        <v>373</v>
      </c>
      <c r="C50" s="41" t="s">
        <v>10</v>
      </c>
      <c r="M50" s="40">
        <v>4995</v>
      </c>
    </row>
    <row r="51" spans="1:13" ht="15" x14ac:dyDescent="0.25">
      <c r="A51" s="42" t="s">
        <v>374</v>
      </c>
      <c r="B51" s="42" t="s">
        <v>375</v>
      </c>
      <c r="C51" s="42" t="s">
        <v>8</v>
      </c>
      <c r="M51" s="40">
        <v>7695</v>
      </c>
    </row>
    <row r="52" spans="1:13" ht="15" x14ac:dyDescent="0.25">
      <c r="A52" s="41" t="s">
        <v>376</v>
      </c>
      <c r="B52" s="41" t="s">
        <v>377</v>
      </c>
      <c r="C52" s="41" t="s">
        <v>10</v>
      </c>
      <c r="M52" s="40">
        <v>1645</v>
      </c>
    </row>
    <row r="53" spans="1:13" ht="15" x14ac:dyDescent="0.25">
      <c r="A53" s="42" t="s">
        <v>378</v>
      </c>
      <c r="B53" s="42" t="s">
        <v>379</v>
      </c>
      <c r="C53" s="42" t="s">
        <v>10</v>
      </c>
      <c r="M53" s="40">
        <v>2195</v>
      </c>
    </row>
    <row r="54" spans="1:13" ht="15" x14ac:dyDescent="0.25">
      <c r="A54" s="41" t="s">
        <v>380</v>
      </c>
      <c r="B54" s="41" t="s">
        <v>381</v>
      </c>
      <c r="C54" s="41" t="s">
        <v>10</v>
      </c>
      <c r="M54" s="40">
        <v>4395</v>
      </c>
    </row>
    <row r="55" spans="1:13" ht="15" x14ac:dyDescent="0.25">
      <c r="A55" s="42" t="s">
        <v>382</v>
      </c>
      <c r="B55" s="42" t="s">
        <v>383</v>
      </c>
      <c r="C55" s="42" t="s">
        <v>10</v>
      </c>
      <c r="M55" s="40">
        <v>2195</v>
      </c>
    </row>
    <row r="56" spans="1:13" ht="15" x14ac:dyDescent="0.25">
      <c r="A56" s="41" t="s">
        <v>384</v>
      </c>
      <c r="B56" s="41" t="s">
        <v>385</v>
      </c>
      <c r="C56" s="41" t="s">
        <v>10</v>
      </c>
      <c r="M56" s="40">
        <v>1095</v>
      </c>
    </row>
    <row r="57" spans="1:13" ht="15" x14ac:dyDescent="0.25">
      <c r="A57" s="42" t="s">
        <v>386</v>
      </c>
      <c r="B57" s="42" t="s">
        <v>387</v>
      </c>
      <c r="C57" s="42" t="s">
        <v>10</v>
      </c>
      <c r="M57" s="40">
        <v>1425</v>
      </c>
    </row>
    <row r="58" spans="1:13" ht="15" x14ac:dyDescent="0.25">
      <c r="A58" s="41" t="s">
        <v>388</v>
      </c>
      <c r="B58" s="41" t="s">
        <v>389</v>
      </c>
      <c r="C58" s="41" t="s">
        <v>10</v>
      </c>
      <c r="M58" s="40">
        <v>1645</v>
      </c>
    </row>
    <row r="59" spans="1:13" ht="15" x14ac:dyDescent="0.25">
      <c r="A59" s="42" t="s">
        <v>390</v>
      </c>
      <c r="B59" s="42" t="s">
        <v>391</v>
      </c>
      <c r="C59" s="42" t="s">
        <v>10</v>
      </c>
      <c r="M59" s="40">
        <v>1975</v>
      </c>
    </row>
    <row r="60" spans="1:13" ht="15" x14ac:dyDescent="0.25">
      <c r="A60" s="41" t="s">
        <v>392</v>
      </c>
      <c r="B60" s="41" t="s">
        <v>393</v>
      </c>
      <c r="C60" s="41" t="s">
        <v>10</v>
      </c>
      <c r="M60" s="40">
        <v>55</v>
      </c>
    </row>
    <row r="61" spans="1:13" ht="15" x14ac:dyDescent="0.25">
      <c r="A61" s="42" t="s">
        <v>394</v>
      </c>
      <c r="B61" s="42" t="s">
        <v>395</v>
      </c>
      <c r="C61" s="42" t="s">
        <v>10</v>
      </c>
      <c r="M61" s="40">
        <v>5495</v>
      </c>
    </row>
    <row r="62" spans="1:13" ht="15" x14ac:dyDescent="0.25">
      <c r="A62" s="41" t="s">
        <v>396</v>
      </c>
      <c r="B62" s="41" t="s">
        <v>397</v>
      </c>
      <c r="C62" s="41" t="s">
        <v>10</v>
      </c>
      <c r="M62" s="40">
        <v>490</v>
      </c>
    </row>
    <row r="63" spans="1:13" ht="15" x14ac:dyDescent="0.25">
      <c r="A63" s="42" t="s">
        <v>398</v>
      </c>
      <c r="B63" s="42" t="s">
        <v>399</v>
      </c>
      <c r="C63" s="42" t="s">
        <v>10</v>
      </c>
      <c r="M63" s="40">
        <v>490</v>
      </c>
    </row>
    <row r="64" spans="1:13" ht="15" x14ac:dyDescent="0.25">
      <c r="A64" s="41" t="s">
        <v>400</v>
      </c>
      <c r="B64" s="41" t="s">
        <v>401</v>
      </c>
      <c r="C64" s="41" t="s">
        <v>10</v>
      </c>
      <c r="M64" s="40">
        <v>4395</v>
      </c>
    </row>
    <row r="65" spans="1:13" ht="15" x14ac:dyDescent="0.25">
      <c r="A65" s="42" t="s">
        <v>402</v>
      </c>
      <c r="B65" s="42" t="s">
        <v>403</v>
      </c>
      <c r="C65" s="42" t="s">
        <v>10</v>
      </c>
      <c r="M65" s="40">
        <v>3295</v>
      </c>
    </row>
    <row r="66" spans="1:13" ht="15" x14ac:dyDescent="0.25">
      <c r="A66" s="41" t="s">
        <v>404</v>
      </c>
      <c r="B66" s="41" t="s">
        <v>405</v>
      </c>
      <c r="C66" s="41" t="s">
        <v>10</v>
      </c>
      <c r="M66" s="40">
        <v>4945</v>
      </c>
    </row>
    <row r="67" spans="1:13" ht="15" x14ac:dyDescent="0.25">
      <c r="A67" s="42" t="s">
        <v>406</v>
      </c>
      <c r="B67" s="42" t="s">
        <v>407</v>
      </c>
      <c r="C67" s="42" t="s">
        <v>10</v>
      </c>
      <c r="M67" s="40">
        <v>1095</v>
      </c>
    </row>
    <row r="68" spans="1:13" ht="15" x14ac:dyDescent="0.25">
      <c r="A68" s="41" t="s">
        <v>408</v>
      </c>
      <c r="B68" s="41" t="s">
        <v>409</v>
      </c>
      <c r="C68" s="41" t="s">
        <v>10</v>
      </c>
      <c r="M68" s="40">
        <v>1645</v>
      </c>
    </row>
    <row r="69" spans="1:13" ht="15" x14ac:dyDescent="0.25">
      <c r="A69" s="42" t="s">
        <v>410</v>
      </c>
      <c r="B69" s="42" t="s">
        <v>411</v>
      </c>
      <c r="C69" s="42" t="s">
        <v>10</v>
      </c>
      <c r="M69" s="40">
        <v>185</v>
      </c>
    </row>
    <row r="70" spans="1:13" ht="15" x14ac:dyDescent="0.25">
      <c r="A70" s="41" t="s">
        <v>412</v>
      </c>
      <c r="B70" s="41" t="s">
        <v>413</v>
      </c>
      <c r="C70" s="41" t="s">
        <v>10</v>
      </c>
      <c r="M70" s="40">
        <v>325</v>
      </c>
    </row>
    <row r="71" spans="1:13" ht="15" x14ac:dyDescent="0.25">
      <c r="A71" s="42" t="s">
        <v>414</v>
      </c>
      <c r="B71" s="42" t="s">
        <v>415</v>
      </c>
      <c r="C71" s="42" t="s">
        <v>7</v>
      </c>
      <c r="M71" s="40">
        <v>435</v>
      </c>
    </row>
    <row r="72" spans="1:13" ht="15" x14ac:dyDescent="0.25">
      <c r="A72" s="41" t="s">
        <v>416</v>
      </c>
      <c r="B72" s="41" t="s">
        <v>417</v>
      </c>
      <c r="C72" s="41" t="s">
        <v>10</v>
      </c>
      <c r="M72" s="40">
        <v>435</v>
      </c>
    </row>
    <row r="73" spans="1:13" ht="15" x14ac:dyDescent="0.25">
      <c r="A73" s="42" t="s">
        <v>418</v>
      </c>
      <c r="B73" s="42" t="s">
        <v>419</v>
      </c>
      <c r="C73" s="42" t="s">
        <v>10</v>
      </c>
      <c r="M73" s="40">
        <v>435</v>
      </c>
    </row>
    <row r="74" spans="1:13" ht="15" x14ac:dyDescent="0.25">
      <c r="A74" s="41" t="s">
        <v>420</v>
      </c>
      <c r="B74" s="41" t="s">
        <v>421</v>
      </c>
      <c r="C74" s="41" t="s">
        <v>10</v>
      </c>
      <c r="M74" s="40">
        <v>325</v>
      </c>
    </row>
    <row r="75" spans="1:13" ht="15" x14ac:dyDescent="0.25">
      <c r="A75" s="42" t="s">
        <v>422</v>
      </c>
      <c r="B75" s="42" t="s">
        <v>423</v>
      </c>
      <c r="C75" s="42" t="s">
        <v>10</v>
      </c>
      <c r="M75" s="40">
        <v>490</v>
      </c>
    </row>
    <row r="76" spans="1:13" ht="15" x14ac:dyDescent="0.25">
      <c r="A76" s="41" t="s">
        <v>424</v>
      </c>
      <c r="B76" s="41" t="s">
        <v>425</v>
      </c>
      <c r="C76" s="41" t="s">
        <v>10</v>
      </c>
      <c r="M76" s="40">
        <v>490</v>
      </c>
    </row>
    <row r="77" spans="1:13" ht="15" x14ac:dyDescent="0.25">
      <c r="A77" s="42" t="s">
        <v>426</v>
      </c>
      <c r="B77" s="42" t="s">
        <v>427</v>
      </c>
      <c r="C77" s="42" t="s">
        <v>10</v>
      </c>
      <c r="M77" s="40">
        <v>655</v>
      </c>
    </row>
    <row r="78" spans="1:13" ht="15" x14ac:dyDescent="0.25">
      <c r="A78" s="41" t="s">
        <v>428</v>
      </c>
      <c r="B78" s="41" t="s">
        <v>429</v>
      </c>
      <c r="C78" s="41" t="s">
        <v>10</v>
      </c>
      <c r="M78" s="40">
        <v>1315</v>
      </c>
    </row>
    <row r="79" spans="1:13" ht="15" x14ac:dyDescent="0.25">
      <c r="A79" s="42" t="s">
        <v>430</v>
      </c>
      <c r="B79" s="42" t="s">
        <v>431</v>
      </c>
      <c r="C79" s="42" t="s">
        <v>10</v>
      </c>
      <c r="M79" s="40">
        <v>1315</v>
      </c>
    </row>
    <row r="80" spans="1:13" ht="15" x14ac:dyDescent="0.25">
      <c r="A80" s="41" t="s">
        <v>432</v>
      </c>
      <c r="B80" s="41" t="s">
        <v>433</v>
      </c>
      <c r="C80" s="41" t="s">
        <v>10</v>
      </c>
      <c r="M80" s="40">
        <v>5495</v>
      </c>
    </row>
    <row r="81" spans="1:13" ht="15" x14ac:dyDescent="0.25">
      <c r="A81" s="42" t="s">
        <v>434</v>
      </c>
      <c r="B81" s="42" t="s">
        <v>435</v>
      </c>
      <c r="C81" s="42" t="s">
        <v>9</v>
      </c>
      <c r="M81" s="40">
        <v>5495</v>
      </c>
    </row>
    <row r="82" spans="1:13" ht="15" x14ac:dyDescent="0.25">
      <c r="A82" s="41" t="s">
        <v>436</v>
      </c>
      <c r="B82" s="41" t="s">
        <v>437</v>
      </c>
      <c r="C82" s="41" t="s">
        <v>10</v>
      </c>
      <c r="M82" s="40">
        <v>5495</v>
      </c>
    </row>
    <row r="83" spans="1:13" ht="15" x14ac:dyDescent="0.25">
      <c r="A83" s="42" t="s">
        <v>438</v>
      </c>
      <c r="B83" s="42" t="s">
        <v>439</v>
      </c>
      <c r="C83" s="42" t="s">
        <v>10</v>
      </c>
      <c r="M83" s="40">
        <v>5495</v>
      </c>
    </row>
    <row r="84" spans="1:13" ht="15" x14ac:dyDescent="0.25">
      <c r="A84" s="41" t="s">
        <v>440</v>
      </c>
      <c r="B84" s="41" t="s">
        <v>441</v>
      </c>
      <c r="C84" s="41" t="s">
        <v>8</v>
      </c>
      <c r="M84" s="40">
        <v>5495</v>
      </c>
    </row>
    <row r="85" spans="1:13" ht="15" x14ac:dyDescent="0.25">
      <c r="A85" s="42" t="s">
        <v>442</v>
      </c>
      <c r="B85" s="42" t="s">
        <v>443</v>
      </c>
      <c r="C85" s="42" t="s">
        <v>9</v>
      </c>
      <c r="M85" s="40">
        <v>5495</v>
      </c>
    </row>
    <row r="86" spans="1:13" ht="15" x14ac:dyDescent="0.25">
      <c r="A86" s="41" t="s">
        <v>444</v>
      </c>
      <c r="B86" s="41" t="s">
        <v>445</v>
      </c>
      <c r="C86" s="41" t="s">
        <v>8</v>
      </c>
      <c r="M86" s="40">
        <v>5495</v>
      </c>
    </row>
    <row r="87" spans="1:13" ht="15" x14ac:dyDescent="0.25">
      <c r="A87" s="42" t="s">
        <v>446</v>
      </c>
      <c r="B87" s="42" t="s">
        <v>447</v>
      </c>
      <c r="C87" s="42" t="s">
        <v>9</v>
      </c>
      <c r="M87" s="40">
        <v>4395</v>
      </c>
    </row>
    <row r="88" spans="1:13" ht="15" x14ac:dyDescent="0.25">
      <c r="A88" s="41" t="s">
        <v>448</v>
      </c>
      <c r="B88" s="41" t="s">
        <v>449</v>
      </c>
      <c r="C88" s="41" t="s">
        <v>10</v>
      </c>
      <c r="M88" s="40">
        <v>5495</v>
      </c>
    </row>
    <row r="89" spans="1:13" ht="15" x14ac:dyDescent="0.25">
      <c r="A89" s="42" t="s">
        <v>450</v>
      </c>
      <c r="B89" s="42" t="s">
        <v>451</v>
      </c>
      <c r="C89" s="42" t="s">
        <v>9</v>
      </c>
      <c r="M89" s="40">
        <v>1095</v>
      </c>
    </row>
    <row r="90" spans="1:13" ht="15" x14ac:dyDescent="0.25">
      <c r="A90" s="41" t="s">
        <v>452</v>
      </c>
      <c r="B90" s="41" t="s">
        <v>453</v>
      </c>
      <c r="C90" s="41" t="s">
        <v>10</v>
      </c>
      <c r="M90" s="40">
        <v>4395</v>
      </c>
    </row>
    <row r="91" spans="1:13" ht="15" x14ac:dyDescent="0.25">
      <c r="A91" s="42" t="s">
        <v>454</v>
      </c>
      <c r="B91" s="42" t="s">
        <v>455</v>
      </c>
      <c r="C91" s="42" t="s">
        <v>7</v>
      </c>
      <c r="M91" s="40">
        <v>1095</v>
      </c>
    </row>
    <row r="92" spans="1:13" ht="15" x14ac:dyDescent="0.25">
      <c r="A92" s="41" t="s">
        <v>456</v>
      </c>
      <c r="B92" s="41" t="s">
        <v>457</v>
      </c>
      <c r="C92" s="41" t="s">
        <v>10</v>
      </c>
      <c r="M92" s="40">
        <v>1645</v>
      </c>
    </row>
    <row r="93" spans="1:13" ht="15" x14ac:dyDescent="0.25">
      <c r="A93" s="42" t="s">
        <v>458</v>
      </c>
      <c r="B93" s="42" t="s">
        <v>459</v>
      </c>
      <c r="C93" s="42" t="s">
        <v>7</v>
      </c>
      <c r="M93" s="40">
        <v>1095</v>
      </c>
    </row>
    <row r="94" spans="1:13" ht="15" x14ac:dyDescent="0.25">
      <c r="A94" s="41" t="s">
        <v>460</v>
      </c>
      <c r="B94" s="41" t="s">
        <v>461</v>
      </c>
      <c r="C94" s="41" t="s">
        <v>7</v>
      </c>
      <c r="M94" s="40">
        <v>1425</v>
      </c>
    </row>
    <row r="95" spans="1:13" ht="15" x14ac:dyDescent="0.25">
      <c r="A95" s="42" t="s">
        <v>462</v>
      </c>
      <c r="B95" s="42" t="s">
        <v>463</v>
      </c>
      <c r="C95" s="42" t="s">
        <v>10</v>
      </c>
      <c r="M95" s="40">
        <v>1975</v>
      </c>
    </row>
    <row r="96" spans="1:13" ht="15" x14ac:dyDescent="0.25">
      <c r="A96" s="41" t="s">
        <v>464</v>
      </c>
      <c r="B96" s="41" t="s">
        <v>465</v>
      </c>
      <c r="C96" s="41" t="s">
        <v>10</v>
      </c>
      <c r="M96" s="40">
        <v>55</v>
      </c>
    </row>
    <row r="97" spans="1:13" ht="15" x14ac:dyDescent="0.25">
      <c r="A97" s="42" t="s">
        <v>466</v>
      </c>
      <c r="B97" s="42" t="s">
        <v>467</v>
      </c>
      <c r="C97" s="42" t="s">
        <v>10</v>
      </c>
      <c r="M97" s="40">
        <v>1370</v>
      </c>
    </row>
    <row r="98" spans="1:13" ht="15" x14ac:dyDescent="0.25">
      <c r="A98" s="41" t="s">
        <v>468</v>
      </c>
      <c r="B98" s="41" t="s">
        <v>469</v>
      </c>
      <c r="C98" s="41" t="s">
        <v>7</v>
      </c>
      <c r="M98" s="40">
        <v>2745</v>
      </c>
    </row>
    <row r="99" spans="1:13" ht="15" x14ac:dyDescent="0.25">
      <c r="A99" s="42" t="s">
        <v>470</v>
      </c>
      <c r="B99" s="42" t="s">
        <v>471</v>
      </c>
      <c r="C99" s="42" t="s">
        <v>7</v>
      </c>
      <c r="M99" s="40">
        <v>17595</v>
      </c>
    </row>
    <row r="100" spans="1:13" ht="15" x14ac:dyDescent="0.25">
      <c r="A100" s="41" t="s">
        <v>472</v>
      </c>
      <c r="B100" s="41" t="s">
        <v>473</v>
      </c>
      <c r="C100" s="41" t="s">
        <v>9</v>
      </c>
      <c r="M100" s="40">
        <v>21995</v>
      </c>
    </row>
    <row r="101" spans="1:13" ht="15" x14ac:dyDescent="0.25">
      <c r="A101" s="42" t="s">
        <v>474</v>
      </c>
      <c r="B101" s="42" t="s">
        <v>475</v>
      </c>
      <c r="C101" s="42" t="s">
        <v>10</v>
      </c>
      <c r="M101" s="40">
        <v>21995</v>
      </c>
    </row>
    <row r="102" spans="1:13" ht="15" x14ac:dyDescent="0.25">
      <c r="A102" s="41" t="s">
        <v>476</v>
      </c>
      <c r="B102" s="41" t="s">
        <v>477</v>
      </c>
      <c r="C102" s="41" t="s">
        <v>10</v>
      </c>
      <c r="M102" s="40">
        <v>21995</v>
      </c>
    </row>
    <row r="103" spans="1:13" ht="15" x14ac:dyDescent="0.25">
      <c r="A103" s="42" t="s">
        <v>478</v>
      </c>
      <c r="B103" s="42" t="s">
        <v>479</v>
      </c>
      <c r="C103" s="42" t="s">
        <v>9</v>
      </c>
      <c r="M103" s="40">
        <v>21995</v>
      </c>
    </row>
    <row r="104" spans="1:13" ht="15" x14ac:dyDescent="0.25">
      <c r="A104" s="41" t="s">
        <v>480</v>
      </c>
      <c r="B104" s="41" t="s">
        <v>481</v>
      </c>
      <c r="C104" s="41" t="s">
        <v>7</v>
      </c>
      <c r="M104" s="40">
        <v>21995</v>
      </c>
    </row>
    <row r="105" spans="1:13" ht="15" x14ac:dyDescent="0.25">
      <c r="A105" s="42" t="s">
        <v>482</v>
      </c>
      <c r="B105" s="42" t="s">
        <v>483</v>
      </c>
      <c r="C105" s="42" t="s">
        <v>7</v>
      </c>
      <c r="M105" s="40">
        <v>21995</v>
      </c>
    </row>
    <row r="106" spans="1:13" ht="15" x14ac:dyDescent="0.25">
      <c r="A106" s="41" t="s">
        <v>484</v>
      </c>
      <c r="B106" s="41" t="s">
        <v>485</v>
      </c>
      <c r="C106" s="41" t="s">
        <v>7</v>
      </c>
      <c r="M106" s="40">
        <v>21995</v>
      </c>
    </row>
    <row r="107" spans="1:13" ht="15" x14ac:dyDescent="0.25">
      <c r="A107" s="42" t="s">
        <v>486</v>
      </c>
      <c r="B107" s="42" t="s">
        <v>487</v>
      </c>
      <c r="C107" s="42" t="s">
        <v>7</v>
      </c>
      <c r="M107" s="40">
        <v>21995</v>
      </c>
    </row>
    <row r="108" spans="1:13" ht="15" x14ac:dyDescent="0.25">
      <c r="A108" s="41" t="s">
        <v>488</v>
      </c>
      <c r="B108" s="41" t="s">
        <v>489</v>
      </c>
      <c r="C108" s="41" t="s">
        <v>7</v>
      </c>
      <c r="M108" s="40">
        <v>21995</v>
      </c>
    </row>
    <row r="109" spans="1:13" ht="15" x14ac:dyDescent="0.25">
      <c r="A109" s="42" t="s">
        <v>490</v>
      </c>
      <c r="B109" s="42" t="s">
        <v>491</v>
      </c>
      <c r="C109" s="42" t="s">
        <v>7</v>
      </c>
      <c r="M109" s="40">
        <v>21995</v>
      </c>
    </row>
    <row r="110" spans="1:13" ht="15" x14ac:dyDescent="0.25">
      <c r="A110" s="41" t="s">
        <v>492</v>
      </c>
      <c r="B110" s="41" t="s">
        <v>493</v>
      </c>
      <c r="C110" s="41" t="s">
        <v>7</v>
      </c>
      <c r="M110" s="40">
        <v>21995</v>
      </c>
    </row>
    <row r="111" spans="1:13" ht="15" x14ac:dyDescent="0.25">
      <c r="A111" s="42" t="s">
        <v>494</v>
      </c>
      <c r="B111" s="42" t="s">
        <v>495</v>
      </c>
      <c r="C111" s="42" t="s">
        <v>7</v>
      </c>
      <c r="M111" s="40">
        <v>21995</v>
      </c>
    </row>
    <row r="112" spans="1:13" ht="15" x14ac:dyDescent="0.25">
      <c r="A112" s="41" t="s">
        <v>496</v>
      </c>
      <c r="B112" s="41" t="s">
        <v>497</v>
      </c>
      <c r="C112" s="41" t="s">
        <v>7</v>
      </c>
      <c r="M112" s="40">
        <v>21995</v>
      </c>
    </row>
    <row r="113" spans="1:13" ht="15" x14ac:dyDescent="0.25">
      <c r="A113" s="42" t="s">
        <v>498</v>
      </c>
      <c r="B113" s="42" t="s">
        <v>499</v>
      </c>
      <c r="C113" s="42" t="s">
        <v>7</v>
      </c>
      <c r="M113" s="40">
        <v>21995</v>
      </c>
    </row>
    <row r="114" spans="1:13" ht="15" x14ac:dyDescent="0.25">
      <c r="A114" s="41" t="s">
        <v>500</v>
      </c>
      <c r="B114" s="41" t="s">
        <v>501</v>
      </c>
      <c r="C114" s="41" t="s">
        <v>9</v>
      </c>
      <c r="M114" s="40">
        <v>21995</v>
      </c>
    </row>
    <row r="115" spans="1:13" ht="15" x14ac:dyDescent="0.25">
      <c r="A115" s="42" t="s">
        <v>502</v>
      </c>
      <c r="B115" s="42" t="s">
        <v>503</v>
      </c>
      <c r="C115" s="42" t="s">
        <v>9</v>
      </c>
      <c r="M115" s="40">
        <v>21995</v>
      </c>
    </row>
    <row r="116" spans="1:13" ht="15" x14ac:dyDescent="0.25">
      <c r="A116" s="41" t="s">
        <v>504</v>
      </c>
      <c r="B116" s="41" t="s">
        <v>505</v>
      </c>
      <c r="C116" s="41" t="s">
        <v>9</v>
      </c>
      <c r="M116" s="40">
        <v>21995</v>
      </c>
    </row>
    <row r="117" spans="1:13" ht="15" x14ac:dyDescent="0.25">
      <c r="A117" s="42" t="s">
        <v>506</v>
      </c>
      <c r="B117" s="42" t="s">
        <v>507</v>
      </c>
      <c r="C117" s="42" t="s">
        <v>9</v>
      </c>
      <c r="M117" s="40">
        <v>21995</v>
      </c>
    </row>
    <row r="118" spans="1:13" ht="15" x14ac:dyDescent="0.25">
      <c r="A118" s="41" t="s">
        <v>508</v>
      </c>
      <c r="B118" s="41" t="s">
        <v>509</v>
      </c>
      <c r="C118" s="41" t="s">
        <v>9</v>
      </c>
      <c r="M118" s="40">
        <v>21995</v>
      </c>
    </row>
    <row r="119" spans="1:13" ht="15" x14ac:dyDescent="0.25">
      <c r="A119" s="42" t="s">
        <v>510</v>
      </c>
      <c r="B119" s="42" t="s">
        <v>511</v>
      </c>
      <c r="C119" s="42" t="s">
        <v>9</v>
      </c>
      <c r="M119" s="40">
        <v>21995</v>
      </c>
    </row>
    <row r="120" spans="1:13" ht="15" x14ac:dyDescent="0.25">
      <c r="A120" s="41" t="s">
        <v>512</v>
      </c>
      <c r="B120" s="41" t="s">
        <v>513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514</v>
      </c>
      <c r="C121" s="42" t="s">
        <v>9</v>
      </c>
      <c r="M121" s="40">
        <v>21995</v>
      </c>
    </row>
    <row r="122" spans="1:13" ht="15" x14ac:dyDescent="0.25">
      <c r="A122" s="41" t="s">
        <v>515</v>
      </c>
      <c r="B122" s="41" t="s">
        <v>516</v>
      </c>
      <c r="C122" s="41" t="s">
        <v>9</v>
      </c>
      <c r="M122" s="40">
        <v>21995</v>
      </c>
    </row>
    <row r="123" spans="1:13" ht="15" x14ac:dyDescent="0.25">
      <c r="A123" s="42" t="s">
        <v>517</v>
      </c>
      <c r="B123" s="42" t="s">
        <v>518</v>
      </c>
      <c r="C123" s="42" t="s">
        <v>8</v>
      </c>
      <c r="M123" s="40">
        <v>21995</v>
      </c>
    </row>
    <row r="124" spans="1:13" ht="15" x14ac:dyDescent="0.25">
      <c r="A124" s="41" t="s">
        <v>519</v>
      </c>
      <c r="B124" s="41" t="s">
        <v>520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521</v>
      </c>
      <c r="C125" s="42" t="s">
        <v>7</v>
      </c>
      <c r="M125" s="40">
        <v>21995</v>
      </c>
    </row>
    <row r="126" spans="1:13" ht="15" x14ac:dyDescent="0.25">
      <c r="A126" s="41" t="s">
        <v>522</v>
      </c>
      <c r="B126" s="41" t="s">
        <v>523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524</v>
      </c>
      <c r="C127" s="42" t="s">
        <v>7</v>
      </c>
      <c r="M127" s="40">
        <v>21995</v>
      </c>
    </row>
    <row r="128" spans="1:13" ht="15" x14ac:dyDescent="0.25">
      <c r="A128" s="41" t="s">
        <v>525</v>
      </c>
      <c r="B128" s="41" t="s">
        <v>526</v>
      </c>
      <c r="C128" s="41" t="s">
        <v>7</v>
      </c>
      <c r="M128" s="40">
        <v>21995</v>
      </c>
    </row>
    <row r="129" spans="1:13" ht="15" x14ac:dyDescent="0.25">
      <c r="A129" s="42" t="s">
        <v>527</v>
      </c>
      <c r="B129" s="42" t="s">
        <v>528</v>
      </c>
      <c r="C129" s="42" t="s">
        <v>7</v>
      </c>
      <c r="M129" s="40">
        <v>21995</v>
      </c>
    </row>
    <row r="130" spans="1:13" ht="15" x14ac:dyDescent="0.25">
      <c r="A130" s="41" t="s">
        <v>529</v>
      </c>
      <c r="B130" s="41" t="s">
        <v>530</v>
      </c>
      <c r="C130" s="41" t="s">
        <v>7</v>
      </c>
      <c r="M130" s="40">
        <v>21995</v>
      </c>
    </row>
    <row r="131" spans="1:13" ht="15" x14ac:dyDescent="0.25">
      <c r="A131" s="42" t="s">
        <v>531</v>
      </c>
      <c r="B131" s="42" t="s">
        <v>532</v>
      </c>
      <c r="C131" s="42" t="s">
        <v>7</v>
      </c>
      <c r="M131" s="40">
        <v>490</v>
      </c>
    </row>
    <row r="132" spans="1:13" ht="15" x14ac:dyDescent="0.25">
      <c r="A132" s="41" t="s">
        <v>533</v>
      </c>
      <c r="B132" s="41" t="s">
        <v>534</v>
      </c>
      <c r="C132" s="41" t="s">
        <v>7</v>
      </c>
      <c r="M132" s="40">
        <v>325</v>
      </c>
    </row>
    <row r="133" spans="1:13" ht="15" x14ac:dyDescent="0.25">
      <c r="A133" s="42" t="s">
        <v>535</v>
      </c>
      <c r="B133" s="42" t="s">
        <v>536</v>
      </c>
      <c r="C133" s="42" t="s">
        <v>7</v>
      </c>
      <c r="M133" s="40">
        <v>4395</v>
      </c>
    </row>
    <row r="134" spans="1:13" ht="15" x14ac:dyDescent="0.25">
      <c r="A134" s="41" t="s">
        <v>537</v>
      </c>
      <c r="B134" s="41" t="s">
        <v>538</v>
      </c>
      <c r="C134" s="41" t="s">
        <v>8</v>
      </c>
      <c r="M134" s="40">
        <v>5495</v>
      </c>
    </row>
    <row r="135" spans="1:13" ht="15" x14ac:dyDescent="0.25">
      <c r="A135" s="42" t="s">
        <v>539</v>
      </c>
      <c r="B135" s="42" t="s">
        <v>540</v>
      </c>
      <c r="C135" s="42" t="s">
        <v>9</v>
      </c>
      <c r="M135" s="40">
        <v>5495</v>
      </c>
    </row>
    <row r="136" spans="1:13" ht="15" x14ac:dyDescent="0.25">
      <c r="A136" s="41" t="s">
        <v>541</v>
      </c>
      <c r="B136" s="41" t="s">
        <v>542</v>
      </c>
      <c r="C136" s="41" t="s">
        <v>10</v>
      </c>
      <c r="M136" s="40">
        <v>5495</v>
      </c>
    </row>
    <row r="137" spans="1:13" ht="15" x14ac:dyDescent="0.25">
      <c r="A137" s="42" t="s">
        <v>543</v>
      </c>
      <c r="B137" s="42" t="s">
        <v>544</v>
      </c>
      <c r="C137" s="42" t="s">
        <v>10</v>
      </c>
      <c r="M137" s="40">
        <v>5495</v>
      </c>
    </row>
    <row r="138" spans="1:13" ht="15" x14ac:dyDescent="0.25">
      <c r="A138" s="41" t="s">
        <v>545</v>
      </c>
      <c r="B138" s="41" t="s">
        <v>546</v>
      </c>
      <c r="C138" s="41" t="s">
        <v>7</v>
      </c>
      <c r="M138" s="40">
        <v>5495</v>
      </c>
    </row>
    <row r="139" spans="1:13" ht="15" x14ac:dyDescent="0.25">
      <c r="A139" s="42" t="s">
        <v>547</v>
      </c>
      <c r="B139" s="42" t="s">
        <v>548</v>
      </c>
      <c r="C139" s="42" t="s">
        <v>8</v>
      </c>
      <c r="M139" s="40">
        <v>5495</v>
      </c>
    </row>
    <row r="140" spans="1:13" ht="15" x14ac:dyDescent="0.25">
      <c r="A140" s="41" t="s">
        <v>549</v>
      </c>
      <c r="B140" s="41" t="s">
        <v>550</v>
      </c>
      <c r="C140" s="41" t="s">
        <v>8</v>
      </c>
      <c r="M140" s="40">
        <v>5495</v>
      </c>
    </row>
    <row r="141" spans="1:13" ht="15" x14ac:dyDescent="0.25">
      <c r="A141" s="42" t="s">
        <v>551</v>
      </c>
      <c r="B141" s="42" t="s">
        <v>552</v>
      </c>
      <c r="C141" s="42" t="s">
        <v>7</v>
      </c>
      <c r="M141" s="40">
        <v>5495</v>
      </c>
    </row>
    <row r="142" spans="1:13" ht="15" x14ac:dyDescent="0.25">
      <c r="A142" s="41" t="s">
        <v>553</v>
      </c>
      <c r="B142" s="41" t="s">
        <v>554</v>
      </c>
      <c r="C142" s="41" t="s">
        <v>10</v>
      </c>
      <c r="M142" s="40">
        <v>1315</v>
      </c>
    </row>
    <row r="143" spans="1:13" ht="15" x14ac:dyDescent="0.25">
      <c r="A143" s="42" t="s">
        <v>555</v>
      </c>
      <c r="B143" s="42" t="s">
        <v>556</v>
      </c>
      <c r="C143" s="42" t="s">
        <v>10</v>
      </c>
      <c r="M143" s="40">
        <v>1315</v>
      </c>
    </row>
    <row r="144" spans="1:13" ht="15" x14ac:dyDescent="0.25">
      <c r="A144" s="41" t="s">
        <v>557</v>
      </c>
      <c r="B144" s="41" t="s">
        <v>558</v>
      </c>
      <c r="C144" s="41" t="s">
        <v>10</v>
      </c>
      <c r="M144" s="40">
        <v>435</v>
      </c>
    </row>
    <row r="145" spans="1:13" ht="15" x14ac:dyDescent="0.25">
      <c r="A145" s="42" t="s">
        <v>559</v>
      </c>
      <c r="B145" s="42" t="s">
        <v>560</v>
      </c>
      <c r="C145" s="42" t="s">
        <v>10</v>
      </c>
      <c r="M145" s="40">
        <v>435</v>
      </c>
    </row>
    <row r="146" spans="1:13" ht="15" x14ac:dyDescent="0.25">
      <c r="A146" s="41" t="s">
        <v>561</v>
      </c>
      <c r="B146" s="41" t="s">
        <v>562</v>
      </c>
      <c r="C146" s="41" t="s">
        <v>10</v>
      </c>
      <c r="M146" s="40">
        <v>185</v>
      </c>
    </row>
    <row r="147" spans="1:13" ht="15" x14ac:dyDescent="0.25">
      <c r="A147" s="42" t="s">
        <v>563</v>
      </c>
      <c r="B147" s="42" t="s">
        <v>564</v>
      </c>
      <c r="C147" s="42" t="s">
        <v>10</v>
      </c>
      <c r="M147" s="40">
        <v>655</v>
      </c>
    </row>
    <row r="148" spans="1:13" ht="15" x14ac:dyDescent="0.25">
      <c r="A148" s="41" t="s">
        <v>565</v>
      </c>
      <c r="B148" s="41" t="s">
        <v>566</v>
      </c>
      <c r="C148" s="41" t="s">
        <v>7</v>
      </c>
      <c r="M148" s="40">
        <v>325</v>
      </c>
    </row>
    <row r="149" spans="1:13" ht="15" x14ac:dyDescent="0.25">
      <c r="A149" s="42" t="s">
        <v>567</v>
      </c>
      <c r="B149" s="42" t="s">
        <v>568</v>
      </c>
      <c r="C149" s="42" t="s">
        <v>9</v>
      </c>
      <c r="M149" s="40">
        <v>435</v>
      </c>
    </row>
    <row r="150" spans="1:13" ht="15" x14ac:dyDescent="0.25">
      <c r="A150" s="41" t="s">
        <v>569</v>
      </c>
      <c r="B150" s="41" t="s">
        <v>570</v>
      </c>
      <c r="C150" s="41" t="s">
        <v>10</v>
      </c>
      <c r="M150" s="40">
        <v>4395</v>
      </c>
    </row>
    <row r="151" spans="1:13" ht="15" x14ac:dyDescent="0.25">
      <c r="A151" s="42" t="s">
        <v>571</v>
      </c>
      <c r="B151" s="42" t="s">
        <v>572</v>
      </c>
      <c r="C151" s="42" t="s">
        <v>9</v>
      </c>
      <c r="M151" s="40">
        <v>4725</v>
      </c>
    </row>
    <row r="152" spans="1:13" ht="15" x14ac:dyDescent="0.25">
      <c r="A152" s="41" t="s">
        <v>573</v>
      </c>
      <c r="B152" s="41" t="s">
        <v>574</v>
      </c>
      <c r="C152" s="41" t="s">
        <v>8</v>
      </c>
      <c r="M152" s="40">
        <v>7145</v>
      </c>
    </row>
    <row r="153" spans="1:13" ht="15" x14ac:dyDescent="0.25">
      <c r="A153" s="42" t="s">
        <v>575</v>
      </c>
      <c r="B153" s="42" t="s">
        <v>576</v>
      </c>
      <c r="C153" s="42" t="s">
        <v>10</v>
      </c>
      <c r="M153" s="40">
        <v>7475</v>
      </c>
    </row>
    <row r="154" spans="1:13" ht="15" x14ac:dyDescent="0.25">
      <c r="A154" s="41" t="s">
        <v>577</v>
      </c>
      <c r="B154" s="41" t="s">
        <v>578</v>
      </c>
      <c r="C154" s="41" t="s">
        <v>10</v>
      </c>
      <c r="M154" s="40">
        <v>8795</v>
      </c>
    </row>
    <row r="155" spans="1:13" ht="15" x14ac:dyDescent="0.25">
      <c r="A155" s="42" t="s">
        <v>579</v>
      </c>
      <c r="B155" s="42" t="s">
        <v>580</v>
      </c>
      <c r="C155" s="42" t="s">
        <v>10</v>
      </c>
      <c r="M155" s="40">
        <v>9125</v>
      </c>
    </row>
    <row r="156" spans="1:13" ht="15" x14ac:dyDescent="0.25">
      <c r="A156" s="41" t="s">
        <v>581</v>
      </c>
      <c r="B156" s="41" t="s">
        <v>582</v>
      </c>
      <c r="C156" s="41" t="s">
        <v>9</v>
      </c>
      <c r="M156" s="40">
        <v>6595</v>
      </c>
    </row>
    <row r="157" spans="1:13" ht="15" x14ac:dyDescent="0.25">
      <c r="A157" s="42" t="s">
        <v>583</v>
      </c>
      <c r="B157" s="42" t="s">
        <v>584</v>
      </c>
      <c r="C157" s="42" t="s">
        <v>7</v>
      </c>
      <c r="M157" s="40">
        <v>6924</v>
      </c>
    </row>
    <row r="158" spans="1:13" ht="15" x14ac:dyDescent="0.25">
      <c r="A158" s="41" t="s">
        <v>585</v>
      </c>
      <c r="B158" s="41" t="s">
        <v>586</v>
      </c>
      <c r="C158" s="41" t="s">
        <v>10</v>
      </c>
      <c r="M158" s="40">
        <v>9345</v>
      </c>
    </row>
    <row r="159" spans="1:13" ht="15" x14ac:dyDescent="0.25">
      <c r="A159" s="42" t="s">
        <v>587</v>
      </c>
      <c r="B159" s="42" t="s">
        <v>588</v>
      </c>
      <c r="C159" s="42" t="s">
        <v>9</v>
      </c>
      <c r="M159" s="40">
        <v>9675</v>
      </c>
    </row>
    <row r="160" spans="1:13" ht="15" x14ac:dyDescent="0.25">
      <c r="A160" s="41" t="s">
        <v>589</v>
      </c>
      <c r="B160" s="41" t="s">
        <v>590</v>
      </c>
      <c r="C160" s="41" t="s">
        <v>10</v>
      </c>
      <c r="M160" s="40">
        <v>10995</v>
      </c>
    </row>
    <row r="161" spans="1:13" ht="15" x14ac:dyDescent="0.25">
      <c r="A161" s="42" t="s">
        <v>591</v>
      </c>
      <c r="B161" s="42" t="s">
        <v>592</v>
      </c>
      <c r="C161" s="42" t="s">
        <v>9</v>
      </c>
      <c r="M161" s="40">
        <v>11325</v>
      </c>
    </row>
    <row r="162" spans="1:13" ht="15" x14ac:dyDescent="0.25">
      <c r="A162" s="41" t="s">
        <v>593</v>
      </c>
      <c r="B162" s="41" t="s">
        <v>594</v>
      </c>
      <c r="C162" s="41" t="s">
        <v>10</v>
      </c>
      <c r="M162" s="40">
        <v>2745</v>
      </c>
    </row>
    <row r="163" spans="1:13" ht="15" x14ac:dyDescent="0.25">
      <c r="A163" s="42" t="s">
        <v>595</v>
      </c>
      <c r="B163" s="42" t="s">
        <v>596</v>
      </c>
      <c r="C163" s="42" t="s">
        <v>9</v>
      </c>
      <c r="M163" s="40">
        <v>4395</v>
      </c>
    </row>
    <row r="164" spans="1:13" ht="15" x14ac:dyDescent="0.25">
      <c r="A164" s="41" t="s">
        <v>597</v>
      </c>
      <c r="B164" s="41" t="s">
        <v>598</v>
      </c>
      <c r="C164" s="41" t="s">
        <v>10</v>
      </c>
      <c r="M164" s="40">
        <v>1095</v>
      </c>
    </row>
    <row r="165" spans="1:13" ht="15" x14ac:dyDescent="0.25">
      <c r="A165" s="42" t="s">
        <v>599</v>
      </c>
      <c r="B165" s="42" t="s">
        <v>600</v>
      </c>
      <c r="C165" s="42" t="s">
        <v>10</v>
      </c>
      <c r="M165" s="40">
        <v>1425</v>
      </c>
    </row>
    <row r="166" spans="1:13" ht="15" x14ac:dyDescent="0.25">
      <c r="A166" s="41" t="s">
        <v>601</v>
      </c>
      <c r="B166" s="41" t="s">
        <v>602</v>
      </c>
      <c r="C166" s="41" t="s">
        <v>8</v>
      </c>
      <c r="M166" s="40">
        <v>1645</v>
      </c>
    </row>
    <row r="167" spans="1:13" ht="15" x14ac:dyDescent="0.25">
      <c r="A167" s="42" t="s">
        <v>603</v>
      </c>
      <c r="B167" s="42" t="s">
        <v>604</v>
      </c>
      <c r="C167" s="42" t="s">
        <v>10</v>
      </c>
      <c r="M167" s="40">
        <v>1975</v>
      </c>
    </row>
    <row r="168" spans="1:13" ht="15" x14ac:dyDescent="0.25">
      <c r="A168" s="41" t="s">
        <v>605</v>
      </c>
      <c r="B168" s="41" t="s">
        <v>606</v>
      </c>
      <c r="C168" s="41" t="s">
        <v>9</v>
      </c>
      <c r="M168" s="40">
        <v>55</v>
      </c>
    </row>
    <row r="169" spans="1:13" ht="15" x14ac:dyDescent="0.25">
      <c r="A169" s="42" t="s">
        <v>607</v>
      </c>
      <c r="B169" s="42" t="s">
        <v>608</v>
      </c>
      <c r="C169" s="42" t="s">
        <v>9</v>
      </c>
      <c r="M169" s="40">
        <v>1095</v>
      </c>
    </row>
    <row r="170" spans="1:13" ht="15" x14ac:dyDescent="0.25">
      <c r="A170" s="41" t="s">
        <v>609</v>
      </c>
      <c r="B170" s="41" t="s">
        <v>610</v>
      </c>
      <c r="C170" s="41" t="s">
        <v>9</v>
      </c>
      <c r="M170" s="40">
        <v>1370</v>
      </c>
    </row>
    <row r="171" spans="1:13" ht="15" x14ac:dyDescent="0.25">
      <c r="A171" s="42" t="s">
        <v>611</v>
      </c>
      <c r="B171" s="42" t="s">
        <v>612</v>
      </c>
      <c r="C171" s="42" t="s">
        <v>9</v>
      </c>
      <c r="M171" s="40">
        <v>2745</v>
      </c>
    </row>
    <row r="172" spans="1:13" ht="15" x14ac:dyDescent="0.25">
      <c r="A172" s="41" t="s">
        <v>613</v>
      </c>
      <c r="B172" s="41" t="s">
        <v>614</v>
      </c>
      <c r="C172" s="41" t="s">
        <v>8</v>
      </c>
      <c r="M172" s="40">
        <v>10995</v>
      </c>
    </row>
    <row r="173" spans="1:13" ht="15" x14ac:dyDescent="0.25">
      <c r="A173" s="42" t="s">
        <v>615</v>
      </c>
      <c r="B173" s="42" t="s">
        <v>616</v>
      </c>
      <c r="C173" s="42" t="s">
        <v>7</v>
      </c>
      <c r="M173" s="40">
        <v>17595</v>
      </c>
    </row>
    <row r="174" spans="1:13" ht="15" x14ac:dyDescent="0.25">
      <c r="A174" s="41" t="s">
        <v>617</v>
      </c>
      <c r="B174" s="41" t="s">
        <v>618</v>
      </c>
      <c r="C174" s="41" t="s">
        <v>7</v>
      </c>
      <c r="M174" s="40">
        <v>21995</v>
      </c>
    </row>
    <row r="175" spans="1:13" ht="15" x14ac:dyDescent="0.25">
      <c r="A175" s="42" t="s">
        <v>619</v>
      </c>
      <c r="B175" s="42" t="s">
        <v>620</v>
      </c>
      <c r="C175" s="42" t="s">
        <v>9</v>
      </c>
      <c r="M175" s="40">
        <v>21995</v>
      </c>
    </row>
    <row r="176" spans="1:13" ht="15" x14ac:dyDescent="0.25">
      <c r="A176" s="41" t="s">
        <v>621</v>
      </c>
      <c r="B176" s="41" t="s">
        <v>622</v>
      </c>
      <c r="C176" s="41" t="s">
        <v>9</v>
      </c>
      <c r="M176" s="40">
        <v>21995</v>
      </c>
    </row>
    <row r="177" spans="1:13" ht="15" x14ac:dyDescent="0.25">
      <c r="A177" s="42" t="s">
        <v>623</v>
      </c>
      <c r="B177" s="42" t="s">
        <v>624</v>
      </c>
      <c r="C177" s="42" t="s">
        <v>9</v>
      </c>
      <c r="M177" s="40">
        <v>21995</v>
      </c>
    </row>
    <row r="178" spans="1:13" ht="15" x14ac:dyDescent="0.25">
      <c r="A178" s="41" t="s">
        <v>625</v>
      </c>
      <c r="B178" s="41" t="s">
        <v>626</v>
      </c>
      <c r="C178" s="41" t="s">
        <v>9</v>
      </c>
      <c r="M178" s="40">
        <v>21995</v>
      </c>
    </row>
    <row r="179" spans="1:13" ht="15" x14ac:dyDescent="0.25">
      <c r="A179" s="42" t="s">
        <v>627</v>
      </c>
      <c r="B179" s="42" t="s">
        <v>628</v>
      </c>
      <c r="C179" s="42" t="s">
        <v>10</v>
      </c>
      <c r="M179" s="40">
        <v>21995</v>
      </c>
    </row>
    <row r="180" spans="1:13" ht="15" x14ac:dyDescent="0.25">
      <c r="A180" s="41" t="s">
        <v>629</v>
      </c>
      <c r="B180" s="41" t="s">
        <v>630</v>
      </c>
      <c r="C180" s="41" t="s">
        <v>9</v>
      </c>
      <c r="M180" s="40">
        <v>21995</v>
      </c>
    </row>
    <row r="181" spans="1:13" ht="15" x14ac:dyDescent="0.25">
      <c r="A181" s="42" t="s">
        <v>631</v>
      </c>
      <c r="B181" s="42" t="s">
        <v>632</v>
      </c>
      <c r="C181" s="42" t="s">
        <v>9</v>
      </c>
      <c r="M181" s="40">
        <v>21995</v>
      </c>
    </row>
    <row r="182" spans="1:13" ht="15" x14ac:dyDescent="0.25">
      <c r="A182" s="41" t="s">
        <v>633</v>
      </c>
      <c r="B182" s="41" t="s">
        <v>634</v>
      </c>
      <c r="C182" s="41" t="s">
        <v>10</v>
      </c>
      <c r="M182" s="40">
        <v>21995</v>
      </c>
    </row>
    <row r="183" spans="1:13" ht="15" x14ac:dyDescent="0.25">
      <c r="A183" s="42" t="s">
        <v>635</v>
      </c>
      <c r="B183" s="42" t="s">
        <v>636</v>
      </c>
      <c r="C183" s="42" t="s">
        <v>10</v>
      </c>
      <c r="M183" s="40">
        <v>21995</v>
      </c>
    </row>
    <row r="184" spans="1:13" ht="15" x14ac:dyDescent="0.25">
      <c r="A184" s="41" t="s">
        <v>637</v>
      </c>
      <c r="B184" s="41" t="s">
        <v>638</v>
      </c>
      <c r="C184" s="41" t="s">
        <v>8</v>
      </c>
      <c r="M184" s="40">
        <v>21995</v>
      </c>
    </row>
    <row r="185" spans="1:13" ht="15" x14ac:dyDescent="0.25">
      <c r="A185" s="42" t="s">
        <v>639</v>
      </c>
      <c r="B185" s="42" t="s">
        <v>640</v>
      </c>
      <c r="C185" s="42" t="s">
        <v>9</v>
      </c>
      <c r="M185" s="40">
        <v>21995</v>
      </c>
    </row>
    <row r="186" spans="1:13" ht="15" x14ac:dyDescent="0.25">
      <c r="A186" s="41" t="s">
        <v>641</v>
      </c>
      <c r="B186" s="41" t="s">
        <v>642</v>
      </c>
      <c r="C186" s="41" t="s">
        <v>10</v>
      </c>
      <c r="M186" s="40">
        <v>21995</v>
      </c>
    </row>
    <row r="187" spans="1:13" ht="15" x14ac:dyDescent="0.25">
      <c r="A187" s="42" t="s">
        <v>643</v>
      </c>
      <c r="B187" s="42" t="s">
        <v>644</v>
      </c>
      <c r="C187" s="42" t="s">
        <v>10</v>
      </c>
      <c r="M187" s="40">
        <v>21995</v>
      </c>
    </row>
    <row r="188" spans="1:13" ht="15" x14ac:dyDescent="0.25">
      <c r="A188" s="41" t="s">
        <v>645</v>
      </c>
      <c r="B188" s="41" t="s">
        <v>646</v>
      </c>
      <c r="C188" s="41" t="s">
        <v>8</v>
      </c>
      <c r="M188" s="40">
        <v>21995</v>
      </c>
    </row>
    <row r="189" spans="1:13" ht="15" x14ac:dyDescent="0.25">
      <c r="A189" s="42" t="s">
        <v>647</v>
      </c>
      <c r="B189" s="42" t="s">
        <v>648</v>
      </c>
      <c r="C189" s="42" t="s">
        <v>9</v>
      </c>
      <c r="M189" s="40">
        <v>21995</v>
      </c>
    </row>
    <row r="190" spans="1:13" ht="15" x14ac:dyDescent="0.25">
      <c r="A190" s="41" t="s">
        <v>649</v>
      </c>
      <c r="B190" s="41" t="s">
        <v>650</v>
      </c>
      <c r="C190" s="41" t="s">
        <v>9</v>
      </c>
      <c r="M190" s="40">
        <v>21995</v>
      </c>
    </row>
    <row r="191" spans="1:13" ht="15" x14ac:dyDescent="0.25">
      <c r="A191" s="42" t="s">
        <v>651</v>
      </c>
      <c r="B191" s="42" t="s">
        <v>652</v>
      </c>
      <c r="C191" s="42" t="s">
        <v>10</v>
      </c>
      <c r="M191" s="40">
        <v>21995</v>
      </c>
    </row>
    <row r="192" spans="1:13" ht="15" x14ac:dyDescent="0.25">
      <c r="A192" s="41" t="s">
        <v>653</v>
      </c>
      <c r="B192" s="41" t="s">
        <v>654</v>
      </c>
      <c r="C192" s="41" t="s">
        <v>10</v>
      </c>
      <c r="M192" s="40">
        <v>21995</v>
      </c>
    </row>
    <row r="193" spans="1:13" ht="15" x14ac:dyDescent="0.25">
      <c r="A193" s="42" t="s">
        <v>655</v>
      </c>
      <c r="B193" s="42" t="s">
        <v>656</v>
      </c>
      <c r="C193" s="42" t="s">
        <v>8</v>
      </c>
      <c r="M193" s="40">
        <v>21995</v>
      </c>
    </row>
    <row r="194" spans="1:13" ht="15" x14ac:dyDescent="0.25">
      <c r="A194" s="41" t="s">
        <v>657</v>
      </c>
      <c r="B194" s="41" t="s">
        <v>658</v>
      </c>
      <c r="C194" s="41" t="s">
        <v>10</v>
      </c>
      <c r="M194" s="40">
        <v>21995</v>
      </c>
    </row>
    <row r="195" spans="1:13" ht="15" x14ac:dyDescent="0.25">
      <c r="A195" s="42" t="s">
        <v>659</v>
      </c>
      <c r="B195" s="42" t="s">
        <v>660</v>
      </c>
      <c r="C195" s="42" t="s">
        <v>10</v>
      </c>
      <c r="M195" s="40">
        <v>21995</v>
      </c>
    </row>
    <row r="196" spans="1:13" ht="15" x14ac:dyDescent="0.25">
      <c r="A196" s="41" t="s">
        <v>661</v>
      </c>
      <c r="B196" s="41" t="s">
        <v>662</v>
      </c>
      <c r="C196" s="41" t="s">
        <v>10</v>
      </c>
      <c r="M196" s="40">
        <v>21995</v>
      </c>
    </row>
    <row r="197" spans="1:13" ht="15" x14ac:dyDescent="0.25">
      <c r="A197" s="42" t="s">
        <v>663</v>
      </c>
      <c r="B197" s="42" t="s">
        <v>664</v>
      </c>
      <c r="C197" s="42" t="s">
        <v>9</v>
      </c>
      <c r="M197" s="40">
        <v>21995</v>
      </c>
    </row>
    <row r="198" spans="1:13" ht="15" x14ac:dyDescent="0.25">
      <c r="A198" s="41" t="s">
        <v>665</v>
      </c>
      <c r="B198" s="41" t="s">
        <v>666</v>
      </c>
      <c r="C198" s="41" t="s">
        <v>10</v>
      </c>
      <c r="M198" s="40">
        <v>21995</v>
      </c>
    </row>
    <row r="199" spans="1:13" ht="15" x14ac:dyDescent="0.25">
      <c r="A199" s="42" t="s">
        <v>667</v>
      </c>
      <c r="B199" s="42" t="s">
        <v>668</v>
      </c>
      <c r="C199" s="42" t="s">
        <v>8</v>
      </c>
      <c r="M199" s="40">
        <v>21995</v>
      </c>
    </row>
    <row r="200" spans="1:13" ht="15" x14ac:dyDescent="0.25">
      <c r="A200" s="41" t="s">
        <v>669</v>
      </c>
      <c r="B200" s="41" t="s">
        <v>670</v>
      </c>
      <c r="C200" s="41" t="s">
        <v>10</v>
      </c>
      <c r="M200" s="40">
        <v>21995</v>
      </c>
    </row>
    <row r="201" spans="1:13" ht="15" x14ac:dyDescent="0.25">
      <c r="A201" s="42" t="s">
        <v>671</v>
      </c>
      <c r="B201" s="42" t="s">
        <v>672</v>
      </c>
      <c r="C201" s="42" t="s">
        <v>9</v>
      </c>
      <c r="M201" s="40">
        <v>21995</v>
      </c>
    </row>
    <row r="202" spans="1:13" ht="15" x14ac:dyDescent="0.25">
      <c r="A202" s="41" t="s">
        <v>673</v>
      </c>
      <c r="B202" s="41" t="s">
        <v>674</v>
      </c>
      <c r="C202" s="41" t="s">
        <v>10</v>
      </c>
      <c r="M202" s="40">
        <v>21995</v>
      </c>
    </row>
    <row r="203" spans="1:13" ht="15" x14ac:dyDescent="0.25">
      <c r="A203" s="42" t="s">
        <v>675</v>
      </c>
      <c r="B203" s="42" t="s">
        <v>676</v>
      </c>
      <c r="C203" s="42" t="s">
        <v>10</v>
      </c>
      <c r="M203" s="40">
        <v>21995</v>
      </c>
    </row>
    <row r="204" spans="1:13" ht="15" x14ac:dyDescent="0.25">
      <c r="A204" s="41" t="s">
        <v>677</v>
      </c>
      <c r="B204" s="41" t="s">
        <v>678</v>
      </c>
      <c r="C204" s="41" t="s">
        <v>9</v>
      </c>
      <c r="M204" s="40">
        <v>21995</v>
      </c>
    </row>
    <row r="205" spans="1:13" ht="15" x14ac:dyDescent="0.25">
      <c r="A205" s="42" t="s">
        <v>679</v>
      </c>
      <c r="B205" s="42" t="s">
        <v>680</v>
      </c>
      <c r="C205" s="42" t="s">
        <v>9</v>
      </c>
      <c r="M205" s="40">
        <v>21995</v>
      </c>
    </row>
    <row r="206" spans="1:13" ht="15" x14ac:dyDescent="0.25">
      <c r="A206" s="41" t="s">
        <v>681</v>
      </c>
      <c r="B206" s="41" t="s">
        <v>682</v>
      </c>
      <c r="C206" s="41" t="s">
        <v>10</v>
      </c>
      <c r="M206" s="40">
        <v>21995</v>
      </c>
    </row>
    <row r="207" spans="1:13" ht="15" x14ac:dyDescent="0.25">
      <c r="A207" s="42" t="s">
        <v>683</v>
      </c>
      <c r="B207" s="42" t="s">
        <v>684</v>
      </c>
      <c r="C207" s="42" t="s">
        <v>8</v>
      </c>
      <c r="M207" s="40">
        <v>21995</v>
      </c>
    </row>
    <row r="208" spans="1:13" ht="15" x14ac:dyDescent="0.25">
      <c r="A208" s="41" t="s">
        <v>685</v>
      </c>
      <c r="B208" s="41" t="s">
        <v>686</v>
      </c>
      <c r="C208" s="41" t="s">
        <v>10</v>
      </c>
      <c r="M208" s="40">
        <v>21995</v>
      </c>
    </row>
    <row r="209" spans="1:13" ht="15" x14ac:dyDescent="0.25">
      <c r="A209" s="42" t="s">
        <v>687</v>
      </c>
      <c r="B209" s="42" t="s">
        <v>688</v>
      </c>
      <c r="C209" s="42" t="s">
        <v>8</v>
      </c>
      <c r="M209" s="40">
        <v>21995</v>
      </c>
    </row>
    <row r="210" spans="1:13" ht="15" x14ac:dyDescent="0.25">
      <c r="A210" s="41" t="s">
        <v>689</v>
      </c>
      <c r="B210" s="41" t="s">
        <v>690</v>
      </c>
      <c r="C210" s="41" t="s">
        <v>10</v>
      </c>
      <c r="M210" s="40">
        <v>21995</v>
      </c>
    </row>
    <row r="211" spans="1:13" ht="15" x14ac:dyDescent="0.25">
      <c r="A211" s="42" t="s">
        <v>691</v>
      </c>
      <c r="B211" s="42" t="s">
        <v>692</v>
      </c>
      <c r="C211" s="42" t="s">
        <v>9</v>
      </c>
      <c r="M211" s="40">
        <v>21995</v>
      </c>
    </row>
    <row r="212" spans="1:13" ht="15" x14ac:dyDescent="0.25">
      <c r="A212" s="41" t="s">
        <v>693</v>
      </c>
      <c r="B212" s="41" t="s">
        <v>694</v>
      </c>
      <c r="C212" s="41" t="s">
        <v>8</v>
      </c>
      <c r="M212" s="40">
        <v>21995</v>
      </c>
    </row>
    <row r="213" spans="1:13" ht="15" x14ac:dyDescent="0.25">
      <c r="A213" s="42" t="s">
        <v>695</v>
      </c>
      <c r="B213" s="42" t="s">
        <v>696</v>
      </c>
      <c r="C213" s="42" t="s">
        <v>7</v>
      </c>
      <c r="M213" s="40">
        <v>21995</v>
      </c>
    </row>
    <row r="214" spans="1:13" ht="15" x14ac:dyDescent="0.25">
      <c r="A214" s="41" t="s">
        <v>697</v>
      </c>
      <c r="B214" s="41" t="s">
        <v>698</v>
      </c>
      <c r="C214" s="41" t="s">
        <v>8</v>
      </c>
      <c r="M214" s="40">
        <v>1095</v>
      </c>
    </row>
    <row r="215" spans="1:13" ht="15" x14ac:dyDescent="0.25">
      <c r="A215" s="42" t="s">
        <v>699</v>
      </c>
      <c r="B215" s="42" t="s">
        <v>700</v>
      </c>
      <c r="C215" s="42" t="s">
        <v>7</v>
      </c>
      <c r="M215" s="40">
        <v>490</v>
      </c>
    </row>
    <row r="216" spans="1:13" ht="15" x14ac:dyDescent="0.25">
      <c r="A216" s="41" t="s">
        <v>701</v>
      </c>
      <c r="B216" s="41" t="s">
        <v>702</v>
      </c>
      <c r="C216" s="41" t="s">
        <v>9</v>
      </c>
      <c r="M216" s="40">
        <v>325</v>
      </c>
    </row>
    <row r="217" spans="1:13" ht="15" x14ac:dyDescent="0.25">
      <c r="A217" s="42" t="s">
        <v>703</v>
      </c>
      <c r="B217" s="42" t="s">
        <v>704</v>
      </c>
      <c r="C217" s="42" t="s">
        <v>9</v>
      </c>
      <c r="M217" s="40">
        <v>4395</v>
      </c>
    </row>
    <row r="218" spans="1:13" ht="15" x14ac:dyDescent="0.25">
      <c r="A218" s="41" t="s">
        <v>705</v>
      </c>
      <c r="B218" s="41" t="s">
        <v>706</v>
      </c>
      <c r="C218" s="41" t="s">
        <v>8</v>
      </c>
      <c r="M218" s="40">
        <v>5495</v>
      </c>
    </row>
    <row r="219" spans="1:13" ht="15" x14ac:dyDescent="0.25">
      <c r="A219" s="42" t="s">
        <v>707</v>
      </c>
      <c r="B219" s="42" t="s">
        <v>708</v>
      </c>
      <c r="C219" s="42" t="s">
        <v>9</v>
      </c>
      <c r="M219" s="40">
        <v>5495</v>
      </c>
    </row>
    <row r="220" spans="1:13" ht="15" x14ac:dyDescent="0.25">
      <c r="A220" s="41" t="s">
        <v>709</v>
      </c>
      <c r="B220" s="41" t="s">
        <v>710</v>
      </c>
      <c r="C220" s="41" t="s">
        <v>9</v>
      </c>
      <c r="M220" s="40">
        <v>5495</v>
      </c>
    </row>
    <row r="221" spans="1:13" ht="15" x14ac:dyDescent="0.25">
      <c r="A221" s="42" t="s">
        <v>711</v>
      </c>
      <c r="B221" s="42" t="s">
        <v>712</v>
      </c>
      <c r="C221" s="42" t="s">
        <v>7</v>
      </c>
      <c r="M221" s="40">
        <v>5495</v>
      </c>
    </row>
    <row r="222" spans="1:13" ht="15" x14ac:dyDescent="0.25">
      <c r="A222" s="41" t="s">
        <v>713</v>
      </c>
      <c r="B222" s="41" t="s">
        <v>714</v>
      </c>
      <c r="C222" s="41" t="s">
        <v>9</v>
      </c>
      <c r="M222" s="40">
        <v>5495</v>
      </c>
    </row>
    <row r="223" spans="1:13" ht="15" x14ac:dyDescent="0.25">
      <c r="A223" s="42" t="s">
        <v>715</v>
      </c>
      <c r="B223" s="42" t="s">
        <v>716</v>
      </c>
      <c r="C223" s="42" t="s">
        <v>9</v>
      </c>
      <c r="M223" s="40">
        <v>5495</v>
      </c>
    </row>
    <row r="224" spans="1:13" ht="15" x14ac:dyDescent="0.25">
      <c r="A224" s="41" t="s">
        <v>717</v>
      </c>
      <c r="B224" s="41" t="s">
        <v>718</v>
      </c>
      <c r="C224" s="41" t="s">
        <v>9</v>
      </c>
      <c r="M224" s="40">
        <v>5495</v>
      </c>
    </row>
    <row r="225" spans="1:13" ht="15" x14ac:dyDescent="0.25">
      <c r="A225" s="42" t="s">
        <v>719</v>
      </c>
      <c r="B225" s="42" t="s">
        <v>720</v>
      </c>
      <c r="C225" s="42" t="s">
        <v>9</v>
      </c>
      <c r="M225" s="40">
        <v>5495</v>
      </c>
    </row>
    <row r="226" spans="1:13" ht="15" x14ac:dyDescent="0.25">
      <c r="A226" s="41" t="s">
        <v>721</v>
      </c>
      <c r="B226" s="41" t="s">
        <v>722</v>
      </c>
      <c r="C226" s="41" t="s">
        <v>9</v>
      </c>
      <c r="M226" s="40">
        <v>5495</v>
      </c>
    </row>
    <row r="227" spans="1:13" ht="15" x14ac:dyDescent="0.25">
      <c r="A227" s="42" t="s">
        <v>723</v>
      </c>
      <c r="B227" s="42" t="s">
        <v>724</v>
      </c>
      <c r="C227" s="42" t="s">
        <v>7</v>
      </c>
      <c r="M227" s="40">
        <v>5495</v>
      </c>
    </row>
    <row r="228" spans="1:13" ht="15" x14ac:dyDescent="0.25">
      <c r="A228" s="41" t="s">
        <v>725</v>
      </c>
      <c r="B228" s="41" t="s">
        <v>726</v>
      </c>
      <c r="C228" s="41" t="s">
        <v>7</v>
      </c>
      <c r="M228" s="40">
        <v>5825</v>
      </c>
    </row>
    <row r="229" spans="1:13" ht="15" x14ac:dyDescent="0.25">
      <c r="A229" s="42" t="s">
        <v>727</v>
      </c>
      <c r="B229" s="42" t="s">
        <v>728</v>
      </c>
      <c r="C229" s="42" t="s">
        <v>7</v>
      </c>
      <c r="M229" s="40">
        <v>21995</v>
      </c>
    </row>
    <row r="230" spans="1:13" ht="15" x14ac:dyDescent="0.25">
      <c r="A230" s="41" t="s">
        <v>729</v>
      </c>
      <c r="B230" s="41" t="s">
        <v>730</v>
      </c>
      <c r="C230" s="41" t="s">
        <v>10</v>
      </c>
      <c r="M230" s="40">
        <v>22325</v>
      </c>
    </row>
    <row r="231" spans="1:13" ht="15" x14ac:dyDescent="0.25">
      <c r="A231" s="42" t="s">
        <v>731</v>
      </c>
      <c r="B231" s="42" t="s">
        <v>732</v>
      </c>
      <c r="C231" s="42" t="s">
        <v>10</v>
      </c>
      <c r="M231" s="40">
        <v>25295</v>
      </c>
    </row>
    <row r="232" spans="1:13" ht="15" x14ac:dyDescent="0.25">
      <c r="A232" s="41" t="s">
        <v>733</v>
      </c>
      <c r="B232" s="41" t="s">
        <v>734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735</v>
      </c>
      <c r="C233" s="42" t="s">
        <v>10</v>
      </c>
      <c r="M233" s="40">
        <v>19795</v>
      </c>
    </row>
    <row r="234" spans="1:13" ht="15" x14ac:dyDescent="0.25">
      <c r="A234" s="41" t="s">
        <v>736</v>
      </c>
      <c r="B234" s="41" t="s">
        <v>737</v>
      </c>
      <c r="C234" s="41" t="s">
        <v>9</v>
      </c>
      <c r="M234" s="40">
        <v>30795</v>
      </c>
    </row>
    <row r="235" spans="1:13" ht="15" x14ac:dyDescent="0.25">
      <c r="A235" s="42" t="s">
        <v>738</v>
      </c>
      <c r="B235" s="42" t="s">
        <v>739</v>
      </c>
      <c r="C235" s="42" t="s">
        <v>9</v>
      </c>
      <c r="M235" s="40">
        <v>10995</v>
      </c>
    </row>
    <row r="236" spans="1:13" ht="15" x14ac:dyDescent="0.25">
      <c r="A236" s="41" t="s">
        <v>740</v>
      </c>
      <c r="B236" s="41" t="s">
        <v>741</v>
      </c>
      <c r="C236" s="41" t="s">
        <v>10</v>
      </c>
      <c r="M236" s="40">
        <v>9895</v>
      </c>
    </row>
    <row r="237" spans="1:13" ht="15" x14ac:dyDescent="0.25">
      <c r="A237" s="42" t="s">
        <v>742</v>
      </c>
      <c r="B237" s="42" t="s">
        <v>743</v>
      </c>
      <c r="C237" s="42" t="s">
        <v>10</v>
      </c>
      <c r="M237" s="40">
        <v>6595</v>
      </c>
    </row>
    <row r="238" spans="1:13" ht="15" x14ac:dyDescent="0.25">
      <c r="A238" s="41" t="s">
        <v>744</v>
      </c>
      <c r="B238" s="41" t="s">
        <v>745</v>
      </c>
      <c r="C238" s="41" t="s">
        <v>10</v>
      </c>
      <c r="M238" s="40">
        <v>12095</v>
      </c>
    </row>
    <row r="239" spans="1:13" ht="15" x14ac:dyDescent="0.25">
      <c r="A239" s="42" t="s">
        <v>746</v>
      </c>
      <c r="B239" s="42" t="s">
        <v>747</v>
      </c>
      <c r="C239" s="42" t="s">
        <v>9</v>
      </c>
      <c r="M239" s="40">
        <v>14295</v>
      </c>
    </row>
    <row r="240" spans="1:13" ht="15" x14ac:dyDescent="0.25">
      <c r="A240" s="41" t="s">
        <v>748</v>
      </c>
      <c r="B240" s="41" t="s">
        <v>749</v>
      </c>
      <c r="C240" s="41" t="s">
        <v>7</v>
      </c>
      <c r="M240" s="40">
        <v>19795</v>
      </c>
    </row>
    <row r="241" spans="1:13" ht="15" x14ac:dyDescent="0.25">
      <c r="A241" s="42" t="s">
        <v>750</v>
      </c>
      <c r="B241" s="42" t="s">
        <v>751</v>
      </c>
      <c r="C241" s="42" t="s">
        <v>9</v>
      </c>
      <c r="M241" s="40">
        <v>9895</v>
      </c>
    </row>
    <row r="242" spans="1:13" ht="15" x14ac:dyDescent="0.25">
      <c r="A242" s="41" t="s">
        <v>752</v>
      </c>
      <c r="B242" s="41" t="s">
        <v>753</v>
      </c>
      <c r="C242" s="41" t="s">
        <v>8</v>
      </c>
      <c r="M242" s="40">
        <v>7255</v>
      </c>
    </row>
    <row r="243" spans="1:13" ht="15" x14ac:dyDescent="0.25">
      <c r="A243" s="42" t="s">
        <v>754</v>
      </c>
      <c r="B243" s="42" t="s">
        <v>755</v>
      </c>
      <c r="C243" s="42" t="s">
        <v>7</v>
      </c>
      <c r="M243" s="40">
        <v>3845</v>
      </c>
    </row>
    <row r="244" spans="1:13" ht="15" x14ac:dyDescent="0.25">
      <c r="A244" s="41" t="s">
        <v>756</v>
      </c>
      <c r="B244" s="41" t="s">
        <v>757</v>
      </c>
      <c r="C244" s="41" t="s">
        <v>7</v>
      </c>
      <c r="M244" s="40">
        <v>4395</v>
      </c>
    </row>
    <row r="245" spans="1:13" ht="15" x14ac:dyDescent="0.25">
      <c r="A245" s="42" t="s">
        <v>758</v>
      </c>
      <c r="B245" s="42" t="s">
        <v>759</v>
      </c>
      <c r="C245" s="42" t="s">
        <v>9</v>
      </c>
      <c r="M245" s="40">
        <v>6595</v>
      </c>
    </row>
    <row r="246" spans="1:13" ht="15" x14ac:dyDescent="0.25">
      <c r="A246" s="41" t="s">
        <v>760</v>
      </c>
      <c r="B246" s="41" t="s">
        <v>761</v>
      </c>
      <c r="C246" s="41" t="s">
        <v>8</v>
      </c>
      <c r="M246" s="40">
        <v>7695</v>
      </c>
    </row>
    <row r="247" spans="1:13" ht="15" x14ac:dyDescent="0.25">
      <c r="A247" s="42" t="s">
        <v>762</v>
      </c>
      <c r="B247" s="42" t="s">
        <v>763</v>
      </c>
      <c r="C247" s="42" t="s">
        <v>9</v>
      </c>
      <c r="M247" s="40">
        <v>5495</v>
      </c>
    </row>
    <row r="248" spans="1:13" ht="15" x14ac:dyDescent="0.25">
      <c r="A248" s="41" t="s">
        <v>764</v>
      </c>
      <c r="B248" s="41" t="s">
        <v>765</v>
      </c>
      <c r="C248" s="41" t="s">
        <v>9</v>
      </c>
      <c r="M248" s="40">
        <v>6595</v>
      </c>
    </row>
    <row r="249" spans="1:13" ht="15" x14ac:dyDescent="0.25">
      <c r="A249" s="42" t="s">
        <v>766</v>
      </c>
      <c r="B249" s="42" t="s">
        <v>767</v>
      </c>
      <c r="C249" s="42" t="s">
        <v>10</v>
      </c>
      <c r="M249" s="40">
        <v>550</v>
      </c>
    </row>
    <row r="250" spans="1:13" ht="15" x14ac:dyDescent="0.25">
      <c r="A250" s="41" t="s">
        <v>768</v>
      </c>
      <c r="B250" s="41" t="s">
        <v>769</v>
      </c>
      <c r="C250" s="41" t="s">
        <v>9</v>
      </c>
      <c r="M250" s="40">
        <v>1645</v>
      </c>
    </row>
    <row r="251" spans="1:13" ht="15" x14ac:dyDescent="0.25">
      <c r="A251" s="42" t="s">
        <v>770</v>
      </c>
      <c r="B251" s="42" t="s">
        <v>771</v>
      </c>
      <c r="C251" s="42" t="s">
        <v>9</v>
      </c>
      <c r="M251" s="40">
        <v>1975</v>
      </c>
    </row>
    <row r="252" spans="1:13" ht="15" x14ac:dyDescent="0.25">
      <c r="A252" s="41" t="s">
        <v>772</v>
      </c>
      <c r="B252" s="41" t="s">
        <v>773</v>
      </c>
      <c r="C252" s="41" t="s">
        <v>10</v>
      </c>
      <c r="M252" s="40">
        <v>1645</v>
      </c>
    </row>
    <row r="253" spans="1:13" ht="15" x14ac:dyDescent="0.25">
      <c r="A253" s="42" t="s">
        <v>774</v>
      </c>
      <c r="B253" s="42" t="s">
        <v>775</v>
      </c>
      <c r="C253" s="42" t="s">
        <v>8</v>
      </c>
      <c r="M253" s="40">
        <v>1975</v>
      </c>
    </row>
    <row r="254" spans="1:13" ht="15" x14ac:dyDescent="0.25">
      <c r="A254" s="41" t="s">
        <v>776</v>
      </c>
      <c r="B254" s="41" t="s">
        <v>777</v>
      </c>
      <c r="C254" s="41" t="s">
        <v>10</v>
      </c>
      <c r="M254" s="40">
        <v>2195</v>
      </c>
    </row>
    <row r="255" spans="1:13" ht="15" x14ac:dyDescent="0.25">
      <c r="A255" s="42" t="s">
        <v>778</v>
      </c>
      <c r="B255" s="42" t="s">
        <v>779</v>
      </c>
      <c r="C255" s="42" t="s">
        <v>9</v>
      </c>
      <c r="M255" s="40">
        <v>88</v>
      </c>
    </row>
    <row r="256" spans="1:13" ht="15" x14ac:dyDescent="0.25">
      <c r="A256" s="41" t="s">
        <v>780</v>
      </c>
      <c r="B256" s="41" t="s">
        <v>781</v>
      </c>
      <c r="C256" s="41" t="s">
        <v>9</v>
      </c>
      <c r="M256" s="40">
        <v>1095</v>
      </c>
    </row>
    <row r="257" spans="1:13" ht="15" x14ac:dyDescent="0.25">
      <c r="A257" s="42" t="s">
        <v>782</v>
      </c>
      <c r="B257" s="42" t="s">
        <v>783</v>
      </c>
      <c r="C257" s="42" t="s">
        <v>7</v>
      </c>
      <c r="M257" s="40">
        <v>1370</v>
      </c>
    </row>
    <row r="258" spans="1:13" ht="15" x14ac:dyDescent="0.25">
      <c r="A258" s="41" t="s">
        <v>784</v>
      </c>
      <c r="B258" s="41" t="s">
        <v>785</v>
      </c>
      <c r="C258" s="41" t="s">
        <v>7</v>
      </c>
      <c r="M258" s="40">
        <v>2745</v>
      </c>
    </row>
    <row r="259" spans="1:13" ht="15" x14ac:dyDescent="0.25">
      <c r="A259" s="42" t="s">
        <v>786</v>
      </c>
      <c r="B259" s="42" t="s">
        <v>787</v>
      </c>
      <c r="C259" s="42" t="s">
        <v>7</v>
      </c>
      <c r="M259" s="40">
        <v>10995</v>
      </c>
    </row>
    <row r="260" spans="1:13" ht="15" x14ac:dyDescent="0.25">
      <c r="A260" s="41" t="s">
        <v>788</v>
      </c>
      <c r="B260" s="41" t="s">
        <v>789</v>
      </c>
      <c r="C260" s="41" t="s">
        <v>7</v>
      </c>
      <c r="M260" s="40">
        <v>17595</v>
      </c>
    </row>
    <row r="261" spans="1:13" ht="15" x14ac:dyDescent="0.25">
      <c r="A261" s="42" t="s">
        <v>790</v>
      </c>
      <c r="B261" s="42" t="s">
        <v>791</v>
      </c>
      <c r="C261" s="42" t="s">
        <v>7</v>
      </c>
      <c r="M261" s="40">
        <v>21995</v>
      </c>
    </row>
    <row r="262" spans="1:13" ht="15" x14ac:dyDescent="0.25">
      <c r="A262" s="41" t="s">
        <v>792</v>
      </c>
      <c r="B262" s="41" t="s">
        <v>793</v>
      </c>
      <c r="C262" s="41" t="s">
        <v>7</v>
      </c>
      <c r="M262" s="40">
        <v>21995</v>
      </c>
    </row>
    <row r="263" spans="1:13" ht="15" x14ac:dyDescent="0.25">
      <c r="A263" s="42" t="s">
        <v>794</v>
      </c>
      <c r="B263" s="42" t="s">
        <v>795</v>
      </c>
      <c r="C263" s="42" t="s">
        <v>7</v>
      </c>
      <c r="M263" s="40">
        <v>21995</v>
      </c>
    </row>
    <row r="264" spans="1:13" ht="15" x14ac:dyDescent="0.25">
      <c r="A264" s="41" t="s">
        <v>796</v>
      </c>
      <c r="B264" s="41" t="s">
        <v>797</v>
      </c>
      <c r="C264" s="41" t="s">
        <v>7</v>
      </c>
      <c r="M264" s="40">
        <v>21995</v>
      </c>
    </row>
    <row r="265" spans="1:13" ht="15" x14ac:dyDescent="0.25">
      <c r="A265" s="42" t="s">
        <v>798</v>
      </c>
      <c r="B265" s="42" t="s">
        <v>799</v>
      </c>
      <c r="C265" s="42" t="s">
        <v>7</v>
      </c>
      <c r="M265" s="40">
        <v>21995</v>
      </c>
    </row>
    <row r="266" spans="1:13" ht="15" x14ac:dyDescent="0.25">
      <c r="A266" s="41" t="s">
        <v>800</v>
      </c>
      <c r="B266" s="41" t="s">
        <v>801</v>
      </c>
      <c r="C266" s="41" t="s">
        <v>7</v>
      </c>
      <c r="M266" s="40">
        <v>21995</v>
      </c>
    </row>
    <row r="267" spans="1:13" ht="15" x14ac:dyDescent="0.25">
      <c r="A267" s="42" t="s">
        <v>802</v>
      </c>
      <c r="B267" s="42" t="s">
        <v>803</v>
      </c>
      <c r="C267" s="42" t="s">
        <v>7</v>
      </c>
      <c r="M267" s="40">
        <v>21995</v>
      </c>
    </row>
    <row r="268" spans="1:13" ht="15" x14ac:dyDescent="0.25">
      <c r="A268" s="41" t="s">
        <v>804</v>
      </c>
      <c r="B268" s="41" t="s">
        <v>805</v>
      </c>
      <c r="C268" s="41" t="s">
        <v>7</v>
      </c>
      <c r="M268" s="40">
        <v>21995</v>
      </c>
    </row>
    <row r="269" spans="1:13" ht="15" x14ac:dyDescent="0.25">
      <c r="A269" s="42" t="s">
        <v>806</v>
      </c>
      <c r="B269" s="42" t="s">
        <v>807</v>
      </c>
      <c r="C269" s="42" t="s">
        <v>7</v>
      </c>
      <c r="M269" s="40">
        <v>21995</v>
      </c>
    </row>
    <row r="270" spans="1:13" ht="15" x14ac:dyDescent="0.25">
      <c r="A270" s="41" t="s">
        <v>808</v>
      </c>
      <c r="B270" s="41" t="s">
        <v>809</v>
      </c>
      <c r="C270" s="41" t="s">
        <v>10</v>
      </c>
      <c r="M270" s="40">
        <v>21995</v>
      </c>
    </row>
    <row r="271" spans="1:13" ht="15" x14ac:dyDescent="0.25">
      <c r="A271" s="42" t="s">
        <v>810</v>
      </c>
      <c r="B271" s="42" t="s">
        <v>811</v>
      </c>
      <c r="C271" s="42" t="s">
        <v>10</v>
      </c>
      <c r="M271" s="40">
        <v>21995</v>
      </c>
    </row>
    <row r="272" spans="1:13" ht="15" x14ac:dyDescent="0.25">
      <c r="A272" s="41" t="s">
        <v>812</v>
      </c>
      <c r="B272" s="41" t="s">
        <v>813</v>
      </c>
      <c r="C272" s="41" t="s">
        <v>10</v>
      </c>
      <c r="M272" s="40">
        <v>21995</v>
      </c>
    </row>
    <row r="273" spans="1:13" ht="15" x14ac:dyDescent="0.25">
      <c r="A273" s="42" t="s">
        <v>814</v>
      </c>
      <c r="B273" s="42" t="s">
        <v>815</v>
      </c>
      <c r="C273" s="42" t="s">
        <v>8</v>
      </c>
      <c r="M273" s="40">
        <v>21995</v>
      </c>
    </row>
    <row r="274" spans="1:13" ht="15" x14ac:dyDescent="0.25">
      <c r="A274" s="41" t="s">
        <v>816</v>
      </c>
      <c r="B274" s="41" t="s">
        <v>817</v>
      </c>
      <c r="C274" s="41" t="s">
        <v>10</v>
      </c>
      <c r="M274" s="40">
        <v>21995</v>
      </c>
    </row>
    <row r="275" spans="1:13" ht="15" x14ac:dyDescent="0.25">
      <c r="A275" s="42" t="s">
        <v>818</v>
      </c>
      <c r="B275" s="42" t="s">
        <v>819</v>
      </c>
      <c r="C275" s="42" t="s">
        <v>10</v>
      </c>
      <c r="M275" s="40">
        <v>21995</v>
      </c>
    </row>
    <row r="276" spans="1:13" ht="15" x14ac:dyDescent="0.25">
      <c r="A276" s="41" t="s">
        <v>820</v>
      </c>
      <c r="B276" s="41" t="s">
        <v>821</v>
      </c>
      <c r="C276" s="41" t="s">
        <v>10</v>
      </c>
      <c r="M276" s="40">
        <v>21995</v>
      </c>
    </row>
    <row r="277" spans="1:13" ht="15" x14ac:dyDescent="0.25">
      <c r="A277" s="42" t="s">
        <v>822</v>
      </c>
      <c r="B277" s="42" t="s">
        <v>823</v>
      </c>
      <c r="C277" s="42" t="s">
        <v>10</v>
      </c>
      <c r="M277" s="40">
        <v>21995</v>
      </c>
    </row>
    <row r="278" spans="1:13" ht="15" x14ac:dyDescent="0.25">
      <c r="A278" s="41" t="s">
        <v>824</v>
      </c>
      <c r="B278" s="41" t="s">
        <v>825</v>
      </c>
      <c r="C278" s="41" t="s">
        <v>7</v>
      </c>
      <c r="M278" s="40">
        <v>21995</v>
      </c>
    </row>
    <row r="279" spans="1:13" ht="15" x14ac:dyDescent="0.25">
      <c r="A279" s="42" t="s">
        <v>826</v>
      </c>
      <c r="B279" s="42" t="s">
        <v>827</v>
      </c>
      <c r="C279" s="42" t="s">
        <v>8</v>
      </c>
      <c r="M279" s="40">
        <v>21995</v>
      </c>
    </row>
    <row r="280" spans="1:13" ht="15" x14ac:dyDescent="0.25">
      <c r="A280" s="41" t="s">
        <v>828</v>
      </c>
      <c r="B280" s="41" t="s">
        <v>829</v>
      </c>
      <c r="C280" s="41" t="s">
        <v>8</v>
      </c>
      <c r="M280" s="40">
        <v>21995</v>
      </c>
    </row>
    <row r="281" spans="1:13" ht="15" x14ac:dyDescent="0.25">
      <c r="A281" s="42" t="s">
        <v>830</v>
      </c>
      <c r="B281" s="42" t="s">
        <v>831</v>
      </c>
      <c r="C281" s="42" t="s">
        <v>9</v>
      </c>
      <c r="M281" s="40">
        <v>21995</v>
      </c>
    </row>
    <row r="282" spans="1:13" ht="15" x14ac:dyDescent="0.25">
      <c r="A282" s="41" t="s">
        <v>832</v>
      </c>
      <c r="B282" s="41" t="s">
        <v>833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834</v>
      </c>
      <c r="C283" s="42" t="s">
        <v>10</v>
      </c>
      <c r="M283" s="40">
        <v>21995</v>
      </c>
    </row>
    <row r="284" spans="1:13" ht="15" x14ac:dyDescent="0.25">
      <c r="A284" s="41" t="s">
        <v>835</v>
      </c>
      <c r="B284" s="41" t="s">
        <v>836</v>
      </c>
      <c r="C284" s="41" t="s">
        <v>8</v>
      </c>
      <c r="M284" s="40">
        <v>21995</v>
      </c>
    </row>
    <row r="285" spans="1:13" ht="15" x14ac:dyDescent="0.25">
      <c r="A285" s="42" t="s">
        <v>837</v>
      </c>
      <c r="B285" s="42" t="s">
        <v>838</v>
      </c>
      <c r="C285" s="42" t="s">
        <v>10</v>
      </c>
      <c r="M285" s="40">
        <v>21995</v>
      </c>
    </row>
    <row r="286" spans="1:13" ht="15" x14ac:dyDescent="0.25">
      <c r="A286" s="41" t="s">
        <v>839</v>
      </c>
      <c r="B286" s="41" t="s">
        <v>840</v>
      </c>
      <c r="C286" s="41" t="s">
        <v>10</v>
      </c>
      <c r="M286" s="40">
        <v>21995</v>
      </c>
    </row>
    <row r="287" spans="1:13" ht="15" x14ac:dyDescent="0.25">
      <c r="A287" s="42" t="s">
        <v>841</v>
      </c>
      <c r="B287" s="42" t="s">
        <v>842</v>
      </c>
      <c r="C287" s="42" t="s">
        <v>8</v>
      </c>
      <c r="M287" s="40">
        <v>21995</v>
      </c>
    </row>
    <row r="288" spans="1:13" ht="15" x14ac:dyDescent="0.25">
      <c r="A288" s="41" t="s">
        <v>843</v>
      </c>
      <c r="B288" s="41" t="s">
        <v>844</v>
      </c>
      <c r="C288" s="41" t="s">
        <v>9</v>
      </c>
      <c r="M288" s="40">
        <v>21995</v>
      </c>
    </row>
    <row r="289" spans="1:13" ht="15" x14ac:dyDescent="0.25">
      <c r="A289" s="42" t="s">
        <v>845</v>
      </c>
      <c r="B289" s="42" t="s">
        <v>846</v>
      </c>
      <c r="C289" s="42" t="s">
        <v>9</v>
      </c>
      <c r="M289" s="40">
        <v>21995</v>
      </c>
    </row>
    <row r="290" spans="1:13" ht="15" x14ac:dyDescent="0.25">
      <c r="A290" s="41" t="s">
        <v>847</v>
      </c>
      <c r="B290" s="41" t="s">
        <v>848</v>
      </c>
      <c r="C290" s="41" t="s">
        <v>10</v>
      </c>
      <c r="M290" s="40">
        <v>21995</v>
      </c>
    </row>
    <row r="291" spans="1:13" ht="15" x14ac:dyDescent="0.25">
      <c r="A291" s="42" t="s">
        <v>849</v>
      </c>
      <c r="B291" s="42" t="s">
        <v>850</v>
      </c>
      <c r="C291" s="42" t="s">
        <v>10</v>
      </c>
      <c r="M291" s="40">
        <v>21995</v>
      </c>
    </row>
    <row r="292" spans="1:13" ht="15" x14ac:dyDescent="0.25">
      <c r="A292" s="41" t="s">
        <v>851</v>
      </c>
      <c r="B292" s="41" t="s">
        <v>852</v>
      </c>
      <c r="C292" s="41" t="s">
        <v>9</v>
      </c>
      <c r="M292" s="40">
        <v>21995</v>
      </c>
    </row>
    <row r="293" spans="1:13" ht="15" x14ac:dyDescent="0.25">
      <c r="A293" s="42" t="s">
        <v>853</v>
      </c>
      <c r="B293" s="42" t="s">
        <v>854</v>
      </c>
      <c r="C293" s="42" t="s">
        <v>10</v>
      </c>
      <c r="M293" s="40">
        <v>21995</v>
      </c>
    </row>
    <row r="294" spans="1:13" ht="15" x14ac:dyDescent="0.25">
      <c r="A294" s="41" t="s">
        <v>855</v>
      </c>
      <c r="B294" s="41" t="s">
        <v>856</v>
      </c>
      <c r="C294" s="41" t="s">
        <v>10</v>
      </c>
      <c r="M294" s="40">
        <v>21995</v>
      </c>
    </row>
    <row r="295" spans="1:13" ht="15" x14ac:dyDescent="0.25">
      <c r="A295" s="42" t="s">
        <v>857</v>
      </c>
      <c r="B295" s="42" t="s">
        <v>858</v>
      </c>
      <c r="C295" s="42" t="s">
        <v>10</v>
      </c>
      <c r="M295" s="40">
        <v>21995</v>
      </c>
    </row>
    <row r="296" spans="1:13" ht="15" x14ac:dyDescent="0.25">
      <c r="A296" s="41" t="s">
        <v>859</v>
      </c>
      <c r="B296" s="41" t="s">
        <v>860</v>
      </c>
      <c r="C296" s="41" t="s">
        <v>9</v>
      </c>
      <c r="M296" s="40">
        <v>21995</v>
      </c>
    </row>
    <row r="297" spans="1:13" ht="15" x14ac:dyDescent="0.25">
      <c r="A297" s="42" t="s">
        <v>861</v>
      </c>
      <c r="B297" s="42" t="s">
        <v>862</v>
      </c>
      <c r="C297" s="42" t="s">
        <v>10</v>
      </c>
      <c r="M297" s="40">
        <v>21995</v>
      </c>
    </row>
    <row r="298" spans="1:13" ht="15" x14ac:dyDescent="0.25">
      <c r="A298" s="41" t="s">
        <v>863</v>
      </c>
      <c r="B298" s="41" t="s">
        <v>864</v>
      </c>
      <c r="C298" s="41" t="s">
        <v>9</v>
      </c>
      <c r="M298" s="40">
        <v>21995</v>
      </c>
    </row>
    <row r="299" spans="1:13" ht="15" x14ac:dyDescent="0.25">
      <c r="A299" s="42" t="s">
        <v>865</v>
      </c>
      <c r="B299" s="42" t="s">
        <v>866</v>
      </c>
      <c r="C299" s="42" t="s">
        <v>9</v>
      </c>
      <c r="M299" s="40">
        <v>21995</v>
      </c>
    </row>
    <row r="300" spans="1:13" ht="15" x14ac:dyDescent="0.25">
      <c r="A300" s="41" t="s">
        <v>867</v>
      </c>
      <c r="B300" s="41" t="s">
        <v>868</v>
      </c>
      <c r="C300" s="41" t="s">
        <v>9</v>
      </c>
      <c r="M300" s="40">
        <v>21995</v>
      </c>
    </row>
    <row r="301" spans="1:13" ht="15" x14ac:dyDescent="0.25">
      <c r="A301" s="42" t="s">
        <v>869</v>
      </c>
      <c r="B301" s="42" t="s">
        <v>870</v>
      </c>
      <c r="C301" s="42" t="s">
        <v>9</v>
      </c>
      <c r="M301" s="40">
        <v>1095</v>
      </c>
    </row>
    <row r="302" spans="1:13" ht="15" x14ac:dyDescent="0.25">
      <c r="A302" s="41" t="s">
        <v>871</v>
      </c>
      <c r="B302" s="41" t="s">
        <v>872</v>
      </c>
      <c r="C302" s="41" t="s">
        <v>9</v>
      </c>
      <c r="M302" s="40">
        <v>490</v>
      </c>
    </row>
    <row r="303" spans="1:13" ht="15" x14ac:dyDescent="0.25">
      <c r="A303" s="42" t="s">
        <v>873</v>
      </c>
      <c r="B303" s="42" t="s">
        <v>874</v>
      </c>
      <c r="C303" s="42" t="s">
        <v>10</v>
      </c>
      <c r="M303" s="40">
        <v>325</v>
      </c>
    </row>
    <row r="304" spans="1:13" ht="15" x14ac:dyDescent="0.25">
      <c r="A304" s="41" t="s">
        <v>875</v>
      </c>
      <c r="B304" s="41" t="s">
        <v>876</v>
      </c>
      <c r="C304" s="41" t="s">
        <v>9</v>
      </c>
      <c r="M304" s="40">
        <v>325</v>
      </c>
    </row>
    <row r="305" spans="1:13" ht="15" x14ac:dyDescent="0.25">
      <c r="A305" s="42" t="s">
        <v>877</v>
      </c>
      <c r="B305" s="42" t="s">
        <v>878</v>
      </c>
      <c r="C305" s="42" t="s">
        <v>9</v>
      </c>
      <c r="M305" s="40">
        <v>435</v>
      </c>
    </row>
    <row r="306" spans="1:13" ht="15" x14ac:dyDescent="0.25">
      <c r="A306" s="41" t="s">
        <v>879</v>
      </c>
      <c r="B306" s="41" t="s">
        <v>880</v>
      </c>
      <c r="C306" s="41" t="s">
        <v>10</v>
      </c>
      <c r="M306" s="40">
        <v>4395</v>
      </c>
    </row>
    <row r="307" spans="1:13" ht="15" x14ac:dyDescent="0.25">
      <c r="A307" s="42" t="s">
        <v>881</v>
      </c>
      <c r="B307" s="42" t="s">
        <v>882</v>
      </c>
      <c r="C307" s="42" t="s">
        <v>10</v>
      </c>
      <c r="M307" s="40">
        <v>5495</v>
      </c>
    </row>
    <row r="308" spans="1:13" ht="15" x14ac:dyDescent="0.25">
      <c r="A308" s="41" t="s">
        <v>883</v>
      </c>
      <c r="B308" s="41" t="s">
        <v>884</v>
      </c>
      <c r="C308" s="41" t="s">
        <v>10</v>
      </c>
      <c r="M308" s="40">
        <v>5495</v>
      </c>
    </row>
    <row r="309" spans="1:13" ht="15" x14ac:dyDescent="0.25">
      <c r="A309" s="42" t="s">
        <v>885</v>
      </c>
      <c r="B309" s="42" t="s">
        <v>886</v>
      </c>
      <c r="C309" s="42" t="s">
        <v>7</v>
      </c>
      <c r="M309" s="40">
        <v>5495</v>
      </c>
    </row>
    <row r="310" spans="1:13" ht="15" x14ac:dyDescent="0.25">
      <c r="A310" s="41" t="s">
        <v>887</v>
      </c>
      <c r="B310" s="41" t="s">
        <v>888</v>
      </c>
      <c r="C310" s="41" t="s">
        <v>10</v>
      </c>
      <c r="M310" s="40">
        <v>5495</v>
      </c>
    </row>
    <row r="311" spans="1:13" ht="15" x14ac:dyDescent="0.25">
      <c r="A311" s="42" t="s">
        <v>889</v>
      </c>
      <c r="B311" s="42" t="s">
        <v>890</v>
      </c>
      <c r="C311" s="42" t="s">
        <v>10</v>
      </c>
      <c r="M311" s="40">
        <v>5495</v>
      </c>
    </row>
    <row r="312" spans="1:13" ht="15" x14ac:dyDescent="0.25">
      <c r="A312" s="41" t="s">
        <v>891</v>
      </c>
      <c r="B312" s="41" t="s">
        <v>892</v>
      </c>
      <c r="C312" s="41" t="s">
        <v>10</v>
      </c>
      <c r="M312" s="40">
        <v>5495</v>
      </c>
    </row>
    <row r="313" spans="1:13" ht="15" x14ac:dyDescent="0.25">
      <c r="A313" s="42" t="s">
        <v>893</v>
      </c>
      <c r="B313" s="42" t="s">
        <v>894</v>
      </c>
      <c r="C313" s="42" t="s">
        <v>7</v>
      </c>
      <c r="M313" s="40">
        <v>5495</v>
      </c>
    </row>
    <row r="314" spans="1:13" ht="15" x14ac:dyDescent="0.25">
      <c r="A314" s="41" t="s">
        <v>895</v>
      </c>
      <c r="B314" s="41" t="s">
        <v>896</v>
      </c>
      <c r="C314" s="41" t="s">
        <v>10</v>
      </c>
      <c r="M314" s="40">
        <v>5495</v>
      </c>
    </row>
    <row r="315" spans="1:13" ht="15" x14ac:dyDescent="0.25">
      <c r="A315" s="42" t="s">
        <v>897</v>
      </c>
      <c r="B315" s="42" t="s">
        <v>898</v>
      </c>
      <c r="C315" s="42" t="s">
        <v>10</v>
      </c>
      <c r="M315" s="40">
        <v>5495</v>
      </c>
    </row>
    <row r="316" spans="1:13" ht="15" x14ac:dyDescent="0.25">
      <c r="A316" s="41" t="s">
        <v>899</v>
      </c>
      <c r="B316" s="41" t="s">
        <v>900</v>
      </c>
      <c r="C316" s="41" t="s">
        <v>10</v>
      </c>
      <c r="M316" s="40">
        <v>1315</v>
      </c>
    </row>
    <row r="317" spans="1:13" ht="15" x14ac:dyDescent="0.25">
      <c r="A317" s="42" t="s">
        <v>901</v>
      </c>
      <c r="B317" s="42" t="s">
        <v>902</v>
      </c>
      <c r="C317" s="42" t="s">
        <v>9</v>
      </c>
      <c r="M317" s="40">
        <v>1315</v>
      </c>
    </row>
    <row r="318" spans="1:13" ht="15" x14ac:dyDescent="0.25">
      <c r="A318" s="41" t="s">
        <v>903</v>
      </c>
      <c r="B318" s="41" t="s">
        <v>904</v>
      </c>
      <c r="C318" s="41" t="s">
        <v>10</v>
      </c>
      <c r="M318" s="40">
        <v>655</v>
      </c>
    </row>
    <row r="319" spans="1:13" ht="15" x14ac:dyDescent="0.25">
      <c r="A319" s="42" t="s">
        <v>905</v>
      </c>
      <c r="B319" s="42" t="s">
        <v>906</v>
      </c>
      <c r="C319" s="42" t="s">
        <v>10</v>
      </c>
      <c r="M319" s="40">
        <v>3515</v>
      </c>
    </row>
    <row r="320" spans="1:13" ht="15" x14ac:dyDescent="0.25">
      <c r="A320" s="41" t="s">
        <v>907</v>
      </c>
      <c r="B320" s="41" t="s">
        <v>908</v>
      </c>
      <c r="C320" s="41" t="s">
        <v>10</v>
      </c>
      <c r="M320" s="40">
        <v>7145</v>
      </c>
    </row>
    <row r="321" spans="1:13" ht="15" x14ac:dyDescent="0.25">
      <c r="A321" s="42" t="s">
        <v>909</v>
      </c>
      <c r="B321" s="42" t="s">
        <v>910</v>
      </c>
      <c r="C321" s="42" t="s">
        <v>10</v>
      </c>
      <c r="M321" s="40">
        <v>20895</v>
      </c>
    </row>
    <row r="322" spans="1:13" ht="15" x14ac:dyDescent="0.25">
      <c r="A322" s="41" t="s">
        <v>911</v>
      </c>
      <c r="B322" s="41" t="s">
        <v>912</v>
      </c>
      <c r="C322" s="41" t="s">
        <v>10</v>
      </c>
      <c r="M322" s="40">
        <v>65</v>
      </c>
    </row>
    <row r="323" spans="1:13" ht="15" x14ac:dyDescent="0.25">
      <c r="A323" s="42" t="s">
        <v>913</v>
      </c>
      <c r="B323" s="42" t="s">
        <v>914</v>
      </c>
      <c r="C323" s="42" t="s">
        <v>9</v>
      </c>
      <c r="M323" s="40">
        <v>105</v>
      </c>
    </row>
    <row r="324" spans="1:13" ht="15" x14ac:dyDescent="0.25">
      <c r="A324" s="41" t="s">
        <v>915</v>
      </c>
      <c r="B324" s="41" t="s">
        <v>916</v>
      </c>
      <c r="C324" s="41" t="s">
        <v>10</v>
      </c>
      <c r="M324" s="40">
        <v>495</v>
      </c>
    </row>
    <row r="325" spans="1:13" ht="15" x14ac:dyDescent="0.25">
      <c r="A325" s="42" t="s">
        <v>917</v>
      </c>
      <c r="B325" s="42" t="s">
        <v>918</v>
      </c>
      <c r="C325" s="42" t="s">
        <v>9</v>
      </c>
      <c r="M325" s="40">
        <v>1095</v>
      </c>
    </row>
    <row r="326" spans="1:13" ht="15" x14ac:dyDescent="0.25">
      <c r="A326" s="41" t="s">
        <v>919</v>
      </c>
      <c r="B326" s="41" t="s">
        <v>920</v>
      </c>
      <c r="C326" s="41" t="s">
        <v>10</v>
      </c>
      <c r="M326" s="40">
        <v>1095</v>
      </c>
    </row>
    <row r="327" spans="1:13" ht="15" x14ac:dyDescent="0.25">
      <c r="A327" s="42" t="s">
        <v>921</v>
      </c>
      <c r="B327" s="42" t="s">
        <v>922</v>
      </c>
      <c r="C327" s="42" t="s">
        <v>10</v>
      </c>
      <c r="M327" s="40">
        <v>135</v>
      </c>
    </row>
    <row r="328" spans="1:13" ht="15" x14ac:dyDescent="0.25">
      <c r="A328" s="41" t="s">
        <v>923</v>
      </c>
      <c r="B328" s="41" t="s">
        <v>924</v>
      </c>
      <c r="C328" s="41" t="s">
        <v>7</v>
      </c>
      <c r="M328" s="40">
        <v>7695</v>
      </c>
    </row>
    <row r="329" spans="1:13" ht="15" x14ac:dyDescent="0.25">
      <c r="A329" s="42" t="s">
        <v>925</v>
      </c>
      <c r="B329" s="42" t="s">
        <v>926</v>
      </c>
      <c r="C329" s="42" t="s">
        <v>8</v>
      </c>
      <c r="M329" s="40">
        <v>3075</v>
      </c>
    </row>
    <row r="330" spans="1:13" ht="15" x14ac:dyDescent="0.25">
      <c r="A330" s="41" t="s">
        <v>927</v>
      </c>
      <c r="B330" s="41" t="s">
        <v>928</v>
      </c>
      <c r="C330" s="41" t="s">
        <v>7</v>
      </c>
      <c r="M330" s="40">
        <v>10555</v>
      </c>
    </row>
    <row r="331" spans="1:13" ht="15" x14ac:dyDescent="0.25">
      <c r="A331" s="42" t="s">
        <v>929</v>
      </c>
      <c r="B331" s="42" t="s">
        <v>930</v>
      </c>
      <c r="C331" s="42" t="s">
        <v>7</v>
      </c>
      <c r="M331" s="40">
        <v>16935</v>
      </c>
    </row>
    <row r="332" spans="1:13" ht="15" x14ac:dyDescent="0.25">
      <c r="A332" s="41" t="s">
        <v>931</v>
      </c>
      <c r="B332" s="41" t="s">
        <v>932</v>
      </c>
      <c r="C332" s="41" t="s">
        <v>7</v>
      </c>
      <c r="M332" s="40">
        <v>15395</v>
      </c>
    </row>
    <row r="333" spans="1:13" ht="15" x14ac:dyDescent="0.25">
      <c r="A333" s="42" t="s">
        <v>933</v>
      </c>
      <c r="B333" s="42" t="s">
        <v>934</v>
      </c>
      <c r="C333" s="42" t="s">
        <v>7</v>
      </c>
      <c r="M333" s="40">
        <v>23095</v>
      </c>
    </row>
    <row r="334" spans="1:13" ht="15" x14ac:dyDescent="0.25">
      <c r="A334" s="41" t="s">
        <v>935</v>
      </c>
      <c r="B334" s="41" t="s">
        <v>936</v>
      </c>
      <c r="C334" s="41" t="s">
        <v>7</v>
      </c>
      <c r="M334" s="40">
        <v>34095</v>
      </c>
    </row>
    <row r="335" spans="1:13" ht="15" x14ac:dyDescent="0.25">
      <c r="A335" s="42" t="s">
        <v>937</v>
      </c>
      <c r="B335" s="42" t="s">
        <v>938</v>
      </c>
      <c r="C335" s="42" t="s">
        <v>7</v>
      </c>
      <c r="M335" s="40">
        <v>39265</v>
      </c>
    </row>
    <row r="336" spans="1:13" ht="15" x14ac:dyDescent="0.25">
      <c r="A336" s="41" t="s">
        <v>939</v>
      </c>
      <c r="B336" s="41" t="s">
        <v>940</v>
      </c>
      <c r="C336" s="41" t="s">
        <v>9</v>
      </c>
      <c r="M336" s="40">
        <v>55655</v>
      </c>
    </row>
    <row r="337" spans="1:13" ht="15" x14ac:dyDescent="0.25">
      <c r="A337" s="42" t="s">
        <v>941</v>
      </c>
      <c r="B337" s="42" t="s">
        <v>942</v>
      </c>
      <c r="C337" s="42" t="s">
        <v>10</v>
      </c>
      <c r="M337" s="40">
        <v>575</v>
      </c>
    </row>
    <row r="338" spans="1:13" ht="15" x14ac:dyDescent="0.25">
      <c r="A338" s="41" t="s">
        <v>943</v>
      </c>
      <c r="B338" s="41" t="s">
        <v>944</v>
      </c>
      <c r="C338" s="41" t="s">
        <v>7</v>
      </c>
      <c r="M338" s="40">
        <v>765</v>
      </c>
    </row>
    <row r="339" spans="1:13" ht="15" x14ac:dyDescent="0.25">
      <c r="A339" s="42" t="s">
        <v>945</v>
      </c>
      <c r="B339" s="42" t="s">
        <v>946</v>
      </c>
      <c r="C339" s="42" t="s">
        <v>7</v>
      </c>
      <c r="M339" s="40">
        <v>985</v>
      </c>
    </row>
    <row r="340" spans="1:13" ht="15" x14ac:dyDescent="0.25">
      <c r="A340" s="41" t="s">
        <v>947</v>
      </c>
      <c r="B340" s="41" t="s">
        <v>948</v>
      </c>
      <c r="C340" s="41" t="s">
        <v>10</v>
      </c>
      <c r="M340" s="40">
        <v>2415</v>
      </c>
    </row>
    <row r="341" spans="1:13" ht="15" x14ac:dyDescent="0.25">
      <c r="A341" s="42" t="s">
        <v>949</v>
      </c>
      <c r="B341" s="42" t="s">
        <v>950</v>
      </c>
      <c r="C341" s="42" t="s">
        <v>7</v>
      </c>
      <c r="M341" s="40">
        <v>2285</v>
      </c>
    </row>
    <row r="342" spans="1:13" ht="15" x14ac:dyDescent="0.25">
      <c r="A342" s="41" t="s">
        <v>951</v>
      </c>
      <c r="B342" s="41" t="s">
        <v>952</v>
      </c>
      <c r="C342" s="41" t="s">
        <v>8</v>
      </c>
      <c r="M342" s="40">
        <v>175</v>
      </c>
    </row>
    <row r="343" spans="1:13" ht="15" x14ac:dyDescent="0.25">
      <c r="A343" s="42" t="s">
        <v>953</v>
      </c>
      <c r="B343" s="42" t="s">
        <v>954</v>
      </c>
      <c r="C343" s="42" t="s">
        <v>7</v>
      </c>
      <c r="M343" s="40">
        <v>215</v>
      </c>
    </row>
    <row r="344" spans="1:13" ht="15" x14ac:dyDescent="0.25">
      <c r="A344" s="41" t="s">
        <v>955</v>
      </c>
      <c r="B344" s="41" t="s">
        <v>956</v>
      </c>
      <c r="C344" s="41" t="s">
        <v>8</v>
      </c>
      <c r="M344" s="40">
        <v>250</v>
      </c>
    </row>
    <row r="345" spans="1:13" ht="15" x14ac:dyDescent="0.25">
      <c r="A345" s="42" t="s">
        <v>957</v>
      </c>
      <c r="B345" s="42" t="s">
        <v>958</v>
      </c>
      <c r="C345" s="42" t="s">
        <v>10</v>
      </c>
      <c r="M345" s="40">
        <v>310</v>
      </c>
    </row>
    <row r="346" spans="1:13" ht="15" x14ac:dyDescent="0.25">
      <c r="A346" s="41" t="s">
        <v>959</v>
      </c>
      <c r="B346" s="41" t="s">
        <v>960</v>
      </c>
      <c r="C346" s="41" t="s">
        <v>8</v>
      </c>
      <c r="M346" s="40">
        <v>65</v>
      </c>
    </row>
    <row r="347" spans="1:13" ht="15" x14ac:dyDescent="0.25">
      <c r="A347" s="42" t="s">
        <v>961</v>
      </c>
      <c r="B347" s="42" t="s">
        <v>962</v>
      </c>
      <c r="C347" s="42" t="s">
        <v>10</v>
      </c>
      <c r="M347" s="40">
        <v>130</v>
      </c>
    </row>
    <row r="348" spans="1:13" ht="15" x14ac:dyDescent="0.25">
      <c r="A348" s="41" t="s">
        <v>963</v>
      </c>
      <c r="B348" s="41" t="s">
        <v>964</v>
      </c>
      <c r="C348" s="41" t="s">
        <v>8</v>
      </c>
      <c r="M348" s="40">
        <v>140</v>
      </c>
    </row>
    <row r="349" spans="1:13" ht="15" x14ac:dyDescent="0.25">
      <c r="A349" s="42" t="s">
        <v>965</v>
      </c>
      <c r="B349" s="42" t="s">
        <v>966</v>
      </c>
      <c r="C349" s="42" t="s">
        <v>7</v>
      </c>
      <c r="M349" s="40">
        <v>195</v>
      </c>
    </row>
    <row r="350" spans="1:13" ht="15" x14ac:dyDescent="0.25">
      <c r="A350" s="41" t="s">
        <v>967</v>
      </c>
      <c r="B350" s="41" t="s">
        <v>968</v>
      </c>
      <c r="C350" s="41" t="s">
        <v>7</v>
      </c>
      <c r="M350" s="40">
        <v>22</v>
      </c>
    </row>
    <row r="351" spans="1:13" ht="15" x14ac:dyDescent="0.25">
      <c r="A351" s="42" t="s">
        <v>969</v>
      </c>
      <c r="B351" s="42" t="s">
        <v>970</v>
      </c>
      <c r="C351" s="42" t="s">
        <v>10</v>
      </c>
      <c r="M351" s="40">
        <v>77</v>
      </c>
    </row>
    <row r="352" spans="1:13" ht="15" x14ac:dyDescent="0.25">
      <c r="A352" s="41" t="s">
        <v>971</v>
      </c>
      <c r="B352" s="41" t="s">
        <v>972</v>
      </c>
      <c r="C352" s="41" t="s">
        <v>7</v>
      </c>
      <c r="M352" s="40">
        <v>8795</v>
      </c>
    </row>
    <row r="353" spans="1:13" ht="15" x14ac:dyDescent="0.25">
      <c r="A353" s="42" t="s">
        <v>973</v>
      </c>
      <c r="B353" s="42" t="s">
        <v>974</v>
      </c>
      <c r="C353" s="42" t="s">
        <v>10</v>
      </c>
      <c r="M353" s="40">
        <v>710</v>
      </c>
    </row>
    <row r="354" spans="1:13" ht="15" x14ac:dyDescent="0.25">
      <c r="A354" s="41" t="s">
        <v>975</v>
      </c>
      <c r="B354" s="41" t="s">
        <v>976</v>
      </c>
      <c r="C354" s="41" t="s">
        <v>10</v>
      </c>
      <c r="M354" s="40">
        <v>710</v>
      </c>
    </row>
    <row r="355" spans="1:13" ht="15" x14ac:dyDescent="0.25">
      <c r="A355" s="42" t="s">
        <v>977</v>
      </c>
      <c r="B355" s="42" t="s">
        <v>978</v>
      </c>
      <c r="C355" s="42" t="s">
        <v>10</v>
      </c>
      <c r="M355" s="40">
        <v>710</v>
      </c>
    </row>
    <row r="356" spans="1:13" ht="15" x14ac:dyDescent="0.25">
      <c r="A356" s="41" t="s">
        <v>979</v>
      </c>
      <c r="B356" s="41" t="s">
        <v>980</v>
      </c>
      <c r="C356" s="41" t="s">
        <v>10</v>
      </c>
      <c r="M356" s="40">
        <v>710</v>
      </c>
    </row>
    <row r="357" spans="1:13" ht="15" x14ac:dyDescent="0.25">
      <c r="A357" s="42" t="s">
        <v>981</v>
      </c>
      <c r="B357" s="42" t="s">
        <v>982</v>
      </c>
      <c r="C357" s="42" t="s">
        <v>10</v>
      </c>
      <c r="M357" s="40">
        <v>710</v>
      </c>
    </row>
    <row r="358" spans="1:13" ht="15" x14ac:dyDescent="0.25">
      <c r="A358" s="41" t="s">
        <v>983</v>
      </c>
      <c r="B358" s="41" t="s">
        <v>984</v>
      </c>
      <c r="C358" s="41" t="s">
        <v>10</v>
      </c>
      <c r="M358" s="40">
        <v>710</v>
      </c>
    </row>
    <row r="359" spans="1:13" ht="15" x14ac:dyDescent="0.25">
      <c r="A359" s="42" t="s">
        <v>985</v>
      </c>
      <c r="B359" s="42" t="s">
        <v>986</v>
      </c>
      <c r="C359" s="42" t="s">
        <v>10</v>
      </c>
      <c r="M359" s="40">
        <v>195</v>
      </c>
    </row>
    <row r="360" spans="1:13" ht="15" x14ac:dyDescent="0.25">
      <c r="A360" s="41" t="s">
        <v>987</v>
      </c>
      <c r="B360" s="41" t="s">
        <v>988</v>
      </c>
      <c r="C360" s="41" t="s">
        <v>10</v>
      </c>
      <c r="M360" s="40">
        <v>215</v>
      </c>
    </row>
    <row r="361" spans="1:13" ht="15" x14ac:dyDescent="0.25">
      <c r="A361" s="42" t="s">
        <v>989</v>
      </c>
      <c r="B361" s="42" t="s">
        <v>990</v>
      </c>
      <c r="C361" s="42" t="s">
        <v>9</v>
      </c>
      <c r="M361" s="40">
        <v>140</v>
      </c>
    </row>
    <row r="362" spans="1:13" ht="15" x14ac:dyDescent="0.25">
      <c r="A362" s="41" t="s">
        <v>991</v>
      </c>
      <c r="B362" s="41" t="s">
        <v>992</v>
      </c>
      <c r="C362" s="41" t="s">
        <v>9</v>
      </c>
      <c r="M362" s="40">
        <v>765</v>
      </c>
    </row>
    <row r="363" spans="1:13" ht="15" x14ac:dyDescent="0.25">
      <c r="A363" s="42" t="s">
        <v>993</v>
      </c>
      <c r="B363" s="42" t="s">
        <v>994</v>
      </c>
      <c r="C363" s="42" t="s">
        <v>9</v>
      </c>
      <c r="M363" s="40">
        <v>35</v>
      </c>
    </row>
    <row r="364" spans="1:13" ht="15" x14ac:dyDescent="0.25">
      <c r="A364" s="41" t="s">
        <v>995</v>
      </c>
      <c r="B364" s="41" t="s">
        <v>996</v>
      </c>
      <c r="C364" s="41" t="s">
        <v>10</v>
      </c>
      <c r="M364" s="40">
        <v>38495</v>
      </c>
    </row>
    <row r="365" spans="1:13" ht="15" x14ac:dyDescent="0.25">
      <c r="A365" s="42" t="s">
        <v>997</v>
      </c>
      <c r="B365" s="42" t="s">
        <v>998</v>
      </c>
      <c r="C365" s="42" t="s">
        <v>10</v>
      </c>
      <c r="M365" s="40">
        <v>28595</v>
      </c>
    </row>
    <row r="366" spans="1:13" ht="15" x14ac:dyDescent="0.25">
      <c r="A366" s="41" t="s">
        <v>999</v>
      </c>
      <c r="B366" s="41" t="s">
        <v>1000</v>
      </c>
      <c r="C366" s="41" t="s">
        <v>10</v>
      </c>
      <c r="M366" s="40">
        <v>18695</v>
      </c>
    </row>
    <row r="367" spans="1:13" ht="15" x14ac:dyDescent="0.25">
      <c r="A367" s="42" t="s">
        <v>1001</v>
      </c>
      <c r="B367" s="42" t="s">
        <v>1002</v>
      </c>
      <c r="C367" s="42" t="s">
        <v>8</v>
      </c>
      <c r="M367" s="40">
        <v>40395</v>
      </c>
    </row>
    <row r="368" spans="1:13" ht="15" x14ac:dyDescent="0.25">
      <c r="A368" s="41" t="s">
        <v>1003</v>
      </c>
      <c r="B368" s="41" t="s">
        <v>1004</v>
      </c>
      <c r="C368" s="41" t="s">
        <v>8</v>
      </c>
      <c r="M368" s="40">
        <v>29995</v>
      </c>
    </row>
    <row r="369" spans="1:13" ht="15" x14ac:dyDescent="0.25">
      <c r="A369" s="42" t="s">
        <v>1005</v>
      </c>
      <c r="B369" s="42" t="s">
        <v>1006</v>
      </c>
      <c r="C369" s="42" t="s">
        <v>8</v>
      </c>
      <c r="M369" s="40">
        <v>19595</v>
      </c>
    </row>
    <row r="370" spans="1:13" ht="15" x14ac:dyDescent="0.25">
      <c r="A370" s="41" t="s">
        <v>1007</v>
      </c>
      <c r="B370" s="41" t="s">
        <v>1008</v>
      </c>
      <c r="C370" s="41" t="s">
        <v>8</v>
      </c>
      <c r="M370" s="40">
        <v>7695</v>
      </c>
    </row>
    <row r="371" spans="1:13" ht="15" x14ac:dyDescent="0.25">
      <c r="A371" s="42" t="s">
        <v>1009</v>
      </c>
      <c r="B371" s="42" t="s">
        <v>1010</v>
      </c>
      <c r="C371" s="42" t="s">
        <v>10</v>
      </c>
      <c r="M371" s="40">
        <v>8795</v>
      </c>
    </row>
    <row r="372" spans="1:13" ht="15" x14ac:dyDescent="0.25">
      <c r="A372" s="41" t="s">
        <v>1011</v>
      </c>
      <c r="B372" s="41" t="s">
        <v>1012</v>
      </c>
      <c r="C372" s="41" t="s">
        <v>8</v>
      </c>
      <c r="M372" s="40">
        <v>8245</v>
      </c>
    </row>
    <row r="373" spans="1:13" ht="15" x14ac:dyDescent="0.25">
      <c r="A373" s="42" t="s">
        <v>1013</v>
      </c>
      <c r="B373" s="42" t="s">
        <v>1014</v>
      </c>
      <c r="C373" s="42" t="s">
        <v>8</v>
      </c>
      <c r="M373" s="40">
        <v>3845</v>
      </c>
    </row>
    <row r="374" spans="1:13" ht="15" x14ac:dyDescent="0.25">
      <c r="A374" s="41" t="s">
        <v>1015</v>
      </c>
      <c r="B374" s="41" t="s">
        <v>1016</v>
      </c>
      <c r="C374" s="41" t="s">
        <v>9</v>
      </c>
      <c r="M374" s="40">
        <v>1645</v>
      </c>
    </row>
    <row r="375" spans="1:13" ht="15" x14ac:dyDescent="0.25">
      <c r="A375" s="42" t="s">
        <v>1017</v>
      </c>
      <c r="B375" s="42" t="s">
        <v>1018</v>
      </c>
      <c r="C375" s="42" t="s">
        <v>8</v>
      </c>
      <c r="M375" s="40">
        <v>1645</v>
      </c>
    </row>
    <row r="376" spans="1:13" ht="15" x14ac:dyDescent="0.25">
      <c r="A376" s="41" t="s">
        <v>1019</v>
      </c>
      <c r="B376" s="41" t="s">
        <v>1020</v>
      </c>
      <c r="C376" s="41" t="s">
        <v>7</v>
      </c>
      <c r="M376" s="40">
        <v>2195</v>
      </c>
    </row>
    <row r="377" spans="1:13" ht="15" x14ac:dyDescent="0.25">
      <c r="A377" s="42" t="s">
        <v>1021</v>
      </c>
      <c r="B377" s="42" t="s">
        <v>1022</v>
      </c>
      <c r="C377" s="42" t="s">
        <v>7</v>
      </c>
      <c r="M377" s="40">
        <v>2195</v>
      </c>
    </row>
    <row r="378" spans="1:13" ht="15" x14ac:dyDescent="0.25">
      <c r="A378" s="41" t="s">
        <v>1023</v>
      </c>
      <c r="B378" s="41" t="s">
        <v>1024</v>
      </c>
      <c r="C378" s="41" t="s">
        <v>7</v>
      </c>
      <c r="M378" s="40">
        <v>3295</v>
      </c>
    </row>
    <row r="379" spans="1:13" ht="15" x14ac:dyDescent="0.25">
      <c r="A379" s="42" t="s">
        <v>1025</v>
      </c>
      <c r="B379" s="42" t="s">
        <v>1026</v>
      </c>
      <c r="C379" s="42" t="s">
        <v>7</v>
      </c>
      <c r="M379" s="40">
        <v>3295</v>
      </c>
    </row>
    <row r="380" spans="1:13" ht="15" x14ac:dyDescent="0.25">
      <c r="A380" s="41" t="s">
        <v>1027</v>
      </c>
      <c r="B380" s="41" t="s">
        <v>1028</v>
      </c>
      <c r="C380" s="41" t="s">
        <v>7</v>
      </c>
      <c r="M380" s="40">
        <v>17595</v>
      </c>
    </row>
    <row r="381" spans="1:13" ht="15" x14ac:dyDescent="0.25">
      <c r="A381" s="42" t="s">
        <v>1029</v>
      </c>
      <c r="B381" s="42" t="s">
        <v>1030</v>
      </c>
      <c r="C381" s="42" t="s">
        <v>7</v>
      </c>
      <c r="M381" s="40">
        <v>10445</v>
      </c>
    </row>
    <row r="382" spans="1:13" ht="15" x14ac:dyDescent="0.25">
      <c r="A382" s="41" t="s">
        <v>1031</v>
      </c>
      <c r="B382" s="41" t="s">
        <v>1032</v>
      </c>
      <c r="C382" s="41" t="s">
        <v>7</v>
      </c>
      <c r="M382" s="40">
        <v>9895</v>
      </c>
    </row>
    <row r="383" spans="1:13" ht="15" x14ac:dyDescent="0.25">
      <c r="A383" s="42" t="s">
        <v>1033</v>
      </c>
      <c r="B383" s="42" t="s">
        <v>1034</v>
      </c>
      <c r="C383" s="42" t="s">
        <v>7</v>
      </c>
      <c r="M383" s="40">
        <v>8795</v>
      </c>
    </row>
    <row r="384" spans="1:13" ht="15" x14ac:dyDescent="0.25">
      <c r="A384" s="41" t="s">
        <v>1035</v>
      </c>
      <c r="B384" s="41" t="s">
        <v>1036</v>
      </c>
      <c r="C384" s="41" t="s">
        <v>7</v>
      </c>
      <c r="M384" s="40">
        <v>17595</v>
      </c>
    </row>
    <row r="385" spans="1:13" ht="15" x14ac:dyDescent="0.25">
      <c r="A385" s="42" t="s">
        <v>1037</v>
      </c>
      <c r="B385" s="42" t="s">
        <v>1038</v>
      </c>
      <c r="C385" s="42" t="s">
        <v>7</v>
      </c>
      <c r="M385" s="40">
        <v>10995</v>
      </c>
    </row>
    <row r="386" spans="1:13" ht="15" x14ac:dyDescent="0.25">
      <c r="A386" s="41" t="s">
        <v>1039</v>
      </c>
      <c r="B386" s="41" t="s">
        <v>1040</v>
      </c>
      <c r="C386" s="41" t="s">
        <v>7</v>
      </c>
      <c r="M386" s="40">
        <v>1370</v>
      </c>
    </row>
    <row r="387" spans="1:13" ht="15" x14ac:dyDescent="0.25">
      <c r="A387" s="42" t="s">
        <v>1041</v>
      </c>
      <c r="B387" s="42" t="s">
        <v>1042</v>
      </c>
      <c r="C387" s="42" t="s">
        <v>7</v>
      </c>
      <c r="M387" s="40">
        <v>2745</v>
      </c>
    </row>
    <row r="388" spans="1:13" ht="15" x14ac:dyDescent="0.25">
      <c r="A388" s="41" t="s">
        <v>1043</v>
      </c>
      <c r="B388" s="41" t="s">
        <v>1044</v>
      </c>
      <c r="C388" s="41" t="s">
        <v>7</v>
      </c>
      <c r="M388" s="40">
        <v>10995</v>
      </c>
    </row>
    <row r="389" spans="1:13" ht="15" x14ac:dyDescent="0.25">
      <c r="A389" s="42" t="s">
        <v>1045</v>
      </c>
      <c r="B389" s="42" t="s">
        <v>1046</v>
      </c>
      <c r="C389" s="42" t="s">
        <v>7</v>
      </c>
      <c r="M389" s="40">
        <v>17595</v>
      </c>
    </row>
    <row r="390" spans="1:13" ht="15" x14ac:dyDescent="0.25">
      <c r="A390" s="41" t="s">
        <v>1047</v>
      </c>
      <c r="B390" s="41" t="s">
        <v>1048</v>
      </c>
      <c r="C390" s="41" t="s">
        <v>7</v>
      </c>
      <c r="M390" s="40">
        <v>1095</v>
      </c>
    </row>
    <row r="391" spans="1:13" ht="15" x14ac:dyDescent="0.25">
      <c r="A391" s="42" t="s">
        <v>1049</v>
      </c>
      <c r="B391" s="42" t="s">
        <v>1050</v>
      </c>
      <c r="C391" s="42" t="s">
        <v>7</v>
      </c>
      <c r="M391" s="40">
        <v>21995</v>
      </c>
    </row>
    <row r="392" spans="1:13" ht="15" x14ac:dyDescent="0.25">
      <c r="A392" s="41" t="s">
        <v>1051</v>
      </c>
      <c r="B392" s="41" t="s">
        <v>1052</v>
      </c>
      <c r="C392" s="41" t="s">
        <v>7</v>
      </c>
      <c r="M392" s="40">
        <v>21995</v>
      </c>
    </row>
    <row r="393" spans="1:13" ht="15" x14ac:dyDescent="0.25">
      <c r="A393" s="42" t="s">
        <v>1053</v>
      </c>
      <c r="B393" s="42" t="s">
        <v>1054</v>
      </c>
      <c r="C393" s="42" t="s">
        <v>7</v>
      </c>
      <c r="M393" s="40">
        <v>21995</v>
      </c>
    </row>
    <row r="394" spans="1:13" ht="15" x14ac:dyDescent="0.25">
      <c r="A394" s="41" t="s">
        <v>1055</v>
      </c>
      <c r="B394" s="41" t="s">
        <v>1056</v>
      </c>
      <c r="C394" s="41" t="s">
        <v>7</v>
      </c>
      <c r="M394" s="40">
        <v>21995</v>
      </c>
    </row>
    <row r="395" spans="1:13" ht="15" x14ac:dyDescent="0.25">
      <c r="A395" s="42" t="s">
        <v>1057</v>
      </c>
      <c r="B395" s="42" t="s">
        <v>1058</v>
      </c>
      <c r="C395" s="42" t="s">
        <v>9</v>
      </c>
      <c r="M395" s="40">
        <v>21995</v>
      </c>
    </row>
    <row r="396" spans="1:13" ht="15" x14ac:dyDescent="0.25">
      <c r="A396" s="41" t="s">
        <v>1059</v>
      </c>
      <c r="B396" s="41" t="s">
        <v>1060</v>
      </c>
      <c r="C396" s="41" t="s">
        <v>7</v>
      </c>
      <c r="M396" s="40">
        <v>21995</v>
      </c>
    </row>
    <row r="397" spans="1:13" ht="15" x14ac:dyDescent="0.25">
      <c r="A397" s="42" t="s">
        <v>1061</v>
      </c>
      <c r="B397" s="42" t="s">
        <v>1062</v>
      </c>
      <c r="C397" s="42" t="s">
        <v>7</v>
      </c>
      <c r="M397" s="40">
        <v>21995</v>
      </c>
    </row>
    <row r="398" spans="1:13" ht="15" x14ac:dyDescent="0.25">
      <c r="A398" s="41" t="s">
        <v>1063</v>
      </c>
      <c r="B398" s="41" t="s">
        <v>1064</v>
      </c>
      <c r="C398" s="41" t="s">
        <v>7</v>
      </c>
      <c r="M398" s="40">
        <v>21995</v>
      </c>
    </row>
    <row r="399" spans="1:13" ht="15" x14ac:dyDescent="0.25">
      <c r="A399" s="42" t="s">
        <v>1065</v>
      </c>
      <c r="B399" s="42" t="s">
        <v>1066</v>
      </c>
      <c r="C399" s="42" t="s">
        <v>7</v>
      </c>
      <c r="M399" s="40">
        <v>21995</v>
      </c>
    </row>
    <row r="400" spans="1:13" ht="15" x14ac:dyDescent="0.25">
      <c r="A400" s="41" t="s">
        <v>1067</v>
      </c>
      <c r="B400" s="41" t="s">
        <v>1068</v>
      </c>
      <c r="C400" s="41" t="s">
        <v>7</v>
      </c>
      <c r="M400" s="40">
        <v>21995</v>
      </c>
    </row>
    <row r="401" spans="1:13" ht="15" x14ac:dyDescent="0.25">
      <c r="A401" s="42" t="s">
        <v>1069</v>
      </c>
      <c r="B401" s="42" t="s">
        <v>1070</v>
      </c>
      <c r="C401" s="42" t="s">
        <v>7</v>
      </c>
      <c r="M401" s="40">
        <v>21995</v>
      </c>
    </row>
    <row r="402" spans="1:13" ht="15" x14ac:dyDescent="0.25">
      <c r="A402" s="41" t="s">
        <v>1071</v>
      </c>
      <c r="B402" s="41" t="s">
        <v>1072</v>
      </c>
      <c r="C402" s="41" t="s">
        <v>7</v>
      </c>
      <c r="M402" s="40">
        <v>21995</v>
      </c>
    </row>
    <row r="403" spans="1:13" ht="15" x14ac:dyDescent="0.25">
      <c r="A403" s="42" t="s">
        <v>1073</v>
      </c>
      <c r="B403" s="42" t="s">
        <v>1074</v>
      </c>
      <c r="C403" s="42" t="s">
        <v>7</v>
      </c>
      <c r="M403" s="40">
        <v>21995</v>
      </c>
    </row>
    <row r="404" spans="1:13" ht="15" x14ac:dyDescent="0.25">
      <c r="A404" s="41" t="s">
        <v>1075</v>
      </c>
      <c r="B404" s="41" t="s">
        <v>1076</v>
      </c>
      <c r="C404" s="41" t="s">
        <v>7</v>
      </c>
      <c r="M404" s="40">
        <v>21995</v>
      </c>
    </row>
    <row r="405" spans="1:13" ht="15" x14ac:dyDescent="0.25">
      <c r="A405" s="42" t="s">
        <v>1077</v>
      </c>
      <c r="B405" s="42" t="s">
        <v>1078</v>
      </c>
      <c r="C405" s="42" t="s">
        <v>7</v>
      </c>
      <c r="M405" s="40">
        <v>21995</v>
      </c>
    </row>
    <row r="406" spans="1:13" ht="15" x14ac:dyDescent="0.25">
      <c r="A406" s="41" t="s">
        <v>1079</v>
      </c>
      <c r="B406" s="41" t="s">
        <v>1080</v>
      </c>
      <c r="C406" s="41" t="s">
        <v>7</v>
      </c>
      <c r="M406" s="40">
        <v>21995</v>
      </c>
    </row>
    <row r="407" spans="1:13" ht="15" x14ac:dyDescent="0.25">
      <c r="A407" s="42" t="s">
        <v>1081</v>
      </c>
      <c r="B407" s="42" t="s">
        <v>1082</v>
      </c>
      <c r="C407" s="42" t="s">
        <v>7</v>
      </c>
      <c r="M407" s="40">
        <v>21995</v>
      </c>
    </row>
    <row r="408" spans="1:13" ht="15" x14ac:dyDescent="0.25">
      <c r="A408" s="41" t="s">
        <v>1083</v>
      </c>
      <c r="B408" s="41" t="s">
        <v>1084</v>
      </c>
      <c r="C408" s="41" t="s">
        <v>9</v>
      </c>
      <c r="M408" s="40">
        <v>21995</v>
      </c>
    </row>
    <row r="409" spans="1:13" ht="15" x14ac:dyDescent="0.25">
      <c r="A409" s="42" t="s">
        <v>1085</v>
      </c>
      <c r="B409" s="42" t="s">
        <v>1086</v>
      </c>
      <c r="C409" s="42" t="s">
        <v>7</v>
      </c>
      <c r="M409" s="40">
        <v>21995</v>
      </c>
    </row>
    <row r="410" spans="1:13" ht="15" x14ac:dyDescent="0.25">
      <c r="A410" s="41" t="s">
        <v>1087</v>
      </c>
      <c r="B410" s="41" t="s">
        <v>1088</v>
      </c>
      <c r="C410" s="41" t="s">
        <v>7</v>
      </c>
      <c r="M410" s="40">
        <v>21995</v>
      </c>
    </row>
    <row r="411" spans="1:13" ht="15" x14ac:dyDescent="0.25">
      <c r="A411" s="42" t="s">
        <v>1089</v>
      </c>
      <c r="B411" s="42" t="s">
        <v>1090</v>
      </c>
      <c r="C411" s="42" t="s">
        <v>7</v>
      </c>
      <c r="M411" s="40">
        <v>21995</v>
      </c>
    </row>
    <row r="412" spans="1:13" ht="15" x14ac:dyDescent="0.25">
      <c r="A412" s="41" t="s">
        <v>1091</v>
      </c>
      <c r="B412" s="41" t="s">
        <v>1092</v>
      </c>
      <c r="C412" s="41" t="s">
        <v>7</v>
      </c>
      <c r="M412" s="40">
        <v>21995</v>
      </c>
    </row>
    <row r="413" spans="1:13" ht="15" x14ac:dyDescent="0.25">
      <c r="A413" s="42" t="s">
        <v>1093</v>
      </c>
      <c r="B413" s="42" t="s">
        <v>1094</v>
      </c>
      <c r="C413" s="42" t="s">
        <v>9</v>
      </c>
      <c r="M413" s="40">
        <v>21995</v>
      </c>
    </row>
    <row r="414" spans="1:13" ht="15" x14ac:dyDescent="0.25">
      <c r="A414" s="41" t="s">
        <v>1095</v>
      </c>
      <c r="B414" s="41" t="s">
        <v>1096</v>
      </c>
      <c r="C414" s="41" t="s">
        <v>7</v>
      </c>
      <c r="M414" s="40">
        <v>21995</v>
      </c>
    </row>
    <row r="415" spans="1:13" ht="15" x14ac:dyDescent="0.25">
      <c r="A415" s="42" t="s">
        <v>1097</v>
      </c>
      <c r="B415" s="42" t="s">
        <v>1098</v>
      </c>
      <c r="C415" s="42" t="s">
        <v>9</v>
      </c>
      <c r="M415" s="40">
        <v>21995</v>
      </c>
    </row>
    <row r="416" spans="1:13" ht="15" x14ac:dyDescent="0.25">
      <c r="A416" s="41" t="s">
        <v>1099</v>
      </c>
      <c r="B416" s="41" t="s">
        <v>1100</v>
      </c>
      <c r="C416" s="41" t="s">
        <v>7</v>
      </c>
      <c r="M416" s="40">
        <v>21995</v>
      </c>
    </row>
    <row r="417" spans="1:13" ht="15" x14ac:dyDescent="0.25">
      <c r="A417" s="42" t="s">
        <v>1101</v>
      </c>
      <c r="B417" s="42" t="s">
        <v>1102</v>
      </c>
      <c r="C417" s="42" t="s">
        <v>8</v>
      </c>
      <c r="M417" s="40">
        <v>21995</v>
      </c>
    </row>
    <row r="418" spans="1:13" ht="15" x14ac:dyDescent="0.25">
      <c r="A418" s="41" t="s">
        <v>1103</v>
      </c>
      <c r="B418" s="41" t="s">
        <v>1104</v>
      </c>
      <c r="C418" s="41" t="s">
        <v>7</v>
      </c>
      <c r="M418" s="40">
        <v>21995</v>
      </c>
    </row>
    <row r="419" spans="1:13" ht="15" x14ac:dyDescent="0.25">
      <c r="A419" s="42" t="s">
        <v>1105</v>
      </c>
      <c r="B419" s="42" t="s">
        <v>1106</v>
      </c>
      <c r="C419" s="42" t="s">
        <v>8</v>
      </c>
      <c r="M419" s="40">
        <v>21995</v>
      </c>
    </row>
    <row r="420" spans="1:13" ht="15" x14ac:dyDescent="0.25">
      <c r="A420" s="41" t="s">
        <v>1107</v>
      </c>
      <c r="B420" s="41" t="s">
        <v>1108</v>
      </c>
      <c r="C420" s="41" t="s">
        <v>7</v>
      </c>
      <c r="M420" s="40">
        <v>21995</v>
      </c>
    </row>
    <row r="421" spans="1:13" ht="15" x14ac:dyDescent="0.25">
      <c r="A421" s="42" t="s">
        <v>1109</v>
      </c>
      <c r="B421" s="42" t="s">
        <v>1110</v>
      </c>
      <c r="C421" s="42" t="s">
        <v>7</v>
      </c>
      <c r="M421" s="40">
        <v>21995</v>
      </c>
    </row>
    <row r="422" spans="1:13" ht="15" x14ac:dyDescent="0.25">
      <c r="A422" s="41" t="s">
        <v>1111</v>
      </c>
      <c r="B422" s="41" t="s">
        <v>1112</v>
      </c>
      <c r="C422" s="41" t="s">
        <v>8</v>
      </c>
      <c r="M422" s="40">
        <v>21995</v>
      </c>
    </row>
    <row r="423" spans="1:13" ht="15" x14ac:dyDescent="0.25">
      <c r="A423" s="42" t="s">
        <v>1113</v>
      </c>
      <c r="B423" s="42" t="s">
        <v>1114</v>
      </c>
      <c r="C423" s="42" t="s">
        <v>8</v>
      </c>
      <c r="M423" s="40">
        <v>21995</v>
      </c>
    </row>
    <row r="424" spans="1:13" ht="15" x14ac:dyDescent="0.25">
      <c r="A424" s="41" t="s">
        <v>1115</v>
      </c>
      <c r="B424" s="41" t="s">
        <v>1116</v>
      </c>
      <c r="C424" s="41" t="s">
        <v>7</v>
      </c>
      <c r="M424" s="40">
        <v>21995</v>
      </c>
    </row>
    <row r="425" spans="1:13" ht="15" x14ac:dyDescent="0.25">
      <c r="A425" s="42" t="s">
        <v>1117</v>
      </c>
      <c r="B425" s="42" t="s">
        <v>1118</v>
      </c>
      <c r="C425" s="42" t="s">
        <v>8</v>
      </c>
      <c r="M425" s="40">
        <v>21995</v>
      </c>
    </row>
    <row r="426" spans="1:13" ht="15" x14ac:dyDescent="0.25">
      <c r="A426" s="41" t="s">
        <v>1119</v>
      </c>
      <c r="B426" s="41" t="s">
        <v>1120</v>
      </c>
      <c r="C426" s="41" t="s">
        <v>8</v>
      </c>
      <c r="M426" s="40">
        <v>21995</v>
      </c>
    </row>
    <row r="427" spans="1:13" ht="15" x14ac:dyDescent="0.25">
      <c r="A427" s="42" t="s">
        <v>1121</v>
      </c>
      <c r="B427" s="42" t="s">
        <v>1122</v>
      </c>
      <c r="C427" s="42" t="s">
        <v>8</v>
      </c>
      <c r="M427" s="40">
        <v>21995</v>
      </c>
    </row>
    <row r="428" spans="1:13" ht="15" x14ac:dyDescent="0.25">
      <c r="A428" s="41" t="s">
        <v>1123</v>
      </c>
      <c r="B428" s="41" t="s">
        <v>1124</v>
      </c>
      <c r="C428" s="41" t="s">
        <v>7</v>
      </c>
      <c r="M428" s="40">
        <v>21995</v>
      </c>
    </row>
    <row r="429" spans="1:13" ht="15" x14ac:dyDescent="0.25">
      <c r="A429" s="42" t="s">
        <v>1125</v>
      </c>
      <c r="B429" s="42" t="s">
        <v>1126</v>
      </c>
      <c r="C429" s="42" t="s">
        <v>7</v>
      </c>
      <c r="M429" s="40">
        <v>21995</v>
      </c>
    </row>
    <row r="430" spans="1:13" ht="15" x14ac:dyDescent="0.25">
      <c r="A430" s="41" t="s">
        <v>1127</v>
      </c>
      <c r="B430" s="41" t="s">
        <v>1128</v>
      </c>
      <c r="C430" s="41" t="s">
        <v>7</v>
      </c>
      <c r="M430" s="40">
        <v>21995</v>
      </c>
    </row>
    <row r="431" spans="1:13" ht="15" x14ac:dyDescent="0.25">
      <c r="A431" s="42" t="s">
        <v>1129</v>
      </c>
      <c r="B431" s="42" t="s">
        <v>1130</v>
      </c>
      <c r="C431" s="42" t="s">
        <v>7</v>
      </c>
      <c r="M431" s="40">
        <v>325</v>
      </c>
    </row>
    <row r="432" spans="1:13" ht="15" x14ac:dyDescent="0.25">
      <c r="A432" s="41" t="s">
        <v>1131</v>
      </c>
      <c r="B432" s="41" t="s">
        <v>1132</v>
      </c>
      <c r="C432" s="41" t="s">
        <v>8</v>
      </c>
      <c r="M432" s="40">
        <v>490</v>
      </c>
    </row>
    <row r="433" spans="1:13" ht="15" x14ac:dyDescent="0.25">
      <c r="A433" s="42" t="s">
        <v>1133</v>
      </c>
      <c r="B433" s="42" t="s">
        <v>1134</v>
      </c>
      <c r="C433" s="42" t="s">
        <v>8</v>
      </c>
      <c r="M433" s="40">
        <v>490</v>
      </c>
    </row>
    <row r="434" spans="1:13" ht="15" x14ac:dyDescent="0.25">
      <c r="A434" s="41" t="s">
        <v>1135</v>
      </c>
      <c r="B434" s="41" t="s">
        <v>1136</v>
      </c>
      <c r="C434" s="41" t="s">
        <v>8</v>
      </c>
      <c r="M434" s="40">
        <v>1095</v>
      </c>
    </row>
    <row r="435" spans="1:13" ht="15" x14ac:dyDescent="0.25">
      <c r="A435" s="42" t="s">
        <v>1137</v>
      </c>
      <c r="B435" s="42" t="s">
        <v>1138</v>
      </c>
      <c r="C435" s="42" t="s">
        <v>7</v>
      </c>
      <c r="M435" s="40">
        <v>4395</v>
      </c>
    </row>
    <row r="436" spans="1:13" ht="15" x14ac:dyDescent="0.25">
      <c r="A436" s="41" t="s">
        <v>1139</v>
      </c>
      <c r="B436" s="41" t="s">
        <v>1140</v>
      </c>
      <c r="C436" s="41" t="s">
        <v>8</v>
      </c>
      <c r="M436" s="40">
        <v>5495</v>
      </c>
    </row>
    <row r="437" spans="1:13" ht="15" x14ac:dyDescent="0.25">
      <c r="A437" s="42" t="s">
        <v>1141</v>
      </c>
      <c r="B437" s="42" t="s">
        <v>1142</v>
      </c>
      <c r="C437" s="42" t="s">
        <v>7</v>
      </c>
      <c r="M437" s="40">
        <v>5495</v>
      </c>
    </row>
    <row r="438" spans="1:13" ht="15" x14ac:dyDescent="0.25">
      <c r="A438" s="41" t="s">
        <v>1143</v>
      </c>
      <c r="B438" s="41" t="s">
        <v>1144</v>
      </c>
      <c r="C438" s="41" t="s">
        <v>7</v>
      </c>
      <c r="M438" s="40">
        <v>5495</v>
      </c>
    </row>
    <row r="439" spans="1:13" ht="15" x14ac:dyDescent="0.25">
      <c r="A439" s="42" t="s">
        <v>1145</v>
      </c>
      <c r="B439" s="42" t="s">
        <v>1146</v>
      </c>
      <c r="C439" s="42" t="s">
        <v>9</v>
      </c>
      <c r="M439" s="40">
        <v>5495</v>
      </c>
    </row>
    <row r="440" spans="1:13" ht="15" x14ac:dyDescent="0.25">
      <c r="A440" s="41" t="s">
        <v>1147</v>
      </c>
      <c r="B440" s="41" t="s">
        <v>1148</v>
      </c>
      <c r="C440" s="41" t="s">
        <v>10</v>
      </c>
      <c r="M440" s="40">
        <v>5495</v>
      </c>
    </row>
    <row r="441" spans="1:13" ht="15" x14ac:dyDescent="0.25">
      <c r="A441" s="42" t="s">
        <v>1149</v>
      </c>
      <c r="B441" s="42" t="s">
        <v>1150</v>
      </c>
      <c r="C441" s="42" t="s">
        <v>7</v>
      </c>
      <c r="M441" s="40">
        <v>5495</v>
      </c>
    </row>
    <row r="442" spans="1:13" ht="15" x14ac:dyDescent="0.25">
      <c r="A442" s="41" t="s">
        <v>1151</v>
      </c>
      <c r="B442" s="41" t="s">
        <v>1152</v>
      </c>
      <c r="C442" s="41" t="s">
        <v>10</v>
      </c>
      <c r="M442" s="40">
        <v>5495</v>
      </c>
    </row>
    <row r="443" spans="1:13" ht="15" x14ac:dyDescent="0.25">
      <c r="A443" s="42" t="s">
        <v>1153</v>
      </c>
      <c r="B443" s="42" t="s">
        <v>1154</v>
      </c>
      <c r="C443" s="42" t="s">
        <v>10</v>
      </c>
      <c r="M443" s="40">
        <v>5495</v>
      </c>
    </row>
    <row r="444" spans="1:13" ht="15" x14ac:dyDescent="0.25">
      <c r="A444" s="41" t="s">
        <v>1155</v>
      </c>
      <c r="B444" s="41" t="s">
        <v>1156</v>
      </c>
      <c r="C444" s="41" t="s">
        <v>10</v>
      </c>
      <c r="M444" s="40">
        <v>5495</v>
      </c>
    </row>
    <row r="445" spans="1:13" ht="15" x14ac:dyDescent="0.25">
      <c r="A445" s="42" t="s">
        <v>1157</v>
      </c>
      <c r="B445" s="42" t="s">
        <v>1158</v>
      </c>
      <c r="C445" s="42" t="s">
        <v>7</v>
      </c>
      <c r="M445" s="40">
        <v>1315</v>
      </c>
    </row>
    <row r="446" spans="1:13" ht="15" x14ac:dyDescent="0.25">
      <c r="A446" s="41" t="s">
        <v>1159</v>
      </c>
      <c r="B446" s="41" t="s">
        <v>1160</v>
      </c>
      <c r="C446" s="41" t="s">
        <v>9</v>
      </c>
      <c r="M446" s="40">
        <v>1315</v>
      </c>
    </row>
    <row r="447" spans="1:13" ht="15" x14ac:dyDescent="0.25">
      <c r="A447" s="42" t="s">
        <v>1161</v>
      </c>
      <c r="B447" s="42" t="s">
        <v>1162</v>
      </c>
      <c r="C447" s="42" t="s">
        <v>7</v>
      </c>
      <c r="M447" s="40">
        <v>655</v>
      </c>
    </row>
    <row r="448" spans="1:13" ht="15" x14ac:dyDescent="0.25">
      <c r="A448" s="41" t="s">
        <v>1163</v>
      </c>
      <c r="B448" s="41" t="s">
        <v>1164</v>
      </c>
      <c r="C448" s="41" t="s">
        <v>10</v>
      </c>
      <c r="M448" s="40">
        <v>435</v>
      </c>
    </row>
    <row r="449" spans="1:13" ht="15" x14ac:dyDescent="0.25">
      <c r="A449" s="42" t="s">
        <v>1165</v>
      </c>
      <c r="B449" s="42" t="s">
        <v>1166</v>
      </c>
      <c r="C449" s="42" t="s">
        <v>9</v>
      </c>
      <c r="M449" s="40">
        <v>435</v>
      </c>
    </row>
    <row r="450" spans="1:13" ht="15" x14ac:dyDescent="0.25">
      <c r="A450" s="41" t="s">
        <v>1167</v>
      </c>
      <c r="B450" s="41" t="s">
        <v>1168</v>
      </c>
      <c r="C450" s="41" t="s">
        <v>9</v>
      </c>
      <c r="M450" s="40">
        <v>185</v>
      </c>
    </row>
    <row r="451" spans="1:13" ht="15" x14ac:dyDescent="0.25">
      <c r="A451" s="42" t="s">
        <v>1169</v>
      </c>
      <c r="B451" s="42" t="s">
        <v>1170</v>
      </c>
      <c r="C451" s="42" t="s">
        <v>8</v>
      </c>
      <c r="M451" s="40">
        <v>10445</v>
      </c>
    </row>
    <row r="452" spans="1:13" ht="15" x14ac:dyDescent="0.25">
      <c r="A452" s="41" t="s">
        <v>1171</v>
      </c>
      <c r="B452" s="41" t="s">
        <v>1172</v>
      </c>
      <c r="C452" s="41" t="s">
        <v>8</v>
      </c>
      <c r="M452" s="40">
        <v>7145</v>
      </c>
    </row>
    <row r="453" spans="1:13" ht="15" x14ac:dyDescent="0.25">
      <c r="A453" s="42" t="s">
        <v>1173</v>
      </c>
      <c r="B453" s="42" t="s">
        <v>1174</v>
      </c>
      <c r="C453" s="42" t="s">
        <v>7</v>
      </c>
      <c r="M453" s="40">
        <v>5495</v>
      </c>
    </row>
    <row r="454" spans="1:13" ht="15" x14ac:dyDescent="0.25">
      <c r="A454" s="41" t="s">
        <v>1175</v>
      </c>
      <c r="B454" s="41" t="s">
        <v>1176</v>
      </c>
      <c r="C454" s="41" t="s">
        <v>7</v>
      </c>
      <c r="M454" s="40">
        <v>1095</v>
      </c>
    </row>
    <row r="455" spans="1:13" ht="15" x14ac:dyDescent="0.25">
      <c r="A455" s="42" t="s">
        <v>1177</v>
      </c>
      <c r="B455" s="42" t="s">
        <v>1178</v>
      </c>
      <c r="C455" s="42" t="s">
        <v>8</v>
      </c>
      <c r="M455" s="40">
        <v>1095</v>
      </c>
    </row>
    <row r="456" spans="1:13" ht="15" x14ac:dyDescent="0.25">
      <c r="A456" s="41" t="s">
        <v>1179</v>
      </c>
      <c r="B456" s="41" t="s">
        <v>1180</v>
      </c>
      <c r="C456" s="41" t="s">
        <v>9</v>
      </c>
      <c r="M456" s="40">
        <v>825</v>
      </c>
    </row>
    <row r="457" spans="1:13" ht="15" x14ac:dyDescent="0.25">
      <c r="A457" s="42" t="s">
        <v>1181</v>
      </c>
      <c r="B457" s="42" t="s">
        <v>1182</v>
      </c>
      <c r="C457" s="42" t="s">
        <v>8</v>
      </c>
      <c r="M457" s="40">
        <v>545</v>
      </c>
    </row>
    <row r="458" spans="1:13" ht="15" x14ac:dyDescent="0.25">
      <c r="A458" s="41" t="s">
        <v>1183</v>
      </c>
      <c r="B458" s="41" t="s">
        <v>1184</v>
      </c>
      <c r="C458" s="41" t="s">
        <v>8</v>
      </c>
      <c r="M458" s="40">
        <v>198</v>
      </c>
    </row>
    <row r="459" spans="1:13" ht="15" x14ac:dyDescent="0.25">
      <c r="A459" s="42" t="s">
        <v>1185</v>
      </c>
      <c r="B459" s="42" t="s">
        <v>1186</v>
      </c>
      <c r="C459" s="42" t="s">
        <v>9</v>
      </c>
      <c r="M459" s="40">
        <v>198</v>
      </c>
    </row>
    <row r="460" spans="1:13" ht="15" x14ac:dyDescent="0.25">
      <c r="A460" s="41" t="s">
        <v>1187</v>
      </c>
      <c r="B460" s="41" t="s">
        <v>1188</v>
      </c>
      <c r="C460" s="41" t="s">
        <v>8</v>
      </c>
      <c r="M460" s="40">
        <v>198</v>
      </c>
    </row>
    <row r="461" spans="1:13" ht="15" x14ac:dyDescent="0.25">
      <c r="A461" s="42" t="s">
        <v>1189</v>
      </c>
      <c r="B461" s="42" t="s">
        <v>1190</v>
      </c>
      <c r="C461" s="42" t="s">
        <v>9</v>
      </c>
      <c r="M461" s="40">
        <v>198</v>
      </c>
    </row>
    <row r="462" spans="1:13" ht="15" x14ac:dyDescent="0.25">
      <c r="A462" s="41" t="s">
        <v>1191</v>
      </c>
      <c r="B462" s="41" t="s">
        <v>1192</v>
      </c>
      <c r="C462" s="41" t="s">
        <v>10</v>
      </c>
      <c r="M462" s="40">
        <v>198</v>
      </c>
    </row>
    <row r="463" spans="1:13" ht="15" x14ac:dyDescent="0.25">
      <c r="A463" s="42" t="s">
        <v>1193</v>
      </c>
      <c r="B463" s="42" t="s">
        <v>1194</v>
      </c>
      <c r="C463" s="42" t="s">
        <v>9</v>
      </c>
      <c r="M463" s="40">
        <v>198</v>
      </c>
    </row>
    <row r="464" spans="1:13" ht="15" x14ac:dyDescent="0.25">
      <c r="A464" s="41" t="s">
        <v>1195</v>
      </c>
      <c r="B464" s="41" t="s">
        <v>1196</v>
      </c>
      <c r="C464" s="41" t="s">
        <v>10</v>
      </c>
      <c r="M464" s="40">
        <v>765</v>
      </c>
    </row>
    <row r="465" spans="1:13" ht="15" x14ac:dyDescent="0.25">
      <c r="A465" s="42" t="s">
        <v>1197</v>
      </c>
      <c r="B465" s="42" t="s">
        <v>1198</v>
      </c>
      <c r="C465" s="42" t="s">
        <v>10</v>
      </c>
      <c r="M465" s="40">
        <v>4395</v>
      </c>
    </row>
    <row r="466" spans="1:13" ht="15" x14ac:dyDescent="0.25">
      <c r="A466" s="41" t="s">
        <v>1199</v>
      </c>
      <c r="B466" s="41" t="s">
        <v>1200</v>
      </c>
      <c r="C466" s="41" t="s">
        <v>10</v>
      </c>
      <c r="M466" s="40">
        <v>7195</v>
      </c>
    </row>
    <row r="467" spans="1:13" ht="15" x14ac:dyDescent="0.25">
      <c r="A467" s="42" t="s">
        <v>1201</v>
      </c>
      <c r="B467" s="42" t="s">
        <v>1202</v>
      </c>
      <c r="C467" s="42" t="s">
        <v>10</v>
      </c>
      <c r="M467" s="40">
        <v>2745</v>
      </c>
    </row>
    <row r="468" spans="1:13" ht="15" x14ac:dyDescent="0.25">
      <c r="A468" s="41" t="s">
        <v>1203</v>
      </c>
      <c r="B468" s="41" t="s">
        <v>1204</v>
      </c>
      <c r="C468" s="41" t="s">
        <v>10</v>
      </c>
      <c r="M468" s="40">
        <v>8795</v>
      </c>
    </row>
    <row r="469" spans="1:13" ht="15" x14ac:dyDescent="0.25">
      <c r="A469" s="42" t="s">
        <v>1205</v>
      </c>
      <c r="B469" s="42" t="s">
        <v>1206</v>
      </c>
      <c r="C469" s="42" t="s">
        <v>10</v>
      </c>
      <c r="M469" s="40">
        <v>11495</v>
      </c>
    </row>
    <row r="470" spans="1:13" ht="15" x14ac:dyDescent="0.25">
      <c r="A470" s="41" t="s">
        <v>1207</v>
      </c>
      <c r="B470" s="41" t="s">
        <v>1208</v>
      </c>
      <c r="C470" s="41" t="s">
        <v>10</v>
      </c>
      <c r="M470" s="40">
        <v>7195</v>
      </c>
    </row>
    <row r="471" spans="1:13" ht="15" x14ac:dyDescent="0.25">
      <c r="A471" s="42" t="s">
        <v>1209</v>
      </c>
      <c r="B471" s="42" t="s">
        <v>1210</v>
      </c>
      <c r="C471" s="42" t="s">
        <v>10</v>
      </c>
      <c r="M471" s="40">
        <v>13195</v>
      </c>
    </row>
    <row r="472" spans="1:13" ht="15" x14ac:dyDescent="0.25">
      <c r="A472" s="41" t="s">
        <v>1211</v>
      </c>
      <c r="B472" s="41" t="s">
        <v>1212</v>
      </c>
      <c r="C472" s="41" t="s">
        <v>8</v>
      </c>
      <c r="M472" s="40">
        <v>15395</v>
      </c>
    </row>
    <row r="473" spans="1:13" ht="15" x14ac:dyDescent="0.25">
      <c r="A473" s="42" t="s">
        <v>1213</v>
      </c>
      <c r="B473" s="42" t="s">
        <v>1214</v>
      </c>
      <c r="C473" s="42" t="s">
        <v>8</v>
      </c>
      <c r="M473" s="40">
        <v>10495</v>
      </c>
    </row>
    <row r="474" spans="1:13" ht="15" x14ac:dyDescent="0.25">
      <c r="A474" s="41" t="s">
        <v>1215</v>
      </c>
      <c r="B474" s="41" t="s">
        <v>1216</v>
      </c>
      <c r="C474" s="41" t="s">
        <v>9</v>
      </c>
      <c r="M474" s="40">
        <v>2745</v>
      </c>
    </row>
    <row r="475" spans="1:13" ht="15" x14ac:dyDescent="0.25">
      <c r="A475" s="42" t="s">
        <v>1217</v>
      </c>
      <c r="B475" s="42" t="s">
        <v>1218</v>
      </c>
      <c r="C475" s="42" t="s">
        <v>10</v>
      </c>
      <c r="M475" s="40">
        <v>5495</v>
      </c>
    </row>
    <row r="476" spans="1:13" ht="15" x14ac:dyDescent="0.25">
      <c r="A476" s="41" t="s">
        <v>1219</v>
      </c>
      <c r="B476" s="41" t="s">
        <v>1220</v>
      </c>
      <c r="C476" s="41" t="s">
        <v>10</v>
      </c>
      <c r="M476" s="40">
        <v>5495</v>
      </c>
    </row>
    <row r="477" spans="1:13" ht="15" x14ac:dyDescent="0.25">
      <c r="A477" s="42" t="s">
        <v>1221</v>
      </c>
      <c r="B477" s="42" t="s">
        <v>1222</v>
      </c>
      <c r="C477" s="42" t="s">
        <v>10</v>
      </c>
      <c r="M477" s="40">
        <v>6595</v>
      </c>
    </row>
    <row r="478" spans="1:13" ht="15" x14ac:dyDescent="0.25">
      <c r="A478" s="41" t="s">
        <v>1223</v>
      </c>
      <c r="B478" s="41" t="s">
        <v>1224</v>
      </c>
      <c r="C478" s="41" t="s">
        <v>10</v>
      </c>
      <c r="M478" s="40">
        <v>1595</v>
      </c>
    </row>
    <row r="479" spans="1:13" ht="15" x14ac:dyDescent="0.25">
      <c r="A479" s="42" t="s">
        <v>1225</v>
      </c>
      <c r="B479" s="42" t="s">
        <v>1226</v>
      </c>
      <c r="C479" s="42" t="s">
        <v>10</v>
      </c>
      <c r="M479" s="40">
        <v>2395</v>
      </c>
    </row>
    <row r="480" spans="1:13" ht="15" x14ac:dyDescent="0.25">
      <c r="A480" s="41" t="s">
        <v>1227</v>
      </c>
      <c r="B480" s="41" t="s">
        <v>1228</v>
      </c>
      <c r="C480" s="41" t="s">
        <v>10</v>
      </c>
      <c r="M480" s="40">
        <v>14295</v>
      </c>
    </row>
    <row r="481" spans="1:13" ht="15" x14ac:dyDescent="0.25">
      <c r="A481" s="42" t="s">
        <v>1229</v>
      </c>
      <c r="B481" s="42" t="s">
        <v>1230</v>
      </c>
      <c r="C481" s="42" t="s">
        <v>8</v>
      </c>
      <c r="M481" s="40">
        <v>21995</v>
      </c>
    </row>
    <row r="482" spans="1:13" ht="15" x14ac:dyDescent="0.25">
      <c r="A482" s="41" t="s">
        <v>1231</v>
      </c>
      <c r="B482" s="41" t="s">
        <v>1232</v>
      </c>
      <c r="C482" s="41" t="s">
        <v>10</v>
      </c>
      <c r="M482" s="40">
        <v>6595</v>
      </c>
    </row>
    <row r="483" spans="1:13" ht="15" x14ac:dyDescent="0.25">
      <c r="A483" s="42" t="s">
        <v>1233</v>
      </c>
      <c r="B483" s="42" t="s">
        <v>1234</v>
      </c>
      <c r="C483" s="42" t="s">
        <v>10</v>
      </c>
      <c r="M483" s="40">
        <v>7695</v>
      </c>
    </row>
    <row r="484" spans="1:13" ht="15" x14ac:dyDescent="0.25">
      <c r="A484" s="41" t="s">
        <v>1235</v>
      </c>
      <c r="B484" s="41" t="s">
        <v>1236</v>
      </c>
      <c r="C484" s="41" t="s">
        <v>10</v>
      </c>
      <c r="M484" s="40">
        <v>5495</v>
      </c>
    </row>
    <row r="485" spans="1:13" ht="15" x14ac:dyDescent="0.25">
      <c r="A485" s="42" t="s">
        <v>1237</v>
      </c>
      <c r="B485" s="42" t="s">
        <v>1238</v>
      </c>
      <c r="C485" s="42" t="s">
        <v>10</v>
      </c>
      <c r="M485" s="40">
        <v>6045</v>
      </c>
    </row>
    <row r="486" spans="1:13" ht="15" x14ac:dyDescent="0.25">
      <c r="A486" s="41" t="s">
        <v>1239</v>
      </c>
      <c r="B486" s="41" t="s">
        <v>1240</v>
      </c>
      <c r="C486" s="41" t="s">
        <v>10</v>
      </c>
      <c r="M486" s="40">
        <v>8795</v>
      </c>
    </row>
    <row r="487" spans="1:13" ht="15" x14ac:dyDescent="0.25">
      <c r="A487" s="42" t="s">
        <v>1241</v>
      </c>
      <c r="B487" s="42" t="s">
        <v>1242</v>
      </c>
      <c r="C487" s="42" t="s">
        <v>10</v>
      </c>
      <c r="M487" s="40">
        <v>10995</v>
      </c>
    </row>
    <row r="488" spans="1:13" ht="15" x14ac:dyDescent="0.25">
      <c r="A488" s="41" t="s">
        <v>1243</v>
      </c>
      <c r="B488" s="41" t="s">
        <v>1244</v>
      </c>
      <c r="C488" s="41" t="s">
        <v>10</v>
      </c>
      <c r="M488" s="40">
        <v>325</v>
      </c>
    </row>
    <row r="489" spans="1:13" ht="15" x14ac:dyDescent="0.25">
      <c r="A489" s="42" t="s">
        <v>1245</v>
      </c>
      <c r="B489" s="42" t="s">
        <v>1246</v>
      </c>
      <c r="C489" s="42" t="s">
        <v>10</v>
      </c>
      <c r="M489" s="40">
        <v>490</v>
      </c>
    </row>
    <row r="490" spans="1:13" ht="15" x14ac:dyDescent="0.25">
      <c r="A490" s="41" t="s">
        <v>1247</v>
      </c>
      <c r="B490" s="41" t="s">
        <v>1248</v>
      </c>
      <c r="C490" s="41" t="s">
        <v>10</v>
      </c>
      <c r="M490" s="40">
        <v>490</v>
      </c>
    </row>
    <row r="491" spans="1:13" ht="15" x14ac:dyDescent="0.25">
      <c r="A491" s="42" t="s">
        <v>1249</v>
      </c>
      <c r="B491" s="42" t="s">
        <v>1250</v>
      </c>
      <c r="C491" s="42" t="s">
        <v>10</v>
      </c>
      <c r="M491" s="40">
        <v>1095</v>
      </c>
    </row>
    <row r="492" spans="1:13" ht="15" x14ac:dyDescent="0.25">
      <c r="A492" s="41" t="s">
        <v>1251</v>
      </c>
      <c r="B492" s="41" t="s">
        <v>1252</v>
      </c>
      <c r="C492" s="41" t="s">
        <v>10</v>
      </c>
      <c r="M492" s="40">
        <v>4395</v>
      </c>
    </row>
    <row r="493" spans="1:13" ht="15" x14ac:dyDescent="0.25">
      <c r="A493" s="42" t="s">
        <v>1253</v>
      </c>
      <c r="B493" s="42" t="s">
        <v>1254</v>
      </c>
      <c r="C493" s="42" t="s">
        <v>10</v>
      </c>
      <c r="M493" s="40">
        <v>5495</v>
      </c>
    </row>
    <row r="494" spans="1:13" ht="15" x14ac:dyDescent="0.25">
      <c r="A494" s="41" t="s">
        <v>1255</v>
      </c>
      <c r="B494" s="41" t="s">
        <v>1256</v>
      </c>
      <c r="C494" s="41" t="s">
        <v>10</v>
      </c>
      <c r="M494" s="40">
        <v>5495</v>
      </c>
    </row>
    <row r="495" spans="1:13" ht="15" x14ac:dyDescent="0.25">
      <c r="A495" s="42" t="s">
        <v>1257</v>
      </c>
      <c r="B495" s="42" t="s">
        <v>1258</v>
      </c>
      <c r="C495" s="42" t="s">
        <v>8</v>
      </c>
      <c r="M495" s="40">
        <v>5495</v>
      </c>
    </row>
    <row r="496" spans="1:13" ht="15" x14ac:dyDescent="0.25">
      <c r="A496" s="41" t="s">
        <v>1259</v>
      </c>
      <c r="B496" s="41" t="s">
        <v>1260</v>
      </c>
      <c r="C496" s="41" t="s">
        <v>10</v>
      </c>
      <c r="M496" s="40">
        <v>5495</v>
      </c>
    </row>
    <row r="497" spans="1:13" ht="15" x14ac:dyDescent="0.25">
      <c r="A497" s="42" t="s">
        <v>1261</v>
      </c>
      <c r="B497" s="42" t="s">
        <v>1262</v>
      </c>
      <c r="C497" s="42" t="s">
        <v>10</v>
      </c>
      <c r="M497" s="40">
        <v>5495</v>
      </c>
    </row>
    <row r="498" spans="1:13" ht="15" x14ac:dyDescent="0.25">
      <c r="A498" s="41" t="s">
        <v>1263</v>
      </c>
      <c r="B498" s="41" t="s">
        <v>1264</v>
      </c>
      <c r="C498" s="41" t="s">
        <v>10</v>
      </c>
      <c r="M498" s="40">
        <v>5495</v>
      </c>
    </row>
    <row r="499" spans="1:13" ht="15" x14ac:dyDescent="0.25">
      <c r="A499" s="42" t="s">
        <v>1265</v>
      </c>
      <c r="B499" s="42" t="s">
        <v>1266</v>
      </c>
      <c r="C499" s="42" t="s">
        <v>10</v>
      </c>
      <c r="M499" s="40">
        <v>5495</v>
      </c>
    </row>
    <row r="500" spans="1:13" ht="15" x14ac:dyDescent="0.25">
      <c r="A500" s="41" t="s">
        <v>1267</v>
      </c>
      <c r="B500" s="41" t="s">
        <v>1268</v>
      </c>
      <c r="C500" s="41" t="s">
        <v>10</v>
      </c>
      <c r="M500" s="40">
        <v>5495</v>
      </c>
    </row>
    <row r="501" spans="1:13" ht="15" x14ac:dyDescent="0.25">
      <c r="A501" s="42" t="s">
        <v>1269</v>
      </c>
      <c r="B501" s="42" t="s">
        <v>1270</v>
      </c>
      <c r="C501" s="42" t="s">
        <v>10</v>
      </c>
      <c r="M501" s="40">
        <v>5495</v>
      </c>
    </row>
    <row r="502" spans="1:13" ht="15" x14ac:dyDescent="0.25">
      <c r="A502" s="41" t="s">
        <v>1271</v>
      </c>
      <c r="B502" s="41" t="s">
        <v>1272</v>
      </c>
      <c r="C502" s="41" t="s">
        <v>10</v>
      </c>
      <c r="M502" s="40">
        <v>7695</v>
      </c>
    </row>
    <row r="503" spans="1:13" ht="15" x14ac:dyDescent="0.25">
      <c r="A503" s="42" t="s">
        <v>1273</v>
      </c>
      <c r="B503" s="42" t="s">
        <v>1274</v>
      </c>
      <c r="C503" s="42" t="s">
        <v>10</v>
      </c>
      <c r="M503" s="40">
        <v>10995</v>
      </c>
    </row>
    <row r="504" spans="1:13" ht="15" x14ac:dyDescent="0.25">
      <c r="A504" s="41" t="s">
        <v>1275</v>
      </c>
      <c r="B504" s="41" t="s">
        <v>1276</v>
      </c>
      <c r="C504" s="41" t="s">
        <v>10</v>
      </c>
      <c r="M504" s="40">
        <v>2745</v>
      </c>
    </row>
    <row r="505" spans="1:13" ht="15" x14ac:dyDescent="0.25">
      <c r="A505" s="42" t="s">
        <v>1277</v>
      </c>
      <c r="B505" s="42" t="s">
        <v>1278</v>
      </c>
      <c r="C505" s="42" t="s">
        <v>10</v>
      </c>
      <c r="M505" s="40">
        <v>3845</v>
      </c>
    </row>
    <row r="506" spans="1:13" ht="15" x14ac:dyDescent="0.25">
      <c r="A506" s="41" t="s">
        <v>1279</v>
      </c>
      <c r="B506" s="41" t="s">
        <v>1280</v>
      </c>
      <c r="C506" s="41" t="s">
        <v>8</v>
      </c>
      <c r="M506" s="40">
        <v>10995</v>
      </c>
    </row>
    <row r="507" spans="1:13" ht="15" x14ac:dyDescent="0.25">
      <c r="A507" s="42" t="s">
        <v>1281</v>
      </c>
      <c r="B507" s="42" t="s">
        <v>1282</v>
      </c>
      <c r="C507" s="42" t="s">
        <v>8</v>
      </c>
      <c r="M507" s="40">
        <v>14295</v>
      </c>
    </row>
    <row r="508" spans="1:13" ht="15" x14ac:dyDescent="0.25">
      <c r="A508" s="41" t="s">
        <v>1283</v>
      </c>
      <c r="B508" s="41" t="s">
        <v>1284</v>
      </c>
      <c r="C508" s="41" t="s">
        <v>10</v>
      </c>
      <c r="M508" s="40">
        <v>5495</v>
      </c>
    </row>
    <row r="509" spans="1:13" ht="15" x14ac:dyDescent="0.25">
      <c r="A509" s="42" t="s">
        <v>1285</v>
      </c>
      <c r="B509" s="42" t="s">
        <v>1286</v>
      </c>
      <c r="C509" s="42" t="s">
        <v>10</v>
      </c>
      <c r="M509" s="40">
        <v>1095</v>
      </c>
    </row>
    <row r="510" spans="1:13" ht="15" x14ac:dyDescent="0.25">
      <c r="A510" s="41" t="s">
        <v>1287</v>
      </c>
      <c r="B510" s="41" t="s">
        <v>1288</v>
      </c>
      <c r="C510" s="41" t="s">
        <v>10</v>
      </c>
      <c r="M510" s="40">
        <v>32995</v>
      </c>
    </row>
    <row r="511" spans="1:13" ht="15" x14ac:dyDescent="0.25">
      <c r="A511" s="42" t="s">
        <v>1289</v>
      </c>
      <c r="B511" s="42" t="s">
        <v>1290</v>
      </c>
      <c r="C511" s="42" t="s">
        <v>10</v>
      </c>
      <c r="M511" s="40">
        <v>32995</v>
      </c>
    </row>
    <row r="512" spans="1:13" ht="15" x14ac:dyDescent="0.25">
      <c r="A512" s="41" t="s">
        <v>1291</v>
      </c>
      <c r="B512" s="41" t="s">
        <v>1292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1293</v>
      </c>
      <c r="C513" s="42" t="s">
        <v>7</v>
      </c>
      <c r="M513" s="40">
        <v>32995</v>
      </c>
    </row>
    <row r="514" spans="1:13" ht="15" x14ac:dyDescent="0.25">
      <c r="A514" s="41" t="s">
        <v>1294</v>
      </c>
      <c r="B514" s="41" t="s">
        <v>1295</v>
      </c>
      <c r="C514" s="41" t="s">
        <v>8</v>
      </c>
      <c r="M514" s="40">
        <v>32995</v>
      </c>
    </row>
    <row r="515" spans="1:13" ht="15" x14ac:dyDescent="0.25">
      <c r="A515" s="42" t="s">
        <v>1296</v>
      </c>
      <c r="B515" s="42" t="s">
        <v>1297</v>
      </c>
      <c r="C515" s="42" t="s">
        <v>7</v>
      </c>
      <c r="M515" s="40">
        <v>32995</v>
      </c>
    </row>
    <row r="516" spans="1:13" ht="15" x14ac:dyDescent="0.25">
      <c r="A516" s="41" t="s">
        <v>1298</v>
      </c>
      <c r="B516" s="41" t="s">
        <v>1299</v>
      </c>
      <c r="C516" s="41" t="s">
        <v>8</v>
      </c>
      <c r="M516" s="40">
        <v>32995</v>
      </c>
    </row>
    <row r="517" spans="1:13" ht="15" x14ac:dyDescent="0.25">
      <c r="A517" s="42" t="s">
        <v>1300</v>
      </c>
      <c r="B517" s="42" t="s">
        <v>1301</v>
      </c>
      <c r="C517" s="42" t="s">
        <v>8</v>
      </c>
      <c r="M517" s="40">
        <v>32995</v>
      </c>
    </row>
    <row r="518" spans="1:13" ht="15" x14ac:dyDescent="0.25">
      <c r="A518" s="41" t="s">
        <v>1302</v>
      </c>
      <c r="B518" s="41" t="s">
        <v>1303</v>
      </c>
      <c r="C518" s="41" t="s">
        <v>10</v>
      </c>
      <c r="M518" s="40">
        <v>32995</v>
      </c>
    </row>
    <row r="519" spans="1:13" ht="15" x14ac:dyDescent="0.25">
      <c r="A519" s="42" t="s">
        <v>1304</v>
      </c>
      <c r="B519" s="42" t="s">
        <v>1305</v>
      </c>
      <c r="C519" s="42" t="s">
        <v>10</v>
      </c>
      <c r="M519" s="40">
        <v>32995</v>
      </c>
    </row>
    <row r="520" spans="1:13" ht="15" x14ac:dyDescent="0.25">
      <c r="A520" s="41" t="s">
        <v>1306</v>
      </c>
      <c r="B520" s="41" t="s">
        <v>1307</v>
      </c>
      <c r="C520" s="41" t="s">
        <v>9</v>
      </c>
      <c r="M520" s="40">
        <v>32995</v>
      </c>
    </row>
    <row r="521" spans="1:13" ht="15" x14ac:dyDescent="0.25">
      <c r="A521" s="42" t="s">
        <v>1308</v>
      </c>
      <c r="B521" s="42" t="s">
        <v>1309</v>
      </c>
      <c r="C521" s="42" t="s">
        <v>10</v>
      </c>
      <c r="M521" s="40">
        <v>32995</v>
      </c>
    </row>
    <row r="522" spans="1:13" ht="15" x14ac:dyDescent="0.25">
      <c r="A522" s="41" t="s">
        <v>1310</v>
      </c>
      <c r="B522" s="41" t="s">
        <v>1311</v>
      </c>
      <c r="C522" s="41" t="s">
        <v>10</v>
      </c>
      <c r="M522" s="40">
        <v>32995</v>
      </c>
    </row>
    <row r="523" spans="1:13" ht="15" x14ac:dyDescent="0.25">
      <c r="A523" s="42" t="s">
        <v>1312</v>
      </c>
      <c r="B523" s="42" t="s">
        <v>1313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1314</v>
      </c>
      <c r="C524" s="41" t="s">
        <v>9</v>
      </c>
      <c r="M524" s="40">
        <v>32995</v>
      </c>
    </row>
    <row r="525" spans="1:13" ht="15" x14ac:dyDescent="0.25">
      <c r="A525" s="42" t="s">
        <v>1315</v>
      </c>
      <c r="B525" s="42" t="s">
        <v>1316</v>
      </c>
      <c r="C525" s="42" t="s">
        <v>9</v>
      </c>
      <c r="M525" s="40">
        <v>32995</v>
      </c>
    </row>
    <row r="526" spans="1:13" ht="15" x14ac:dyDescent="0.25">
      <c r="A526" s="41" t="s">
        <v>1317</v>
      </c>
      <c r="B526" s="41" t="s">
        <v>1318</v>
      </c>
      <c r="C526" s="41" t="s">
        <v>7</v>
      </c>
      <c r="M526" s="40">
        <v>32995</v>
      </c>
    </row>
    <row r="527" spans="1:13" ht="15" x14ac:dyDescent="0.25">
      <c r="A527" s="42" t="s">
        <v>1319</v>
      </c>
      <c r="B527" s="42" t="s">
        <v>1320</v>
      </c>
      <c r="C527" s="42" t="s">
        <v>10</v>
      </c>
      <c r="M527" s="40">
        <v>32995</v>
      </c>
    </row>
    <row r="528" spans="1:13" ht="15" x14ac:dyDescent="0.25">
      <c r="A528" s="41" t="s">
        <v>1321</v>
      </c>
      <c r="B528" s="41" t="s">
        <v>1322</v>
      </c>
      <c r="C528" s="41" t="s">
        <v>8</v>
      </c>
      <c r="M528" s="40">
        <v>32995</v>
      </c>
    </row>
    <row r="529" spans="1:13" ht="15" x14ac:dyDescent="0.25">
      <c r="A529" s="42" t="s">
        <v>1323</v>
      </c>
      <c r="B529" s="42" t="s">
        <v>1324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1325</v>
      </c>
      <c r="C530" s="41" t="s">
        <v>9</v>
      </c>
      <c r="M530" s="40">
        <v>32995</v>
      </c>
    </row>
    <row r="531" spans="1:13" ht="15" x14ac:dyDescent="0.25">
      <c r="A531" s="42" t="s">
        <v>1326</v>
      </c>
      <c r="B531" s="42" t="s">
        <v>1327</v>
      </c>
      <c r="C531" s="42" t="s">
        <v>9</v>
      </c>
      <c r="M531" s="40">
        <v>32995</v>
      </c>
    </row>
    <row r="532" spans="1:13" ht="15" x14ac:dyDescent="0.25">
      <c r="A532" s="41" t="s">
        <v>1328</v>
      </c>
      <c r="B532" s="41" t="s">
        <v>1329</v>
      </c>
      <c r="C532" s="41" t="s">
        <v>9</v>
      </c>
      <c r="M532" s="40">
        <v>32995</v>
      </c>
    </row>
    <row r="533" spans="1:13" ht="15" x14ac:dyDescent="0.25">
      <c r="A533" s="42" t="s">
        <v>1330</v>
      </c>
      <c r="B533" s="42" t="s">
        <v>1331</v>
      </c>
      <c r="C533" s="42" t="s">
        <v>7</v>
      </c>
      <c r="M533" s="40">
        <v>32995</v>
      </c>
    </row>
    <row r="534" spans="1:13" ht="15" x14ac:dyDescent="0.25">
      <c r="A534" s="41" t="s">
        <v>1332</v>
      </c>
      <c r="B534" s="41" t="s">
        <v>1333</v>
      </c>
      <c r="C534" s="41" t="s">
        <v>8</v>
      </c>
      <c r="M534" s="40">
        <v>32995</v>
      </c>
    </row>
    <row r="535" spans="1:13" ht="15" x14ac:dyDescent="0.25">
      <c r="A535" s="42" t="s">
        <v>1334</v>
      </c>
      <c r="B535" s="42" t="s">
        <v>1335</v>
      </c>
      <c r="C535" s="42" t="s">
        <v>9</v>
      </c>
      <c r="M535" s="40">
        <v>32995</v>
      </c>
    </row>
    <row r="536" spans="1:13" ht="15" x14ac:dyDescent="0.25">
      <c r="A536" s="41" t="s">
        <v>1336</v>
      </c>
      <c r="B536" s="41" t="s">
        <v>1337</v>
      </c>
      <c r="C536" s="41" t="s">
        <v>7</v>
      </c>
      <c r="M536" s="40">
        <v>32995</v>
      </c>
    </row>
    <row r="537" spans="1:13" ht="15" x14ac:dyDescent="0.25">
      <c r="A537" s="42" t="s">
        <v>1338</v>
      </c>
      <c r="B537" s="42" t="s">
        <v>1339</v>
      </c>
      <c r="C537" s="42" t="s">
        <v>7</v>
      </c>
      <c r="M537" s="40">
        <v>32995</v>
      </c>
    </row>
    <row r="538" spans="1:13" ht="15" x14ac:dyDescent="0.25">
      <c r="A538" s="41" t="s">
        <v>1340</v>
      </c>
      <c r="B538" s="41" t="s">
        <v>1341</v>
      </c>
      <c r="C538" s="41" t="s">
        <v>7</v>
      </c>
      <c r="M538" s="40">
        <v>32995</v>
      </c>
    </row>
    <row r="539" spans="1:13" ht="15" x14ac:dyDescent="0.25">
      <c r="A539" s="42" t="s">
        <v>1342</v>
      </c>
      <c r="B539" s="42" t="s">
        <v>1343</v>
      </c>
      <c r="C539" s="42" t="s">
        <v>7</v>
      </c>
      <c r="M539" s="40">
        <v>32995</v>
      </c>
    </row>
    <row r="540" spans="1:13" ht="15" x14ac:dyDescent="0.25">
      <c r="A540" s="41" t="s">
        <v>1344</v>
      </c>
      <c r="B540" s="41" t="s">
        <v>1345</v>
      </c>
      <c r="C540" s="41" t="s">
        <v>7</v>
      </c>
      <c r="M540" s="40">
        <v>32995</v>
      </c>
    </row>
    <row r="541" spans="1:13" ht="15" x14ac:dyDescent="0.25">
      <c r="A541" s="42" t="s">
        <v>1346</v>
      </c>
      <c r="B541" s="42" t="s">
        <v>1347</v>
      </c>
      <c r="C541" s="42" t="s">
        <v>9</v>
      </c>
      <c r="M541" s="40">
        <v>32995</v>
      </c>
    </row>
    <row r="542" spans="1:13" ht="15" x14ac:dyDescent="0.25">
      <c r="A542" s="41" t="s">
        <v>1348</v>
      </c>
      <c r="B542" s="41" t="s">
        <v>1349</v>
      </c>
      <c r="C542" s="41" t="s">
        <v>8</v>
      </c>
      <c r="M542" s="40">
        <v>32995</v>
      </c>
    </row>
    <row r="543" spans="1:13" ht="15" x14ac:dyDescent="0.25">
      <c r="A543" s="42" t="s">
        <v>1350</v>
      </c>
      <c r="B543" s="42" t="s">
        <v>1351</v>
      </c>
      <c r="C543" s="42" t="s">
        <v>8</v>
      </c>
      <c r="M543" s="40">
        <v>32995</v>
      </c>
    </row>
    <row r="544" spans="1:13" ht="15" x14ac:dyDescent="0.25">
      <c r="A544" s="41" t="s">
        <v>1352</v>
      </c>
      <c r="B544" s="41" t="s">
        <v>1353</v>
      </c>
      <c r="C544" s="41" t="s">
        <v>8</v>
      </c>
      <c r="M544" s="40">
        <v>32995</v>
      </c>
    </row>
    <row r="545" spans="1:13" ht="15" x14ac:dyDescent="0.25">
      <c r="A545" s="42" t="s">
        <v>1354</v>
      </c>
      <c r="B545" s="42" t="s">
        <v>1355</v>
      </c>
      <c r="C545" s="42" t="s">
        <v>7</v>
      </c>
      <c r="M545" s="40">
        <v>32995</v>
      </c>
    </row>
    <row r="546" spans="1:13" ht="15" x14ac:dyDescent="0.25">
      <c r="A546" s="41" t="s">
        <v>1356</v>
      </c>
      <c r="B546" s="41" t="s">
        <v>1357</v>
      </c>
      <c r="C546" s="41" t="s">
        <v>10</v>
      </c>
      <c r="M546" s="40">
        <v>32995</v>
      </c>
    </row>
    <row r="547" spans="1:13" ht="15" x14ac:dyDescent="0.25">
      <c r="A547" s="42" t="s">
        <v>1358</v>
      </c>
      <c r="B547" s="42" t="s">
        <v>1359</v>
      </c>
      <c r="C547" s="42" t="s">
        <v>10</v>
      </c>
      <c r="M547" s="40">
        <v>32995</v>
      </c>
    </row>
    <row r="548" spans="1:13" ht="15" x14ac:dyDescent="0.25">
      <c r="A548" s="41" t="s">
        <v>1360</v>
      </c>
      <c r="B548" s="41" t="s">
        <v>1361</v>
      </c>
      <c r="C548" s="41" t="s">
        <v>10</v>
      </c>
      <c r="M548" s="40">
        <v>32995</v>
      </c>
    </row>
    <row r="549" spans="1:13" ht="15" x14ac:dyDescent="0.25">
      <c r="A549" s="42" t="s">
        <v>1362</v>
      </c>
      <c r="B549" s="42" t="s">
        <v>1363</v>
      </c>
      <c r="C549" s="42" t="s">
        <v>10</v>
      </c>
      <c r="M549" s="40">
        <v>32995</v>
      </c>
    </row>
    <row r="550" spans="1:13" ht="15" x14ac:dyDescent="0.25">
      <c r="A550" s="41" t="s">
        <v>1364</v>
      </c>
      <c r="B550" s="41" t="s">
        <v>1365</v>
      </c>
      <c r="C550" s="41" t="s">
        <v>10</v>
      </c>
      <c r="M550" s="40">
        <v>32995</v>
      </c>
    </row>
    <row r="551" spans="1:13" ht="15" x14ac:dyDescent="0.25">
      <c r="A551" s="42" t="s">
        <v>1366</v>
      </c>
      <c r="B551" s="42" t="s">
        <v>1367</v>
      </c>
      <c r="C551" s="42" t="s">
        <v>10</v>
      </c>
      <c r="M551" s="40">
        <v>13195</v>
      </c>
    </row>
    <row r="552" spans="1:13" ht="15" x14ac:dyDescent="0.25">
      <c r="A552" s="41" t="s">
        <v>1368</v>
      </c>
      <c r="B552" s="41" t="s">
        <v>1369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Felipe</cp:lastModifiedBy>
  <dcterms:created xsi:type="dcterms:W3CDTF">2019-12-02T06:01:41Z</dcterms:created>
  <dcterms:modified xsi:type="dcterms:W3CDTF">2023-09-03T05:52:01Z</dcterms:modified>
</cp:coreProperties>
</file>