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8680" yWindow="-120" windowWidth="23280" windowHeight="13140"/>
  </bookViews>
  <sheets>
    <sheet name="Tema IVA Irrecuperable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/>
  <c r="N22" s="1"/>
  <c r="J22"/>
  <c r="M21" l="1"/>
  <c r="N21" s="1"/>
  <c r="J21"/>
  <c r="M20" l="1"/>
  <c r="N20" s="1"/>
  <c r="O19" s="1"/>
  <c r="J20"/>
</calcChain>
</file>

<file path=xl/sharedStrings.xml><?xml version="1.0" encoding="utf-8"?>
<sst xmlns="http://schemas.openxmlformats.org/spreadsheetml/2006/main" count="26" uniqueCount="26">
  <si>
    <t>1°</t>
  </si>
  <si>
    <t>Es para los documentos Libro de Compras</t>
  </si>
  <si>
    <t>Facturas</t>
  </si>
  <si>
    <t>Nota de Debito</t>
  </si>
  <si>
    <t>DIN</t>
  </si>
  <si>
    <t>2°</t>
  </si>
  <si>
    <t>Que tengan IVA Irrecuperable</t>
  </si>
  <si>
    <t>3°</t>
  </si>
  <si>
    <t>sistema debera llevar informacion a</t>
  </si>
  <si>
    <t>Egresos</t>
  </si>
  <si>
    <t>Impuestos que no sean de LIR</t>
  </si>
  <si>
    <t>4°</t>
  </si>
  <si>
    <t>Lo que debera hacer sistema</t>
  </si>
  <si>
    <t>Afecto</t>
  </si>
  <si>
    <t>Exento</t>
  </si>
  <si>
    <t>IVA CF</t>
  </si>
  <si>
    <t>IvA Irre</t>
  </si>
  <si>
    <t>Otro Imp</t>
  </si>
  <si>
    <t>Total</t>
  </si>
  <si>
    <t>FAC 100</t>
  </si>
  <si>
    <t>Total Percibido</t>
  </si>
  <si>
    <t>Monto T31</t>
  </si>
  <si>
    <t>FAC 101</t>
  </si>
  <si>
    <t>FAC 102</t>
  </si>
  <si>
    <t>Nota</t>
  </si>
  <si>
    <t>Este calculo debe sumar a los otros item que tenga este descripcion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</si>
</sst>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</xdr:row>
      <xdr:rowOff>0</xdr:rowOff>
    </xdr:from>
    <xdr:to>
      <xdr:col>25</xdr:col>
      <xdr:colOff>129672</xdr:colOff>
      <xdr:row>38</xdr:row>
      <xdr:rowOff>54922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F334251-C272-4F9E-ADA7-3D1066C0D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00175" y="4343400"/>
          <a:ext cx="14180952" cy="2580952"/>
        </a:xfrm>
        <a:prstGeom prst="rect">
          <a:avLst/>
        </a:prstGeom>
      </xdr:spPr>
    </xdr:pic>
    <xdr:clientData/>
  </xdr:twoCellAnchor>
  <xdr:twoCellAnchor>
    <xdr:from>
      <xdr:col>4</xdr:col>
      <xdr:colOff>445770</xdr:colOff>
      <xdr:row>22</xdr:row>
      <xdr:rowOff>15240</xdr:rowOff>
    </xdr:from>
    <xdr:to>
      <xdr:col>14</xdr:col>
      <xdr:colOff>133350</xdr:colOff>
      <xdr:row>34</xdr:row>
      <xdr:rowOff>19050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xmlns="" id="{4659F6E7-1C4B-41A3-881B-8495EC77CF74}"/>
            </a:ext>
          </a:extLst>
        </xdr:cNvPr>
        <xdr:cNvCxnSpPr/>
      </xdr:nvCxnSpPr>
      <xdr:spPr>
        <a:xfrm>
          <a:off x="2455545" y="3996690"/>
          <a:ext cx="6431280" cy="2175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478155</xdr:colOff>
      <xdr:row>21</xdr:row>
      <xdr:rowOff>173355</xdr:rowOff>
    </xdr:from>
    <xdr:to>
      <xdr:col>19</xdr:col>
      <xdr:colOff>85725</xdr:colOff>
      <xdr:row>34</xdr:row>
      <xdr:rowOff>47625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xmlns="" id="{FCF6FA63-2F9C-4C2A-ADC2-E3B3B9E4D481}"/>
            </a:ext>
          </a:extLst>
        </xdr:cNvPr>
        <xdr:cNvCxnSpPr/>
      </xdr:nvCxnSpPr>
      <xdr:spPr>
        <a:xfrm>
          <a:off x="3097530" y="3973830"/>
          <a:ext cx="8789670" cy="22269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554355</xdr:colOff>
      <xdr:row>22</xdr:row>
      <xdr:rowOff>0</xdr:rowOff>
    </xdr:from>
    <xdr:to>
      <xdr:col>16</xdr:col>
      <xdr:colOff>123825</xdr:colOff>
      <xdr:row>34</xdr:row>
      <xdr:rowOff>38100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xmlns="" id="{99699AFF-1108-4EB9-9477-A061B243880F}"/>
            </a:ext>
          </a:extLst>
        </xdr:cNvPr>
        <xdr:cNvCxnSpPr/>
      </xdr:nvCxnSpPr>
      <xdr:spPr>
        <a:xfrm>
          <a:off x="3783330" y="3981450"/>
          <a:ext cx="6313170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560070</xdr:colOff>
      <xdr:row>21</xdr:row>
      <xdr:rowOff>129540</xdr:rowOff>
    </xdr:from>
    <xdr:to>
      <xdr:col>17</xdr:col>
      <xdr:colOff>209550</xdr:colOff>
      <xdr:row>34</xdr:row>
      <xdr:rowOff>85725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xmlns="" id="{81664CF8-0BA5-477D-97F0-09232599A92F}"/>
            </a:ext>
          </a:extLst>
        </xdr:cNvPr>
        <xdr:cNvCxnSpPr/>
      </xdr:nvCxnSpPr>
      <xdr:spPr>
        <a:xfrm>
          <a:off x="4398645" y="3930015"/>
          <a:ext cx="6393180" cy="2308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21</xdr:row>
      <xdr:rowOff>142875</xdr:rowOff>
    </xdr:from>
    <xdr:to>
      <xdr:col>21</xdr:col>
      <xdr:colOff>62865</xdr:colOff>
      <xdr:row>34</xdr:row>
      <xdr:rowOff>11430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xmlns="" id="{8E515A5E-2B3C-4A07-AE51-53A36A583118}"/>
            </a:ext>
          </a:extLst>
        </xdr:cNvPr>
        <xdr:cNvCxnSpPr/>
      </xdr:nvCxnSpPr>
      <xdr:spPr>
        <a:xfrm>
          <a:off x="4962525" y="3943350"/>
          <a:ext cx="8121015" cy="22212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21</xdr:row>
      <xdr:rowOff>171450</xdr:rowOff>
    </xdr:from>
    <xdr:to>
      <xdr:col>24</xdr:col>
      <xdr:colOff>121920</xdr:colOff>
      <xdr:row>34</xdr:row>
      <xdr:rowOff>47625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xmlns="" id="{3D4FF39D-C1E4-4B18-B539-5A5E79077CC4}"/>
            </a:ext>
          </a:extLst>
        </xdr:cNvPr>
        <xdr:cNvCxnSpPr/>
      </xdr:nvCxnSpPr>
      <xdr:spPr>
        <a:xfrm>
          <a:off x="6858000" y="3971925"/>
          <a:ext cx="8113395" cy="2228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P44"/>
  <sheetViews>
    <sheetView tabSelected="1" workbookViewId="0">
      <selection activeCell="L22" sqref="L22"/>
    </sheetView>
  </sheetViews>
  <sheetFormatPr defaultColWidth="8.85546875" defaultRowHeight="15"/>
  <cols>
    <col min="1" max="2" width="8.85546875" style="1"/>
    <col min="3" max="3" width="2.7109375" style="1" bestFit="1" customWidth="1"/>
    <col min="4" max="11" width="8.85546875" style="1"/>
    <col min="12" max="12" width="13.85546875" style="1" bestFit="1" customWidth="1"/>
    <col min="13" max="13" width="13.28515625" style="1" customWidth="1"/>
    <col min="14" max="16384" width="8.85546875" style="1"/>
  </cols>
  <sheetData>
    <row r="4" spans="3:9">
      <c r="C4" s="1" t="s">
        <v>0</v>
      </c>
      <c r="D4" s="1" t="s">
        <v>1</v>
      </c>
    </row>
    <row r="5" spans="3:9">
      <c r="H5" s="1" t="s">
        <v>2</v>
      </c>
    </row>
    <row r="6" spans="3:9">
      <c r="H6" s="1" t="s">
        <v>3</v>
      </c>
    </row>
    <row r="7" spans="3:9">
      <c r="H7" s="1" t="s">
        <v>4</v>
      </c>
    </row>
    <row r="9" spans="3:9">
      <c r="C9" s="1" t="s">
        <v>5</v>
      </c>
      <c r="D9" s="1" t="s">
        <v>6</v>
      </c>
    </row>
    <row r="12" spans="3:9">
      <c r="C12" s="1" t="s">
        <v>7</v>
      </c>
      <c r="D12" s="1" t="s">
        <v>8</v>
      </c>
    </row>
    <row r="13" spans="3:9">
      <c r="H13" s="1" t="s">
        <v>9</v>
      </c>
    </row>
    <row r="14" spans="3:9">
      <c r="I14" s="1" t="s">
        <v>10</v>
      </c>
    </row>
    <row r="17" spans="3:16">
      <c r="C17" s="1" t="s">
        <v>11</v>
      </c>
      <c r="D17" s="1" t="s">
        <v>12</v>
      </c>
    </row>
    <row r="19" spans="3:16">
      <c r="D19" s="4"/>
      <c r="E19" s="4" t="s">
        <v>13</v>
      </c>
      <c r="F19" s="4" t="s">
        <v>14</v>
      </c>
      <c r="G19" s="4" t="s">
        <v>15</v>
      </c>
      <c r="H19" s="4" t="s">
        <v>16</v>
      </c>
      <c r="I19" s="4" t="s">
        <v>17</v>
      </c>
      <c r="J19" s="4" t="s">
        <v>18</v>
      </c>
      <c r="K19" s="4"/>
      <c r="L19" s="5" t="s">
        <v>20</v>
      </c>
      <c r="M19" s="4"/>
      <c r="N19" s="6" t="s">
        <v>21</v>
      </c>
      <c r="O19" s="6">
        <f>N20+N21+N22</f>
        <v>59</v>
      </c>
      <c r="P19" s="2"/>
    </row>
    <row r="20" spans="3:16">
      <c r="D20" s="4" t="s">
        <v>19</v>
      </c>
      <c r="E20" s="4">
        <v>100</v>
      </c>
      <c r="F20" s="4">
        <v>20</v>
      </c>
      <c r="G20" s="4">
        <v>10</v>
      </c>
      <c r="H20" s="4">
        <v>9</v>
      </c>
      <c r="I20" s="4">
        <v>2</v>
      </c>
      <c r="J20" s="4">
        <f>E20+F20+G20+H20+I20</f>
        <v>141</v>
      </c>
      <c r="K20" s="4"/>
      <c r="L20" s="7">
        <v>131</v>
      </c>
      <c r="M20" s="8">
        <f>IF(L20-E20-F20-G20&gt;0,L20-E20-F20-G20,0)</f>
        <v>1</v>
      </c>
      <c r="N20" s="9">
        <f>MIN(M20,H20)</f>
        <v>1</v>
      </c>
      <c r="O20" s="6"/>
      <c r="P20" s="2"/>
    </row>
    <row r="21" spans="3:16">
      <c r="D21" s="4" t="s">
        <v>22</v>
      </c>
      <c r="E21" s="4">
        <v>200</v>
      </c>
      <c r="F21" s="4"/>
      <c r="G21" s="4"/>
      <c r="H21" s="4">
        <v>38</v>
      </c>
      <c r="I21" s="4"/>
      <c r="J21" s="4">
        <f>E21+F21+G21+H21+I21</f>
        <v>238</v>
      </c>
      <c r="K21" s="4"/>
      <c r="L21" s="7">
        <v>201</v>
      </c>
      <c r="M21" s="8">
        <f>IF(L21-E21-F21-G21&gt;0,L21-E21-F21-G21,0)</f>
        <v>1</v>
      </c>
      <c r="N21" s="9">
        <f>MIN(M21,H21)</f>
        <v>1</v>
      </c>
      <c r="O21" s="6"/>
      <c r="P21" s="2"/>
    </row>
    <row r="22" spans="3:16">
      <c r="D22" s="4" t="s">
        <v>23</v>
      </c>
      <c r="E22" s="4">
        <v>300</v>
      </c>
      <c r="F22" s="4">
        <v>50</v>
      </c>
      <c r="G22" s="4">
        <v>0</v>
      </c>
      <c r="H22" s="4">
        <v>57</v>
      </c>
      <c r="I22" s="4">
        <v>4</v>
      </c>
      <c r="J22" s="4">
        <f>E22+F22+G22+H22+I22</f>
        <v>411</v>
      </c>
      <c r="K22" s="4"/>
      <c r="L22" s="7">
        <v>408</v>
      </c>
      <c r="M22" s="8">
        <f>IF(L22-E22-F22-G22&gt;0,L22-E22-F22-G22,0)</f>
        <v>58</v>
      </c>
      <c r="N22" s="9">
        <f>MIN(M22,H22)</f>
        <v>57</v>
      </c>
      <c r="O22" s="6"/>
      <c r="P22" s="2"/>
    </row>
    <row r="43" spans="4:5">
      <c r="D43" s="3" t="s">
        <v>24</v>
      </c>
    </row>
    <row r="44" spans="4:5">
      <c r="E44" s="1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Tema IVA Irrecuperable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(LatAm)</dc:creator>
  <cp:lastModifiedBy>Franca Oppici</cp:lastModifiedBy>
  <dcterms:created xsi:type="dcterms:W3CDTF">2015-06-05T18:17:20Z</dcterms:created>
  <dcterms:modified xsi:type="dcterms:W3CDTF">2021-03-03T14:50:23Z</dcterms:modified>
</cp:coreProperties>
</file>