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/>
  </bookViews>
  <sheets>
    <sheet name="Temario" sheetId="1" r:id="rId1"/>
    <sheet name="Tema 1" sheetId="2" r:id="rId2"/>
    <sheet name="Tema 2" sheetId="3" r:id="rId3"/>
    <sheet name="Tema 3" sheetId="4" r:id="rId4"/>
    <sheet name="Tema 4" sheetId="5" r:id="rId5"/>
    <sheet name="Tema 5" sheetId="6" r:id="rId6"/>
    <sheet name="Tema 6" sheetId="7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4"/>
  <c r="G81"/>
  <c r="H75"/>
  <c r="G75"/>
  <c r="H74"/>
  <c r="L73"/>
  <c r="K73"/>
  <c r="D66"/>
  <c r="C65"/>
  <c r="C62"/>
  <c r="D63" s="1"/>
  <c r="H59"/>
  <c r="C59"/>
  <c r="D60" s="1"/>
</calcChain>
</file>

<file path=xl/sharedStrings.xml><?xml version="1.0" encoding="utf-8"?>
<sst xmlns="http://schemas.openxmlformats.org/spreadsheetml/2006/main" count="131" uniqueCount="95">
  <si>
    <t>TEMA 1</t>
  </si>
  <si>
    <t>Hoy en Dia</t>
  </si>
  <si>
    <t>Hay que ir seleccionando uno por uno los documentos</t>
  </si>
  <si>
    <t>Lo que se Espera</t>
  </si>
  <si>
    <t>Exista una captura de los documentos a pagar ya sea de  compras, ventas o retenciones</t>
  </si>
  <si>
    <t>TEMA 2</t>
  </si>
  <si>
    <t xml:space="preserve">Informe de Vencimientos General </t>
  </si>
  <si>
    <t>Crear un Informe de Vencimientos en el cual se agregue una Columna que indique "Cantidad de Dias Impagos"</t>
  </si>
  <si>
    <t>La "Cantidad de Dias impagos" se sacara de la siguiente manera</t>
  </si>
  <si>
    <t>Manera 1</t>
  </si>
  <si>
    <t>Manera 2</t>
  </si>
  <si>
    <t>En el caso que el documento no tenga Fecha de Vencimiento</t>
  </si>
  <si>
    <t>se tomara la "Fecha de Emisión"</t>
  </si>
  <si>
    <t>Volver</t>
  </si>
  <si>
    <t>Que exista un mecanismo que permita pagar más de una factura al mismo tiempo</t>
  </si>
  <si>
    <t>el archivo de captura debiese ser</t>
  </si>
  <si>
    <t>RUT</t>
  </si>
  <si>
    <t>Tipo Documento</t>
  </si>
  <si>
    <t>Libro</t>
  </si>
  <si>
    <t>Numero Documento</t>
  </si>
  <si>
    <t>Valor</t>
  </si>
  <si>
    <t>AlfAnúmerico según validacion</t>
  </si>
  <si>
    <t>C Compras, V Ventas, R Retenciones, O Otros</t>
  </si>
  <si>
    <t>según nomenclatura de cada Libro</t>
  </si>
  <si>
    <t>Cifra entera</t>
  </si>
  <si>
    <t>Es Electronico o NO</t>
  </si>
  <si>
    <t>Es del Giro o NO</t>
  </si>
  <si>
    <t>Monto</t>
  </si>
  <si>
    <t>Diferencia entre Fecha de Vencimiento y Fecha Vencim. Al</t>
  </si>
  <si>
    <t>Planilla de Carga Masiva de Pago</t>
  </si>
  <si>
    <t>TEMA 3</t>
  </si>
  <si>
    <t>Comprobante de Compras y Ventas</t>
  </si>
  <si>
    <t>Tengo documentos de Compras y Ventas</t>
  </si>
  <si>
    <t>el usuario quiere ingresar en un puro comprobante dicha información</t>
  </si>
  <si>
    <t>pero aparece este mensaje</t>
  </si>
  <si>
    <t>permitir al usuario tener este tema</t>
  </si>
  <si>
    <t>(se puede colocar algo en la Configuración)</t>
  </si>
  <si>
    <t>el usuario quiere hacer esto por normativa</t>
  </si>
  <si>
    <t>Compras</t>
  </si>
  <si>
    <t>Ventas</t>
  </si>
  <si>
    <t>Cta Cble</t>
  </si>
  <si>
    <t>Debe</t>
  </si>
  <si>
    <t>Haber</t>
  </si>
  <si>
    <t>Gasto Comision Vta</t>
  </si>
  <si>
    <t>Deudores x Venta 1</t>
  </si>
  <si>
    <t>Iva Credito</t>
  </si>
  <si>
    <t>Ingreso x Venta</t>
  </si>
  <si>
    <t>Proveedores 1</t>
  </si>
  <si>
    <t xml:space="preserve">Proveedores 2 </t>
  </si>
  <si>
    <t>Gasto Comision Vta TBK</t>
  </si>
  <si>
    <t>Proveedores 2 TBK</t>
  </si>
  <si>
    <t>Mayores</t>
  </si>
  <si>
    <t>Asiento de Pago BSP</t>
  </si>
  <si>
    <t>Proveedores</t>
  </si>
  <si>
    <t>TC TBK</t>
  </si>
  <si>
    <t>Proveedores  1</t>
  </si>
  <si>
    <t>Trajeta de Credito CLp</t>
  </si>
  <si>
    <t>Proveedores 2</t>
  </si>
  <si>
    <t>Tarjeta de  Credito USD</t>
  </si>
  <si>
    <t>Banco CLP</t>
  </si>
  <si>
    <t>Saldada</t>
  </si>
  <si>
    <t>Banco USD</t>
  </si>
  <si>
    <t>Deudores x vta</t>
  </si>
  <si>
    <t>Asiento de Pago TBK</t>
  </si>
  <si>
    <t>form 3600</t>
  </si>
  <si>
    <t>TEMA 4</t>
  </si>
  <si>
    <t>Glosa Libro Mayor</t>
  </si>
  <si>
    <t xml:space="preserve">Al momento de pasar a excel el Libro Mayor </t>
  </si>
  <si>
    <t>permitir que pueda pasar de manera completa</t>
  </si>
  <si>
    <t>sin necesidad de que el usuario haga alguna</t>
  </si>
  <si>
    <t>modificación o algo adicional</t>
  </si>
  <si>
    <t>Este tema fue señalado por un cliente</t>
  </si>
  <si>
    <t>mediante un TFS 5603</t>
  </si>
  <si>
    <t>TEMA 5</t>
  </si>
  <si>
    <t>Eliminar Cuentas</t>
  </si>
  <si>
    <t>Si un cliente elimino, modifico cuentas contables</t>
  </si>
  <si>
    <t xml:space="preserve">de un año para otro, que el sistema arroje una </t>
  </si>
  <si>
    <t xml:space="preserve">alerta al momento de cerrar año </t>
  </si>
  <si>
    <t>la idea es saber que cuentas sufrieron modificaciones</t>
  </si>
  <si>
    <t>de un año para otro</t>
  </si>
  <si>
    <t>ademas se podria agregar un "Informe de Auditoria de Cuentas Contable"</t>
  </si>
  <si>
    <t>TEMA 6</t>
  </si>
  <si>
    <t>Traspaso de Cuentas de un año a Otro</t>
  </si>
  <si>
    <t>Tal como se indico en TFS 5650</t>
  </si>
  <si>
    <t>Permitir traspasar nuevamente las cuentas contables de un año para otro</t>
  </si>
  <si>
    <t>Hoy el sistema solo hace el traspaso en la primera vez</t>
  </si>
  <si>
    <t>FW: tendrá que evaluarse</t>
  </si>
  <si>
    <t>FW: se puede agregar esta columna al informe actual</t>
  </si>
  <si>
    <t>FW: habrá que evaluarlo, ya que hay que usar otra interfaz a la que se usa actualmente para centralizar.</t>
  </si>
  <si>
    <t>FW: no entiendo lo que se requiere.</t>
  </si>
  <si>
    <t>La copia a excel toma lo que hay en la grilla tal cual y lo pone en excel sin formato</t>
  </si>
  <si>
    <t xml:space="preserve">FW: para esto se requiere comparar los planes completos de un año y otro, al momento de abrir el nuevo año. </t>
  </si>
  <si>
    <t>Se podría comparar sólo a nivel de código de cuenta. Hay que evaluarlo</t>
  </si>
  <si>
    <t>FW: Qué pasa con los índices de las cuentas?</t>
  </si>
  <si>
    <t>No veo cómo hacerlo calzar</t>
  </si>
</sst>
</file>

<file path=xl/styles.xml><?xml version="1.0" encoding="utf-8"?>
<styleSheet xmlns="http://schemas.openxmlformats.org/spreadsheetml/2006/main">
  <numFmts count="2">
    <numFmt numFmtId="164" formatCode="_ &quot;$&quot;* #,##0_ ;_ &quot;$&quot;* \-#,##0_ ;_ &quot;$&quot;* &quot;-&quot;_ ;_ @_ "/>
    <numFmt numFmtId="165" formatCode="_-&quot;$&quot;* #,##0_-;\-&quot;$&quot;* #,##0_-;_-&quot;$&quot;* &quot;-&quot;_-;_-@_-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64" fontId="0" fillId="0" borderId="9" xfId="2" applyFont="1" applyBorder="1"/>
    <xf numFmtId="164" fontId="0" fillId="0" borderId="10" xfId="2" applyFont="1" applyBorder="1"/>
    <xf numFmtId="0" fontId="0" fillId="0" borderId="11" xfId="0" applyBorder="1"/>
    <xf numFmtId="164" fontId="0" fillId="0" borderId="12" xfId="2" applyFont="1" applyBorder="1"/>
    <xf numFmtId="164" fontId="0" fillId="0" borderId="13" xfId="2" applyFont="1" applyBorder="1"/>
    <xf numFmtId="0" fontId="0" fillId="0" borderId="14" xfId="0" applyBorder="1"/>
    <xf numFmtId="164" fontId="0" fillId="0" borderId="15" xfId="2" applyFont="1" applyBorder="1"/>
    <xf numFmtId="164" fontId="0" fillId="0" borderId="16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165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2" borderId="0" xfId="0" applyFont="1" applyFill="1"/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13</xdr:col>
      <xdr:colOff>122621</xdr:colOff>
      <xdr:row>23</xdr:row>
      <xdr:rowOff>54849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2F2CD52-230B-4968-91DD-3AEE529CD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097280"/>
          <a:ext cx="9628571" cy="3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14</xdr:col>
      <xdr:colOff>231093</xdr:colOff>
      <xdr:row>54</xdr:row>
      <xdr:rowOff>58409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E743ACAC-E704-4A46-82C5-D00FFD469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" y="4754880"/>
          <a:ext cx="10533333" cy="5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11</xdr:row>
      <xdr:rowOff>45720</xdr:rowOff>
    </xdr:from>
    <xdr:to>
      <xdr:col>11</xdr:col>
      <xdr:colOff>397102</xdr:colOff>
      <xdr:row>32</xdr:row>
      <xdr:rowOff>18571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8AE2233-E950-4E3E-A88B-5640AADF6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2240280"/>
          <a:ext cx="8342857" cy="3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11</xdr:col>
      <xdr:colOff>669249</xdr:colOff>
      <xdr:row>30</xdr:row>
      <xdr:rowOff>134674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9DCF5CD-57DB-4EBE-AC37-42FFE5563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575" y="904875"/>
          <a:ext cx="10485714" cy="4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5</xdr:col>
      <xdr:colOff>622328</xdr:colOff>
      <xdr:row>46</xdr:row>
      <xdr:rowOff>175034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7419A97C-624E-464D-83AD-72AA93291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575" y="6696075"/>
          <a:ext cx="4857143" cy="1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696251</xdr:colOff>
      <xdr:row>44</xdr:row>
      <xdr:rowOff>157249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20A037C-4F26-4A85-8437-041C6A567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280160"/>
          <a:ext cx="7828571" cy="6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17"/>
  <sheetViews>
    <sheetView tabSelected="1" topLeftCell="A4" zoomScale="160" zoomScaleNormal="160" workbookViewId="0">
      <selection activeCell="B17" sqref="B17"/>
    </sheetView>
  </sheetViews>
  <sheetFormatPr defaultColWidth="8.85546875" defaultRowHeight="15"/>
  <cols>
    <col min="1" max="16384" width="8.85546875" style="1"/>
  </cols>
  <sheetData>
    <row r="5" spans="2:4">
      <c r="B5" s="2" t="s">
        <v>0</v>
      </c>
      <c r="D5" s="1" t="s">
        <v>29</v>
      </c>
    </row>
    <row r="7" spans="2:4">
      <c r="B7" s="2" t="s">
        <v>5</v>
      </c>
      <c r="D7" s="1" t="s">
        <v>6</v>
      </c>
    </row>
    <row r="10" spans="2:4">
      <c r="B10" s="2" t="s">
        <v>30</v>
      </c>
      <c r="D10" s="1" t="s">
        <v>31</v>
      </c>
    </row>
    <row r="13" spans="2:4">
      <c r="B13" s="2" t="s">
        <v>65</v>
      </c>
      <c r="D13" s="1" t="s">
        <v>66</v>
      </c>
    </row>
    <row r="15" spans="2:4">
      <c r="B15" s="2" t="s">
        <v>73</v>
      </c>
      <c r="D15" s="1" t="s">
        <v>74</v>
      </c>
    </row>
    <row r="17" spans="2:4">
      <c r="B17" s="2" t="s">
        <v>81</v>
      </c>
      <c r="D17" s="1" t="s">
        <v>82</v>
      </c>
    </row>
  </sheetData>
  <hyperlinks>
    <hyperlink ref="B5" location="'Tema 1'!A1" display="TEMA 1"/>
    <hyperlink ref="B7" location="'Tema 2'!A1" display="TEMA 2"/>
    <hyperlink ref="B10" location="'Tema 3'!A1" display="TEMA 3"/>
    <hyperlink ref="B13" location="'Tema 4'!A1" display="TEMA 4"/>
    <hyperlink ref="B15" location="'Tema 5'!A1" display="TEMA 5"/>
    <hyperlink ref="B17" location="'Tema 6'!A1" display="TEMA 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I4" sqref="I4"/>
    </sheetView>
  </sheetViews>
  <sheetFormatPr defaultColWidth="11.5703125" defaultRowHeight="15"/>
  <cols>
    <col min="1" max="16384" width="11.5703125" style="1"/>
  </cols>
  <sheetData>
    <row r="1" spans="1:9">
      <c r="A1" s="2" t="s">
        <v>13</v>
      </c>
    </row>
    <row r="4" spans="1:9">
      <c r="B4" s="1" t="s">
        <v>14</v>
      </c>
      <c r="I4" s="38" t="s">
        <v>86</v>
      </c>
    </row>
    <row r="57" spans="2:9">
      <c r="B57" s="1" t="s">
        <v>1</v>
      </c>
    </row>
    <row r="58" spans="2:9">
      <c r="C58" s="1" t="s">
        <v>2</v>
      </c>
    </row>
    <row r="61" spans="2:9">
      <c r="B61" s="1" t="s">
        <v>3</v>
      </c>
    </row>
    <row r="62" spans="2:9">
      <c r="C62" s="1" t="s">
        <v>4</v>
      </c>
    </row>
    <row r="63" spans="2:9">
      <c r="C63" s="1" t="s">
        <v>15</v>
      </c>
    </row>
    <row r="64" spans="2:9">
      <c r="F64" s="1" t="s">
        <v>16</v>
      </c>
      <c r="I64" s="1" t="s">
        <v>21</v>
      </c>
    </row>
    <row r="65" spans="6:9">
      <c r="F65" s="1" t="s">
        <v>18</v>
      </c>
      <c r="I65" s="1" t="s">
        <v>22</v>
      </c>
    </row>
    <row r="66" spans="6:9">
      <c r="F66" s="1" t="s">
        <v>17</v>
      </c>
      <c r="I66" s="1" t="s">
        <v>23</v>
      </c>
    </row>
    <row r="67" spans="6:9">
      <c r="F67" s="1" t="s">
        <v>25</v>
      </c>
    </row>
    <row r="68" spans="6:9">
      <c r="F68" s="1" t="s">
        <v>26</v>
      </c>
    </row>
    <row r="69" spans="6:9">
      <c r="F69" s="1" t="s">
        <v>19</v>
      </c>
      <c r="I69" s="1" t="s">
        <v>24</v>
      </c>
    </row>
    <row r="70" spans="6:9">
      <c r="F70" s="1" t="s">
        <v>20</v>
      </c>
      <c r="I70" s="1" t="s">
        <v>27</v>
      </c>
    </row>
  </sheetData>
  <hyperlinks>
    <hyperlink ref="A1" location="Temario!A1" display="Volver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M4" sqref="M4"/>
    </sheetView>
  </sheetViews>
  <sheetFormatPr defaultColWidth="11.5703125" defaultRowHeight="15"/>
  <cols>
    <col min="1" max="16384" width="11.5703125" style="1"/>
  </cols>
  <sheetData>
    <row r="1" spans="1:13">
      <c r="A1" s="2" t="s">
        <v>13</v>
      </c>
    </row>
    <row r="4" spans="1:13">
      <c r="B4" s="1" t="s">
        <v>7</v>
      </c>
      <c r="M4" s="38" t="s">
        <v>87</v>
      </c>
    </row>
    <row r="6" spans="1:13">
      <c r="B6" s="1" t="s">
        <v>8</v>
      </c>
    </row>
    <row r="7" spans="1:13">
      <c r="F7" s="1" t="s">
        <v>9</v>
      </c>
      <c r="G7" s="1" t="s">
        <v>28</v>
      </c>
    </row>
    <row r="8" spans="1:13">
      <c r="F8" s="1" t="s">
        <v>10</v>
      </c>
      <c r="G8" s="1" t="s">
        <v>11</v>
      </c>
    </row>
    <row r="9" spans="1:13">
      <c r="G9" s="1" t="s">
        <v>12</v>
      </c>
    </row>
  </sheetData>
  <hyperlinks>
    <hyperlink ref="A1" location="Temario!A1" display="Volver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6"/>
  <sheetViews>
    <sheetView workbookViewId="0">
      <selection activeCell="F4" sqref="F4"/>
    </sheetView>
  </sheetViews>
  <sheetFormatPr defaultColWidth="11.5703125" defaultRowHeight="15"/>
  <cols>
    <col min="1" max="1" width="11.5703125" style="1"/>
    <col min="2" max="2" width="27.28515625" style="1" customWidth="1"/>
    <col min="3" max="5" width="11.5703125" style="1"/>
    <col min="6" max="6" width="23.7109375" style="1" customWidth="1"/>
    <col min="7" max="16384" width="11.5703125" style="1"/>
  </cols>
  <sheetData>
    <row r="1" spans="1:6">
      <c r="A1" s="2" t="s">
        <v>13</v>
      </c>
    </row>
    <row r="4" spans="1:6">
      <c r="B4" s="1" t="s">
        <v>32</v>
      </c>
      <c r="F4" s="38" t="s">
        <v>88</v>
      </c>
    </row>
    <row r="33" spans="2:2">
      <c r="B33" s="1" t="s">
        <v>33</v>
      </c>
    </row>
    <row r="35" spans="2:2">
      <c r="B35" s="1" t="s">
        <v>34</v>
      </c>
    </row>
    <row r="50" spans="2:12">
      <c r="B50" s="1" t="s">
        <v>35</v>
      </c>
    </row>
    <row r="51" spans="2:12">
      <c r="B51" s="1" t="s">
        <v>36</v>
      </c>
    </row>
    <row r="54" spans="2:12">
      <c r="B54" s="1" t="s">
        <v>37</v>
      </c>
    </row>
    <row r="55" spans="2:12" ht="15.75" thickBot="1"/>
    <row r="56" spans="2:12" ht="16.5" thickBot="1">
      <c r="B56" s="32" t="s">
        <v>38</v>
      </c>
      <c r="C56" s="33"/>
      <c r="D56" s="34"/>
      <c r="E56"/>
      <c r="F56" s="26" t="s">
        <v>39</v>
      </c>
      <c r="G56" s="27"/>
      <c r="H56" s="28"/>
      <c r="I56"/>
      <c r="J56"/>
      <c r="K56"/>
      <c r="L56"/>
    </row>
    <row r="57" spans="2:12" ht="15.75" thickBot="1">
      <c r="B57" s="3" t="s">
        <v>40</v>
      </c>
      <c r="C57" s="4" t="s">
        <v>41</v>
      </c>
      <c r="D57" s="5" t="s">
        <v>42</v>
      </c>
      <c r="E57"/>
      <c r="F57" s="6" t="s">
        <v>40</v>
      </c>
      <c r="G57" s="7" t="s">
        <v>41</v>
      </c>
      <c r="H57" s="7" t="s">
        <v>42</v>
      </c>
      <c r="I57"/>
      <c r="J57"/>
      <c r="K57"/>
      <c r="L57"/>
    </row>
    <row r="58" spans="2:12">
      <c r="B58" s="8" t="s">
        <v>43</v>
      </c>
      <c r="C58" s="9">
        <v>100</v>
      </c>
      <c r="D58" s="10"/>
      <c r="E58"/>
      <c r="F58" s="11" t="s">
        <v>44</v>
      </c>
      <c r="G58" s="12">
        <v>20907</v>
      </c>
      <c r="H58" s="13"/>
      <c r="I58"/>
      <c r="J58"/>
      <c r="K58"/>
      <c r="L58"/>
    </row>
    <row r="59" spans="2:12" ht="15.75" thickBot="1">
      <c r="B59" s="11" t="s">
        <v>45</v>
      </c>
      <c r="C59" s="12">
        <f>C58*19%</f>
        <v>19</v>
      </c>
      <c r="D59" s="13"/>
      <c r="E59"/>
      <c r="F59" s="14" t="s">
        <v>46</v>
      </c>
      <c r="G59" s="15"/>
      <c r="H59" s="16">
        <f>SUM(G58:G58)</f>
        <v>20907</v>
      </c>
      <c r="I59"/>
      <c r="J59"/>
      <c r="K59"/>
      <c r="L59"/>
    </row>
    <row r="60" spans="2:12">
      <c r="B60" s="11" t="s">
        <v>47</v>
      </c>
      <c r="C60" s="12"/>
      <c r="D60" s="13">
        <f>SUM(C58:C59)</f>
        <v>119</v>
      </c>
      <c r="E60"/>
      <c r="F60"/>
      <c r="G60"/>
      <c r="H60"/>
      <c r="I60"/>
      <c r="J60"/>
      <c r="K60"/>
      <c r="L60"/>
    </row>
    <row r="61" spans="2:12">
      <c r="B61" s="11" t="s">
        <v>43</v>
      </c>
      <c r="C61" s="12">
        <v>200</v>
      </c>
      <c r="D61" s="13"/>
      <c r="E61"/>
      <c r="F61"/>
      <c r="G61"/>
      <c r="H61"/>
      <c r="I61"/>
      <c r="J61"/>
      <c r="K61"/>
      <c r="L61"/>
    </row>
    <row r="62" spans="2:12">
      <c r="B62" s="11" t="s">
        <v>45</v>
      </c>
      <c r="C62" s="12">
        <f>C61*19%</f>
        <v>38</v>
      </c>
      <c r="D62" s="13"/>
      <c r="E62"/>
      <c r="F62"/>
      <c r="G62"/>
      <c r="H62"/>
      <c r="I62"/>
      <c r="J62"/>
      <c r="K62"/>
      <c r="L62"/>
    </row>
    <row r="63" spans="2:12">
      <c r="B63" s="11" t="s">
        <v>48</v>
      </c>
      <c r="C63" s="12"/>
      <c r="D63" s="13">
        <f>SUM(C61:C62)</f>
        <v>238</v>
      </c>
      <c r="E63"/>
      <c r="F63"/>
      <c r="G63"/>
      <c r="H63"/>
      <c r="I63"/>
      <c r="J63"/>
      <c r="K63"/>
      <c r="L63"/>
    </row>
    <row r="64" spans="2:12">
      <c r="B64" s="11" t="s">
        <v>49</v>
      </c>
      <c r="C64" s="12">
        <v>600</v>
      </c>
      <c r="D64" s="13"/>
      <c r="E64"/>
      <c r="F64"/>
      <c r="G64"/>
      <c r="H64"/>
      <c r="I64"/>
      <c r="J64"/>
      <c r="K64"/>
      <c r="L64"/>
    </row>
    <row r="65" spans="2:12" ht="15.75" thickBot="1">
      <c r="B65" s="11" t="s">
        <v>45</v>
      </c>
      <c r="C65" s="12">
        <f>C64*19%</f>
        <v>114</v>
      </c>
      <c r="D65" s="13"/>
      <c r="E65"/>
      <c r="F65"/>
      <c r="G65"/>
      <c r="H65"/>
      <c r="I65"/>
      <c r="J65"/>
      <c r="K65"/>
      <c r="L65"/>
    </row>
    <row r="66" spans="2:12" ht="16.5" thickBot="1">
      <c r="B66" s="14" t="s">
        <v>50</v>
      </c>
      <c r="C66" s="15"/>
      <c r="D66" s="16">
        <f>SUM(C64:C65)</f>
        <v>714</v>
      </c>
      <c r="E66"/>
      <c r="F66" s="26" t="s">
        <v>51</v>
      </c>
      <c r="G66" s="27"/>
      <c r="H66" s="27"/>
      <c r="I66" s="27"/>
      <c r="J66" s="27"/>
      <c r="K66" s="27"/>
      <c r="L66" s="28"/>
    </row>
    <row r="67" spans="2:12" ht="15.75" thickBot="1">
      <c r="B67"/>
      <c r="C67"/>
      <c r="D67"/>
      <c r="E67"/>
      <c r="F67"/>
      <c r="G67"/>
      <c r="H67"/>
      <c r="I67"/>
      <c r="J67"/>
      <c r="K67"/>
      <c r="L67"/>
    </row>
    <row r="68" spans="2:12" ht="16.5" thickBot="1">
      <c r="B68" s="35" t="s">
        <v>52</v>
      </c>
      <c r="C68" s="36"/>
      <c r="D68" s="37"/>
      <c r="E68"/>
      <c r="F68" s="26" t="s">
        <v>53</v>
      </c>
      <c r="G68" s="27"/>
      <c r="H68" s="28"/>
      <c r="I68"/>
      <c r="J68" s="26" t="s">
        <v>54</v>
      </c>
      <c r="K68" s="27"/>
      <c r="L68" s="28"/>
    </row>
    <row r="69" spans="2:12">
      <c r="B69" s="6" t="s">
        <v>40</v>
      </c>
      <c r="C69" s="17" t="s">
        <v>41</v>
      </c>
      <c r="D69" s="18" t="s">
        <v>42</v>
      </c>
      <c r="E69"/>
      <c r="F69" s="8" t="s">
        <v>55</v>
      </c>
      <c r="G69" s="9">
        <v>119</v>
      </c>
      <c r="H69" s="19"/>
      <c r="I69"/>
      <c r="J69" s="11" t="s">
        <v>56</v>
      </c>
      <c r="K69" s="12">
        <v>3000</v>
      </c>
      <c r="L69" s="13"/>
    </row>
    <row r="70" spans="2:12">
      <c r="B70" s="11" t="s">
        <v>55</v>
      </c>
      <c r="C70" s="12">
        <v>119</v>
      </c>
      <c r="D70" s="13"/>
      <c r="E70"/>
      <c r="F70" s="11" t="s">
        <v>57</v>
      </c>
      <c r="G70" s="12">
        <v>238</v>
      </c>
      <c r="H70" s="20"/>
      <c r="I70"/>
      <c r="J70" s="11" t="s">
        <v>58</v>
      </c>
      <c r="K70" s="12">
        <v>550</v>
      </c>
      <c r="L70" s="13"/>
    </row>
    <row r="71" spans="2:12">
      <c r="B71" s="11" t="s">
        <v>57</v>
      </c>
      <c r="C71" s="12">
        <v>238</v>
      </c>
      <c r="D71" s="13"/>
      <c r="E71"/>
      <c r="F71" s="11" t="s">
        <v>47</v>
      </c>
      <c r="G71" s="12"/>
      <c r="H71" s="13">
        <v>119</v>
      </c>
      <c r="I71"/>
      <c r="J71" s="11" t="s">
        <v>56</v>
      </c>
      <c r="K71" s="12"/>
      <c r="L71" s="13">
        <v>3000</v>
      </c>
    </row>
    <row r="72" spans="2:12" ht="15.75" thickBot="1">
      <c r="B72" s="11" t="s">
        <v>56</v>
      </c>
      <c r="C72" s="12">
        <v>3000</v>
      </c>
      <c r="D72" s="13"/>
      <c r="E72"/>
      <c r="F72" s="11" t="s">
        <v>48</v>
      </c>
      <c r="G72" s="12"/>
      <c r="H72" s="13">
        <v>238</v>
      </c>
      <c r="I72"/>
      <c r="J72" s="14" t="s">
        <v>58</v>
      </c>
      <c r="K72" s="15"/>
      <c r="L72" s="16">
        <v>550</v>
      </c>
    </row>
    <row r="73" spans="2:12">
      <c r="B73" s="11" t="s">
        <v>58</v>
      </c>
      <c r="C73" s="12">
        <v>550</v>
      </c>
      <c r="D73" s="13"/>
      <c r="E73"/>
      <c r="F73" s="11" t="s">
        <v>50</v>
      </c>
      <c r="G73" s="12">
        <v>714</v>
      </c>
      <c r="H73" s="13"/>
      <c r="I73"/>
      <c r="J73"/>
      <c r="K73" s="21">
        <f>SUM(K69:K72)</f>
        <v>3550</v>
      </c>
      <c r="L73" s="21">
        <f>SUM(L69:L72)</f>
        <v>3550</v>
      </c>
    </row>
    <row r="74" spans="2:12" ht="16.5" thickBot="1">
      <c r="B74" s="11" t="s">
        <v>59</v>
      </c>
      <c r="C74" s="12">
        <v>8000</v>
      </c>
      <c r="D74" s="13"/>
      <c r="E74"/>
      <c r="F74" s="14" t="s">
        <v>50</v>
      </c>
      <c r="G74" s="15"/>
      <c r="H74" s="16">
        <f>SUM(G72:G73)</f>
        <v>714</v>
      </c>
      <c r="I74"/>
      <c r="J74"/>
      <c r="K74"/>
      <c r="L74" s="22" t="s">
        <v>60</v>
      </c>
    </row>
    <row r="75" spans="2:12">
      <c r="B75" s="11" t="s">
        <v>61</v>
      </c>
      <c r="C75" s="12">
        <v>9000</v>
      </c>
      <c r="D75" s="13"/>
      <c r="E75"/>
      <c r="F75"/>
      <c r="G75" s="21">
        <f>SUM(G69:G74)</f>
        <v>1071</v>
      </c>
      <c r="H75" s="21">
        <f>SUM(H69:H74)</f>
        <v>1071</v>
      </c>
      <c r="I75"/>
      <c r="J75"/>
      <c r="K75"/>
      <c r="L75"/>
    </row>
    <row r="76" spans="2:12" ht="16.5" thickBot="1">
      <c r="B76" s="11" t="s">
        <v>44</v>
      </c>
      <c r="C76" s="15"/>
      <c r="D76" s="16">
        <v>20907</v>
      </c>
      <c r="E76"/>
      <c r="F76"/>
      <c r="G76"/>
      <c r="H76" s="22" t="s">
        <v>60</v>
      </c>
      <c r="I76"/>
      <c r="J76"/>
      <c r="K76"/>
      <c r="L76"/>
    </row>
    <row r="77" spans="2:12" ht="15.75" thickBot="1">
      <c r="B77"/>
      <c r="C77"/>
      <c r="D77"/>
      <c r="E77"/>
      <c r="F77"/>
      <c r="G77"/>
      <c r="H77"/>
      <c r="I77"/>
      <c r="J77"/>
      <c r="K77"/>
      <c r="L77"/>
    </row>
    <row r="78" spans="2:12" ht="16.5" thickBot="1">
      <c r="B78"/>
      <c r="C78"/>
      <c r="D78"/>
      <c r="E78"/>
      <c r="F78" s="26" t="s">
        <v>62</v>
      </c>
      <c r="G78" s="27"/>
      <c r="H78" s="28"/>
      <c r="I78"/>
      <c r="J78"/>
      <c r="K78"/>
      <c r="L78"/>
    </row>
    <row r="79" spans="2:12" ht="16.5" thickBot="1">
      <c r="B79" s="29" t="s">
        <v>63</v>
      </c>
      <c r="C79" s="30"/>
      <c r="D79" s="31"/>
      <c r="E79"/>
      <c r="F79" s="11" t="s">
        <v>44</v>
      </c>
      <c r="G79" s="12">
        <v>20907</v>
      </c>
      <c r="H79" s="13"/>
      <c r="I79"/>
      <c r="J79"/>
      <c r="K79"/>
      <c r="L79"/>
    </row>
    <row r="80" spans="2:12" ht="15.75" thickBot="1">
      <c r="B80" s="23" t="s">
        <v>40</v>
      </c>
      <c r="C80" s="24" t="s">
        <v>41</v>
      </c>
      <c r="D80" s="25" t="s">
        <v>42</v>
      </c>
      <c r="E80"/>
      <c r="F80" s="11" t="s">
        <v>44</v>
      </c>
      <c r="G80" s="15"/>
      <c r="H80" s="16">
        <v>20907</v>
      </c>
      <c r="I80"/>
      <c r="J80"/>
      <c r="K80"/>
      <c r="L80"/>
    </row>
    <row r="81" spans="2:12">
      <c r="B81" s="8" t="s">
        <v>50</v>
      </c>
      <c r="C81" s="9">
        <v>714</v>
      </c>
      <c r="D81" s="10"/>
      <c r="E81"/>
      <c r="F81"/>
      <c r="G81" s="21">
        <f>SUM(G79:G80)</f>
        <v>20907</v>
      </c>
      <c r="H81" s="21">
        <f>SUM(H79:H80)</f>
        <v>20907</v>
      </c>
      <c r="I81"/>
      <c r="J81"/>
      <c r="K81"/>
      <c r="L81"/>
    </row>
    <row r="82" spans="2:12" ht="15.75">
      <c r="B82" s="11" t="s">
        <v>59</v>
      </c>
      <c r="C82" s="12">
        <v>2836</v>
      </c>
      <c r="D82" s="13"/>
      <c r="E82"/>
      <c r="F82"/>
      <c r="G82"/>
      <c r="H82" s="22" t="s">
        <v>60</v>
      </c>
      <c r="I82"/>
      <c r="J82"/>
      <c r="K82"/>
      <c r="L82"/>
    </row>
    <row r="83" spans="2:12">
      <c r="B83" s="11" t="s">
        <v>56</v>
      </c>
      <c r="C83" s="12"/>
      <c r="D83" s="13">
        <v>3000</v>
      </c>
      <c r="E83"/>
      <c r="F83"/>
      <c r="G83"/>
      <c r="H83"/>
      <c r="I83"/>
      <c r="J83"/>
      <c r="K83"/>
      <c r="L83"/>
    </row>
    <row r="84" spans="2:12" ht="15.75" thickBot="1">
      <c r="B84" s="14" t="s">
        <v>58</v>
      </c>
      <c r="C84" s="15"/>
      <c r="D84" s="16">
        <v>550</v>
      </c>
      <c r="E84"/>
      <c r="F84"/>
      <c r="G84"/>
      <c r="H84"/>
      <c r="I84"/>
      <c r="J84"/>
      <c r="K84"/>
      <c r="L84"/>
    </row>
    <row r="85" spans="2:12">
      <c r="B85"/>
      <c r="C85"/>
      <c r="D85"/>
      <c r="E85"/>
      <c r="F85"/>
      <c r="G85"/>
      <c r="H85"/>
      <c r="I85"/>
      <c r="J85"/>
      <c r="K85"/>
      <c r="L85"/>
    </row>
    <row r="86" spans="2:12">
      <c r="B86"/>
      <c r="C86"/>
      <c r="D86"/>
      <c r="E86"/>
      <c r="F86" t="s">
        <v>64</v>
      </c>
      <c r="G86"/>
      <c r="H86"/>
      <c r="I86"/>
      <c r="J86"/>
      <c r="K86"/>
      <c r="L86"/>
    </row>
  </sheetData>
  <mergeCells count="8">
    <mergeCell ref="F78:H78"/>
    <mergeCell ref="B79:D79"/>
    <mergeCell ref="B56:D56"/>
    <mergeCell ref="F56:H56"/>
    <mergeCell ref="F66:L66"/>
    <mergeCell ref="B68:D68"/>
    <mergeCell ref="F68:H68"/>
    <mergeCell ref="J68:L68"/>
  </mergeCells>
  <hyperlinks>
    <hyperlink ref="A1" location="Temario!A1" display="Volver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4" sqref="G4:G5"/>
    </sheetView>
  </sheetViews>
  <sheetFormatPr defaultColWidth="11.5703125" defaultRowHeight="15"/>
  <cols>
    <col min="1" max="16384" width="11.5703125" style="1"/>
  </cols>
  <sheetData>
    <row r="1" spans="1:7">
      <c r="A1" s="2" t="s">
        <v>13</v>
      </c>
    </row>
    <row r="4" spans="1:7">
      <c r="B4" s="1" t="s">
        <v>67</v>
      </c>
      <c r="G4" s="38" t="s">
        <v>89</v>
      </c>
    </row>
    <row r="5" spans="1:7">
      <c r="B5" s="1" t="s">
        <v>68</v>
      </c>
      <c r="G5" s="38" t="s">
        <v>90</v>
      </c>
    </row>
    <row r="6" spans="1:7">
      <c r="B6" s="1" t="s">
        <v>69</v>
      </c>
    </row>
    <row r="7" spans="1:7">
      <c r="B7" s="1" t="s">
        <v>70</v>
      </c>
    </row>
    <row r="9" spans="1:7">
      <c r="B9" s="1" t="s">
        <v>71</v>
      </c>
    </row>
    <row r="10" spans="1:7">
      <c r="B10" s="1" t="s">
        <v>72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zoomScale="150" zoomScaleNormal="150" workbookViewId="0">
      <selection activeCell="F6" sqref="F6"/>
    </sheetView>
  </sheetViews>
  <sheetFormatPr defaultColWidth="11.5703125" defaultRowHeight="15"/>
  <cols>
    <col min="1" max="16384" width="11.5703125" style="1"/>
  </cols>
  <sheetData>
    <row r="1" spans="1:6">
      <c r="A1" s="2" t="s">
        <v>13</v>
      </c>
    </row>
    <row r="4" spans="1:6">
      <c r="B4" s="1" t="s">
        <v>75</v>
      </c>
      <c r="F4" s="38" t="s">
        <v>91</v>
      </c>
    </row>
    <row r="5" spans="1:6">
      <c r="B5" s="1" t="s">
        <v>76</v>
      </c>
    </row>
    <row r="6" spans="1:6">
      <c r="B6" s="1" t="s">
        <v>77</v>
      </c>
      <c r="F6" s="38" t="s">
        <v>92</v>
      </c>
    </row>
    <row r="8" spans="1:6">
      <c r="B8" s="1" t="s">
        <v>78</v>
      </c>
    </row>
    <row r="9" spans="1:6">
      <c r="B9" s="1" t="s">
        <v>79</v>
      </c>
    </row>
    <row r="11" spans="1:6">
      <c r="B11" s="1" t="s">
        <v>80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J3" sqref="J3:J4"/>
    </sheetView>
  </sheetViews>
  <sheetFormatPr defaultColWidth="11.5703125" defaultRowHeight="15"/>
  <cols>
    <col min="1" max="16384" width="11.5703125" style="1"/>
  </cols>
  <sheetData>
    <row r="1" spans="1:10">
      <c r="A1" s="2" t="s">
        <v>13</v>
      </c>
    </row>
    <row r="2" spans="1:10">
      <c r="B2" s="1" t="s">
        <v>83</v>
      </c>
    </row>
    <row r="3" spans="1:10">
      <c r="J3" s="38" t="s">
        <v>93</v>
      </c>
    </row>
    <row r="4" spans="1:10">
      <c r="B4" s="1" t="s">
        <v>84</v>
      </c>
      <c r="J4" s="38" t="s">
        <v>94</v>
      </c>
    </row>
    <row r="6" spans="1:10">
      <c r="B6" s="1" t="s">
        <v>85</v>
      </c>
    </row>
  </sheetData>
  <hyperlinks>
    <hyperlink ref="A1" location="Temario!A1" display="Volver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Temario</vt:lpstr>
      <vt:lpstr>Tema 1</vt:lpstr>
      <vt:lpstr>Tema 2</vt:lpstr>
      <vt:lpstr>Tema 3</vt:lpstr>
      <vt:lpstr>Tema 4</vt:lpstr>
      <vt:lpstr>Tema 5</vt:lpstr>
      <vt:lpstr>Tema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2015-06-05T18:17:20Z</dcterms:created>
  <dcterms:modified xsi:type="dcterms:W3CDTF">2020-09-25T23:47:57Z</dcterms:modified>
</cp:coreProperties>
</file>