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50E45C-7C55-45E1-8A80-E460F6997C9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Explicacion" sheetId="1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9" i="2" l="1"/>
  <c r="C30" i="2"/>
  <c r="C28" i="2"/>
  <c r="C27" i="2"/>
  <c r="AA22" i="2"/>
  <c r="AA6" i="2"/>
  <c r="D31" i="2"/>
  <c r="D13" i="2"/>
  <c r="C12" i="2"/>
  <c r="C11" i="2"/>
</calcChain>
</file>

<file path=xl/sharedStrings.xml><?xml version="1.0" encoding="utf-8"?>
<sst xmlns="http://schemas.openxmlformats.org/spreadsheetml/2006/main" count="138" uniqueCount="78">
  <si>
    <t>El monto total debe ser de la siguiente manera</t>
  </si>
  <si>
    <t>http://www.sii.cl/factura_electronica/factura_mercado/formato_iecv.pdf</t>
  </si>
  <si>
    <t>TEMA 1</t>
  </si>
  <si>
    <t>TEMA 2</t>
  </si>
  <si>
    <t>En el caso del activo fijo</t>
  </si>
  <si>
    <t>el monto neto ya incluye el valor del activo fijo</t>
  </si>
  <si>
    <t>el monto iva activo fijo ya esta incluido en los iva</t>
  </si>
  <si>
    <t>Por lo tanto si hay una factura que es puro activo fijo, el sistema no debe duplicar dicha información</t>
  </si>
  <si>
    <t>Tipo Doc</t>
  </si>
  <si>
    <t>Folio</t>
  </si>
  <si>
    <t>Rut Contraparte</t>
  </si>
  <si>
    <t>Tasa Impuesto</t>
  </si>
  <si>
    <t>Razón Social Contraparte</t>
  </si>
  <si>
    <t>Tipo Impuesto[1=IVA:2=LEY 18211]</t>
  </si>
  <si>
    <t>Fecha Emisión</t>
  </si>
  <si>
    <t>Monto Exento</t>
  </si>
  <si>
    <t>Monto Neto</t>
  </si>
  <si>
    <t>Monto IVA (Recuperable)</t>
  </si>
  <si>
    <t>Cod IVA no Rec</t>
  </si>
  <si>
    <t>Monto IVA no Rec</t>
  </si>
  <si>
    <t>IVA Uso Común</t>
  </si>
  <si>
    <t>Cod Otro Imp (Con Crédito)</t>
  </si>
  <si>
    <t>Tasa Otro Imp (Con Crédito)</t>
  </si>
  <si>
    <t>Monto Otro Imp (Con Crédito)</t>
  </si>
  <si>
    <t>Monto Otro Imp Sin Crédito</t>
  </si>
  <si>
    <t>Monto Activo Fijo</t>
  </si>
  <si>
    <t>Monto IVA Activo Fijo</t>
  </si>
  <si>
    <t>IVA No Retenido</t>
  </si>
  <si>
    <t>Tabacos - Puros</t>
  </si>
  <si>
    <t>Tabacos - Cigarrillos</t>
  </si>
  <si>
    <t>Tabacos - Elaborados</t>
  </si>
  <si>
    <t>Codigo sucursal SII</t>
  </si>
  <si>
    <t>Numero Interno</t>
  </si>
  <si>
    <t>Emisor/Receptor</t>
  </si>
  <si>
    <t>Monto Total</t>
  </si>
  <si>
    <t>Tipo Transaccion</t>
  </si>
  <si>
    <t>4564545-2</t>
  </si>
  <si>
    <t>dddddddddddddd dddddddddddd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</si>
  <si>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</si>
  <si>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</si>
  <si>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</si>
  <si>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</si>
  <si>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</si>
  <si>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</si>
  <si>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</si>
  <si>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</si>
  <si>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</si>
  <si>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</si>
  <si>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</si>
  <si>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</si>
  <si>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</si>
  <si>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</si>
  <si>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</si>
  <si>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</si>
  <si>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</si>
  <si>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</si>
  <si>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</si>
  <si>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</si>
  <si>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</si>
  <si>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</si>
  <si>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</si>
  <si>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</si>
  <si>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</si>
  <si>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</si>
  <si>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</si>
  <si>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</si>
  <si>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EJEMPLO 1</t>
  </si>
  <si>
    <t>Activo Fijo</t>
  </si>
  <si>
    <t>IVA CF</t>
  </si>
  <si>
    <t>Proveedores</t>
  </si>
  <si>
    <t>EJEMPLO 2</t>
  </si>
  <si>
    <t>Mercaderia</t>
  </si>
  <si>
    <t>IVA CF General</t>
  </si>
  <si>
    <t>IVA CF Activo Fijo</t>
  </si>
  <si>
    <t>Factura que solo tiene activo fijo recuperable</t>
  </si>
  <si>
    <t>Factura con activo fijo y general recuperables</t>
  </si>
  <si>
    <t>http://www.sii.cl/declaraciones_juradas/ddjj_3327_3328/instrucciones_llenado_comp_vtas.pdf</t>
  </si>
  <si>
    <t>Ir a excel "2 - Ejemplo AF" y ver los amarillos que indican los que suman el "monto total"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</si>
</sst>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3" fillId="2" borderId="0" xfId="2" applyFill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0" xfId="0" applyNumberFormat="1" applyBorder="1"/>
    <xf numFmtId="0" fontId="0" fillId="3" borderId="0" xfId="0" applyFill="1" applyBorder="1"/>
    <xf numFmtId="164" fontId="0" fillId="0" borderId="0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17</xdr:col>
      <xdr:colOff>208381</xdr:colOff>
      <xdr:row>8</xdr:row>
      <xdr:rowOff>95167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A7487A-482B-47A1-A6D0-9E65ABD4B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52500"/>
          <a:ext cx="9352381" cy="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ii.cl/declaraciones_juradas/ddjj_3327_3328/instrucciones_llenado_comp_vtas.pdf" TargetMode="External"/><Relationship Id="rId1" Type="http://schemas.openxmlformats.org/officeDocument/2006/relationships/hyperlink" Target="http://www.sii.cl/factura_electronica/factura_mercado/formato_iecv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2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2.140625" style="1" customWidth="1"/>
    <col min="2" max="16384" width="9.140625" style="1"/>
  </cols>
  <sheetData>
    <row r="3" spans="2:3" x14ac:dyDescent="0.25">
      <c r="B3" s="1" t="s">
        <v>2</v>
      </c>
    </row>
    <row r="4" spans="2:3" x14ac:dyDescent="0.25">
      <c r="C4" s="1" t="s">
        <v>0</v>
      </c>
    </row>
    <row r="11" spans="2:3" x14ac:dyDescent="0.25">
      <c r="C11" s="2" t="s">
        <v>1</v>
      </c>
    </row>
    <row r="12" spans="2:3" x14ac:dyDescent="0.25">
      <c r="C12" s="2" t="s">
        <v>76</v>
      </c>
    </row>
    <row r="14" spans="2:3" x14ac:dyDescent="0.25">
      <c r="C14" s="1" t="s">
        <v>77</v>
      </c>
    </row>
    <row r="16" spans="2:3" x14ac:dyDescent="0.25">
      <c r="B16" s="3" t="s">
        <v>3</v>
      </c>
    </row>
    <row r="17" spans="3:6" x14ac:dyDescent="0.25">
      <c r="C17" s="1" t="s">
        <v>4</v>
      </c>
    </row>
    <row r="18" spans="3:6" x14ac:dyDescent="0.25">
      <c r="F18" s="1" t="s">
        <v>5</v>
      </c>
    </row>
    <row r="19" spans="3:6" x14ac:dyDescent="0.25">
      <c r="F19" s="1" t="s">
        <v>6</v>
      </c>
    </row>
    <row r="22" spans="3:6" x14ac:dyDescent="0.25">
      <c r="C22" s="1" t="s">
        <v>7</v>
      </c>
    </row>
  </sheetData>
  <hyperlinks>
    <hyperlink ref="C11" r:id="rId1" xr:uid="{9AD5D762-5511-4D27-AB2E-839D7B41E46E}"/>
    <hyperlink ref="C12" r:id="rId2" xr:uid="{A44C12F9-AA46-49B9-902A-5B34293F012E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AC9D-5750-424B-99C2-E54E5B1BF548}">
  <dimension ref="A1:AC33"/>
  <sheetViews>
    <sheetView tabSelected="1" workbookViewId="0">
      <selection activeCell="C27" sqref="C27:C30"/>
    </sheetView>
  </sheetViews>
  <sheetFormatPr baseColWidth="10" defaultRowHeight="15" x14ac:dyDescent="0.25"/>
  <cols>
    <col min="2" max="2" width="16.42578125" customWidth="1"/>
    <col min="3" max="4" width="13.140625" bestFit="1" customWidth="1"/>
    <col min="9" max="9" width="14.140625" bestFit="1" customWidth="1"/>
    <col min="27" max="27" width="13.140625" bestFit="1" customWidth="1"/>
  </cols>
  <sheetData>
    <row r="1" spans="1:29" x14ac:dyDescent="0.25">
      <c r="A1" s="4" t="s">
        <v>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</row>
    <row r="2" spans="1:29" x14ac:dyDescent="0.25">
      <c r="A2" s="7"/>
      <c r="B2" s="8" t="s">
        <v>74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</row>
    <row r="3" spans="1:29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1:29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9"/>
    </row>
    <row r="5" spans="1:29" x14ac:dyDescent="0.25">
      <c r="A5" s="7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8" t="s">
        <v>17</v>
      </c>
      <c r="K5" s="8" t="s">
        <v>18</v>
      </c>
      <c r="L5" s="8" t="s">
        <v>19</v>
      </c>
      <c r="M5" s="8" t="s">
        <v>20</v>
      </c>
      <c r="N5" s="8" t="s">
        <v>21</v>
      </c>
      <c r="O5" s="8" t="s">
        <v>22</v>
      </c>
      <c r="P5" s="8" t="s">
        <v>23</v>
      </c>
      <c r="Q5" s="8" t="s">
        <v>24</v>
      </c>
      <c r="R5" s="8" t="s">
        <v>25</v>
      </c>
      <c r="S5" s="8" t="s">
        <v>26</v>
      </c>
      <c r="T5" s="8" t="s">
        <v>27</v>
      </c>
      <c r="U5" s="8" t="s">
        <v>28</v>
      </c>
      <c r="V5" s="8" t="s">
        <v>29</v>
      </c>
      <c r="W5" s="8" t="s">
        <v>30</v>
      </c>
      <c r="X5" s="8" t="s">
        <v>31</v>
      </c>
      <c r="Y5" s="8" t="s">
        <v>32</v>
      </c>
      <c r="Z5" s="8" t="s">
        <v>33</v>
      </c>
      <c r="AA5" s="8" t="s">
        <v>34</v>
      </c>
      <c r="AB5" s="8" t="s">
        <v>35</v>
      </c>
      <c r="AC5" s="9"/>
    </row>
    <row r="6" spans="1:29" x14ac:dyDescent="0.25">
      <c r="A6" s="7">
        <v>30</v>
      </c>
      <c r="B6" s="8">
        <v>10</v>
      </c>
      <c r="C6" s="8" t="s">
        <v>36</v>
      </c>
      <c r="D6" s="8">
        <v>19</v>
      </c>
      <c r="E6" s="8" t="s">
        <v>37</v>
      </c>
      <c r="F6" s="8">
        <v>1</v>
      </c>
      <c r="G6" s="10">
        <v>42938</v>
      </c>
      <c r="H6" s="8"/>
      <c r="I6" s="8">
        <v>5040000</v>
      </c>
      <c r="J6" s="8">
        <v>957600</v>
      </c>
      <c r="K6" s="8"/>
      <c r="L6" s="8"/>
      <c r="M6" s="8"/>
      <c r="N6" s="8"/>
      <c r="O6" s="8"/>
      <c r="P6" s="8"/>
      <c r="Q6" s="8"/>
      <c r="R6" s="8">
        <v>5040000</v>
      </c>
      <c r="S6" s="8">
        <v>957600</v>
      </c>
      <c r="T6" s="8"/>
      <c r="U6" s="8"/>
      <c r="V6" s="8"/>
      <c r="W6" s="8"/>
      <c r="X6" s="8"/>
      <c r="Y6" s="8">
        <v>846</v>
      </c>
      <c r="Z6" s="8"/>
      <c r="AA6" s="8">
        <f>I6+J6</f>
        <v>5997600</v>
      </c>
      <c r="AB6" s="8">
        <v>4</v>
      </c>
      <c r="AC6" s="9"/>
    </row>
    <row r="7" spans="1:29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9"/>
    </row>
    <row r="8" spans="1:29" x14ac:dyDescent="0.25">
      <c r="A8" s="7" t="s">
        <v>38</v>
      </c>
      <c r="B8" s="8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11" t="s">
        <v>45</v>
      </c>
      <c r="I8" s="11" t="s">
        <v>46</v>
      </c>
      <c r="J8" s="11" t="s">
        <v>47</v>
      </c>
      <c r="K8" s="8" t="s">
        <v>48</v>
      </c>
      <c r="L8" s="11" t="s">
        <v>49</v>
      </c>
      <c r="M8" s="11" t="s">
        <v>50</v>
      </c>
      <c r="N8" s="8" t="s">
        <v>51</v>
      </c>
      <c r="O8" s="8" t="s">
        <v>52</v>
      </c>
      <c r="P8" s="11" t="s">
        <v>53</v>
      </c>
      <c r="Q8" s="11" t="s">
        <v>54</v>
      </c>
      <c r="R8" s="8" t="s">
        <v>55</v>
      </c>
      <c r="S8" s="8" t="s">
        <v>56</v>
      </c>
      <c r="T8" s="11" t="s">
        <v>57</v>
      </c>
      <c r="U8" s="8" t="s">
        <v>58</v>
      </c>
      <c r="V8" s="8" t="s">
        <v>59</v>
      </c>
      <c r="W8" s="8" t="s">
        <v>60</v>
      </c>
      <c r="X8" s="8" t="s">
        <v>61</v>
      </c>
      <c r="Y8" s="8" t="s">
        <v>62</v>
      </c>
      <c r="Z8" s="8" t="s">
        <v>63</v>
      </c>
      <c r="AA8" s="11" t="s">
        <v>64</v>
      </c>
      <c r="AB8" s="8" t="s">
        <v>65</v>
      </c>
      <c r="AC8" s="9"/>
    </row>
    <row r="9" spans="1:29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9"/>
    </row>
    <row r="11" spans="1:29" x14ac:dyDescent="0.25">
      <c r="A11" s="7"/>
      <c r="B11" s="8" t="s">
        <v>67</v>
      </c>
      <c r="C11" s="12">
        <f>R6</f>
        <v>5040000</v>
      </c>
      <c r="D11" s="12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</row>
    <row r="12" spans="1:29" x14ac:dyDescent="0.25">
      <c r="A12" s="7"/>
      <c r="B12" s="8" t="s">
        <v>68</v>
      </c>
      <c r="C12" s="12">
        <f>J6</f>
        <v>957600</v>
      </c>
      <c r="D12" s="1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9"/>
    </row>
    <row r="13" spans="1:29" x14ac:dyDescent="0.25">
      <c r="A13" s="7"/>
      <c r="B13" s="8" t="s">
        <v>69</v>
      </c>
      <c r="C13" s="12"/>
      <c r="D13" s="12">
        <f>AA6</f>
        <v>5997600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</row>
    <row r="14" spans="1:29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9"/>
    </row>
    <row r="15" spans="1:29" ht="15.75" thickBot="1" x14ac:dyDescent="0.3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</row>
    <row r="16" spans="1:29" ht="15.75" thickBot="1" x14ac:dyDescent="0.3"/>
    <row r="17" spans="1:29" x14ac:dyDescent="0.25">
      <c r="A17" s="4" t="s">
        <v>70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6"/>
    </row>
    <row r="18" spans="1:29" x14ac:dyDescent="0.25">
      <c r="A18" s="7"/>
      <c r="B18" s="8" t="s">
        <v>75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9"/>
    </row>
    <row r="19" spans="1:29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9"/>
    </row>
    <row r="20" spans="1:29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</row>
    <row r="21" spans="1:29" x14ac:dyDescent="0.25">
      <c r="A21" s="7" t="s">
        <v>8</v>
      </c>
      <c r="B21" s="8" t="s">
        <v>9</v>
      </c>
      <c r="C21" s="8" t="s">
        <v>10</v>
      </c>
      <c r="D21" s="8" t="s">
        <v>11</v>
      </c>
      <c r="E21" s="8" t="s">
        <v>12</v>
      </c>
      <c r="F21" s="8" t="s">
        <v>13</v>
      </c>
      <c r="G21" s="8" t="s">
        <v>14</v>
      </c>
      <c r="H21" s="8" t="s">
        <v>15</v>
      </c>
      <c r="I21" s="8" t="s">
        <v>16</v>
      </c>
      <c r="J21" s="8" t="s">
        <v>17</v>
      </c>
      <c r="K21" s="8" t="s">
        <v>18</v>
      </c>
      <c r="L21" s="8" t="s">
        <v>19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24</v>
      </c>
      <c r="R21" s="8" t="s">
        <v>25</v>
      </c>
      <c r="S21" s="8" t="s">
        <v>26</v>
      </c>
      <c r="T21" s="8" t="s">
        <v>27</v>
      </c>
      <c r="U21" s="8" t="s">
        <v>28</v>
      </c>
      <c r="V21" s="8" t="s">
        <v>29</v>
      </c>
      <c r="W21" s="8" t="s">
        <v>30</v>
      </c>
      <c r="X21" s="8" t="s">
        <v>31</v>
      </c>
      <c r="Y21" s="8" t="s">
        <v>32</v>
      </c>
      <c r="Z21" s="8" t="s">
        <v>33</v>
      </c>
      <c r="AA21" s="8" t="s">
        <v>34</v>
      </c>
      <c r="AB21" s="8" t="s">
        <v>35</v>
      </c>
      <c r="AC21" s="9"/>
    </row>
    <row r="22" spans="1:29" x14ac:dyDescent="0.25">
      <c r="A22" s="7">
        <v>30</v>
      </c>
      <c r="B22" s="8">
        <v>10</v>
      </c>
      <c r="C22" s="8" t="s">
        <v>36</v>
      </c>
      <c r="D22" s="8">
        <v>19</v>
      </c>
      <c r="E22" s="8" t="s">
        <v>37</v>
      </c>
      <c r="F22" s="8">
        <v>1</v>
      </c>
      <c r="G22" s="10">
        <v>42938</v>
      </c>
      <c r="H22" s="8"/>
      <c r="I22" s="12">
        <v>1000000</v>
      </c>
      <c r="J22" s="12">
        <v>190000</v>
      </c>
      <c r="K22" s="8"/>
      <c r="L22" s="8"/>
      <c r="M22" s="8">
        <v>0</v>
      </c>
      <c r="N22" s="8"/>
      <c r="O22" s="8"/>
      <c r="P22" s="8"/>
      <c r="Q22" s="8"/>
      <c r="R22" s="12">
        <v>100000</v>
      </c>
      <c r="S22" s="12">
        <v>19000</v>
      </c>
      <c r="T22" s="8"/>
      <c r="U22" s="8"/>
      <c r="V22" s="8"/>
      <c r="W22" s="8"/>
      <c r="X22" s="8"/>
      <c r="Y22" s="8">
        <v>846</v>
      </c>
      <c r="Z22" s="8"/>
      <c r="AA22" s="12">
        <f>I22+J22</f>
        <v>1190000</v>
      </c>
      <c r="AB22" s="8">
        <v>4</v>
      </c>
      <c r="AC22" s="9"/>
    </row>
    <row r="23" spans="1:29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9"/>
    </row>
    <row r="24" spans="1:29" x14ac:dyDescent="0.25">
      <c r="A24" s="7" t="s">
        <v>38</v>
      </c>
      <c r="B24" s="8" t="s">
        <v>39</v>
      </c>
      <c r="C24" s="8" t="s">
        <v>40</v>
      </c>
      <c r="D24" s="8" t="s">
        <v>41</v>
      </c>
      <c r="E24" s="8" t="s">
        <v>42</v>
      </c>
      <c r="F24" s="8" t="s">
        <v>43</v>
      </c>
      <c r="G24" s="8" t="s">
        <v>44</v>
      </c>
      <c r="H24" s="11" t="s">
        <v>45</v>
      </c>
      <c r="I24" s="11" t="s">
        <v>46</v>
      </c>
      <c r="J24" s="11" t="s">
        <v>47</v>
      </c>
      <c r="K24" s="8" t="s">
        <v>48</v>
      </c>
      <c r="L24" s="11" t="s">
        <v>49</v>
      </c>
      <c r="M24" s="11" t="s">
        <v>50</v>
      </c>
      <c r="N24" s="8" t="s">
        <v>51</v>
      </c>
      <c r="O24" s="8" t="s">
        <v>52</v>
      </c>
      <c r="P24" s="11" t="s">
        <v>53</v>
      </c>
      <c r="Q24" s="11" t="s">
        <v>54</v>
      </c>
      <c r="R24" s="8" t="s">
        <v>55</v>
      </c>
      <c r="S24" s="8" t="s">
        <v>56</v>
      </c>
      <c r="T24" s="11" t="s">
        <v>57</v>
      </c>
      <c r="U24" s="8" t="s">
        <v>58</v>
      </c>
      <c r="V24" s="8" t="s">
        <v>59</v>
      </c>
      <c r="W24" s="8" t="s">
        <v>60</v>
      </c>
      <c r="X24" s="8" t="s">
        <v>61</v>
      </c>
      <c r="Y24" s="8" t="s">
        <v>62</v>
      </c>
      <c r="Z24" s="8" t="s">
        <v>63</v>
      </c>
      <c r="AA24" s="11" t="s">
        <v>64</v>
      </c>
      <c r="AB24" s="8" t="s">
        <v>65</v>
      </c>
      <c r="AC24" s="9"/>
    </row>
    <row r="25" spans="1:29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1:29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/>
    </row>
    <row r="27" spans="1:29" x14ac:dyDescent="0.25">
      <c r="A27" s="7"/>
      <c r="B27" s="8" t="s">
        <v>67</v>
      </c>
      <c r="C27" s="12">
        <f>R22</f>
        <v>100000</v>
      </c>
      <c r="D27" s="12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1:29" x14ac:dyDescent="0.25">
      <c r="A28" s="7"/>
      <c r="B28" s="8" t="s">
        <v>71</v>
      </c>
      <c r="C28" s="12">
        <f>I22-R22</f>
        <v>900000</v>
      </c>
      <c r="D28" s="12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1:29" x14ac:dyDescent="0.25">
      <c r="A29" s="7"/>
      <c r="B29" s="8" t="s">
        <v>72</v>
      </c>
      <c r="C29" s="12">
        <f>J22+M22-S22</f>
        <v>171000</v>
      </c>
      <c r="D29" s="12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1:29" x14ac:dyDescent="0.25">
      <c r="A30" s="7"/>
      <c r="B30" s="16" t="s">
        <v>73</v>
      </c>
      <c r="C30" s="12">
        <f>S22</f>
        <v>19000</v>
      </c>
      <c r="D30" s="12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1:29" x14ac:dyDescent="0.25">
      <c r="A31" s="7"/>
      <c r="B31" s="8" t="s">
        <v>69</v>
      </c>
      <c r="C31" s="12"/>
      <c r="D31" s="12">
        <f>AA22</f>
        <v>1190000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1:29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1:29" ht="15.75" thickBot="1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Explicacion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2019-11-14T18:33:24Z</dcterms:modified>
</cp:coreProperties>
</file>