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PAULA\Desktop\"/>
    </mc:Choice>
  </mc:AlternateContent>
  <xr:revisionPtr revIDLastSave="0" documentId="13_ncr:1_{39B133DC-8889-4519-8F94-44B31D194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014_VisaoGeralFluxoCaixaDetalh" sheetId="2" r:id="rId1"/>
  </sheets>
  <definedNames>
    <definedName name="_xlnm.Print_Titles" localSheetId="0">T014_VisaoGeralFluxoCaixaDetalh!$1:$10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79" i="2" l="1"/>
  <c r="AV78" i="2"/>
  <c r="AV63" i="2"/>
  <c r="AV46" i="2"/>
  <c r="AV40" i="2"/>
</calcChain>
</file>

<file path=xl/sharedStrings.xml><?xml version="1.0" encoding="utf-8"?>
<sst xmlns="http://schemas.openxmlformats.org/spreadsheetml/2006/main" count="151" uniqueCount="112">
  <si>
    <t/>
  </si>
  <si>
    <t>Valor</t>
  </si>
  <si>
    <t>Vencimento</t>
  </si>
  <si>
    <t>Transacionador</t>
  </si>
  <si>
    <t>Documento</t>
  </si>
  <si>
    <t>AGROPECUARIA JATAI COM IND E TRANSP DE PROD. AGROPECUARIOS</t>
  </si>
  <si>
    <t>143538</t>
  </si>
  <si>
    <t>ALERTE MAIS SISTEMAS DE INFORMACAO LTDA</t>
  </si>
  <si>
    <t>39831</t>
  </si>
  <si>
    <t>ARIOVALDO BARBOSA ALVES ME</t>
  </si>
  <si>
    <t>835</t>
  </si>
  <si>
    <t>CASA CARLONI</t>
  </si>
  <si>
    <t>65488</t>
  </si>
  <si>
    <t>COOPERCITRUS COOP. DE PROD.RURAIS</t>
  </si>
  <si>
    <t>7481</t>
  </si>
  <si>
    <t>FLEX DIESEL DISTRIBUIDORA DE PECAS LTDA ME</t>
  </si>
  <si>
    <t>13645</t>
  </si>
  <si>
    <t>GONCALVES OLIVEIRA TRANSFORMADORES LTDA - EPP</t>
  </si>
  <si>
    <t>556</t>
  </si>
  <si>
    <t>HAPVIDA ASSISTENCIA MEDICA S.A.</t>
  </si>
  <si>
    <t>75498254</t>
  </si>
  <si>
    <t>HD AUTO PECAS E MECANICA LTDA - ME</t>
  </si>
  <si>
    <t>8256</t>
  </si>
  <si>
    <t>LIDER DISTRIBUIDORA DE ROLAMENTOS E PECAS LTDA</t>
  </si>
  <si>
    <t>210986</t>
  </si>
  <si>
    <t>LINS &amp; MORESCO LTDA - EPP</t>
  </si>
  <si>
    <t>64995</t>
  </si>
  <si>
    <t>MARCHIO MATERIAIS DE CONSTRUCAO E TRANSPORTE LTDA</t>
  </si>
  <si>
    <t>301985</t>
  </si>
  <si>
    <t>MICHELLY MARTINS MAIA</t>
  </si>
  <si>
    <t>9576</t>
  </si>
  <si>
    <t>PORTO SEGURO COMPANHIA DE SEGUROS GERAIS</t>
  </si>
  <si>
    <t>8803</t>
  </si>
  <si>
    <t>9181</t>
  </si>
  <si>
    <t>RP PNEUS MULTIMARCAS LTDA</t>
  </si>
  <si>
    <t>3960</t>
  </si>
  <si>
    <t>SOLUFLEX - SOLUCAO EM FLEXIVEIS EIRELI</t>
  </si>
  <si>
    <t>278120</t>
  </si>
  <si>
    <t>STARLINK BRAZIL SERVICOS DE INTERNET LTDA</t>
  </si>
  <si>
    <t>9578</t>
  </si>
  <si>
    <t>9577</t>
  </si>
  <si>
    <t>TPR TRANSPORTES LTDA</t>
  </si>
  <si>
    <t>25250</t>
  </si>
  <si>
    <t xml:space="preserve">TWENTY THREE PARK </t>
  </si>
  <si>
    <t>9524</t>
  </si>
  <si>
    <t>UNIMED DE JATAI COOPERATIVA DE TRABALHO MEDICO</t>
  </si>
  <si>
    <t>9558</t>
  </si>
  <si>
    <t>VEDAPARTS SOLUCOES HIDRAULICAS LTDA</t>
  </si>
  <si>
    <t>13376</t>
  </si>
  <si>
    <t>1 - MSC COMERCIO DE PNEUS E SERVICOS LTDA</t>
  </si>
  <si>
    <t>56296</t>
  </si>
  <si>
    <t>JW COMERCIO DE PETROLEO LTDA</t>
  </si>
  <si>
    <t>30093</t>
  </si>
  <si>
    <t>POSTO PIO XII</t>
  </si>
  <si>
    <t>79122</t>
  </si>
  <si>
    <t>POSTO RIO DOCE DE COMBUSTIVEIS LTDA</t>
  </si>
  <si>
    <t>10583</t>
  </si>
  <si>
    <t>SFERA ROLAMENTOS E PECAS LTDA</t>
  </si>
  <si>
    <t>233502</t>
  </si>
  <si>
    <t>5 - MSC COMERCIO DE PNEUS E SERVICOS LTDA</t>
  </si>
  <si>
    <t>4279</t>
  </si>
  <si>
    <t>65515</t>
  </si>
  <si>
    <t>CPX DISTRIBUIDORA S.A. 4213 Centro CPX 4213</t>
  </si>
  <si>
    <t>40048</t>
  </si>
  <si>
    <t>IPIRANGA PRODUTOS DE PETROLEO S.A.</t>
  </si>
  <si>
    <t>17014</t>
  </si>
  <si>
    <t>LTFLEX LTDA</t>
  </si>
  <si>
    <t>261474</t>
  </si>
  <si>
    <t>MECANICA E RECUPERADORA ARAGUAIA LTDA</t>
  </si>
  <si>
    <t>1382</t>
  </si>
  <si>
    <t>RANDON ADMINISTRADORA DE CONSORCIOS LTDA</t>
  </si>
  <si>
    <t>9561</t>
  </si>
  <si>
    <t>9567</t>
  </si>
  <si>
    <t>9568</t>
  </si>
  <si>
    <t>9570</t>
  </si>
  <si>
    <t>9569</t>
  </si>
  <si>
    <t>9572</t>
  </si>
  <si>
    <t>9573</t>
  </si>
  <si>
    <t>9562</t>
  </si>
  <si>
    <t>9564</t>
  </si>
  <si>
    <t>9565</t>
  </si>
  <si>
    <t>54.634.922 IGOR EDUARDO DOS SANTOS</t>
  </si>
  <si>
    <t>477</t>
  </si>
  <si>
    <t>AGROMIL PECAS AGRICOLAS LTDA</t>
  </si>
  <si>
    <t>23970</t>
  </si>
  <si>
    <t>DCCO SOLUÇÕES EM ENERGIA E EQUIPAMENTOS LTDA</t>
  </si>
  <si>
    <t>7019</t>
  </si>
  <si>
    <t>INDEPENDENCIA MAQUINAS E PEÇAS AGRICOLAS LTDA</t>
  </si>
  <si>
    <t>31978</t>
  </si>
  <si>
    <t>JATAI LATAS E ACESSORIOS LTDA-ME</t>
  </si>
  <si>
    <t>17413</t>
  </si>
  <si>
    <t>JUMBO BOMBAS INJETORAS LTDA</t>
  </si>
  <si>
    <t>2187</t>
  </si>
  <si>
    <t>2186</t>
  </si>
  <si>
    <t>30118</t>
  </si>
  <si>
    <t>LOPES &amp; OLIVEIRA TRANSPS E TURISMO LTDA</t>
  </si>
  <si>
    <t>6450</t>
  </si>
  <si>
    <t>MULTI DIESEL PECAS ACESSORIOS LTDA</t>
  </si>
  <si>
    <t>3058</t>
  </si>
  <si>
    <t>3057</t>
  </si>
  <si>
    <t>REINO DA BORRACHA LTDA</t>
  </si>
  <si>
    <t>102366</t>
  </si>
  <si>
    <t>RHEIDNER MORAES TOSTA EIRELI</t>
  </si>
  <si>
    <t>36136/747844</t>
  </si>
  <si>
    <t>RODONAVES TRANSPORTES E ENCOMENDAS LTDA</t>
  </si>
  <si>
    <t>9579</t>
  </si>
  <si>
    <t>Total a pagar:</t>
  </si>
  <si>
    <t>Contas a pagar- À vencer</t>
  </si>
  <si>
    <t>BEIJA FLOR</t>
  </si>
  <si>
    <t>Filial: 2000 - FAZENDA BEIJA FLOR</t>
  </si>
  <si>
    <t>Período de 09/08/2025 a 15/08/2025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</si>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</sst>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16]dd/mm/yyyy\ hh:mm"/>
    <numFmt numFmtId="165" formatCode="[$-10416]&quot;R$&quot;#,##0.00"/>
    <numFmt numFmtId="166" formatCode="[$-10416]dd/mm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Segoe UI"/>
    </font>
    <font>
      <b/>
      <sz val="10"/>
      <color rgb="FF000000"/>
      <name val="Segoe UI"/>
      <family val="2"/>
    </font>
    <font>
      <sz val="10"/>
      <name val="Calibri"/>
      <family val="2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1"/>
      <name val="Calibri"/>
      <family val="2"/>
    </font>
    <font>
      <b/>
      <sz val="8"/>
      <color rgb="FF000000"/>
      <name val="Segoe U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  <xf numFmtId="165" fontId="3" fillId="0" borderId="2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33333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0</xdr:row>
      <xdr:rowOff>0</xdr:rowOff>
    </xdr:from>
    <xdr:to>
      <xdr:col>60</xdr:col>
      <xdr:colOff>132626</xdr:colOff>
      <xdr:row>6</xdr:row>
      <xdr:rowOff>151790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1"/>
  <sheetViews>
    <sheetView showGridLines="0" tabSelected="1" workbookViewId="0">
      <pane ySplit="10" topLeftCell="A55" activePane="bottomLeft" state="frozen"/>
      <selection pane="bottomLeft" activeCell="BT70" sqref="BT70"/>
    </sheetView>
  </sheetViews>
  <sheetFormatPr defaultRowHeight="15"/>
  <cols>
    <col min="1" max="1" width="0.140625" customWidth="1"/>
    <col min="2" max="2" width="0" hidden="1" customWidth="1"/>
    <col min="3" max="4" width="0.140625" customWidth="1"/>
    <col min="5" max="5" width="0.28515625" customWidth="1"/>
    <col min="6" max="6" width="9.42578125" customWidth="1"/>
    <col min="7" max="7" width="0.28515625" customWidth="1"/>
    <col min="8" max="8" width="2.85546875" customWidth="1"/>
    <col min="9" max="9" width="2.7109375" customWidth="1"/>
    <col min="10" max="10" width="1.5703125" customWidth="1"/>
    <col min="11" max="11" width="0.140625" customWidth="1"/>
    <col min="12" max="12" width="2" customWidth="1"/>
    <col min="13" max="13" width="4.85546875" customWidth="1"/>
    <col min="14" max="14" width="1.7109375" customWidth="1"/>
    <col min="15" max="15" width="1" customWidth="1"/>
    <col min="16" max="16" width="0.85546875" customWidth="1"/>
    <col min="17" max="17" width="0.28515625" customWidth="1"/>
    <col min="18" max="18" width="7.85546875" customWidth="1"/>
    <col min="19" max="19" width="2.85546875" customWidth="1"/>
    <col min="20" max="20" width="1" customWidth="1"/>
    <col min="21" max="21" width="0" hidden="1" customWidth="1"/>
    <col min="22" max="22" width="0.28515625" customWidth="1"/>
    <col min="23" max="23" width="8.28515625" customWidth="1"/>
    <col min="24" max="24" width="3.140625" customWidth="1"/>
    <col min="25" max="25" width="0" hidden="1" customWidth="1"/>
    <col min="26" max="26" width="0.85546875" customWidth="1"/>
    <col min="27" max="27" width="0.28515625" customWidth="1"/>
    <col min="28" max="28" width="0" hidden="1" customWidth="1"/>
    <col min="29" max="29" width="5.140625" hidden="1" customWidth="1"/>
    <col min="30" max="30" width="6" hidden="1" customWidth="1"/>
    <col min="31" max="31" width="0.28515625" hidden="1" customWidth="1"/>
    <col min="32" max="32" width="1" hidden="1" customWidth="1"/>
    <col min="33" max="33" width="0.42578125" hidden="1" customWidth="1"/>
    <col min="34" max="34" width="0.5703125" hidden="1" customWidth="1"/>
    <col min="35" max="35" width="1.7109375" hidden="1" customWidth="1"/>
    <col min="36" max="39" width="0.140625" hidden="1" customWidth="1"/>
    <col min="40" max="40" width="3.7109375" hidden="1" customWidth="1"/>
    <col min="41" max="41" width="6.85546875" hidden="1" customWidth="1"/>
    <col min="42" max="42" width="1.28515625" hidden="1" customWidth="1"/>
    <col min="43" max="43" width="0.5703125" hidden="1" customWidth="1"/>
    <col min="44" max="44" width="0.140625" hidden="1" customWidth="1"/>
    <col min="45" max="45" width="0" hidden="1" customWidth="1"/>
    <col min="46" max="46" width="4" hidden="1" customWidth="1"/>
    <col min="47" max="47" width="0.140625" customWidth="1"/>
    <col min="48" max="48" width="1.5703125" customWidth="1"/>
    <col min="49" max="49" width="0" hidden="1" customWidth="1"/>
    <col min="50" max="50" width="0.28515625" customWidth="1"/>
    <col min="51" max="51" width="9.140625" customWidth="1"/>
    <col min="52" max="52" width="0.7109375" customWidth="1"/>
    <col min="53" max="53" width="0.28515625" customWidth="1"/>
    <col min="54" max="54" width="0" hidden="1" customWidth="1"/>
    <col min="55" max="55" width="0.140625" customWidth="1"/>
    <col min="56" max="56" width="0" hidden="1" customWidth="1"/>
    <col min="57" max="57" width="0.140625" customWidth="1"/>
    <col min="58" max="58" width="0" hidden="1" customWidth="1"/>
    <col min="59" max="59" width="1.85546875" customWidth="1"/>
    <col min="60" max="60" width="0.140625" customWidth="1"/>
    <col min="61" max="61" width="11.28515625" hidden="1" customWidth="1"/>
    <col min="62" max="62" width="0" hidden="1" customWidth="1"/>
    <col min="63" max="64" width="0.140625" customWidth="1"/>
    <col min="65" max="65" width="0" hidden="1" customWidth="1"/>
    <col min="66" max="66" width="0.42578125" customWidth="1"/>
    <col min="67" max="67" width="0" hidden="1" customWidth="1"/>
  </cols>
  <sheetData>
    <row r="1" spans="1:66" ht="1.7" customHeight="1"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6" ht="0.95" customHeight="1">
      <c r="A2" s="22" t="s">
        <v>108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4"/>
      <c r="AE2" s="24"/>
      <c r="AF2" s="24"/>
      <c r="AG2" s="24"/>
      <c r="AH2" s="2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6" ht="17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4"/>
      <c r="AE3" s="24"/>
      <c r="AF3" s="24"/>
      <c r="AG3" s="24"/>
      <c r="AH3" s="24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6" ht="0.9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4"/>
      <c r="AE4" s="24"/>
      <c r="AF4" s="24"/>
      <c r="AG4" s="24"/>
      <c r="AH4" s="2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6" ht="12.2" customHeight="1">
      <c r="A5" s="24"/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6" ht="1.7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6" ht="12.6" customHeight="1">
      <c r="A7" s="24"/>
      <c r="B7" s="25" t="s">
        <v>109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6">
      <c r="A8" s="24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66" ht="1.1499999999999999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66" ht="17.100000000000001" customHeight="1">
      <c r="A10" s="24"/>
      <c r="B10" s="25" t="s">
        <v>110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66" ht="4.1500000000000004" customHeight="1"/>
    <row r="12" spans="1:66" ht="33.6" customHeight="1"/>
    <row r="13" spans="1:66" s="7" customFormat="1" ht="17.100000000000001" customHeight="1">
      <c r="A13" s="3" t="s">
        <v>107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 t="s">
        <v>0</v>
      </c>
      <c r="AI13" s="4"/>
      <c r="AJ13" s="4"/>
      <c r="AK13" s="4"/>
      <c r="AL13" s="4"/>
      <c r="AM13" s="4"/>
      <c r="AN13" s="4"/>
      <c r="AO13" s="4"/>
      <c r="AP13" s="5" t="s">
        <v>0</v>
      </c>
      <c r="AQ13" s="4"/>
      <c r="AR13" s="4"/>
      <c r="AS13" s="4"/>
      <c r="AT13" s="4"/>
      <c r="AU13" s="4"/>
      <c r="AV13" s="6" t="s">
        <v>0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6" t="s">
        <v>0</v>
      </c>
      <c r="BJ13" s="4"/>
      <c r="BK13" s="4"/>
      <c r="BL13" s="4"/>
      <c r="BM13" s="4"/>
      <c r="BN13" s="4"/>
    </row>
    <row r="14" spans="1:66" s="7" customFormat="1" ht="17.100000000000001" customHeight="1">
      <c r="A14" s="8" t="s">
        <v>2</v>
      </c>
      <c r="B14" s="9"/>
      <c r="C14" s="9"/>
      <c r="D14" s="9"/>
      <c r="E14" s="9"/>
      <c r="F14" s="9"/>
      <c r="G14" s="9"/>
      <c r="H14" s="9"/>
      <c r="I14" s="10" t="s">
        <v>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 t="s">
        <v>4</v>
      </c>
      <c r="X14" s="9"/>
      <c r="Y14" s="9"/>
      <c r="Z14" s="9"/>
      <c r="AA14" s="9"/>
      <c r="AC14" s="8"/>
      <c r="AD14" s="9"/>
      <c r="AE14" s="9"/>
      <c r="AF14" s="9"/>
      <c r="AG14" s="9"/>
      <c r="AH14" s="11"/>
      <c r="AI14" s="9"/>
      <c r="AJ14" s="9"/>
      <c r="AK14" s="9"/>
      <c r="AL14" s="9"/>
      <c r="AM14" s="9"/>
      <c r="AN14" s="9"/>
      <c r="AO14" s="9"/>
      <c r="AP14" s="11"/>
      <c r="AQ14" s="9"/>
      <c r="AR14" s="9"/>
      <c r="AS14" s="9"/>
      <c r="AT14" s="9"/>
      <c r="AU14" s="9"/>
      <c r="AV14" s="11" t="s">
        <v>1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1"/>
      <c r="BJ14" s="9"/>
      <c r="BK14" s="9"/>
      <c r="BL14" s="9"/>
      <c r="BM14" s="9"/>
      <c r="BN14" s="9"/>
    </row>
    <row r="15" spans="1:66" s="7" customFormat="1" ht="17.100000000000001" customHeight="1">
      <c r="A15" s="12">
        <v>45880</v>
      </c>
      <c r="B15" s="4"/>
      <c r="C15" s="4"/>
      <c r="D15" s="4"/>
      <c r="E15" s="4"/>
      <c r="F15" s="4"/>
      <c r="G15" s="4"/>
      <c r="H15" s="4"/>
      <c r="I15" s="13" t="s">
        <v>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 t="s">
        <v>6</v>
      </c>
      <c r="X15" s="4"/>
      <c r="Y15" s="4"/>
      <c r="Z15" s="4"/>
      <c r="AA15" s="4"/>
      <c r="AC15" s="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4">
        <v>361.49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6"/>
      <c r="BJ15" s="4"/>
      <c r="BK15" s="4"/>
      <c r="BL15" s="4"/>
      <c r="BM15" s="4"/>
      <c r="BN15" s="4"/>
    </row>
    <row r="16" spans="1:66" s="7" customFormat="1" ht="17.100000000000001" customHeight="1">
      <c r="A16" s="12">
        <v>45880</v>
      </c>
      <c r="B16" s="4"/>
      <c r="C16" s="4"/>
      <c r="D16" s="4"/>
      <c r="E16" s="4"/>
      <c r="F16" s="4"/>
      <c r="G16" s="4"/>
      <c r="H16" s="4"/>
      <c r="I16" s="13" t="s">
        <v>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 t="s">
        <v>8</v>
      </c>
      <c r="X16" s="4"/>
      <c r="Y16" s="4"/>
      <c r="Z16" s="4"/>
      <c r="AA16" s="4"/>
      <c r="AC16" s="5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14">
        <v>52.42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6"/>
      <c r="BJ16" s="4"/>
      <c r="BK16" s="4"/>
      <c r="BL16" s="4"/>
      <c r="BM16" s="4"/>
      <c r="BN16" s="4"/>
    </row>
    <row r="17" spans="1:66" s="7" customFormat="1" ht="17.100000000000001" customHeight="1">
      <c r="A17" s="12">
        <v>45880</v>
      </c>
      <c r="B17" s="4"/>
      <c r="C17" s="4"/>
      <c r="D17" s="4"/>
      <c r="E17" s="4"/>
      <c r="F17" s="4"/>
      <c r="G17" s="4"/>
      <c r="H17" s="4"/>
      <c r="I17" s="13" t="s">
        <v>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 t="s">
        <v>10</v>
      </c>
      <c r="X17" s="4"/>
      <c r="Y17" s="4"/>
      <c r="Z17" s="4"/>
      <c r="AA17" s="4"/>
      <c r="AC17" s="5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14">
        <v>3390.98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6"/>
      <c r="BJ17" s="4"/>
      <c r="BK17" s="4"/>
      <c r="BL17" s="4"/>
      <c r="BM17" s="4"/>
      <c r="BN17" s="4"/>
    </row>
    <row r="18" spans="1:66" s="7" customFormat="1" ht="17.100000000000001" customHeight="1">
      <c r="A18" s="12">
        <v>45880</v>
      </c>
      <c r="B18" s="4"/>
      <c r="C18" s="4"/>
      <c r="D18" s="4"/>
      <c r="E18" s="4"/>
      <c r="F18" s="4"/>
      <c r="G18" s="4"/>
      <c r="H18" s="4"/>
      <c r="I18" s="13" t="s">
        <v>11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 t="s">
        <v>12</v>
      </c>
      <c r="X18" s="4"/>
      <c r="Y18" s="4"/>
      <c r="Z18" s="4"/>
      <c r="AA18" s="4"/>
      <c r="AC18" s="5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4">
        <v>207.75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6"/>
      <c r="BJ18" s="4"/>
      <c r="BK18" s="4"/>
      <c r="BL18" s="4"/>
      <c r="BM18" s="4"/>
      <c r="BN18" s="4"/>
    </row>
    <row r="19" spans="1:66" s="7" customFormat="1" ht="17.100000000000001" customHeight="1">
      <c r="A19" s="12">
        <v>45880</v>
      </c>
      <c r="B19" s="4"/>
      <c r="C19" s="4"/>
      <c r="D19" s="4"/>
      <c r="E19" s="4"/>
      <c r="F19" s="4"/>
      <c r="G19" s="4"/>
      <c r="H19" s="4"/>
      <c r="I19" s="13" t="s">
        <v>11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 t="s">
        <v>12</v>
      </c>
      <c r="X19" s="4"/>
      <c r="Y19" s="4"/>
      <c r="Z19" s="4"/>
      <c r="AA19" s="4"/>
      <c r="AC19" s="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14">
        <v>60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6"/>
      <c r="BJ19" s="4"/>
      <c r="BK19" s="4"/>
      <c r="BL19" s="4"/>
      <c r="BM19" s="4"/>
      <c r="BN19" s="4"/>
    </row>
    <row r="20" spans="1:66" s="7" customFormat="1" ht="17.100000000000001" customHeight="1">
      <c r="A20" s="12">
        <v>45880</v>
      </c>
      <c r="B20" s="4"/>
      <c r="C20" s="4"/>
      <c r="D20" s="4"/>
      <c r="E20" s="4"/>
      <c r="F20" s="4"/>
      <c r="G20" s="4"/>
      <c r="H20" s="4"/>
      <c r="I20" s="13" t="s">
        <v>13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 t="s">
        <v>14</v>
      </c>
      <c r="X20" s="4"/>
      <c r="Y20" s="4"/>
      <c r="Z20" s="4"/>
      <c r="AA20" s="4"/>
      <c r="AC20" s="5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14">
        <v>579.72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6"/>
      <c r="BJ20" s="4"/>
      <c r="BK20" s="4"/>
      <c r="BL20" s="4"/>
      <c r="BM20" s="4"/>
      <c r="BN20" s="4"/>
    </row>
    <row r="21" spans="1:66" s="7" customFormat="1" ht="17.100000000000001" customHeight="1">
      <c r="A21" s="12">
        <v>45880</v>
      </c>
      <c r="B21" s="4"/>
      <c r="C21" s="4"/>
      <c r="D21" s="4"/>
      <c r="E21" s="4"/>
      <c r="F21" s="4"/>
      <c r="G21" s="4"/>
      <c r="H21" s="4"/>
      <c r="I21" s="13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 t="s">
        <v>16</v>
      </c>
      <c r="X21" s="4"/>
      <c r="Y21" s="4"/>
      <c r="Z21" s="4"/>
      <c r="AA21" s="4"/>
      <c r="AC21" s="5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14">
        <v>6250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6"/>
      <c r="BJ21" s="4"/>
      <c r="BK21" s="4"/>
      <c r="BL21" s="4"/>
      <c r="BM21" s="4"/>
      <c r="BN21" s="4"/>
    </row>
    <row r="22" spans="1:66" s="7" customFormat="1" ht="17.100000000000001" customHeight="1">
      <c r="A22" s="12">
        <v>45880</v>
      </c>
      <c r="B22" s="4"/>
      <c r="C22" s="4"/>
      <c r="D22" s="4"/>
      <c r="E22" s="4"/>
      <c r="F22" s="4"/>
      <c r="G22" s="4"/>
      <c r="H22" s="4"/>
      <c r="I22" s="13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 t="s">
        <v>18</v>
      </c>
      <c r="X22" s="4"/>
      <c r="Y22" s="4"/>
      <c r="Z22" s="4"/>
      <c r="AA22" s="4"/>
      <c r="AC22" s="5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14">
        <v>1230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6"/>
      <c r="BJ22" s="4"/>
      <c r="BK22" s="4"/>
      <c r="BL22" s="4"/>
      <c r="BM22" s="4"/>
      <c r="BN22" s="4"/>
    </row>
    <row r="23" spans="1:66" s="7" customFormat="1" ht="17.100000000000001" customHeight="1">
      <c r="A23" s="12">
        <v>45880</v>
      </c>
      <c r="B23" s="4"/>
      <c r="C23" s="4"/>
      <c r="D23" s="4"/>
      <c r="E23" s="4"/>
      <c r="F23" s="4"/>
      <c r="G23" s="4"/>
      <c r="H23" s="4"/>
      <c r="I23" s="13" t="s">
        <v>19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 t="s">
        <v>20</v>
      </c>
      <c r="X23" s="4"/>
      <c r="Y23" s="4"/>
      <c r="Z23" s="4"/>
      <c r="AA23" s="4"/>
      <c r="AC23" s="5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>
        <v>10837.08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6"/>
      <c r="BJ23" s="4"/>
      <c r="BK23" s="4"/>
      <c r="BL23" s="4"/>
      <c r="BM23" s="4"/>
      <c r="BN23" s="4"/>
    </row>
    <row r="24" spans="1:66" s="7" customFormat="1" ht="17.100000000000001" customHeight="1">
      <c r="A24" s="12">
        <v>45880</v>
      </c>
      <c r="B24" s="4"/>
      <c r="C24" s="4"/>
      <c r="D24" s="4"/>
      <c r="E24" s="4"/>
      <c r="F24" s="4"/>
      <c r="G24" s="4"/>
      <c r="H24" s="4"/>
      <c r="I24" s="13" t="s">
        <v>21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 t="s">
        <v>22</v>
      </c>
      <c r="X24" s="4"/>
      <c r="Y24" s="4"/>
      <c r="Z24" s="4"/>
      <c r="AA24" s="4"/>
      <c r="AC24" s="5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>
        <v>119.11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6"/>
      <c r="BJ24" s="4"/>
      <c r="BK24" s="4"/>
      <c r="BL24" s="4"/>
      <c r="BM24" s="4"/>
      <c r="BN24" s="4"/>
    </row>
    <row r="25" spans="1:66" s="7" customFormat="1" ht="17.100000000000001" customHeight="1">
      <c r="A25" s="12">
        <v>45880</v>
      </c>
      <c r="B25" s="4"/>
      <c r="C25" s="4"/>
      <c r="D25" s="4"/>
      <c r="E25" s="4"/>
      <c r="F25" s="4"/>
      <c r="G25" s="4"/>
      <c r="H25" s="4"/>
      <c r="I25" s="13" t="s">
        <v>23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 t="s">
        <v>24</v>
      </c>
      <c r="X25" s="4"/>
      <c r="Y25" s="4"/>
      <c r="Z25" s="4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4">
        <v>1358.53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6"/>
      <c r="BJ25" s="4"/>
      <c r="BK25" s="4"/>
      <c r="BL25" s="4"/>
      <c r="BM25" s="4"/>
      <c r="BN25" s="4"/>
    </row>
    <row r="26" spans="1:66" s="7" customFormat="1" ht="17.100000000000001" customHeight="1">
      <c r="A26" s="12">
        <v>45880</v>
      </c>
      <c r="B26" s="4"/>
      <c r="C26" s="4"/>
      <c r="D26" s="4"/>
      <c r="E26" s="4"/>
      <c r="F26" s="4"/>
      <c r="G26" s="4"/>
      <c r="H26" s="4"/>
      <c r="I26" s="13" t="s">
        <v>25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 t="s">
        <v>26</v>
      </c>
      <c r="X26" s="4"/>
      <c r="Y26" s="4"/>
      <c r="Z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14">
        <v>97.96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6"/>
      <c r="BJ26" s="4"/>
      <c r="BK26" s="4"/>
      <c r="BL26" s="4"/>
      <c r="BM26" s="4"/>
      <c r="BN26" s="4"/>
    </row>
    <row r="27" spans="1:66" s="7" customFormat="1" ht="17.100000000000001" customHeight="1">
      <c r="A27" s="12">
        <v>45880</v>
      </c>
      <c r="B27" s="4"/>
      <c r="C27" s="4"/>
      <c r="D27" s="4"/>
      <c r="E27" s="4"/>
      <c r="F27" s="4"/>
      <c r="G27" s="4"/>
      <c r="H27" s="4"/>
      <c r="I27" s="13" t="s">
        <v>27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 t="s">
        <v>28</v>
      </c>
      <c r="X27" s="4"/>
      <c r="Y27" s="4"/>
      <c r="Z27" s="4"/>
      <c r="AA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14">
        <v>171.78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6"/>
      <c r="BJ27" s="4"/>
      <c r="BK27" s="4"/>
      <c r="BL27" s="4"/>
      <c r="BM27" s="4"/>
      <c r="BN27" s="4"/>
    </row>
    <row r="28" spans="1:66" s="7" customFormat="1" ht="17.100000000000001" customHeight="1">
      <c r="A28" s="12">
        <v>45880</v>
      </c>
      <c r="B28" s="4"/>
      <c r="C28" s="4"/>
      <c r="D28" s="4"/>
      <c r="E28" s="4"/>
      <c r="F28" s="4"/>
      <c r="G28" s="4"/>
      <c r="H28" s="4"/>
      <c r="I28" s="13" t="s">
        <v>29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 t="s">
        <v>30</v>
      </c>
      <c r="X28" s="4"/>
      <c r="Y28" s="4"/>
      <c r="Z28" s="4"/>
      <c r="AA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14">
        <v>15000</v>
      </c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6"/>
      <c r="BJ28" s="4"/>
      <c r="BK28" s="4"/>
      <c r="BL28" s="4"/>
      <c r="BM28" s="4"/>
      <c r="BN28" s="4"/>
    </row>
    <row r="29" spans="1:66" s="7" customFormat="1" ht="17.100000000000001" customHeight="1">
      <c r="A29" s="12">
        <v>45880</v>
      </c>
      <c r="B29" s="4"/>
      <c r="C29" s="4"/>
      <c r="D29" s="4"/>
      <c r="E29" s="4"/>
      <c r="F29" s="4"/>
      <c r="G29" s="4"/>
      <c r="H29" s="4"/>
      <c r="I29" s="13" t="s">
        <v>31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 t="s">
        <v>32</v>
      </c>
      <c r="X29" s="4"/>
      <c r="Y29" s="4"/>
      <c r="Z29" s="4"/>
      <c r="AA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14">
        <v>8460.26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6"/>
      <c r="BJ29" s="4"/>
      <c r="BK29" s="4"/>
      <c r="BL29" s="4"/>
      <c r="BM29" s="4"/>
      <c r="BN29" s="4"/>
    </row>
    <row r="30" spans="1:66" s="7" customFormat="1" ht="17.100000000000001" customHeight="1">
      <c r="A30" s="12">
        <v>45880</v>
      </c>
      <c r="B30" s="4"/>
      <c r="C30" s="4"/>
      <c r="D30" s="4"/>
      <c r="E30" s="4"/>
      <c r="F30" s="4"/>
      <c r="G30" s="4"/>
      <c r="H30" s="4"/>
      <c r="I30" s="13" t="s">
        <v>31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 t="s">
        <v>33</v>
      </c>
      <c r="X30" s="4"/>
      <c r="Y30" s="4"/>
      <c r="Z30" s="4"/>
      <c r="AA30" s="4"/>
      <c r="AC30" s="5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14">
        <v>1249.81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6"/>
      <c r="BJ30" s="4"/>
      <c r="BK30" s="4"/>
      <c r="BL30" s="4"/>
      <c r="BM30" s="4"/>
      <c r="BN30" s="4"/>
    </row>
    <row r="31" spans="1:66" s="7" customFormat="1" ht="17.100000000000001" customHeight="1">
      <c r="A31" s="12">
        <v>45880</v>
      </c>
      <c r="B31" s="4"/>
      <c r="C31" s="4"/>
      <c r="D31" s="4"/>
      <c r="E31" s="4"/>
      <c r="F31" s="4"/>
      <c r="G31" s="4"/>
      <c r="H31" s="4"/>
      <c r="I31" s="13" t="s">
        <v>34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 t="s">
        <v>35</v>
      </c>
      <c r="X31" s="4"/>
      <c r="Y31" s="4"/>
      <c r="Z31" s="4"/>
      <c r="AA31" s="4"/>
      <c r="AC31" s="5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14">
        <v>55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6"/>
      <c r="BJ31" s="4"/>
      <c r="BK31" s="4"/>
      <c r="BL31" s="4"/>
      <c r="BM31" s="4"/>
      <c r="BN31" s="4"/>
    </row>
    <row r="32" spans="1:66" s="7" customFormat="1" ht="17.100000000000001" customHeight="1">
      <c r="A32" s="12">
        <v>45880</v>
      </c>
      <c r="B32" s="4"/>
      <c r="C32" s="4"/>
      <c r="D32" s="4"/>
      <c r="E32" s="4"/>
      <c r="F32" s="4"/>
      <c r="G32" s="4"/>
      <c r="H32" s="4"/>
      <c r="I32" s="13" t="s">
        <v>36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 t="s">
        <v>37</v>
      </c>
      <c r="X32" s="4"/>
      <c r="Y32" s="4"/>
      <c r="Z32" s="4"/>
      <c r="AA32" s="4"/>
      <c r="AC32" s="5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14">
        <v>2507.06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6"/>
      <c r="BJ32" s="4"/>
      <c r="BK32" s="4"/>
      <c r="BL32" s="4"/>
      <c r="BM32" s="4"/>
      <c r="BN32" s="4"/>
    </row>
    <row r="33" spans="1:66" s="7" customFormat="1" ht="17.100000000000001" customHeight="1">
      <c r="A33" s="12">
        <v>45880</v>
      </c>
      <c r="B33" s="4"/>
      <c r="C33" s="4"/>
      <c r="D33" s="4"/>
      <c r="E33" s="4"/>
      <c r="F33" s="4"/>
      <c r="G33" s="4"/>
      <c r="H33" s="4"/>
      <c r="I33" s="13" t="s">
        <v>38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 t="s">
        <v>39</v>
      </c>
      <c r="X33" s="4"/>
      <c r="Y33" s="4"/>
      <c r="Z33" s="4"/>
      <c r="AA33" s="4"/>
      <c r="AC33" s="5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4">
        <v>235.52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6"/>
      <c r="BJ33" s="4"/>
      <c r="BK33" s="4"/>
      <c r="BL33" s="4"/>
      <c r="BM33" s="4"/>
      <c r="BN33" s="4"/>
    </row>
    <row r="34" spans="1:66" s="7" customFormat="1" ht="17.100000000000001" customHeight="1">
      <c r="A34" s="12">
        <v>45880</v>
      </c>
      <c r="B34" s="4"/>
      <c r="C34" s="4"/>
      <c r="D34" s="4"/>
      <c r="E34" s="4"/>
      <c r="F34" s="4"/>
      <c r="G34" s="4"/>
      <c r="H34" s="4"/>
      <c r="I34" s="13" t="s">
        <v>38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 t="s">
        <v>40</v>
      </c>
      <c r="X34" s="4"/>
      <c r="Y34" s="4"/>
      <c r="Z34" s="4"/>
      <c r="AA34" s="4"/>
      <c r="AC34" s="5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4">
        <v>576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6"/>
      <c r="BJ34" s="4"/>
      <c r="BK34" s="4"/>
      <c r="BL34" s="4"/>
      <c r="BM34" s="4"/>
      <c r="BN34" s="4"/>
    </row>
    <row r="35" spans="1:66" s="7" customFormat="1" ht="17.100000000000001" customHeight="1">
      <c r="A35" s="12">
        <v>45880</v>
      </c>
      <c r="B35" s="4"/>
      <c r="C35" s="4"/>
      <c r="D35" s="4"/>
      <c r="E35" s="4"/>
      <c r="F35" s="4"/>
      <c r="G35" s="4"/>
      <c r="H35" s="4"/>
      <c r="I35" s="13" t="s">
        <v>38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 t="s">
        <v>40</v>
      </c>
      <c r="X35" s="4"/>
      <c r="Y35" s="4"/>
      <c r="Z35" s="4"/>
      <c r="AA35" s="4"/>
      <c r="AC35" s="5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4">
        <v>576</v>
      </c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6"/>
      <c r="BJ35" s="4"/>
      <c r="BK35" s="4"/>
      <c r="BL35" s="4"/>
      <c r="BM35" s="4"/>
      <c r="BN35" s="4"/>
    </row>
    <row r="36" spans="1:66" s="7" customFormat="1" ht="17.100000000000001" customHeight="1">
      <c r="A36" s="12">
        <v>45880</v>
      </c>
      <c r="B36" s="4"/>
      <c r="C36" s="4"/>
      <c r="D36" s="4"/>
      <c r="E36" s="4"/>
      <c r="F36" s="4"/>
      <c r="G36" s="4"/>
      <c r="H36" s="4"/>
      <c r="I36" s="13" t="s">
        <v>41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3" t="s">
        <v>42</v>
      </c>
      <c r="X36" s="4"/>
      <c r="Y36" s="4"/>
      <c r="Z36" s="4"/>
      <c r="AA36" s="4"/>
      <c r="AC36" s="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4">
        <v>11984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6"/>
      <c r="BJ36" s="4"/>
      <c r="BK36" s="4"/>
      <c r="BL36" s="4"/>
      <c r="BM36" s="4"/>
      <c r="BN36" s="4"/>
    </row>
    <row r="37" spans="1:66" s="7" customFormat="1" ht="17.100000000000001" customHeight="1">
      <c r="A37" s="12">
        <v>45880</v>
      </c>
      <c r="B37" s="4"/>
      <c r="C37" s="4"/>
      <c r="D37" s="4"/>
      <c r="E37" s="4"/>
      <c r="F37" s="4"/>
      <c r="G37" s="4"/>
      <c r="H37" s="4"/>
      <c r="I37" s="13" t="s">
        <v>43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3" t="s">
        <v>44</v>
      </c>
      <c r="X37" s="4"/>
      <c r="Y37" s="4"/>
      <c r="Z37" s="4"/>
      <c r="AA37" s="4"/>
      <c r="AC37" s="5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4">
        <v>1901.58</v>
      </c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6"/>
      <c r="BJ37" s="4"/>
      <c r="BK37" s="4"/>
      <c r="BL37" s="4"/>
      <c r="BM37" s="4"/>
      <c r="BN37" s="4"/>
    </row>
    <row r="38" spans="1:66" s="7" customFormat="1" ht="17.100000000000001" customHeight="1">
      <c r="A38" s="12">
        <v>45880</v>
      </c>
      <c r="B38" s="4"/>
      <c r="C38" s="4"/>
      <c r="D38" s="4"/>
      <c r="E38" s="4"/>
      <c r="F38" s="4"/>
      <c r="G38" s="4"/>
      <c r="H38" s="4"/>
      <c r="I38" s="13" t="s">
        <v>45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13" t="s">
        <v>46</v>
      </c>
      <c r="X38" s="4"/>
      <c r="Y38" s="4"/>
      <c r="Z38" s="4"/>
      <c r="AA38" s="4"/>
      <c r="AC38" s="5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14">
        <v>351.5</v>
      </c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6"/>
      <c r="BJ38" s="4"/>
      <c r="BK38" s="4"/>
      <c r="BL38" s="4"/>
      <c r="BM38" s="4"/>
      <c r="BN38" s="4"/>
    </row>
    <row r="39" spans="1:66" s="7" customFormat="1" ht="17.100000000000001" customHeight="1">
      <c r="A39" s="12">
        <v>45880</v>
      </c>
      <c r="B39" s="4"/>
      <c r="C39" s="4"/>
      <c r="D39" s="4"/>
      <c r="E39" s="4"/>
      <c r="F39" s="4"/>
      <c r="G39" s="4"/>
      <c r="H39" s="4"/>
      <c r="I39" s="13" t="s">
        <v>47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13" t="s">
        <v>48</v>
      </c>
      <c r="X39" s="4"/>
      <c r="Y39" s="4"/>
      <c r="Z39" s="4"/>
      <c r="AA39" s="4"/>
      <c r="AC39" s="5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14">
        <v>21100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6"/>
      <c r="BJ39" s="4"/>
      <c r="BK39" s="4"/>
      <c r="BL39" s="4"/>
      <c r="BM39" s="4"/>
      <c r="BN39" s="4"/>
    </row>
    <row r="40" spans="1:66" s="7" customFormat="1" ht="17.100000000000001" customHeight="1">
      <c r="A40" s="15" t="s">
        <v>0</v>
      </c>
      <c r="B40" s="16"/>
      <c r="C40" s="16"/>
      <c r="D40" s="16"/>
      <c r="E40" s="16"/>
      <c r="F40" s="16"/>
      <c r="G40" s="16"/>
      <c r="H40" s="16"/>
      <c r="I40" s="17" t="s">
        <v>0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7" t="s">
        <v>0</v>
      </c>
      <c r="X40" s="16"/>
      <c r="Y40" s="16"/>
      <c r="Z40" s="16"/>
      <c r="AA40" s="16"/>
      <c r="AC40" s="18"/>
      <c r="AD40" s="16"/>
      <c r="AE40" s="16"/>
      <c r="AF40" s="16"/>
      <c r="AG40" s="16"/>
      <c r="AH40" s="19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20">
        <f>SUM(AV15:BH39)</f>
        <v>88713.549999999988</v>
      </c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8"/>
      <c r="BJ40" s="16"/>
      <c r="BK40" s="16"/>
      <c r="BL40" s="16"/>
      <c r="BM40" s="16"/>
      <c r="BN40" s="16"/>
    </row>
    <row r="41" spans="1:66" s="7" customFormat="1" ht="17.100000000000001" customHeight="1">
      <c r="A41" s="12">
        <v>45881</v>
      </c>
      <c r="B41" s="4"/>
      <c r="C41" s="4"/>
      <c r="D41" s="4"/>
      <c r="E41" s="4"/>
      <c r="F41" s="4"/>
      <c r="G41" s="4"/>
      <c r="H41" s="4"/>
      <c r="I41" s="13" t="s">
        <v>49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3" t="s">
        <v>50</v>
      </c>
      <c r="X41" s="4"/>
      <c r="Y41" s="4"/>
      <c r="Z41" s="4"/>
      <c r="AA41" s="4"/>
      <c r="AC41" s="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4">
        <v>2225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6"/>
      <c r="BJ41" s="4"/>
      <c r="BK41" s="4"/>
      <c r="BL41" s="4"/>
      <c r="BM41" s="4"/>
      <c r="BN41" s="4"/>
    </row>
    <row r="42" spans="1:66" s="7" customFormat="1" ht="17.100000000000001" customHeight="1">
      <c r="A42" s="12">
        <v>45881</v>
      </c>
      <c r="B42" s="4"/>
      <c r="C42" s="4"/>
      <c r="D42" s="4"/>
      <c r="E42" s="4"/>
      <c r="F42" s="4"/>
      <c r="G42" s="4"/>
      <c r="H42" s="4"/>
      <c r="I42" s="13" t="s">
        <v>51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13" t="s">
        <v>52</v>
      </c>
      <c r="X42" s="4"/>
      <c r="Y42" s="4"/>
      <c r="Z42" s="4"/>
      <c r="AA42" s="4"/>
      <c r="AC42" s="5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14">
        <v>29250</v>
      </c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6"/>
      <c r="BJ42" s="4"/>
      <c r="BK42" s="4"/>
      <c r="BL42" s="4"/>
      <c r="BM42" s="4"/>
      <c r="BN42" s="4"/>
    </row>
    <row r="43" spans="1:66" s="7" customFormat="1" ht="17.100000000000001" customHeight="1">
      <c r="A43" s="12">
        <v>45881</v>
      </c>
      <c r="B43" s="4"/>
      <c r="C43" s="4"/>
      <c r="D43" s="4"/>
      <c r="E43" s="4"/>
      <c r="F43" s="4"/>
      <c r="G43" s="4"/>
      <c r="H43" s="4"/>
      <c r="I43" s="13" t="s">
        <v>53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13" t="s">
        <v>54</v>
      </c>
      <c r="X43" s="4"/>
      <c r="Y43" s="4"/>
      <c r="Z43" s="4"/>
      <c r="AA43" s="4"/>
      <c r="AC43" s="5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4">
        <v>12484.83</v>
      </c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6"/>
      <c r="BJ43" s="4"/>
      <c r="BK43" s="4"/>
      <c r="BL43" s="4"/>
      <c r="BM43" s="4"/>
      <c r="BN43" s="4"/>
    </row>
    <row r="44" spans="1:66" s="7" customFormat="1" ht="17.100000000000001" customHeight="1">
      <c r="A44" s="12">
        <v>45881</v>
      </c>
      <c r="B44" s="4"/>
      <c r="C44" s="4"/>
      <c r="D44" s="4"/>
      <c r="E44" s="4"/>
      <c r="F44" s="4"/>
      <c r="G44" s="4"/>
      <c r="H44" s="4"/>
      <c r="I44" s="13" t="s">
        <v>55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13" t="s">
        <v>56</v>
      </c>
      <c r="X44" s="4"/>
      <c r="Y44" s="4"/>
      <c r="Z44" s="4"/>
      <c r="AA44" s="4"/>
      <c r="AC44" s="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14">
        <v>1967.96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6"/>
      <c r="BJ44" s="4"/>
      <c r="BK44" s="4"/>
      <c r="BL44" s="4"/>
      <c r="BM44" s="4"/>
      <c r="BN44" s="4"/>
    </row>
    <row r="45" spans="1:66" s="7" customFormat="1" ht="17.100000000000001" customHeight="1">
      <c r="A45" s="12">
        <v>45881</v>
      </c>
      <c r="B45" s="4"/>
      <c r="C45" s="4"/>
      <c r="D45" s="4"/>
      <c r="E45" s="4"/>
      <c r="F45" s="4"/>
      <c r="G45" s="4"/>
      <c r="H45" s="4"/>
      <c r="I45" s="13" t="s">
        <v>57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13" t="s">
        <v>58</v>
      </c>
      <c r="X45" s="4"/>
      <c r="Y45" s="4"/>
      <c r="Z45" s="4"/>
      <c r="AA45" s="4"/>
      <c r="AC45" s="5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14">
        <v>146.38999999999999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6"/>
      <c r="BJ45" s="4"/>
      <c r="BK45" s="4"/>
      <c r="BL45" s="4"/>
      <c r="BM45" s="4"/>
      <c r="BN45" s="4"/>
    </row>
    <row r="46" spans="1:66" s="7" customFormat="1" ht="17.100000000000001" customHeight="1">
      <c r="A46" s="15" t="s">
        <v>0</v>
      </c>
      <c r="B46" s="16"/>
      <c r="C46" s="16"/>
      <c r="D46" s="16"/>
      <c r="E46" s="16"/>
      <c r="F46" s="16"/>
      <c r="G46" s="16"/>
      <c r="H46" s="16"/>
      <c r="I46" s="17" t="s">
        <v>0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7" t="s">
        <v>0</v>
      </c>
      <c r="X46" s="16"/>
      <c r="Y46" s="16"/>
      <c r="Z46" s="16"/>
      <c r="AA46" s="16"/>
      <c r="AC46" s="18"/>
      <c r="AD46" s="16"/>
      <c r="AE46" s="16"/>
      <c r="AF46" s="16"/>
      <c r="AG46" s="16"/>
      <c r="AH46" s="19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20">
        <f>SUM(AV41:BH45)</f>
        <v>46074.18</v>
      </c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K46" s="16"/>
      <c r="BL46" s="16"/>
      <c r="BM46" s="16"/>
      <c r="BN46" s="16"/>
    </row>
    <row r="47" spans="1:66" s="7" customFormat="1" ht="17.100000000000001" customHeight="1">
      <c r="A47" s="12">
        <v>45882</v>
      </c>
      <c r="B47" s="4"/>
      <c r="C47" s="4"/>
      <c r="D47" s="4"/>
      <c r="E47" s="4"/>
      <c r="F47" s="4"/>
      <c r="G47" s="4"/>
      <c r="H47" s="4"/>
      <c r="I47" s="13" t="s">
        <v>59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13" t="s">
        <v>60</v>
      </c>
      <c r="X47" s="4"/>
      <c r="Y47" s="4"/>
      <c r="Z47" s="4"/>
      <c r="AA47" s="4"/>
      <c r="AC47" s="5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14">
        <v>5199.99</v>
      </c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6"/>
      <c r="BJ47" s="4"/>
      <c r="BK47" s="4"/>
      <c r="BL47" s="4"/>
      <c r="BM47" s="4"/>
      <c r="BN47" s="4"/>
    </row>
    <row r="48" spans="1:66" s="7" customFormat="1" ht="17.100000000000001" customHeight="1">
      <c r="A48" s="12">
        <v>45882</v>
      </c>
      <c r="B48" s="4"/>
      <c r="C48" s="4"/>
      <c r="D48" s="4"/>
      <c r="E48" s="4"/>
      <c r="F48" s="4"/>
      <c r="G48" s="4"/>
      <c r="H48" s="4"/>
      <c r="I48" s="13" t="s">
        <v>11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3" t="s">
        <v>61</v>
      </c>
      <c r="X48" s="4"/>
      <c r="Y48" s="4"/>
      <c r="Z48" s="4"/>
      <c r="AA48" s="4"/>
      <c r="AC48" s="5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14">
        <v>208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6"/>
      <c r="BJ48" s="4"/>
      <c r="BK48" s="4"/>
      <c r="BL48" s="4"/>
      <c r="BM48" s="4"/>
      <c r="BN48" s="4"/>
    </row>
    <row r="49" spans="1:66" s="7" customFormat="1" ht="17.100000000000001" customHeight="1">
      <c r="A49" s="12">
        <v>45882</v>
      </c>
      <c r="B49" s="4"/>
      <c r="C49" s="4"/>
      <c r="D49" s="4"/>
      <c r="E49" s="4"/>
      <c r="F49" s="4"/>
      <c r="G49" s="4"/>
      <c r="H49" s="4"/>
      <c r="I49" s="13" t="s">
        <v>62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3" t="s">
        <v>63</v>
      </c>
      <c r="X49" s="4"/>
      <c r="Y49" s="4"/>
      <c r="Z49" s="4"/>
      <c r="AA49" s="4"/>
      <c r="AC49" s="5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4">
        <v>1119.9000000000001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6"/>
      <c r="BJ49" s="4"/>
      <c r="BK49" s="4"/>
      <c r="BL49" s="4"/>
      <c r="BM49" s="4"/>
      <c r="BN49" s="4"/>
    </row>
    <row r="50" spans="1:66" s="7" customFormat="1" ht="17.100000000000001" customHeight="1">
      <c r="A50" s="12">
        <v>45882</v>
      </c>
      <c r="B50" s="4"/>
      <c r="C50" s="4"/>
      <c r="D50" s="4"/>
      <c r="E50" s="4"/>
      <c r="F50" s="4"/>
      <c r="G50" s="4"/>
      <c r="H50" s="4"/>
      <c r="I50" s="13" t="s">
        <v>64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3" t="s">
        <v>65</v>
      </c>
      <c r="X50" s="4"/>
      <c r="Y50" s="4"/>
      <c r="Z50" s="4"/>
      <c r="AA50" s="4"/>
      <c r="AC50" s="5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14">
        <v>85114.5</v>
      </c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6"/>
      <c r="BJ50" s="4"/>
      <c r="BK50" s="4"/>
      <c r="BL50" s="4"/>
      <c r="BM50" s="4"/>
      <c r="BN50" s="4"/>
    </row>
    <row r="51" spans="1:66" s="7" customFormat="1" ht="17.100000000000001" customHeight="1">
      <c r="A51" s="12">
        <v>45882</v>
      </c>
      <c r="B51" s="4"/>
      <c r="C51" s="4"/>
      <c r="D51" s="4"/>
      <c r="E51" s="4"/>
      <c r="F51" s="4"/>
      <c r="G51" s="4"/>
      <c r="H51" s="4"/>
      <c r="I51" s="13" t="s">
        <v>66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13" t="s">
        <v>67</v>
      </c>
      <c r="X51" s="4"/>
      <c r="Y51" s="4"/>
      <c r="Z51" s="4"/>
      <c r="AA51" s="4"/>
      <c r="AC51" s="5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14">
        <v>633.46</v>
      </c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6"/>
      <c r="BJ51" s="4"/>
      <c r="BK51" s="4"/>
      <c r="BL51" s="4"/>
      <c r="BM51" s="4"/>
      <c r="BN51" s="4"/>
    </row>
    <row r="52" spans="1:66" s="7" customFormat="1" ht="17.100000000000001" customHeight="1">
      <c r="A52" s="12">
        <v>45882</v>
      </c>
      <c r="B52" s="4"/>
      <c r="C52" s="4"/>
      <c r="D52" s="4"/>
      <c r="E52" s="4"/>
      <c r="F52" s="4"/>
      <c r="G52" s="4"/>
      <c r="H52" s="4"/>
      <c r="I52" s="13" t="s">
        <v>68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3" t="s">
        <v>69</v>
      </c>
      <c r="X52" s="4"/>
      <c r="Y52" s="4"/>
      <c r="Z52" s="4"/>
      <c r="AA52" s="4"/>
      <c r="AC52" s="5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14">
        <v>1480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6"/>
      <c r="BJ52" s="4"/>
      <c r="BK52" s="4"/>
      <c r="BL52" s="4"/>
      <c r="BM52" s="4"/>
      <c r="BN52" s="4"/>
    </row>
    <row r="53" spans="1:66" s="7" customFormat="1" ht="17.100000000000001" customHeight="1">
      <c r="A53" s="12">
        <v>45882</v>
      </c>
      <c r="B53" s="4"/>
      <c r="C53" s="4"/>
      <c r="D53" s="4"/>
      <c r="E53" s="4"/>
      <c r="F53" s="4"/>
      <c r="G53" s="4"/>
      <c r="H53" s="4"/>
      <c r="I53" s="13" t="s">
        <v>70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3" t="s">
        <v>71</v>
      </c>
      <c r="X53" s="4"/>
      <c r="Y53" s="4"/>
      <c r="Z53" s="4"/>
      <c r="AA53" s="4"/>
      <c r="AC53" s="5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14">
        <v>2259.86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6"/>
      <c r="BJ53" s="4"/>
      <c r="BK53" s="4"/>
      <c r="BL53" s="4"/>
      <c r="BM53" s="4"/>
      <c r="BN53" s="4"/>
    </row>
    <row r="54" spans="1:66" s="7" customFormat="1" ht="17.100000000000001" customHeight="1">
      <c r="A54" s="12">
        <v>45882</v>
      </c>
      <c r="B54" s="4"/>
      <c r="C54" s="4"/>
      <c r="D54" s="4"/>
      <c r="E54" s="4"/>
      <c r="F54" s="4"/>
      <c r="G54" s="4"/>
      <c r="H54" s="4"/>
      <c r="I54" s="13" t="s">
        <v>70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13" t="s">
        <v>72</v>
      </c>
      <c r="X54" s="4"/>
      <c r="Y54" s="4"/>
      <c r="Z54" s="4"/>
      <c r="AA54" s="4"/>
      <c r="AC54" s="5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14">
        <v>3810.07</v>
      </c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6"/>
      <c r="BJ54" s="4"/>
      <c r="BK54" s="4"/>
      <c r="BL54" s="4"/>
      <c r="BM54" s="4"/>
      <c r="BN54" s="4"/>
    </row>
    <row r="55" spans="1:66" s="7" customFormat="1" ht="17.100000000000001" customHeight="1">
      <c r="A55" s="12">
        <v>45882</v>
      </c>
      <c r="B55" s="4"/>
      <c r="C55" s="4"/>
      <c r="D55" s="4"/>
      <c r="E55" s="4"/>
      <c r="F55" s="4"/>
      <c r="G55" s="4"/>
      <c r="H55" s="4"/>
      <c r="I55" s="13" t="s">
        <v>70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13" t="s">
        <v>73</v>
      </c>
      <c r="X55" s="4"/>
      <c r="Y55" s="4"/>
      <c r="Z55" s="4"/>
      <c r="AA55" s="4"/>
      <c r="AC55" s="5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14">
        <v>4615.42</v>
      </c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6"/>
      <c r="BJ55" s="4"/>
      <c r="BK55" s="4"/>
      <c r="BL55" s="4"/>
      <c r="BM55" s="4"/>
      <c r="BN55" s="4"/>
    </row>
    <row r="56" spans="1:66" s="7" customFormat="1" ht="17.100000000000001" customHeight="1">
      <c r="A56" s="12">
        <v>45882</v>
      </c>
      <c r="B56" s="4"/>
      <c r="C56" s="4"/>
      <c r="D56" s="4"/>
      <c r="E56" s="4"/>
      <c r="F56" s="4"/>
      <c r="G56" s="4"/>
      <c r="H56" s="4"/>
      <c r="I56" s="13" t="s">
        <v>70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13" t="s">
        <v>74</v>
      </c>
      <c r="X56" s="4"/>
      <c r="Y56" s="4"/>
      <c r="Z56" s="4"/>
      <c r="AA56" s="4"/>
      <c r="AC56" s="5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14">
        <v>2967.17</v>
      </c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6"/>
      <c r="BJ56" s="4"/>
      <c r="BK56" s="4"/>
      <c r="BL56" s="4"/>
      <c r="BM56" s="4"/>
      <c r="BN56" s="4"/>
    </row>
    <row r="57" spans="1:66" s="7" customFormat="1" ht="17.100000000000001" customHeight="1">
      <c r="A57" s="12">
        <v>45882</v>
      </c>
      <c r="B57" s="4"/>
      <c r="C57" s="4"/>
      <c r="D57" s="4"/>
      <c r="E57" s="4"/>
      <c r="F57" s="4"/>
      <c r="G57" s="4"/>
      <c r="H57" s="4"/>
      <c r="I57" s="13" t="s">
        <v>70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13" t="s">
        <v>75</v>
      </c>
      <c r="X57" s="4"/>
      <c r="Y57" s="4"/>
      <c r="Z57" s="4"/>
      <c r="AA57" s="4"/>
      <c r="AC57" s="5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14">
        <v>2967.17</v>
      </c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6"/>
      <c r="BJ57" s="4"/>
      <c r="BK57" s="4"/>
      <c r="BL57" s="4"/>
      <c r="BM57" s="4"/>
      <c r="BN57" s="4"/>
    </row>
    <row r="58" spans="1:66" s="7" customFormat="1" ht="17.100000000000001" customHeight="1">
      <c r="A58" s="12">
        <v>45882</v>
      </c>
      <c r="B58" s="4"/>
      <c r="C58" s="4"/>
      <c r="D58" s="4"/>
      <c r="E58" s="4"/>
      <c r="F58" s="4"/>
      <c r="G58" s="4"/>
      <c r="H58" s="4"/>
      <c r="I58" s="13" t="s">
        <v>70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13" t="s">
        <v>76</v>
      </c>
      <c r="X58" s="4"/>
      <c r="Y58" s="4"/>
      <c r="Z58" s="4"/>
      <c r="AA58" s="4"/>
      <c r="AC58" s="5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14">
        <v>2967.17</v>
      </c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6"/>
      <c r="BJ58" s="4"/>
      <c r="BK58" s="4"/>
      <c r="BL58" s="4"/>
      <c r="BM58" s="4"/>
      <c r="BN58" s="4"/>
    </row>
    <row r="59" spans="1:66" s="7" customFormat="1" ht="17.100000000000001" customHeight="1">
      <c r="A59" s="12">
        <v>45882</v>
      </c>
      <c r="B59" s="4"/>
      <c r="C59" s="4"/>
      <c r="D59" s="4"/>
      <c r="E59" s="4"/>
      <c r="F59" s="4"/>
      <c r="G59" s="4"/>
      <c r="H59" s="4"/>
      <c r="I59" s="13" t="s">
        <v>70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3" t="s">
        <v>77</v>
      </c>
      <c r="X59" s="4"/>
      <c r="Y59" s="4"/>
      <c r="Z59" s="4"/>
      <c r="AA59" s="4"/>
      <c r="AC59" s="5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14">
        <v>2868.23</v>
      </c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6"/>
      <c r="BJ59" s="4"/>
      <c r="BK59" s="4"/>
      <c r="BL59" s="4"/>
      <c r="BM59" s="4"/>
      <c r="BN59" s="4"/>
    </row>
    <row r="60" spans="1:66" s="7" customFormat="1" ht="17.100000000000001" customHeight="1">
      <c r="A60" s="12">
        <v>45882</v>
      </c>
      <c r="B60" s="4"/>
      <c r="C60" s="4"/>
      <c r="D60" s="4"/>
      <c r="E60" s="4"/>
      <c r="F60" s="4"/>
      <c r="G60" s="4"/>
      <c r="H60" s="4"/>
      <c r="I60" s="13" t="s">
        <v>70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13" t="s">
        <v>78</v>
      </c>
      <c r="X60" s="4"/>
      <c r="Y60" s="4"/>
      <c r="Z60" s="4"/>
      <c r="AA60" s="4"/>
      <c r="AC60" s="5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14">
        <v>2554.5300000000002</v>
      </c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6"/>
      <c r="BJ60" s="4"/>
      <c r="BK60" s="4"/>
      <c r="BL60" s="4"/>
      <c r="BM60" s="4"/>
      <c r="BN60" s="4"/>
    </row>
    <row r="61" spans="1:66" s="7" customFormat="1" ht="17.100000000000001" customHeight="1">
      <c r="A61" s="12">
        <v>45882</v>
      </c>
      <c r="B61" s="4"/>
      <c r="C61" s="4"/>
      <c r="D61" s="4"/>
      <c r="E61" s="4"/>
      <c r="F61" s="4"/>
      <c r="G61" s="4"/>
      <c r="H61" s="4"/>
      <c r="I61" s="13" t="s">
        <v>70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3" t="s">
        <v>79</v>
      </c>
      <c r="X61" s="4"/>
      <c r="Y61" s="4"/>
      <c r="Z61" s="4"/>
      <c r="AA61" s="4"/>
      <c r="AC61" s="5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14">
        <v>3623.91</v>
      </c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6"/>
      <c r="BJ61" s="4"/>
      <c r="BK61" s="4"/>
      <c r="BL61" s="4"/>
      <c r="BM61" s="4"/>
      <c r="BN61" s="4"/>
    </row>
    <row r="62" spans="1:66" s="7" customFormat="1" ht="17.100000000000001" customHeight="1">
      <c r="A62" s="12">
        <v>45882</v>
      </c>
      <c r="B62" s="4"/>
      <c r="C62" s="4"/>
      <c r="D62" s="4"/>
      <c r="E62" s="4"/>
      <c r="F62" s="4"/>
      <c r="G62" s="4"/>
      <c r="H62" s="4"/>
      <c r="I62" s="13" t="s">
        <v>70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13" t="s">
        <v>80</v>
      </c>
      <c r="X62" s="4"/>
      <c r="Y62" s="4"/>
      <c r="Z62" s="4"/>
      <c r="AA62" s="4"/>
      <c r="AC62" s="5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14">
        <v>2554.5300000000002</v>
      </c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6"/>
      <c r="BJ62" s="4"/>
      <c r="BK62" s="4"/>
      <c r="BL62" s="4"/>
      <c r="BM62" s="4"/>
      <c r="BN62" s="4"/>
    </row>
    <row r="63" spans="1:66" s="7" customFormat="1" ht="17.100000000000001" customHeight="1">
      <c r="A63" s="15" t="s">
        <v>0</v>
      </c>
      <c r="B63" s="16"/>
      <c r="C63" s="16"/>
      <c r="D63" s="16"/>
      <c r="E63" s="16"/>
      <c r="F63" s="16"/>
      <c r="G63" s="16"/>
      <c r="H63" s="16"/>
      <c r="I63" s="17" t="s">
        <v>0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7" t="s">
        <v>0</v>
      </c>
      <c r="X63" s="16"/>
      <c r="Y63" s="16"/>
      <c r="Z63" s="16"/>
      <c r="AA63" s="16"/>
      <c r="AC63" s="18" t="s">
        <v>0</v>
      </c>
      <c r="AD63" s="16"/>
      <c r="AE63" s="16"/>
      <c r="AF63" s="16"/>
      <c r="AG63" s="16"/>
      <c r="AH63" s="19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0">
        <f>SUM(AV47:BH62)</f>
        <v>124943.91</v>
      </c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8"/>
      <c r="BJ63" s="16"/>
      <c r="BK63" s="16"/>
      <c r="BL63" s="16"/>
      <c r="BM63" s="16"/>
      <c r="BN63" s="16"/>
    </row>
    <row r="64" spans="1:66" s="7" customFormat="1" ht="17.100000000000001" customHeight="1">
      <c r="A64" s="12">
        <v>45883</v>
      </c>
      <c r="B64" s="4"/>
      <c r="C64" s="4"/>
      <c r="D64" s="4"/>
      <c r="E64" s="4"/>
      <c r="F64" s="4"/>
      <c r="G64" s="4"/>
      <c r="H64" s="4"/>
      <c r="I64" s="13" t="s">
        <v>81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13" t="s">
        <v>82</v>
      </c>
      <c r="X64" s="4"/>
      <c r="Y64" s="4"/>
      <c r="Z64" s="4"/>
      <c r="AA64" s="4"/>
      <c r="AC64" s="5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14">
        <v>840</v>
      </c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6"/>
      <c r="BJ64" s="4"/>
      <c r="BK64" s="4"/>
      <c r="BL64" s="4"/>
      <c r="BM64" s="4"/>
      <c r="BN64" s="4"/>
    </row>
    <row r="65" spans="1:66" s="7" customFormat="1" ht="17.100000000000001" customHeight="1">
      <c r="A65" s="12">
        <v>45883</v>
      </c>
      <c r="B65" s="4"/>
      <c r="C65" s="4"/>
      <c r="D65" s="4"/>
      <c r="E65" s="4"/>
      <c r="F65" s="4"/>
      <c r="G65" s="4"/>
      <c r="H65" s="4"/>
      <c r="I65" s="13" t="s">
        <v>83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13" t="s">
        <v>84</v>
      </c>
      <c r="X65" s="4"/>
      <c r="Y65" s="4"/>
      <c r="Z65" s="4"/>
      <c r="AA65" s="4"/>
      <c r="AC65" s="5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14">
        <v>179</v>
      </c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6"/>
      <c r="BJ65" s="4"/>
      <c r="BK65" s="4"/>
      <c r="BL65" s="4"/>
      <c r="BM65" s="4"/>
      <c r="BN65" s="4"/>
    </row>
    <row r="66" spans="1:66" s="7" customFormat="1" ht="17.100000000000001" customHeight="1">
      <c r="A66" s="12">
        <v>45883</v>
      </c>
      <c r="B66" s="4"/>
      <c r="C66" s="4"/>
      <c r="D66" s="4"/>
      <c r="E66" s="4"/>
      <c r="F66" s="4"/>
      <c r="G66" s="4"/>
      <c r="H66" s="4"/>
      <c r="I66" s="13" t="s">
        <v>85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13" t="s">
        <v>86</v>
      </c>
      <c r="X66" s="4"/>
      <c r="Y66" s="4"/>
      <c r="Z66" s="4"/>
      <c r="AA66" s="4"/>
      <c r="AC66" s="5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14">
        <v>1582.4</v>
      </c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6"/>
      <c r="BJ66" s="4"/>
      <c r="BK66" s="4"/>
      <c r="BL66" s="4"/>
      <c r="BM66" s="4"/>
      <c r="BN66" s="4"/>
    </row>
    <row r="67" spans="1:66" s="7" customFormat="1" ht="17.100000000000001" customHeight="1">
      <c r="A67" s="12">
        <v>45883</v>
      </c>
      <c r="B67" s="4"/>
      <c r="C67" s="4"/>
      <c r="D67" s="4"/>
      <c r="E67" s="4"/>
      <c r="F67" s="4"/>
      <c r="G67" s="4"/>
      <c r="H67" s="4"/>
      <c r="I67" s="13" t="s">
        <v>87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13" t="s">
        <v>88</v>
      </c>
      <c r="X67" s="4"/>
      <c r="Y67" s="4"/>
      <c r="Z67" s="4"/>
      <c r="AA67" s="4"/>
      <c r="AC67" s="5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14">
        <v>1100</v>
      </c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6"/>
      <c r="BJ67" s="4"/>
      <c r="BK67" s="4"/>
      <c r="BL67" s="4"/>
      <c r="BM67" s="4"/>
      <c r="BN67" s="4"/>
    </row>
    <row r="68" spans="1:66" s="7" customFormat="1" ht="17.100000000000001" customHeight="1">
      <c r="A68" s="12">
        <v>45883</v>
      </c>
      <c r="B68" s="4"/>
      <c r="C68" s="4"/>
      <c r="D68" s="4"/>
      <c r="E68" s="4"/>
      <c r="F68" s="4"/>
      <c r="G68" s="4"/>
      <c r="H68" s="4"/>
      <c r="I68" s="13" t="s">
        <v>89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3" t="s">
        <v>90</v>
      </c>
      <c r="X68" s="4"/>
      <c r="Y68" s="4"/>
      <c r="Z68" s="4"/>
      <c r="AA68" s="4"/>
      <c r="AC68" s="5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14">
        <v>500</v>
      </c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6"/>
      <c r="BJ68" s="4"/>
      <c r="BK68" s="4"/>
      <c r="BL68" s="4"/>
      <c r="BM68" s="4"/>
      <c r="BN68" s="4"/>
    </row>
    <row r="69" spans="1:66" s="7" customFormat="1" ht="17.100000000000001" customHeight="1">
      <c r="A69" s="12">
        <v>45883</v>
      </c>
      <c r="B69" s="4"/>
      <c r="C69" s="4"/>
      <c r="D69" s="4"/>
      <c r="E69" s="4"/>
      <c r="F69" s="4"/>
      <c r="G69" s="4"/>
      <c r="H69" s="4"/>
      <c r="I69" s="13" t="s">
        <v>91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3" t="s">
        <v>92</v>
      </c>
      <c r="X69" s="4"/>
      <c r="Y69" s="4"/>
      <c r="Z69" s="4"/>
      <c r="AA69" s="4"/>
      <c r="AC69" s="5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14">
        <v>1800</v>
      </c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6"/>
      <c r="BJ69" s="4"/>
      <c r="BK69" s="4"/>
      <c r="BL69" s="4"/>
      <c r="BM69" s="4"/>
      <c r="BN69" s="4"/>
    </row>
    <row r="70" spans="1:66" s="7" customFormat="1" ht="17.100000000000001" customHeight="1">
      <c r="A70" s="12">
        <v>45883</v>
      </c>
      <c r="B70" s="4"/>
      <c r="C70" s="4"/>
      <c r="D70" s="4"/>
      <c r="E70" s="4"/>
      <c r="F70" s="4"/>
      <c r="G70" s="4"/>
      <c r="H70" s="4"/>
      <c r="I70" s="13" t="s">
        <v>91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13" t="s">
        <v>93</v>
      </c>
      <c r="X70" s="4"/>
      <c r="Y70" s="4"/>
      <c r="Z70" s="4"/>
      <c r="AA70" s="4"/>
      <c r="AC70" s="5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14">
        <v>4200</v>
      </c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6"/>
      <c r="BJ70" s="4"/>
      <c r="BK70" s="4"/>
      <c r="BL70" s="4"/>
      <c r="BM70" s="4"/>
      <c r="BN70" s="4"/>
    </row>
    <row r="71" spans="1:66" s="7" customFormat="1" ht="17.100000000000001" customHeight="1">
      <c r="A71" s="12">
        <v>45883</v>
      </c>
      <c r="B71" s="4"/>
      <c r="C71" s="4"/>
      <c r="D71" s="4"/>
      <c r="E71" s="4"/>
      <c r="F71" s="4"/>
      <c r="G71" s="4"/>
      <c r="H71" s="4"/>
      <c r="I71" s="13" t="s">
        <v>51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13" t="s">
        <v>94</v>
      </c>
      <c r="X71" s="4"/>
      <c r="Y71" s="4"/>
      <c r="Z71" s="4"/>
      <c r="AA71" s="4"/>
      <c r="AC71" s="5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14">
        <v>29250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6"/>
      <c r="BJ71" s="4"/>
      <c r="BK71" s="4"/>
      <c r="BL71" s="4"/>
      <c r="BM71" s="4"/>
      <c r="BN71" s="4"/>
    </row>
    <row r="72" spans="1:66" s="7" customFormat="1" ht="17.100000000000001" customHeight="1">
      <c r="A72" s="12">
        <v>45883</v>
      </c>
      <c r="B72" s="4"/>
      <c r="C72" s="4"/>
      <c r="D72" s="4"/>
      <c r="E72" s="4"/>
      <c r="F72" s="4"/>
      <c r="G72" s="4"/>
      <c r="H72" s="4"/>
      <c r="I72" s="13" t="s">
        <v>95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3" t="s">
        <v>96</v>
      </c>
      <c r="X72" s="4"/>
      <c r="Y72" s="4"/>
      <c r="Z72" s="4"/>
      <c r="AA72" s="4"/>
      <c r="AC72" s="5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14">
        <v>140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6"/>
      <c r="BJ72" s="4"/>
      <c r="BK72" s="4"/>
      <c r="BL72" s="4"/>
      <c r="BM72" s="4"/>
      <c r="BN72" s="4"/>
    </row>
    <row r="73" spans="1:66" s="7" customFormat="1" ht="17.100000000000001" customHeight="1">
      <c r="A73" s="12">
        <v>45883</v>
      </c>
      <c r="B73" s="4"/>
      <c r="C73" s="4"/>
      <c r="D73" s="4"/>
      <c r="E73" s="4"/>
      <c r="F73" s="4"/>
      <c r="G73" s="4"/>
      <c r="H73" s="4"/>
      <c r="I73" s="13" t="s">
        <v>97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13" t="s">
        <v>98</v>
      </c>
      <c r="X73" s="4"/>
      <c r="Y73" s="4"/>
      <c r="Z73" s="4"/>
      <c r="AA73" s="4"/>
      <c r="AC73" s="5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14">
        <v>562</v>
      </c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6"/>
      <c r="BJ73" s="4"/>
      <c r="BK73" s="4"/>
      <c r="BL73" s="4"/>
      <c r="BM73" s="4"/>
      <c r="BN73" s="4"/>
    </row>
    <row r="74" spans="1:66" s="7" customFormat="1" ht="17.100000000000001" customHeight="1">
      <c r="A74" s="12">
        <v>45883</v>
      </c>
      <c r="B74" s="4"/>
      <c r="C74" s="4"/>
      <c r="D74" s="4"/>
      <c r="E74" s="4"/>
      <c r="F74" s="4"/>
      <c r="G74" s="4"/>
      <c r="H74" s="4"/>
      <c r="I74" s="13" t="s">
        <v>97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13" t="s">
        <v>99</v>
      </c>
      <c r="X74" s="4"/>
      <c r="Y74" s="4"/>
      <c r="Z74" s="4"/>
      <c r="AA74" s="4"/>
      <c r="AC74" s="5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14">
        <v>242</v>
      </c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6"/>
      <c r="BJ74" s="4"/>
      <c r="BK74" s="4"/>
      <c r="BL74" s="4"/>
      <c r="BM74" s="4"/>
      <c r="BN74" s="4"/>
    </row>
    <row r="75" spans="1:66" s="7" customFormat="1" ht="17.100000000000001" customHeight="1">
      <c r="A75" s="12">
        <v>45883</v>
      </c>
      <c r="B75" s="4"/>
      <c r="C75" s="4"/>
      <c r="D75" s="4"/>
      <c r="E75" s="4"/>
      <c r="F75" s="4"/>
      <c r="G75" s="4"/>
      <c r="H75" s="4"/>
      <c r="I75" s="13" t="s">
        <v>100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13" t="s">
        <v>101</v>
      </c>
      <c r="X75" s="4"/>
      <c r="Y75" s="4"/>
      <c r="Z75" s="4"/>
      <c r="AA75" s="4"/>
      <c r="AC75" s="5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14">
        <v>550</v>
      </c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6"/>
      <c r="BJ75" s="4"/>
      <c r="BK75" s="4"/>
      <c r="BL75" s="4"/>
      <c r="BM75" s="4"/>
      <c r="BN75" s="4"/>
    </row>
    <row r="76" spans="1:66" s="7" customFormat="1" ht="17.100000000000001" customHeight="1">
      <c r="A76" s="12">
        <v>45883</v>
      </c>
      <c r="B76" s="4"/>
      <c r="C76" s="4"/>
      <c r="D76" s="4"/>
      <c r="E76" s="4"/>
      <c r="F76" s="4"/>
      <c r="G76" s="4"/>
      <c r="H76" s="4"/>
      <c r="I76" s="13" t="s">
        <v>102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13" t="s">
        <v>103</v>
      </c>
      <c r="X76" s="4"/>
      <c r="Y76" s="4"/>
      <c r="Z76" s="4"/>
      <c r="AA76" s="4"/>
      <c r="AC76" s="5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14">
        <v>453.47</v>
      </c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6"/>
      <c r="BJ76" s="4"/>
      <c r="BK76" s="4"/>
      <c r="BL76" s="4"/>
      <c r="BM76" s="4"/>
      <c r="BN76" s="4"/>
    </row>
    <row r="77" spans="1:66" s="7" customFormat="1" ht="17.100000000000001" customHeight="1">
      <c r="A77" s="12">
        <v>45883</v>
      </c>
      <c r="B77" s="4"/>
      <c r="C77" s="4"/>
      <c r="D77" s="4"/>
      <c r="E77" s="4"/>
      <c r="F77" s="4"/>
      <c r="G77" s="4"/>
      <c r="H77" s="4"/>
      <c r="I77" s="13" t="s">
        <v>104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13" t="s">
        <v>105</v>
      </c>
      <c r="X77" s="4"/>
      <c r="Y77" s="4"/>
      <c r="Z77" s="4"/>
      <c r="AA77" s="4"/>
      <c r="AC77" s="5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14">
        <v>378.64</v>
      </c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6"/>
      <c r="BJ77" s="4"/>
      <c r="BK77" s="4"/>
      <c r="BL77" s="4"/>
      <c r="BM77" s="4"/>
      <c r="BN77" s="4"/>
    </row>
    <row r="78" spans="1:66" s="7" customFormat="1" ht="17.100000000000001" customHeight="1">
      <c r="A78" s="15" t="s">
        <v>0</v>
      </c>
      <c r="B78" s="16"/>
      <c r="C78" s="16"/>
      <c r="D78" s="16"/>
      <c r="E78" s="16"/>
      <c r="F78" s="16"/>
      <c r="G78" s="16"/>
      <c r="H78" s="16"/>
      <c r="I78" s="17" t="s">
        <v>0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7" t="s">
        <v>0</v>
      </c>
      <c r="X78" s="16"/>
      <c r="Y78" s="16"/>
      <c r="Z78" s="16"/>
      <c r="AA78" s="16"/>
      <c r="AC78" s="18" t="s">
        <v>0</v>
      </c>
      <c r="AD78" s="16"/>
      <c r="AE78" s="16"/>
      <c r="AF78" s="16"/>
      <c r="AG78" s="16"/>
      <c r="AH78" s="19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20">
        <f>SUM(AV64:BH77)</f>
        <v>41777.51</v>
      </c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8"/>
      <c r="BJ78" s="16"/>
      <c r="BK78" s="16"/>
      <c r="BL78" s="16"/>
      <c r="BM78" s="16"/>
      <c r="BN78" s="16"/>
    </row>
    <row r="79" spans="1:66" s="7" customFormat="1" ht="17.100000000000001" customHeight="1">
      <c r="A79" s="13" t="s">
        <v>0</v>
      </c>
      <c r="B79" s="4"/>
      <c r="C79" s="4"/>
      <c r="D79" s="4"/>
      <c r="E79" s="4"/>
      <c r="F79" s="4"/>
      <c r="G79" s="4"/>
      <c r="H79" s="4"/>
      <c r="I79" s="13" t="s"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" t="s">
        <v>111</v>
      </c>
      <c r="X79" s="26"/>
      <c r="Y79" s="26"/>
      <c r="Z79" s="26"/>
      <c r="AA79" s="26"/>
      <c r="AC79" s="21" t="s">
        <v>0</v>
      </c>
      <c r="AD79" s="4"/>
      <c r="AE79" s="4"/>
      <c r="AF79" s="4"/>
      <c r="AG79" s="4"/>
      <c r="AH79" s="19" t="s">
        <v>106</v>
      </c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20">
        <f>AV40+AV46+AV63+AV78</f>
        <v>301509.14999999997</v>
      </c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8"/>
      <c r="BJ79" s="16"/>
      <c r="BK79" s="16"/>
      <c r="BL79" s="16"/>
      <c r="BM79" s="16"/>
      <c r="BN79" s="16"/>
    </row>
    <row r="80" spans="1:66" s="7" customFormat="1" ht="0" hidden="1" customHeight="1"/>
    <row r="81" s="7" customFormat="1" ht="32.450000000000003" customHeight="1"/>
  </sheetData>
  <mergeCells count="414">
    <mergeCell ref="AV78:BH78"/>
    <mergeCell ref="BI78:BN78"/>
    <mergeCell ref="A79:H79"/>
    <mergeCell ref="I79:V79"/>
    <mergeCell ref="W79:AA79"/>
    <mergeCell ref="AC79:AG79"/>
    <mergeCell ref="AH79:AU79"/>
    <mergeCell ref="AV79:BH79"/>
    <mergeCell ref="BI79:BN79"/>
    <mergeCell ref="A78:H78"/>
    <mergeCell ref="I78:V78"/>
    <mergeCell ref="W78:AA78"/>
    <mergeCell ref="AC78:AG78"/>
    <mergeCell ref="AH78:AU78"/>
    <mergeCell ref="BI76:BN76"/>
    <mergeCell ref="A77:H77"/>
    <mergeCell ref="I77:V77"/>
    <mergeCell ref="W77:AA77"/>
    <mergeCell ref="AC77:AU77"/>
    <mergeCell ref="AV77:BH77"/>
    <mergeCell ref="BI77:BN77"/>
    <mergeCell ref="A76:H76"/>
    <mergeCell ref="I76:V76"/>
    <mergeCell ref="W76:AA76"/>
    <mergeCell ref="AC76:AU76"/>
    <mergeCell ref="AV76:BH76"/>
    <mergeCell ref="BI74:BN74"/>
    <mergeCell ref="A75:H75"/>
    <mergeCell ref="I75:V75"/>
    <mergeCell ref="W75:AA75"/>
    <mergeCell ref="AC75:AU75"/>
    <mergeCell ref="AV75:BH75"/>
    <mergeCell ref="BI75:BN75"/>
    <mergeCell ref="A74:H74"/>
    <mergeCell ref="I74:V74"/>
    <mergeCell ref="W74:AA74"/>
    <mergeCell ref="AC74:AU74"/>
    <mergeCell ref="AV74:BH74"/>
    <mergeCell ref="BI72:BN72"/>
    <mergeCell ref="A73:H73"/>
    <mergeCell ref="I73:V73"/>
    <mergeCell ref="W73:AA73"/>
    <mergeCell ref="AC73:AU73"/>
    <mergeCell ref="AV73:BH73"/>
    <mergeCell ref="BI73:BN73"/>
    <mergeCell ref="A72:H72"/>
    <mergeCell ref="I72:V72"/>
    <mergeCell ref="W72:AA72"/>
    <mergeCell ref="AC72:AU72"/>
    <mergeCell ref="AV72:BH72"/>
    <mergeCell ref="BI70:BN70"/>
    <mergeCell ref="A71:H71"/>
    <mergeCell ref="I71:V71"/>
    <mergeCell ref="W71:AA71"/>
    <mergeCell ref="AC71:AU71"/>
    <mergeCell ref="AV71:BH71"/>
    <mergeCell ref="BI71:BN71"/>
    <mergeCell ref="A70:H70"/>
    <mergeCell ref="I70:V70"/>
    <mergeCell ref="W70:AA70"/>
    <mergeCell ref="AC70:AU70"/>
    <mergeCell ref="AV70:BH70"/>
    <mergeCell ref="BI68:BN68"/>
    <mergeCell ref="A69:H69"/>
    <mergeCell ref="I69:V69"/>
    <mergeCell ref="W69:AA69"/>
    <mergeCell ref="AC69:AU69"/>
    <mergeCell ref="AV69:BH69"/>
    <mergeCell ref="BI69:BN69"/>
    <mergeCell ref="A68:H68"/>
    <mergeCell ref="I68:V68"/>
    <mergeCell ref="W68:AA68"/>
    <mergeCell ref="AC68:AU68"/>
    <mergeCell ref="AV68:BH68"/>
    <mergeCell ref="BI66:BN66"/>
    <mergeCell ref="A67:H67"/>
    <mergeCell ref="I67:V67"/>
    <mergeCell ref="W67:AA67"/>
    <mergeCell ref="AC67:AU67"/>
    <mergeCell ref="AV67:BH67"/>
    <mergeCell ref="BI67:BN67"/>
    <mergeCell ref="A66:H66"/>
    <mergeCell ref="I66:V66"/>
    <mergeCell ref="W66:AA66"/>
    <mergeCell ref="AC66:AU66"/>
    <mergeCell ref="AV66:BH66"/>
    <mergeCell ref="BI64:BN64"/>
    <mergeCell ref="A65:H65"/>
    <mergeCell ref="I65:V65"/>
    <mergeCell ref="W65:AA65"/>
    <mergeCell ref="AC65:AU65"/>
    <mergeCell ref="AV65:BH65"/>
    <mergeCell ref="BI65:BN65"/>
    <mergeCell ref="A64:H64"/>
    <mergeCell ref="I64:V64"/>
    <mergeCell ref="W64:AA64"/>
    <mergeCell ref="AC64:AU64"/>
    <mergeCell ref="AV64:BH64"/>
    <mergeCell ref="BI62:BN62"/>
    <mergeCell ref="A63:H63"/>
    <mergeCell ref="I63:V63"/>
    <mergeCell ref="W63:AA63"/>
    <mergeCell ref="AC63:AG63"/>
    <mergeCell ref="AH63:AU63"/>
    <mergeCell ref="AV63:BH63"/>
    <mergeCell ref="BI63:BN63"/>
    <mergeCell ref="A62:H62"/>
    <mergeCell ref="I62:V62"/>
    <mergeCell ref="W62:AA62"/>
    <mergeCell ref="AC62:AU62"/>
    <mergeCell ref="AV62:BH62"/>
    <mergeCell ref="BI60:BN60"/>
    <mergeCell ref="A61:H61"/>
    <mergeCell ref="I61:V61"/>
    <mergeCell ref="W61:AA61"/>
    <mergeCell ref="AC61:AU61"/>
    <mergeCell ref="AV61:BH61"/>
    <mergeCell ref="BI61:BN61"/>
    <mergeCell ref="A60:H60"/>
    <mergeCell ref="I60:V60"/>
    <mergeCell ref="W60:AA60"/>
    <mergeCell ref="AC60:AU60"/>
    <mergeCell ref="AV60:BH60"/>
    <mergeCell ref="BI58:BN58"/>
    <mergeCell ref="A59:H59"/>
    <mergeCell ref="I59:V59"/>
    <mergeCell ref="W59:AA59"/>
    <mergeCell ref="AC59:AU59"/>
    <mergeCell ref="AV59:BH59"/>
    <mergeCell ref="BI59:BN59"/>
    <mergeCell ref="A58:H58"/>
    <mergeCell ref="I58:V58"/>
    <mergeCell ref="W58:AA58"/>
    <mergeCell ref="AC58:AU58"/>
    <mergeCell ref="AV58:BH58"/>
    <mergeCell ref="BI56:BN56"/>
    <mergeCell ref="A57:H57"/>
    <mergeCell ref="I57:V57"/>
    <mergeCell ref="W57:AA57"/>
    <mergeCell ref="AC57:AU57"/>
    <mergeCell ref="AV57:BH57"/>
    <mergeCell ref="BI57:BN57"/>
    <mergeCell ref="A56:H56"/>
    <mergeCell ref="I56:V56"/>
    <mergeCell ref="W56:AA56"/>
    <mergeCell ref="AC56:AU56"/>
    <mergeCell ref="AV56:BH56"/>
    <mergeCell ref="BI54:BN54"/>
    <mergeCell ref="A55:H55"/>
    <mergeCell ref="I55:V55"/>
    <mergeCell ref="W55:AA55"/>
    <mergeCell ref="AC55:AU55"/>
    <mergeCell ref="AV55:BH55"/>
    <mergeCell ref="BI55:BN55"/>
    <mergeCell ref="A54:H54"/>
    <mergeCell ref="I54:V54"/>
    <mergeCell ref="W54:AA54"/>
    <mergeCell ref="AC54:AU54"/>
    <mergeCell ref="AV54:BH54"/>
    <mergeCell ref="BI52:BN52"/>
    <mergeCell ref="A53:H53"/>
    <mergeCell ref="I53:V53"/>
    <mergeCell ref="W53:AA53"/>
    <mergeCell ref="AC53:AU53"/>
    <mergeCell ref="AV53:BH53"/>
    <mergeCell ref="BI53:BN53"/>
    <mergeCell ref="A52:H52"/>
    <mergeCell ref="I52:V52"/>
    <mergeCell ref="W52:AA52"/>
    <mergeCell ref="AC52:AU52"/>
    <mergeCell ref="AV52:BH52"/>
    <mergeCell ref="BI50:BN50"/>
    <mergeCell ref="A51:H51"/>
    <mergeCell ref="I51:V51"/>
    <mergeCell ref="W51:AA51"/>
    <mergeCell ref="AC51:AU51"/>
    <mergeCell ref="AV51:BH51"/>
    <mergeCell ref="BI51:BN51"/>
    <mergeCell ref="A50:H50"/>
    <mergeCell ref="I50:V50"/>
    <mergeCell ref="W50:AA50"/>
    <mergeCell ref="AC50:AU50"/>
    <mergeCell ref="AV50:BH50"/>
    <mergeCell ref="BI48:BN48"/>
    <mergeCell ref="A49:H49"/>
    <mergeCell ref="I49:V49"/>
    <mergeCell ref="W49:AA49"/>
    <mergeCell ref="AC49:AU49"/>
    <mergeCell ref="AV49:BH49"/>
    <mergeCell ref="BI49:BN49"/>
    <mergeCell ref="A48:H48"/>
    <mergeCell ref="I48:V48"/>
    <mergeCell ref="W48:AA48"/>
    <mergeCell ref="AC48:AU48"/>
    <mergeCell ref="AV48:BH48"/>
    <mergeCell ref="AV46:BH46"/>
    <mergeCell ref="BI46:BN46"/>
    <mergeCell ref="A47:H47"/>
    <mergeCell ref="I47:V47"/>
    <mergeCell ref="W47:AA47"/>
    <mergeCell ref="AC47:AU47"/>
    <mergeCell ref="AV47:BH47"/>
    <mergeCell ref="BI47:BN47"/>
    <mergeCell ref="A46:H46"/>
    <mergeCell ref="I46:V46"/>
    <mergeCell ref="W46:AA46"/>
    <mergeCell ref="AC46:AG46"/>
    <mergeCell ref="AH46:AU46"/>
    <mergeCell ref="BI44:BN44"/>
    <mergeCell ref="A45:H45"/>
    <mergeCell ref="I45:V45"/>
    <mergeCell ref="W45:AA45"/>
    <mergeCell ref="AC45:AU45"/>
    <mergeCell ref="AV45:BH45"/>
    <mergeCell ref="BI45:BN45"/>
    <mergeCell ref="A44:H44"/>
    <mergeCell ref="I44:V44"/>
    <mergeCell ref="W44:AA44"/>
    <mergeCell ref="AC44:AU44"/>
    <mergeCell ref="AV44:BH44"/>
    <mergeCell ref="BI42:BN42"/>
    <mergeCell ref="A43:H43"/>
    <mergeCell ref="I43:V43"/>
    <mergeCell ref="W43:AA43"/>
    <mergeCell ref="AC43:AU43"/>
    <mergeCell ref="AV43:BH43"/>
    <mergeCell ref="BI43:BN43"/>
    <mergeCell ref="A42:H42"/>
    <mergeCell ref="I42:V42"/>
    <mergeCell ref="W42:AA42"/>
    <mergeCell ref="AC42:AU42"/>
    <mergeCell ref="AV42:BH42"/>
    <mergeCell ref="AV40:BH40"/>
    <mergeCell ref="BI40:BN40"/>
    <mergeCell ref="A41:H41"/>
    <mergeCell ref="I41:V41"/>
    <mergeCell ref="W41:AA41"/>
    <mergeCell ref="AC41:AU41"/>
    <mergeCell ref="AV41:BH41"/>
    <mergeCell ref="BI41:BN41"/>
    <mergeCell ref="A40:H40"/>
    <mergeCell ref="I40:V40"/>
    <mergeCell ref="W40:AA40"/>
    <mergeCell ref="AC40:AG40"/>
    <mergeCell ref="AH40:AU40"/>
    <mergeCell ref="BI38:BN38"/>
    <mergeCell ref="A39:H39"/>
    <mergeCell ref="I39:V39"/>
    <mergeCell ref="W39:AA39"/>
    <mergeCell ref="AC39:AU39"/>
    <mergeCell ref="AV39:BH39"/>
    <mergeCell ref="BI39:BN39"/>
    <mergeCell ref="A38:H38"/>
    <mergeCell ref="I38:V38"/>
    <mergeCell ref="W38:AA38"/>
    <mergeCell ref="AC38:AU38"/>
    <mergeCell ref="AV38:BH38"/>
    <mergeCell ref="BI36:BN36"/>
    <mergeCell ref="A37:H37"/>
    <mergeCell ref="I37:V37"/>
    <mergeCell ref="W37:AA37"/>
    <mergeCell ref="AC37:AU37"/>
    <mergeCell ref="AV37:BH37"/>
    <mergeCell ref="BI37:BN37"/>
    <mergeCell ref="A36:H36"/>
    <mergeCell ref="I36:V36"/>
    <mergeCell ref="W36:AA36"/>
    <mergeCell ref="AC36:AU36"/>
    <mergeCell ref="AV36:BH36"/>
    <mergeCell ref="BI34:BN34"/>
    <mergeCell ref="A35:H35"/>
    <mergeCell ref="I35:V35"/>
    <mergeCell ref="W35:AA35"/>
    <mergeCell ref="AC35:AU35"/>
    <mergeCell ref="AV35:BH35"/>
    <mergeCell ref="BI35:BN35"/>
    <mergeCell ref="A34:H34"/>
    <mergeCell ref="I34:V34"/>
    <mergeCell ref="W34:AA34"/>
    <mergeCell ref="AC34:AU34"/>
    <mergeCell ref="AV34:BH34"/>
    <mergeCell ref="BI32:BN32"/>
    <mergeCell ref="A33:H33"/>
    <mergeCell ref="I33:V33"/>
    <mergeCell ref="W33:AA33"/>
    <mergeCell ref="AC33:AU33"/>
    <mergeCell ref="AV33:BH33"/>
    <mergeCell ref="BI33:BN33"/>
    <mergeCell ref="A32:H32"/>
    <mergeCell ref="I32:V32"/>
    <mergeCell ref="W32:AA32"/>
    <mergeCell ref="AC32:AU32"/>
    <mergeCell ref="AV32:BH32"/>
    <mergeCell ref="BI30:BN30"/>
    <mergeCell ref="A31:H31"/>
    <mergeCell ref="I31:V31"/>
    <mergeCell ref="W31:AA31"/>
    <mergeCell ref="AC31:AU31"/>
    <mergeCell ref="AV31:BH31"/>
    <mergeCell ref="BI31:BN31"/>
    <mergeCell ref="A30:H30"/>
    <mergeCell ref="I30:V30"/>
    <mergeCell ref="W30:AA30"/>
    <mergeCell ref="AC30:AU30"/>
    <mergeCell ref="AV30:BH30"/>
    <mergeCell ref="BI28:BN28"/>
    <mergeCell ref="A29:H29"/>
    <mergeCell ref="I29:V29"/>
    <mergeCell ref="W29:AA29"/>
    <mergeCell ref="AC29:AU29"/>
    <mergeCell ref="AV29:BH29"/>
    <mergeCell ref="BI29:BN29"/>
    <mergeCell ref="A28:H28"/>
    <mergeCell ref="I28:V28"/>
    <mergeCell ref="W28:AA28"/>
    <mergeCell ref="AC28:AU28"/>
    <mergeCell ref="AV28:BH28"/>
    <mergeCell ref="BI26:BN26"/>
    <mergeCell ref="A27:H27"/>
    <mergeCell ref="I27:V27"/>
    <mergeCell ref="W27:AA27"/>
    <mergeCell ref="AC27:AU27"/>
    <mergeCell ref="AV27:BH27"/>
    <mergeCell ref="BI27:BN27"/>
    <mergeCell ref="A26:H26"/>
    <mergeCell ref="I26:V26"/>
    <mergeCell ref="W26:AA26"/>
    <mergeCell ref="AC26:AU26"/>
    <mergeCell ref="AV26:BH26"/>
    <mergeCell ref="BI24:BN24"/>
    <mergeCell ref="A25:H25"/>
    <mergeCell ref="I25:V25"/>
    <mergeCell ref="W25:AA25"/>
    <mergeCell ref="AC25:AU25"/>
    <mergeCell ref="AV25:BH25"/>
    <mergeCell ref="BI25:BN25"/>
    <mergeCell ref="A24:H24"/>
    <mergeCell ref="I24:V24"/>
    <mergeCell ref="W24:AA24"/>
    <mergeCell ref="AC24:AU24"/>
    <mergeCell ref="AV24:BH24"/>
    <mergeCell ref="BI22:BN22"/>
    <mergeCell ref="A23:H23"/>
    <mergeCell ref="I23:V23"/>
    <mergeCell ref="W23:AA23"/>
    <mergeCell ref="AC23:AU23"/>
    <mergeCell ref="AV23:BH23"/>
    <mergeCell ref="BI23:BN23"/>
    <mergeCell ref="A22:H22"/>
    <mergeCell ref="I22:V22"/>
    <mergeCell ref="W22:AA22"/>
    <mergeCell ref="AC22:AU22"/>
    <mergeCell ref="AV22:BH22"/>
    <mergeCell ref="BI20:BN20"/>
    <mergeCell ref="A21:H21"/>
    <mergeCell ref="I21:V21"/>
    <mergeCell ref="W21:AA21"/>
    <mergeCell ref="AC21:AU21"/>
    <mergeCell ref="AV21:BH21"/>
    <mergeCell ref="BI21:BN21"/>
    <mergeCell ref="A20:H20"/>
    <mergeCell ref="I20:V20"/>
    <mergeCell ref="W20:AA20"/>
    <mergeCell ref="AC20:AU20"/>
    <mergeCell ref="AV20:BH20"/>
    <mergeCell ref="BI18:BN18"/>
    <mergeCell ref="A19:H19"/>
    <mergeCell ref="I19:V19"/>
    <mergeCell ref="W19:AA19"/>
    <mergeCell ref="AC19:AU19"/>
    <mergeCell ref="AV19:BH19"/>
    <mergeCell ref="BI19:BN19"/>
    <mergeCell ref="A18:H18"/>
    <mergeCell ref="I18:V18"/>
    <mergeCell ref="W18:AA18"/>
    <mergeCell ref="AC18:AU18"/>
    <mergeCell ref="AV18:BH18"/>
    <mergeCell ref="BI16:BN16"/>
    <mergeCell ref="A17:H17"/>
    <mergeCell ref="I17:V17"/>
    <mergeCell ref="W17:AA17"/>
    <mergeCell ref="AC17:AU17"/>
    <mergeCell ref="AV17:BH17"/>
    <mergeCell ref="BI17:BN17"/>
    <mergeCell ref="A16:H16"/>
    <mergeCell ref="I16:V16"/>
    <mergeCell ref="W16:AA16"/>
    <mergeCell ref="AC16:AU16"/>
    <mergeCell ref="AV16:BH16"/>
    <mergeCell ref="AP14:AU14"/>
    <mergeCell ref="AV14:BH14"/>
    <mergeCell ref="BI14:BN14"/>
    <mergeCell ref="A15:H15"/>
    <mergeCell ref="I15:V15"/>
    <mergeCell ref="W15:AA15"/>
    <mergeCell ref="AC15:AU15"/>
    <mergeCell ref="AV15:BH15"/>
    <mergeCell ref="BI15:BN15"/>
    <mergeCell ref="A14:H14"/>
    <mergeCell ref="I14:V14"/>
    <mergeCell ref="W14:AA14"/>
    <mergeCell ref="AC14:AG14"/>
    <mergeCell ref="AH14:AO14"/>
    <mergeCell ref="A13:AG13"/>
    <mergeCell ref="AH13:AO13"/>
    <mergeCell ref="AP13:AU13"/>
    <mergeCell ref="AV13:BH13"/>
    <mergeCell ref="BI13:BN13"/>
    <mergeCell ref="B10:S10"/>
    <mergeCell ref="AY1:BK7"/>
    <mergeCell ref="A2:AC4"/>
    <mergeCell ref="AJ3:AW3"/>
    <mergeCell ref="C5:AH5"/>
    <mergeCell ref="B7:AH8"/>
  </mergeCells>
  <pageMargins left="0.118110236220472" right="0.118110236220472" top="0.196850393700787" bottom="0.196850393700787" header="0.196850393700787" footer="0.19685039370078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T014_VisaoGeralFluxoCaixaDetalh</vt:lpstr>
      <vt:lpstr>T014_VisaoGeralFluxoCaixaDetalh!Titulos_de_impressao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cp:lastPrinted>2025-08-08T18:11:35Z</cp:lastPrinted>
  <dcterms:created xsi:type="dcterms:W3CDTF">2025-08-08T17:50:02Z</dcterms:created>
  <dcterms:modified xsi:type="dcterms:W3CDTF">2025-08-08T18:12:56Z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