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4/04-arquivos-excel/"/>
    </mc:Choice>
  </mc:AlternateContent>
  <xr:revisionPtr revIDLastSave="24" documentId="11_5E8136E7BA8440FF9AEB2ED4637821663BE30F62" xr6:coauthVersionLast="47" xr6:coauthVersionMax="47" xr10:uidLastSave="{F427B123-160A-47AA-9FA3-A3CCFC0FF2B0}"/>
  <bookViews>
    <workbookView xWindow="-108" yWindow="-108" windowWidth="23256" windowHeight="12456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8" i="3"/>
  <c r="K6" i="3"/>
  <c r="K9" i="3"/>
  <c r="K17" i="3" l="1"/>
  <c r="K16" i="3"/>
  <c r="K15" i="3"/>
  <c r="K14" i="3"/>
  <c r="K13" i="3"/>
  <c r="K12" i="3"/>
  <c r="K11" i="3"/>
  <c r="K10" i="3"/>
  <c r="K7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<sst xmlns="http://schemas.openxmlformats.org/spreadsheetml/2006/main" count="42" uniqueCount="37">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</sst>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7" fillId="9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0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P4" s="6"/>
    </row>
    <row r="5" spans="2:16" x14ac:dyDescent="0.3">
      <c r="B5" s="5"/>
      <c r="P5" s="6"/>
    </row>
    <row r="6" spans="2:16" x14ac:dyDescent="0.3">
      <c r="B6" s="5"/>
      <c r="P6" s="6"/>
    </row>
    <row r="7" spans="2:16" x14ac:dyDescent="0.3">
      <c r="B7" s="5"/>
      <c r="P7" s="6"/>
    </row>
    <row r="8" spans="2:16" ht="17.399999999999999" x14ac:dyDescent="0.45">
      <c r="B8" s="5"/>
      <c r="C8" s="16"/>
      <c r="P8" s="6"/>
    </row>
    <row r="9" spans="2:16" x14ac:dyDescent="0.3">
      <c r="B9" s="5"/>
      <c r="P9" s="6"/>
    </row>
    <row r="10" spans="2:16" x14ac:dyDescent="0.3">
      <c r="B10" s="5"/>
      <c r="P10" s="6"/>
    </row>
    <row r="11" spans="2:16" x14ac:dyDescent="0.3">
      <c r="B11" s="5"/>
      <c r="P11" s="6"/>
    </row>
    <row r="12" spans="2:16" x14ac:dyDescent="0.3">
      <c r="B12" s="5"/>
      <c r="P12" s="6"/>
    </row>
    <row r="13" spans="2:16" x14ac:dyDescent="0.3">
      <c r="B13" s="5"/>
      <c r="P13" s="6"/>
    </row>
    <row r="14" spans="2:16" x14ac:dyDescent="0.3">
      <c r="B14" s="5"/>
      <c r="P14" s="6"/>
    </row>
    <row r="15" spans="2:16" x14ac:dyDescent="0.3">
      <c r="B15" s="5"/>
      <c r="P15" s="6"/>
    </row>
    <row r="16" spans="2:16" x14ac:dyDescent="0.3">
      <c r="B16" s="5"/>
      <c r="P16" s="6"/>
    </row>
    <row r="17" spans="2:16" x14ac:dyDescent="0.3">
      <c r="B17" s="5"/>
      <c r="P17" s="6"/>
    </row>
    <row r="18" spans="2:16" x14ac:dyDescent="0.3">
      <c r="B18" s="5"/>
      <c r="P18" s="6"/>
    </row>
    <row r="19" spans="2:16" x14ac:dyDescent="0.3">
      <c r="B19" s="5"/>
      <c r="P19" s="6"/>
    </row>
    <row r="20" spans="2:16" x14ac:dyDescent="0.3">
      <c r="B20" s="5"/>
      <c r="P20" s="6"/>
    </row>
    <row r="21" spans="2:16" x14ac:dyDescent="0.3">
      <c r="B21" s="5"/>
      <c r="P21" s="6"/>
    </row>
    <row r="22" spans="2:16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4.4" x14ac:dyDescent="0.3"/>
  <cols>
    <col min="1" max="1" width="3.6640625" style="49" customWidth="1"/>
    <col min="2" max="16" width="11.6640625" style="49" customWidth="1"/>
    <col min="17" max="17" width="3.6640625" style="49" customWidth="1"/>
    <col min="18" max="16384" width="11.6640625" style="49" hidden="1"/>
  </cols>
  <sheetData>
    <row r="1" spans="2:16" s="42" customFormat="1" ht="39.9" customHeight="1" x14ac:dyDescent="0.3">
      <c r="B1" s="39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</row>
    <row r="2" spans="2:16" s="42" customFormat="1" ht="30" customHeight="1" x14ac:dyDescent="0.3">
      <c r="B2" s="4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</row>
    <row r="3" spans="2:16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8"/>
    </row>
    <row r="4" spans="2:16" x14ac:dyDescent="0.3">
      <c r="B4" s="50"/>
      <c r="C4" s="51" t="s">
        <v>9</v>
      </c>
      <c r="D4" s="52"/>
      <c r="E4" s="52"/>
      <c r="F4" s="53" t="s">
        <v>3</v>
      </c>
      <c r="G4" s="54"/>
      <c r="H4" s="51" t="s">
        <v>14</v>
      </c>
      <c r="I4" s="52"/>
      <c r="J4" s="52"/>
      <c r="K4" s="55">
        <v>43379</v>
      </c>
      <c r="L4" s="77"/>
      <c r="M4" s="77"/>
      <c r="N4" s="77"/>
      <c r="O4" s="77"/>
      <c r="P4" s="78"/>
    </row>
    <row r="5" spans="2:16" x14ac:dyDescent="0.3">
      <c r="B5" s="50"/>
      <c r="C5" s="56" t="s">
        <v>0</v>
      </c>
      <c r="D5" s="57" t="s">
        <v>10</v>
      </c>
      <c r="E5" s="57" t="s">
        <v>11</v>
      </c>
      <c r="F5" s="58" t="s">
        <v>12</v>
      </c>
      <c r="G5" s="54"/>
      <c r="H5" s="74" t="s">
        <v>13</v>
      </c>
      <c r="I5" s="57" t="s">
        <v>10</v>
      </c>
      <c r="J5" s="57" t="s">
        <v>11</v>
      </c>
      <c r="K5" s="58" t="s">
        <v>12</v>
      </c>
      <c r="L5" s="77"/>
      <c r="M5" s="77"/>
      <c r="N5" s="77"/>
      <c r="O5" s="77"/>
      <c r="P5" s="78"/>
    </row>
    <row r="6" spans="2:16" x14ac:dyDescent="0.3">
      <c r="B6" s="50"/>
      <c r="C6" s="59">
        <v>43374</v>
      </c>
      <c r="D6" s="60"/>
      <c r="E6" s="60"/>
      <c r="F6" s="61">
        <v>950</v>
      </c>
      <c r="G6" s="54"/>
      <c r="H6" s="75">
        <v>1</v>
      </c>
      <c r="I6" s="60">
        <v>249</v>
      </c>
      <c r="J6" s="60"/>
      <c r="K6" s="61">
        <f>I6-J6</f>
        <v>249</v>
      </c>
      <c r="L6" s="77"/>
      <c r="M6" s="77"/>
      <c r="N6" s="77"/>
      <c r="O6" s="77"/>
      <c r="P6" s="78"/>
    </row>
    <row r="7" spans="2:16" x14ac:dyDescent="0.3">
      <c r="B7" s="50"/>
      <c r="C7" s="62">
        <v>43375</v>
      </c>
      <c r="D7" s="63"/>
      <c r="E7" s="63">
        <v>200</v>
      </c>
      <c r="F7" s="64">
        <f>F6+D7-E7</f>
        <v>750</v>
      </c>
      <c r="G7" s="54"/>
      <c r="H7" s="76">
        <v>2</v>
      </c>
      <c r="I7" s="63">
        <v>600</v>
      </c>
      <c r="J7" s="63"/>
      <c r="K7" s="64">
        <f>K6+I7-J7</f>
        <v>849</v>
      </c>
      <c r="L7" s="77"/>
      <c r="M7" s="77"/>
      <c r="N7" s="77"/>
      <c r="O7" s="77"/>
      <c r="P7" s="78"/>
    </row>
    <row r="8" spans="2:16" x14ac:dyDescent="0.3">
      <c r="B8" s="50"/>
      <c r="C8" s="62">
        <v>43376</v>
      </c>
      <c r="D8" s="63"/>
      <c r="E8" s="63">
        <v>250</v>
      </c>
      <c r="F8" s="64">
        <f t="shared" ref="F8:F20" si="0">F7+D8-E8</f>
        <v>500</v>
      </c>
      <c r="G8" s="54"/>
      <c r="H8" s="76">
        <v>3</v>
      </c>
      <c r="I8" s="63"/>
      <c r="J8" s="63">
        <v>25</v>
      </c>
      <c r="K8" s="64">
        <f>K7+I8-J8</f>
        <v>824</v>
      </c>
      <c r="L8" s="77"/>
      <c r="M8" s="77"/>
      <c r="N8" s="77"/>
      <c r="O8" s="77"/>
      <c r="P8" s="78"/>
    </row>
    <row r="9" spans="2:16" x14ac:dyDescent="0.3">
      <c r="B9" s="50"/>
      <c r="C9" s="62">
        <v>43377</v>
      </c>
      <c r="D9" s="63"/>
      <c r="E9" s="63">
        <v>95</v>
      </c>
      <c r="F9" s="64">
        <f t="shared" si="0"/>
        <v>405</v>
      </c>
      <c r="G9" s="54"/>
      <c r="H9" s="76">
        <v>4</v>
      </c>
      <c r="I9" s="63"/>
      <c r="J9" s="63">
        <v>39</v>
      </c>
      <c r="K9" s="64">
        <f>K8+I9-J9</f>
        <v>785</v>
      </c>
      <c r="L9" s="77"/>
      <c r="M9" s="77"/>
      <c r="N9" s="77"/>
      <c r="O9" s="77"/>
      <c r="P9" s="78"/>
    </row>
    <row r="10" spans="2:16" x14ac:dyDescent="0.3">
      <c r="B10" s="50"/>
      <c r="C10" s="62">
        <v>43378</v>
      </c>
      <c r="D10" s="63"/>
      <c r="E10" s="63">
        <v>156</v>
      </c>
      <c r="F10" s="64">
        <f t="shared" si="0"/>
        <v>249</v>
      </c>
      <c r="G10" s="54"/>
      <c r="H10" s="76">
        <v>5</v>
      </c>
      <c r="I10" s="63"/>
      <c r="J10" s="63">
        <v>10</v>
      </c>
      <c r="K10" s="64">
        <f>K9+I10-J10</f>
        <v>775</v>
      </c>
      <c r="L10" s="77"/>
      <c r="M10" s="77"/>
      <c r="N10" s="77"/>
      <c r="O10" s="77"/>
      <c r="P10" s="78"/>
    </row>
    <row r="11" spans="2:16" x14ac:dyDescent="0.3">
      <c r="B11" s="50"/>
      <c r="C11" s="62">
        <v>43379</v>
      </c>
      <c r="D11" s="63">
        <v>600</v>
      </c>
      <c r="E11" s="63">
        <v>289</v>
      </c>
      <c r="F11" s="64">
        <f t="shared" si="0"/>
        <v>560</v>
      </c>
      <c r="G11" s="54"/>
      <c r="H11" s="76">
        <v>6</v>
      </c>
      <c r="I11" s="63"/>
      <c r="J11" s="63">
        <v>75</v>
      </c>
      <c r="K11" s="64">
        <f t="shared" ref="K11:K19" si="1">K10+I11-J11</f>
        <v>700</v>
      </c>
      <c r="L11" s="77"/>
      <c r="M11" s="77"/>
      <c r="N11" s="77"/>
      <c r="O11" s="77"/>
      <c r="P11" s="78"/>
    </row>
    <row r="12" spans="2:16" x14ac:dyDescent="0.3">
      <c r="B12" s="50"/>
      <c r="C12" s="62">
        <v>43380</v>
      </c>
      <c r="D12" s="63"/>
      <c r="E12" s="63">
        <v>245</v>
      </c>
      <c r="F12" s="64">
        <f t="shared" si="0"/>
        <v>315</v>
      </c>
      <c r="G12" s="54"/>
      <c r="H12" s="76">
        <v>7</v>
      </c>
      <c r="I12" s="63"/>
      <c r="J12" s="63">
        <v>95</v>
      </c>
      <c r="K12" s="64">
        <f t="shared" si="1"/>
        <v>605</v>
      </c>
      <c r="L12" s="77"/>
      <c r="M12" s="77"/>
      <c r="N12" s="77"/>
      <c r="O12" s="77"/>
      <c r="P12" s="78"/>
    </row>
    <row r="13" spans="2:16" x14ac:dyDescent="0.3">
      <c r="B13" s="50"/>
      <c r="C13" s="62">
        <v>43381</v>
      </c>
      <c r="D13" s="63"/>
      <c r="E13" s="63">
        <v>123</v>
      </c>
      <c r="F13" s="64">
        <f t="shared" si="0"/>
        <v>192</v>
      </c>
      <c r="G13" s="54"/>
      <c r="H13" s="76">
        <v>8</v>
      </c>
      <c r="I13" s="63"/>
      <c r="J13" s="63">
        <v>45</v>
      </c>
      <c r="K13" s="64">
        <f t="shared" si="1"/>
        <v>560</v>
      </c>
      <c r="L13" s="77"/>
      <c r="M13" s="77"/>
      <c r="N13" s="77"/>
      <c r="O13" s="77"/>
      <c r="P13" s="78"/>
    </row>
    <row r="14" spans="2:16" x14ac:dyDescent="0.3">
      <c r="B14" s="50"/>
      <c r="C14" s="62">
        <v>43382</v>
      </c>
      <c r="D14" s="63"/>
      <c r="E14" s="63">
        <v>45</v>
      </c>
      <c r="F14" s="64">
        <f>F13+D14-E14</f>
        <v>147</v>
      </c>
      <c r="G14" s="54"/>
      <c r="H14" s="76">
        <v>9</v>
      </c>
      <c r="I14" s="63"/>
      <c r="J14" s="63"/>
      <c r="K14" s="64">
        <f t="shared" si="1"/>
        <v>560</v>
      </c>
      <c r="L14" s="77"/>
      <c r="M14" s="77"/>
      <c r="N14" s="77"/>
      <c r="O14" s="77"/>
      <c r="P14" s="78"/>
    </row>
    <row r="15" spans="2:16" x14ac:dyDescent="0.3">
      <c r="B15" s="50"/>
      <c r="C15" s="62">
        <v>43383</v>
      </c>
      <c r="D15" s="63"/>
      <c r="E15" s="63">
        <v>79</v>
      </c>
      <c r="F15" s="64">
        <f t="shared" si="0"/>
        <v>68</v>
      </c>
      <c r="G15" s="54"/>
      <c r="H15" s="76">
        <v>10</v>
      </c>
      <c r="I15" s="63"/>
      <c r="J15" s="63"/>
      <c r="K15" s="64">
        <f t="shared" si="1"/>
        <v>560</v>
      </c>
      <c r="L15" s="77"/>
      <c r="M15" s="77"/>
      <c r="N15" s="77"/>
      <c r="O15" s="77"/>
      <c r="P15" s="78"/>
    </row>
    <row r="16" spans="2:16" x14ac:dyDescent="0.3">
      <c r="B16" s="50"/>
      <c r="C16" s="62">
        <v>43384</v>
      </c>
      <c r="D16" s="63">
        <v>600</v>
      </c>
      <c r="E16" s="63">
        <v>92</v>
      </c>
      <c r="F16" s="64">
        <f t="shared" si="0"/>
        <v>576</v>
      </c>
      <c r="G16" s="54"/>
      <c r="H16" s="76">
        <v>11</v>
      </c>
      <c r="I16" s="63"/>
      <c r="J16" s="63"/>
      <c r="K16" s="64">
        <f t="shared" si="1"/>
        <v>560</v>
      </c>
      <c r="L16" s="77"/>
      <c r="M16" s="77"/>
      <c r="N16" s="77"/>
      <c r="O16" s="77"/>
      <c r="P16" s="78"/>
    </row>
    <row r="17" spans="2:16" x14ac:dyDescent="0.3">
      <c r="B17" s="50"/>
      <c r="C17" s="62">
        <v>43385</v>
      </c>
      <c r="D17" s="63"/>
      <c r="E17" s="63">
        <v>235</v>
      </c>
      <c r="F17" s="64">
        <f t="shared" si="0"/>
        <v>341</v>
      </c>
      <c r="G17" s="54"/>
      <c r="H17" s="76">
        <v>12</v>
      </c>
      <c r="I17" s="63"/>
      <c r="J17" s="63"/>
      <c r="K17" s="64">
        <f t="shared" si="1"/>
        <v>560</v>
      </c>
      <c r="L17" s="77"/>
      <c r="M17" s="77"/>
      <c r="N17" s="77"/>
      <c r="O17" s="77"/>
      <c r="P17" s="78"/>
    </row>
    <row r="18" spans="2:16" x14ac:dyDescent="0.3">
      <c r="B18" s="50"/>
      <c r="C18" s="62">
        <v>43386</v>
      </c>
      <c r="D18" s="63"/>
      <c r="E18" s="63">
        <v>341</v>
      </c>
      <c r="F18" s="64">
        <f t="shared" si="0"/>
        <v>0</v>
      </c>
      <c r="G18" s="54"/>
      <c r="H18" s="76">
        <v>13</v>
      </c>
      <c r="I18" s="63"/>
      <c r="J18" s="63"/>
      <c r="K18" s="64">
        <f t="shared" si="1"/>
        <v>560</v>
      </c>
      <c r="L18" s="77"/>
      <c r="M18" s="77"/>
      <c r="N18" s="77"/>
      <c r="O18" s="77"/>
      <c r="P18" s="78"/>
    </row>
    <row r="19" spans="2:16" x14ac:dyDescent="0.3">
      <c r="B19" s="50"/>
      <c r="C19" s="62">
        <v>43387</v>
      </c>
      <c r="D19" s="63">
        <v>200</v>
      </c>
      <c r="E19" s="63">
        <v>123</v>
      </c>
      <c r="F19" s="64">
        <f t="shared" si="0"/>
        <v>77</v>
      </c>
      <c r="G19" s="54"/>
      <c r="H19" s="74">
        <v>14</v>
      </c>
      <c r="I19" s="63"/>
      <c r="J19" s="63"/>
      <c r="K19" s="64">
        <f t="shared" si="1"/>
        <v>560</v>
      </c>
      <c r="L19" s="77"/>
      <c r="M19" s="77"/>
      <c r="N19" s="77"/>
      <c r="O19" s="77"/>
      <c r="P19" s="78"/>
    </row>
    <row r="20" spans="2:16" x14ac:dyDescent="0.3">
      <c r="B20" s="50"/>
      <c r="C20" s="65">
        <v>43388</v>
      </c>
      <c r="D20" s="66"/>
      <c r="E20" s="66">
        <v>50</v>
      </c>
      <c r="F20" s="67">
        <f t="shared" si="0"/>
        <v>27</v>
      </c>
      <c r="G20" s="54"/>
      <c r="H20" s="68" t="s">
        <v>15</v>
      </c>
      <c r="I20" s="69">
        <f>SUM(I6:I19)</f>
        <v>849</v>
      </c>
      <c r="J20" s="69">
        <f>SUM(J6:J19)</f>
        <v>289</v>
      </c>
      <c r="K20" s="70">
        <f>K19</f>
        <v>560</v>
      </c>
      <c r="L20" s="77"/>
      <c r="M20" s="77"/>
      <c r="N20" s="77"/>
      <c r="O20" s="77"/>
      <c r="P20" s="78"/>
    </row>
    <row r="21" spans="2:16" x14ac:dyDescent="0.3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77"/>
      <c r="M21" s="77"/>
      <c r="N21" s="77"/>
      <c r="O21" s="77"/>
      <c r="P21" s="78"/>
    </row>
    <row r="22" spans="2:16" x14ac:dyDescent="0.3"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E3" zoomScale="145" zoomScaleNormal="145" workbookViewId="0">
      <selection activeCell="N15" sqref="N15"/>
    </sheetView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s="1" customFormat="1" ht="30" customHeight="1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/>
    </row>
    <row r="4" spans="2:16" x14ac:dyDescent="0.3">
      <c r="B4" s="20"/>
      <c r="C4" s="30" t="s">
        <v>1</v>
      </c>
      <c r="D4" s="21"/>
      <c r="E4" s="21"/>
      <c r="F4" s="21"/>
      <c r="G4" s="21"/>
      <c r="H4" s="21"/>
      <c r="I4" s="31">
        <v>2017</v>
      </c>
      <c r="J4" s="22"/>
      <c r="K4" s="94">
        <v>2017</v>
      </c>
      <c r="L4" s="95"/>
      <c r="M4" s="96"/>
      <c r="P4" s="23"/>
    </row>
    <row r="5" spans="2:16" x14ac:dyDescent="0.3">
      <c r="B5" s="20"/>
      <c r="C5" s="32" t="s">
        <v>2</v>
      </c>
      <c r="D5" s="24" t="s">
        <v>3</v>
      </c>
      <c r="E5" s="24" t="s">
        <v>4</v>
      </c>
      <c r="F5" s="24" t="s">
        <v>5</v>
      </c>
      <c r="G5" s="24" t="s">
        <v>6</v>
      </c>
      <c r="H5" s="24" t="s">
        <v>7</v>
      </c>
      <c r="I5" s="33" t="s">
        <v>8</v>
      </c>
      <c r="J5" s="22"/>
      <c r="K5" s="97" t="s">
        <v>28</v>
      </c>
      <c r="L5" s="98"/>
      <c r="M5" s="99"/>
      <c r="P5" s="23"/>
    </row>
    <row r="6" spans="2:16" x14ac:dyDescent="0.3">
      <c r="B6" s="20"/>
      <c r="C6" s="79" t="s">
        <v>16</v>
      </c>
      <c r="D6" s="29">
        <v>187</v>
      </c>
      <c r="E6" s="29">
        <v>261</v>
      </c>
      <c r="F6" s="29">
        <v>396</v>
      </c>
      <c r="G6" s="29">
        <v>727</v>
      </c>
      <c r="H6" s="29">
        <v>602</v>
      </c>
      <c r="I6" s="38">
        <v>900</v>
      </c>
      <c r="J6" s="22"/>
      <c r="K6" s="80">
        <f>AVERAGE(D6:I6)</f>
        <v>512.16666666666663</v>
      </c>
      <c r="L6" s="83">
        <f>K6</f>
        <v>512.16666666666663</v>
      </c>
      <c r="M6" s="91">
        <f>K6</f>
        <v>512.16666666666663</v>
      </c>
      <c r="P6" s="23"/>
    </row>
    <row r="7" spans="2:16" x14ac:dyDescent="0.3">
      <c r="B7" s="20"/>
      <c r="C7" s="34" t="s">
        <v>17</v>
      </c>
      <c r="D7" s="22">
        <v>767</v>
      </c>
      <c r="E7" s="22">
        <v>51</v>
      </c>
      <c r="F7" s="22">
        <v>379</v>
      </c>
      <c r="G7" s="22">
        <v>81</v>
      </c>
      <c r="H7" s="22">
        <v>552</v>
      </c>
      <c r="I7" s="35">
        <v>89</v>
      </c>
      <c r="J7" s="22"/>
      <c r="K7" s="81">
        <f t="shared" ref="K7:K17" si="0">AVERAGE(D7:I7)</f>
        <v>319.83333333333331</v>
      </c>
      <c r="L7" s="84">
        <f t="shared" ref="L7:L17" si="1">K7</f>
        <v>319.83333333333331</v>
      </c>
      <c r="M7" s="92">
        <f t="shared" ref="M7:M17" si="2">K7</f>
        <v>319.83333333333331</v>
      </c>
      <c r="N7" s="22"/>
      <c r="O7" s="22"/>
      <c r="P7" s="23"/>
    </row>
    <row r="8" spans="2:16" x14ac:dyDescent="0.3">
      <c r="B8" s="20"/>
      <c r="C8" s="34" t="s">
        <v>18</v>
      </c>
      <c r="D8" s="22">
        <v>584</v>
      </c>
      <c r="E8" s="22">
        <v>658</v>
      </c>
      <c r="F8" s="22">
        <v>641</v>
      </c>
      <c r="G8" s="22">
        <v>610</v>
      </c>
      <c r="H8" s="22">
        <v>120</v>
      </c>
      <c r="I8" s="35">
        <v>401</v>
      </c>
      <c r="J8" s="22"/>
      <c r="K8" s="81">
        <f>AVERAGE(D8:I8)</f>
        <v>502.33333333333331</v>
      </c>
      <c r="L8" s="84">
        <f t="shared" si="1"/>
        <v>502.33333333333331</v>
      </c>
      <c r="M8" s="92">
        <f t="shared" si="2"/>
        <v>502.33333333333331</v>
      </c>
      <c r="N8" s="22"/>
      <c r="O8" s="22"/>
      <c r="P8" s="23"/>
    </row>
    <row r="9" spans="2:16" x14ac:dyDescent="0.3">
      <c r="B9" s="20"/>
      <c r="C9" s="34" t="s">
        <v>19</v>
      </c>
      <c r="D9" s="22">
        <v>800</v>
      </c>
      <c r="E9" s="22">
        <v>63</v>
      </c>
      <c r="F9" s="22">
        <v>139</v>
      </c>
      <c r="G9" s="22">
        <v>82</v>
      </c>
      <c r="H9" s="22">
        <v>247</v>
      </c>
      <c r="I9" s="35">
        <v>524</v>
      </c>
      <c r="J9" s="22"/>
      <c r="K9" s="81">
        <f>AVERAGE(D9:I9)</f>
        <v>309.16666666666669</v>
      </c>
      <c r="L9" s="84">
        <f t="shared" si="1"/>
        <v>309.16666666666669</v>
      </c>
      <c r="M9" s="92">
        <f t="shared" si="2"/>
        <v>309.16666666666669</v>
      </c>
      <c r="N9" s="22"/>
      <c r="O9" s="22"/>
      <c r="P9" s="23"/>
    </row>
    <row r="10" spans="2:16" x14ac:dyDescent="0.3">
      <c r="B10" s="20"/>
      <c r="C10" s="34" t="s">
        <v>20</v>
      </c>
      <c r="D10" s="22">
        <v>155</v>
      </c>
      <c r="E10" s="22">
        <v>171</v>
      </c>
      <c r="F10" s="22">
        <v>63</v>
      </c>
      <c r="G10" s="22">
        <v>980</v>
      </c>
      <c r="H10" s="22">
        <v>351</v>
      </c>
      <c r="I10" s="35">
        <v>85</v>
      </c>
      <c r="J10" s="22"/>
      <c r="K10" s="81">
        <f t="shared" si="0"/>
        <v>300.83333333333331</v>
      </c>
      <c r="L10" s="84">
        <f t="shared" si="1"/>
        <v>300.83333333333331</v>
      </c>
      <c r="M10" s="92">
        <f t="shared" si="2"/>
        <v>300.83333333333331</v>
      </c>
      <c r="N10" s="22"/>
      <c r="O10" s="22"/>
      <c r="P10" s="23"/>
    </row>
    <row r="11" spans="2:16" x14ac:dyDescent="0.3">
      <c r="B11" s="20"/>
      <c r="C11" s="34" t="s">
        <v>21</v>
      </c>
      <c r="D11" s="22">
        <v>452</v>
      </c>
      <c r="E11" s="22">
        <v>471</v>
      </c>
      <c r="F11" s="22">
        <v>915</v>
      </c>
      <c r="G11" s="22">
        <v>462</v>
      </c>
      <c r="H11" s="22">
        <v>950</v>
      </c>
      <c r="I11" s="35">
        <v>775</v>
      </c>
      <c r="J11" s="22"/>
      <c r="K11" s="81">
        <f t="shared" si="0"/>
        <v>670.83333333333337</v>
      </c>
      <c r="L11" s="84">
        <f t="shared" si="1"/>
        <v>670.83333333333337</v>
      </c>
      <c r="M11" s="92">
        <f t="shared" si="2"/>
        <v>670.83333333333337</v>
      </c>
      <c r="N11" s="22"/>
      <c r="O11" s="22"/>
      <c r="P11" s="23"/>
    </row>
    <row r="12" spans="2:16" x14ac:dyDescent="0.3">
      <c r="B12" s="20"/>
      <c r="C12" s="34" t="s">
        <v>22</v>
      </c>
      <c r="D12" s="22">
        <v>52</v>
      </c>
      <c r="E12" s="22">
        <v>708</v>
      </c>
      <c r="F12" s="22">
        <v>363</v>
      </c>
      <c r="G12" s="22">
        <v>717</v>
      </c>
      <c r="H12" s="22">
        <v>824</v>
      </c>
      <c r="I12" s="35">
        <v>904</v>
      </c>
      <c r="J12" s="22"/>
      <c r="K12" s="81">
        <f t="shared" si="0"/>
        <v>594.66666666666663</v>
      </c>
      <c r="L12" s="84">
        <f t="shared" si="1"/>
        <v>594.66666666666663</v>
      </c>
      <c r="M12" s="92">
        <f t="shared" si="2"/>
        <v>594.66666666666663</v>
      </c>
      <c r="N12" s="22"/>
      <c r="O12" s="22"/>
      <c r="P12" s="23"/>
    </row>
    <row r="13" spans="2:16" x14ac:dyDescent="0.3">
      <c r="B13" s="20"/>
      <c r="C13" s="34" t="s">
        <v>23</v>
      </c>
      <c r="D13" s="22">
        <v>975</v>
      </c>
      <c r="E13" s="22">
        <v>250</v>
      </c>
      <c r="F13" s="22">
        <v>143</v>
      </c>
      <c r="G13" s="22">
        <v>303</v>
      </c>
      <c r="H13" s="22">
        <v>847</v>
      </c>
      <c r="I13" s="35">
        <v>292</v>
      </c>
      <c r="J13" s="22"/>
      <c r="K13" s="81">
        <f t="shared" si="0"/>
        <v>468.33333333333331</v>
      </c>
      <c r="L13" s="84">
        <f t="shared" si="1"/>
        <v>468.33333333333331</v>
      </c>
      <c r="M13" s="92">
        <f t="shared" si="2"/>
        <v>468.33333333333331</v>
      </c>
      <c r="N13" s="22"/>
      <c r="O13" s="22"/>
      <c r="P13" s="23"/>
    </row>
    <row r="14" spans="2:16" x14ac:dyDescent="0.3">
      <c r="B14" s="20"/>
      <c r="C14" s="34" t="s">
        <v>24</v>
      </c>
      <c r="D14" s="22">
        <v>705</v>
      </c>
      <c r="E14" s="22">
        <v>854</v>
      </c>
      <c r="F14" s="22">
        <v>786</v>
      </c>
      <c r="G14" s="22">
        <v>65</v>
      </c>
      <c r="H14" s="22">
        <v>416</v>
      </c>
      <c r="I14" s="35">
        <v>574</v>
      </c>
      <c r="J14" s="22"/>
      <c r="K14" s="81">
        <f t="shared" si="0"/>
        <v>566.66666666666663</v>
      </c>
      <c r="L14" s="84">
        <f t="shared" si="1"/>
        <v>566.66666666666663</v>
      </c>
      <c r="M14" s="92">
        <f t="shared" si="2"/>
        <v>566.66666666666663</v>
      </c>
      <c r="N14" s="22"/>
      <c r="O14" s="22"/>
      <c r="P14" s="23"/>
    </row>
    <row r="15" spans="2:16" x14ac:dyDescent="0.3">
      <c r="B15" s="20"/>
      <c r="C15" s="34" t="s">
        <v>25</v>
      </c>
      <c r="D15" s="22">
        <v>369</v>
      </c>
      <c r="E15" s="22">
        <v>656</v>
      </c>
      <c r="F15" s="22">
        <v>582</v>
      </c>
      <c r="G15" s="22">
        <v>628</v>
      </c>
      <c r="H15" s="22">
        <v>741</v>
      </c>
      <c r="I15" s="35">
        <v>246</v>
      </c>
      <c r="J15" s="22"/>
      <c r="K15" s="81">
        <f t="shared" si="0"/>
        <v>537</v>
      </c>
      <c r="L15" s="84">
        <f t="shared" si="1"/>
        <v>537</v>
      </c>
      <c r="M15" s="92">
        <f t="shared" si="2"/>
        <v>537</v>
      </c>
      <c r="N15" s="22"/>
      <c r="O15" s="22"/>
      <c r="P15" s="23"/>
    </row>
    <row r="16" spans="2:16" x14ac:dyDescent="0.3">
      <c r="B16" s="20"/>
      <c r="C16" s="34" t="s">
        <v>26</v>
      </c>
      <c r="D16" s="22">
        <v>84</v>
      </c>
      <c r="E16" s="22">
        <v>199</v>
      </c>
      <c r="F16" s="22">
        <v>214</v>
      </c>
      <c r="G16" s="22">
        <v>20</v>
      </c>
      <c r="H16" s="22">
        <v>340</v>
      </c>
      <c r="I16" s="35">
        <v>772</v>
      </c>
      <c r="J16" s="22"/>
      <c r="K16" s="81">
        <f t="shared" si="0"/>
        <v>271.5</v>
      </c>
      <c r="L16" s="84">
        <f t="shared" si="1"/>
        <v>271.5</v>
      </c>
      <c r="M16" s="92">
        <f t="shared" si="2"/>
        <v>271.5</v>
      </c>
      <c r="N16" s="22"/>
      <c r="O16" s="22"/>
      <c r="P16" s="23"/>
    </row>
    <row r="17" spans="2:16" x14ac:dyDescent="0.3">
      <c r="B17" s="20"/>
      <c r="C17" s="36" t="s">
        <v>27</v>
      </c>
      <c r="D17" s="25">
        <v>982</v>
      </c>
      <c r="E17" s="25">
        <v>409</v>
      </c>
      <c r="F17" s="25">
        <v>97</v>
      </c>
      <c r="G17" s="25">
        <v>355</v>
      </c>
      <c r="H17" s="25">
        <v>589</v>
      </c>
      <c r="I17" s="37">
        <v>607</v>
      </c>
      <c r="J17" s="22"/>
      <c r="K17" s="82">
        <f t="shared" si="0"/>
        <v>506.5</v>
      </c>
      <c r="L17" s="85">
        <f t="shared" si="1"/>
        <v>506.5</v>
      </c>
      <c r="M17" s="93">
        <f t="shared" si="2"/>
        <v>506.5</v>
      </c>
      <c r="N17" s="22"/>
      <c r="O17" s="22"/>
      <c r="P17" s="23"/>
    </row>
    <row r="18" spans="2:16" x14ac:dyDescent="0.3"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3"/>
    </row>
    <row r="19" spans="2:16" x14ac:dyDescent="0.3">
      <c r="B19" s="20"/>
      <c r="C19" s="89" t="s">
        <v>29</v>
      </c>
      <c r="D19" s="22"/>
      <c r="E19" s="89" t="s">
        <v>35</v>
      </c>
      <c r="F19" s="89">
        <v>900</v>
      </c>
      <c r="G19" s="22"/>
      <c r="H19" s="22"/>
      <c r="I19" s="22"/>
      <c r="J19" s="22"/>
      <c r="K19" s="30" t="s">
        <v>29</v>
      </c>
      <c r="L19" s="29"/>
      <c r="M19" s="38"/>
      <c r="N19" s="22"/>
      <c r="O19" s="22"/>
      <c r="P19" s="23"/>
    </row>
    <row r="20" spans="2:16" x14ac:dyDescent="0.3">
      <c r="B20" s="20"/>
      <c r="C20" s="87" t="s">
        <v>32</v>
      </c>
      <c r="D20" s="22"/>
      <c r="E20" s="89" t="s">
        <v>36</v>
      </c>
      <c r="F20" s="89">
        <v>100</v>
      </c>
      <c r="G20" s="22"/>
      <c r="H20" s="22"/>
      <c r="I20" s="22"/>
      <c r="J20" s="22"/>
      <c r="K20" s="86" t="s">
        <v>30</v>
      </c>
      <c r="L20" s="90" t="s">
        <v>34</v>
      </c>
      <c r="M20" s="86" t="s">
        <v>31</v>
      </c>
      <c r="N20" s="22"/>
      <c r="O20" s="22"/>
      <c r="P20" s="23"/>
    </row>
    <row r="21" spans="2:16" x14ac:dyDescent="0.3">
      <c r="B21" s="20"/>
      <c r="C21" s="88" t="s">
        <v>33</v>
      </c>
      <c r="D21" s="22"/>
      <c r="E21" s="22"/>
      <c r="F21" s="22"/>
      <c r="G21" s="22"/>
      <c r="H21" s="22"/>
      <c r="I21" s="22"/>
      <c r="J21" s="22"/>
      <c r="K21" s="100"/>
      <c r="L21" s="101"/>
      <c r="M21" s="102"/>
      <c r="N21" s="22"/>
      <c r="O21" s="22"/>
      <c r="P21" s="23"/>
    </row>
    <row r="22" spans="2:16" x14ac:dyDescent="0.3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{1E4FA064-D5BE-4333-999D-33AD319E2DA6}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4FA064-D5BE-4333-999D-33AD319E2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2018-10-30T01:51:54Z</dcterms:created>
  <dcterms:modified xsi:type="dcterms:W3CDTF">2024-11-11T16:56:09Z</dcterms:modified>
</cp:coreProperties>
</file>