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barreto/Desktop/TCC/"/>
    </mc:Choice>
  </mc:AlternateContent>
  <xr:revisionPtr revIDLastSave="0" documentId="13_ncr:1_{52327EFA-E2A2-C349-A22D-E34AFEEC30FF}" xr6:coauthVersionLast="47" xr6:coauthVersionMax="47" xr10:uidLastSave="{00000000-0000-0000-0000-000000000000}"/>
  <bookViews>
    <workbookView xWindow="7380" yWindow="-24660" windowWidth="29640" windowHeight="18280" xr2:uid="{CECB6D97-0606-3143-821F-E1A2E7956FB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  <c r="C3" i="1" s="1"/>
  <c r="G4" i="1"/>
  <c r="C5" i="1" s="1"/>
  <c r="B15" i="1"/>
  <c r="B16" i="1"/>
  <c r="B17" i="1"/>
  <c r="F15" i="1"/>
  <c r="F16" i="1"/>
  <c r="F17" i="1"/>
  <c r="C17" i="1"/>
  <c r="D17" i="1"/>
  <c r="E17" i="1"/>
  <c r="C16" i="1"/>
  <c r="D16" i="1"/>
  <c r="E16" i="1"/>
  <c r="D15" i="1"/>
  <c r="E15" i="1"/>
  <c r="C15" i="1"/>
  <c r="G8" i="1"/>
  <c r="D9" i="1" s="1"/>
  <c r="G10" i="1"/>
  <c r="C11" i="1" s="1"/>
  <c r="G6" i="1"/>
  <c r="B7" i="1" s="1"/>
  <c r="F3" i="1" l="1"/>
  <c r="E3" i="1"/>
  <c r="D3" i="1"/>
  <c r="B3" i="1"/>
  <c r="G3" i="1" s="1"/>
  <c r="B5" i="1"/>
  <c r="E5" i="1"/>
  <c r="F5" i="1"/>
  <c r="D5" i="1"/>
  <c r="G5" i="1" s="1"/>
  <c r="C9" i="1"/>
  <c r="F7" i="1"/>
  <c r="E7" i="1"/>
  <c r="D7" i="1"/>
  <c r="B11" i="1"/>
  <c r="C7" i="1"/>
  <c r="F11" i="1"/>
  <c r="B9" i="1"/>
  <c r="E11" i="1"/>
  <c r="F9" i="1"/>
  <c r="D11" i="1"/>
  <c r="E9" i="1"/>
  <c r="G7" i="1" l="1"/>
  <c r="G9" i="1"/>
  <c r="G11" i="1"/>
</calcChain>
</file>

<file path=xl/sharedStrings.xml><?xml version="1.0" encoding="utf-8"?>
<sst xmlns="http://schemas.openxmlformats.org/spreadsheetml/2006/main" count="43" uniqueCount="38">
  <si>
    <t>Cluster 1</t>
  </si>
  <si>
    <t>Cluster 2</t>
  </si>
  <si>
    <t>Cluster 3</t>
  </si>
  <si>
    <t>Cluster 4</t>
  </si>
  <si>
    <t>Cluster 5</t>
  </si>
  <si>
    <t>Mortes</t>
  </si>
  <si>
    <t>Qtd Municípios</t>
  </si>
  <si>
    <t>Mortes (%)</t>
  </si>
  <si>
    <t>Feridos leves</t>
  </si>
  <si>
    <t>Feridos leves (%)</t>
  </si>
  <si>
    <t>Feridos graves</t>
  </si>
  <si>
    <t>Feridos graves (%)</t>
  </si>
  <si>
    <t>TOTAL</t>
  </si>
  <si>
    <t>Média (Índice de mortos/município)</t>
  </si>
  <si>
    <t>Média (Índice de Feridos leves/município)</t>
  </si>
  <si>
    <t>Média (Índice de Feridos graves/município)</t>
  </si>
  <si>
    <t>Classificação GRAVIDADE (1 A 5)</t>
  </si>
  <si>
    <t>O cluster 2, apesar de ter a maior quantidade de municípios, tem baixa média de morter e feridos graves, se comparados com os demais clusters</t>
  </si>
  <si>
    <t>OBSERVAÇÕES</t>
  </si>
  <si>
    <t>A média de mortos está totalmente relacionada com os feridos graves</t>
  </si>
  <si>
    <t>Qtd Municípios (%)</t>
  </si>
  <si>
    <t>Os números indicam que os clusters que têm maiores números absolutos de mortes e feridos graves são os clusters 2 e 5. Contudo, o cluster 2 concentra quase 56% dos municípios em estudo, o que era de se esperar que o volume absoluto fosse alto.</t>
  </si>
  <si>
    <t>Os municípios do cluster 2, apesaar de concentrar somente 1% dos municípios, tem um total de 8,8% dos mortos e 14% dos feridos gravemente em acidentes.</t>
  </si>
  <si>
    <t>A média de mortos dos acidentes do cluster 1 chega a ser 10-15x maior que os clusters 2,3,4 e mais de 2x maior que o cluster 5</t>
  </si>
  <si>
    <t>traçado via tipo 1</t>
  </si>
  <si>
    <t>é noite</t>
  </si>
  <si>
    <t>final de semana</t>
  </si>
  <si>
    <t>pista simples</t>
  </si>
  <si>
    <t>OBSERVAÇÕES (Maior probabilidade de acidente com as características acima)</t>
  </si>
  <si>
    <t>Cluster 1: Pista reta | De dia |  Pistas não-simples</t>
  </si>
  <si>
    <t>INFLUÊNCIAS (Explicam os números) - MÉDIAS</t>
  </si>
  <si>
    <t>INFLUÊNCIAS (Explicam os números) - GERAL</t>
  </si>
  <si>
    <t>Quantidade de acidentes (freq)</t>
  </si>
  <si>
    <t>Quantidade de acidentes (freq) (%)</t>
  </si>
  <si>
    <t>Cluster 3: Pista reta | De dia (forte) | Dia de semana | Pista simples</t>
  </si>
  <si>
    <t>Cluster 4: Pista não-reta | Pista simpels</t>
  </si>
  <si>
    <t>Cluster 2: Pista reta| De dia</t>
  </si>
  <si>
    <t>Cluster 5: Pista reta | Pista 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</si>
</sst>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68" fontId="0" fillId="0" borderId="0" xfId="1" applyNumberFormat="1" applyFont="1"/>
    <xf numFmtId="9" fontId="0" fillId="0" borderId="0" xfId="1" applyNumberFormat="1" applyFont="1"/>
    <xf numFmtId="3" fontId="0" fillId="0" borderId="0" xfId="0" applyNumberFormat="1"/>
    <xf numFmtId="3" fontId="2" fillId="0" borderId="0" xfId="0" applyNumberFormat="1" applyFont="1"/>
    <xf numFmtId="9" fontId="2" fillId="0" borderId="0" xfId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 indent="1"/>
    </xf>
    <xf numFmtId="168" fontId="2" fillId="0" borderId="0" xfId="1" applyNumberFormat="1" applyFont="1"/>
    <xf numFmtId="168" fontId="2" fillId="0" borderId="0" xfId="1" applyNumberFormat="1" applyFont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CAC2-2935-F749-8090-8D12D77FFA13}">
  <dimension ref="A1:I35"/>
  <sheetViews>
    <sheetView tabSelected="1" zoomScale="130" zoomScaleNormal="130" workbookViewId="0">
      <selection activeCell="C2" sqref="C2"/>
    </sheetView>
  </sheetViews>
  <sheetFormatPr baseColWidth="10" defaultRowHeight="16" x14ac:dyDescent="0.2"/>
  <cols>
    <col min="1" max="1" width="43.1640625" customWidth="1"/>
  </cols>
  <sheetData>
    <row r="1" spans="1:9" ht="36" customHeight="1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12</v>
      </c>
    </row>
    <row r="2" spans="1:9" ht="17" customHeight="1" x14ac:dyDescent="0.2">
      <c r="A2" s="6" t="s">
        <v>32</v>
      </c>
      <c r="B2" s="4">
        <v>592133</v>
      </c>
      <c r="C2" s="4">
        <v>713701</v>
      </c>
      <c r="D2" s="4">
        <v>413</v>
      </c>
      <c r="E2" s="4">
        <v>147093</v>
      </c>
      <c r="F2" s="4">
        <v>284529</v>
      </c>
      <c r="G2" s="4">
        <f>SUM(B2:F2)</f>
        <v>1737869</v>
      </c>
    </row>
    <row r="3" spans="1:9" ht="17" customHeight="1" x14ac:dyDescent="0.2">
      <c r="A3" s="6" t="s">
        <v>33</v>
      </c>
      <c r="B3" s="12">
        <f>B2/$G$2</f>
        <v>0.34072361035267906</v>
      </c>
      <c r="C3" s="12">
        <f t="shared" ref="C3:F3" si="0">C2/$G$2</f>
        <v>0.41067594853236922</v>
      </c>
      <c r="D3" s="12">
        <f t="shared" si="0"/>
        <v>2.3764737157979112E-4</v>
      </c>
      <c r="E3" s="12">
        <f t="shared" si="0"/>
        <v>8.4639866411104631E-2</v>
      </c>
      <c r="F3" s="12">
        <f t="shared" si="0"/>
        <v>0.16372292733226729</v>
      </c>
      <c r="G3" s="5">
        <f t="shared" ref="G3:G11" si="1">SUM(B3:F3)</f>
        <v>1</v>
      </c>
    </row>
    <row r="4" spans="1:9" x14ac:dyDescent="0.2">
      <c r="A4" s="6" t="s">
        <v>6</v>
      </c>
      <c r="B4" s="6">
        <v>67</v>
      </c>
      <c r="C4" s="6">
        <v>344</v>
      </c>
      <c r="D4" s="6">
        <v>134</v>
      </c>
      <c r="E4" s="6">
        <v>529</v>
      </c>
      <c r="F4" s="6">
        <v>1189</v>
      </c>
      <c r="G4" s="4">
        <f>SUM(B4:F4)</f>
        <v>2263</v>
      </c>
      <c r="I4" s="6" t="s">
        <v>18</v>
      </c>
    </row>
    <row r="5" spans="1:9" x14ac:dyDescent="0.2">
      <c r="A5" s="6" t="s">
        <v>20</v>
      </c>
      <c r="B5" s="11">
        <f>B4/$G$4</f>
        <v>2.9606716747680072E-2</v>
      </c>
      <c r="C5" s="11">
        <f t="shared" ref="C5:F5" si="2">C4/$G$4</f>
        <v>0.15201060539107381</v>
      </c>
      <c r="D5" s="11">
        <f t="shared" si="2"/>
        <v>5.9213433495360145E-2</v>
      </c>
      <c r="E5" s="11">
        <f t="shared" si="2"/>
        <v>0.2337604949182501</v>
      </c>
      <c r="F5" s="11">
        <f t="shared" si="2"/>
        <v>0.52540874944763594</v>
      </c>
      <c r="G5" s="5">
        <f t="shared" si="1"/>
        <v>1</v>
      </c>
      <c r="I5" s="10" t="s">
        <v>21</v>
      </c>
    </row>
    <row r="6" spans="1:9" x14ac:dyDescent="0.2">
      <c r="A6" t="s">
        <v>5</v>
      </c>
      <c r="B6" s="3">
        <v>16026</v>
      </c>
      <c r="C6" s="3">
        <v>34001</v>
      </c>
      <c r="D6" s="3">
        <v>49</v>
      </c>
      <c r="E6" s="3">
        <v>10736</v>
      </c>
      <c r="F6" s="3">
        <v>28775</v>
      </c>
      <c r="G6" s="4">
        <f>SUM(B6:F6)</f>
        <v>89587</v>
      </c>
    </row>
    <row r="7" spans="1:9" x14ac:dyDescent="0.2">
      <c r="A7" t="s">
        <v>7</v>
      </c>
      <c r="B7" s="1">
        <f>B6/$G$6</f>
        <v>0.17888756181142354</v>
      </c>
      <c r="C7" s="1">
        <f t="shared" ref="C7:F7" si="3">C6/$G$6</f>
        <v>0.37953051223949902</v>
      </c>
      <c r="D7" s="1">
        <f t="shared" si="3"/>
        <v>5.4695435721700695E-4</v>
      </c>
      <c r="E7" s="1">
        <f t="shared" si="3"/>
        <v>0.11983881589962829</v>
      </c>
      <c r="F7" s="1">
        <f t="shared" si="3"/>
        <v>0.32119615569223214</v>
      </c>
      <c r="G7" s="5">
        <f t="shared" si="1"/>
        <v>1</v>
      </c>
    </row>
    <row r="8" spans="1:9" x14ac:dyDescent="0.2">
      <c r="A8" t="s">
        <v>8</v>
      </c>
      <c r="B8" s="3">
        <v>243546</v>
      </c>
      <c r="C8" s="3">
        <v>350767</v>
      </c>
      <c r="D8" s="3">
        <v>197</v>
      </c>
      <c r="E8" s="3">
        <v>82265</v>
      </c>
      <c r="F8" s="3">
        <v>160902</v>
      </c>
      <c r="G8" s="4">
        <f t="shared" si="1"/>
        <v>837677</v>
      </c>
    </row>
    <row r="9" spans="1:9" x14ac:dyDescent="0.2">
      <c r="A9" t="s">
        <v>9</v>
      </c>
      <c r="B9" s="1">
        <f>B8/$G$8</f>
        <v>0.29073974813681169</v>
      </c>
      <c r="C9" s="1">
        <f t="shared" ref="C9:F9" si="4">C8/$G$8</f>
        <v>0.41873777124118244</v>
      </c>
      <c r="D9" s="1">
        <f t="shared" si="4"/>
        <v>2.3517417811399859E-4</v>
      </c>
      <c r="E9" s="1">
        <f t="shared" si="4"/>
        <v>9.8206110469787278E-2</v>
      </c>
      <c r="F9" s="1">
        <f t="shared" si="4"/>
        <v>0.19208119597410458</v>
      </c>
      <c r="G9" s="5">
        <f t="shared" si="1"/>
        <v>0.99999999999999989</v>
      </c>
    </row>
    <row r="10" spans="1:9" x14ac:dyDescent="0.2">
      <c r="A10" t="s">
        <v>10</v>
      </c>
      <c r="B10" s="3">
        <v>77002</v>
      </c>
      <c r="C10" s="3">
        <v>120368</v>
      </c>
      <c r="D10" s="3">
        <v>87</v>
      </c>
      <c r="E10" s="3">
        <v>29911</v>
      </c>
      <c r="F10" s="3">
        <v>70046</v>
      </c>
      <c r="G10" s="4">
        <f t="shared" si="1"/>
        <v>297414</v>
      </c>
    </row>
    <row r="11" spans="1:9" x14ac:dyDescent="0.2">
      <c r="A11" t="s">
        <v>11</v>
      </c>
      <c r="B11" s="1">
        <f>B10/$G$10</f>
        <v>0.25890509525442651</v>
      </c>
      <c r="C11" s="1">
        <f t="shared" ref="C11:F11" si="5">C10/$G$10</f>
        <v>0.40471531266181149</v>
      </c>
      <c r="D11" s="1">
        <f t="shared" si="5"/>
        <v>2.925215356371926E-4</v>
      </c>
      <c r="E11" s="1">
        <f t="shared" si="5"/>
        <v>0.10057024887866745</v>
      </c>
      <c r="F11" s="1">
        <f t="shared" si="5"/>
        <v>0.23551682166945739</v>
      </c>
      <c r="G11" s="5">
        <f t="shared" si="1"/>
        <v>1</v>
      </c>
    </row>
    <row r="12" spans="1:9" ht="17" thickBot="1" x14ac:dyDescent="0.25"/>
    <row r="13" spans="1:9" s="9" customFormat="1" ht="4" customHeight="1" thickBot="1" x14ac:dyDescent="0.25">
      <c r="A13" s="8"/>
    </row>
    <row r="15" spans="1:9" x14ac:dyDescent="0.2">
      <c r="A15" t="s">
        <v>13</v>
      </c>
      <c r="B15" s="3">
        <f>B6/B$4</f>
        <v>239.19402985074626</v>
      </c>
      <c r="C15" s="3">
        <f>C6/C$4</f>
        <v>98.840116279069761</v>
      </c>
      <c r="D15" s="3">
        <f>D6/D$4</f>
        <v>0.36567164179104478</v>
      </c>
      <c r="E15" s="3">
        <f>E6/E$4</f>
        <v>20.294896030245745</v>
      </c>
      <c r="F15" s="3">
        <f>F6/F$4</f>
        <v>24.201009251471824</v>
      </c>
      <c r="H15" s="6" t="s">
        <v>18</v>
      </c>
    </row>
    <row r="16" spans="1:9" x14ac:dyDescent="0.2">
      <c r="A16" t="s">
        <v>14</v>
      </c>
      <c r="B16" s="3">
        <f>B8/B$4</f>
        <v>3635.0149253731342</v>
      </c>
      <c r="C16" s="3">
        <f>C8/C$4</f>
        <v>1019.671511627907</v>
      </c>
      <c r="D16" s="3">
        <f>D8/D$4</f>
        <v>1.4701492537313432</v>
      </c>
      <c r="E16" s="3">
        <f>E8/E$4</f>
        <v>155.51039697542532</v>
      </c>
      <c r="F16" s="3">
        <f>F8/F$4</f>
        <v>135.32548359966358</v>
      </c>
      <c r="H16" s="10" t="s">
        <v>17</v>
      </c>
    </row>
    <row r="17" spans="1:8" x14ac:dyDescent="0.2">
      <c r="A17" t="s">
        <v>15</v>
      </c>
      <c r="B17" s="3">
        <f>B10/B$4</f>
        <v>1149.2835820895523</v>
      </c>
      <c r="C17" s="3">
        <f>C10/C$4</f>
        <v>349.90697674418607</v>
      </c>
      <c r="D17" s="3">
        <f>D10/D$4</f>
        <v>0.64925373134328357</v>
      </c>
      <c r="E17" s="3">
        <f>E10/E$4</f>
        <v>56.542533081285441</v>
      </c>
      <c r="F17" s="3">
        <f>F10/F$4</f>
        <v>58.911690496215307</v>
      </c>
      <c r="H17" s="10" t="s">
        <v>19</v>
      </c>
    </row>
    <row r="18" spans="1:8" x14ac:dyDescent="0.2">
      <c r="B18" s="3"/>
      <c r="C18" s="3"/>
      <c r="D18" s="3"/>
      <c r="E18" s="3"/>
      <c r="F18" s="3"/>
      <c r="H18" s="10" t="s">
        <v>22</v>
      </c>
    </row>
    <row r="19" spans="1:8" x14ac:dyDescent="0.2">
      <c r="H19" s="10" t="s">
        <v>23</v>
      </c>
    </row>
    <row r="20" spans="1:8" x14ac:dyDescent="0.2">
      <c r="A20" s="6" t="s">
        <v>16</v>
      </c>
      <c r="B20" s="6">
        <v>5</v>
      </c>
      <c r="C20" s="6">
        <v>2</v>
      </c>
      <c r="D20" s="6">
        <v>3</v>
      </c>
      <c r="E20" s="6">
        <v>1</v>
      </c>
      <c r="F20" s="6">
        <v>4</v>
      </c>
      <c r="H20" s="10"/>
    </row>
    <row r="21" spans="1:8" ht="17" thickBot="1" x14ac:dyDescent="0.25">
      <c r="A21" s="6"/>
      <c r="B21" s="6"/>
      <c r="C21" s="6"/>
      <c r="D21" s="6"/>
      <c r="E21" s="6"/>
      <c r="F21" s="6"/>
      <c r="H21" s="10"/>
    </row>
    <row r="22" spans="1:8" s="9" customFormat="1" ht="4" customHeight="1" thickBot="1" x14ac:dyDescent="0.25">
      <c r="A22" s="8"/>
    </row>
    <row r="24" spans="1:8" x14ac:dyDescent="0.2">
      <c r="A24" s="6" t="s">
        <v>30</v>
      </c>
      <c r="H24" s="6" t="s">
        <v>28</v>
      </c>
    </row>
    <row r="25" spans="1:8" x14ac:dyDescent="0.2">
      <c r="A25" s="10" t="s">
        <v>24</v>
      </c>
      <c r="B25" s="2">
        <v>0.754</v>
      </c>
      <c r="C25" s="2">
        <v>0.69520000000000004</v>
      </c>
      <c r="D25" s="2">
        <v>0.74819999999999998</v>
      </c>
      <c r="E25" s="2">
        <v>0.43580000000000002</v>
      </c>
      <c r="F25" s="2">
        <v>0.77980000000000005</v>
      </c>
      <c r="H25" s="10" t="s">
        <v>29</v>
      </c>
    </row>
    <row r="26" spans="1:8" x14ac:dyDescent="0.2">
      <c r="A26" s="10" t="s">
        <v>25</v>
      </c>
      <c r="B26" s="2">
        <v>0.36549999999999999</v>
      </c>
      <c r="C26" s="2">
        <v>0.38800000000000001</v>
      </c>
      <c r="D26" s="2">
        <v>0.1283</v>
      </c>
      <c r="E26" s="2">
        <v>0.37409999999999999</v>
      </c>
      <c r="F26" s="2">
        <v>0.42230000000000001</v>
      </c>
      <c r="H26" s="10" t="s">
        <v>36</v>
      </c>
    </row>
    <row r="27" spans="1:8" x14ac:dyDescent="0.2">
      <c r="A27" s="10" t="s">
        <v>26</v>
      </c>
      <c r="B27" s="2">
        <v>0.4446</v>
      </c>
      <c r="C27" s="2">
        <v>0.4758</v>
      </c>
      <c r="D27" s="2">
        <v>0.18160000000000001</v>
      </c>
      <c r="E27" s="2">
        <v>0.48559999999999998</v>
      </c>
      <c r="F27" s="2">
        <v>0.48959999999999998</v>
      </c>
      <c r="H27" s="10" t="s">
        <v>34</v>
      </c>
    </row>
    <row r="28" spans="1:8" x14ac:dyDescent="0.2">
      <c r="A28" s="10" t="s">
        <v>27</v>
      </c>
      <c r="B28" s="2">
        <v>0.26200000000000001</v>
      </c>
      <c r="C28" s="2">
        <v>0.51100000000000001</v>
      </c>
      <c r="D28" s="2">
        <v>0.83050000000000002</v>
      </c>
      <c r="E28" s="2">
        <v>0.89459999999999995</v>
      </c>
      <c r="F28" s="2">
        <v>0.90329999999999999</v>
      </c>
      <c r="H28" s="10" t="s">
        <v>35</v>
      </c>
    </row>
    <row r="29" spans="1:8" x14ac:dyDescent="0.2">
      <c r="H29" s="10" t="s">
        <v>37</v>
      </c>
    </row>
    <row r="31" spans="1:8" x14ac:dyDescent="0.2">
      <c r="A31" s="6" t="s">
        <v>31</v>
      </c>
    </row>
    <row r="32" spans="1:8" x14ac:dyDescent="0.2">
      <c r="A32" s="10" t="s">
        <v>24</v>
      </c>
      <c r="B32" s="2">
        <v>0.74</v>
      </c>
      <c r="C32" s="2">
        <v>0.7</v>
      </c>
      <c r="D32" s="2">
        <v>0.78</v>
      </c>
      <c r="E32" s="2">
        <v>0.39</v>
      </c>
      <c r="F32" s="2">
        <v>0.82</v>
      </c>
    </row>
    <row r="33" spans="1:6" x14ac:dyDescent="0.2">
      <c r="A33" s="10" t="s">
        <v>25</v>
      </c>
      <c r="B33" s="2">
        <v>0.37</v>
      </c>
      <c r="C33" s="2">
        <v>0.39</v>
      </c>
      <c r="D33" s="2">
        <v>7.0000000000000007E-2</v>
      </c>
      <c r="E33" s="2">
        <v>0.41</v>
      </c>
      <c r="F33" s="2">
        <v>0.46</v>
      </c>
    </row>
    <row r="34" spans="1:6" x14ac:dyDescent="0.2">
      <c r="A34" s="10" t="s">
        <v>26</v>
      </c>
      <c r="B34" s="2">
        <v>0.45</v>
      </c>
      <c r="C34" s="2">
        <v>0.48</v>
      </c>
      <c r="D34" s="2">
        <v>0.06</v>
      </c>
      <c r="E34" s="2">
        <v>0.51</v>
      </c>
      <c r="F34" s="2">
        <v>0.52</v>
      </c>
    </row>
    <row r="35" spans="1:6" x14ac:dyDescent="0.2">
      <c r="A35" s="10" t="s">
        <v>27</v>
      </c>
      <c r="B35" s="2">
        <v>0.31</v>
      </c>
      <c r="C35" s="2">
        <v>0.52</v>
      </c>
      <c r="D35" s="2">
        <v>0.76</v>
      </c>
      <c r="E35" s="2">
        <v>0.89</v>
      </c>
      <c r="F35" s="2">
        <v>0.91</v>
      </c>
    </row>
  </sheetData>
  <phoneticPr fontId="3" type="noConversion"/>
  <conditionalFormatting sqref="B4:F4">
    <cfRule type="colorScale" priority="22">
      <colorScale>
        <cfvo type="min"/>
        <cfvo type="max"/>
        <color theme="4" tint="0.79998168889431442"/>
        <color theme="4" tint="-0.249977111117893"/>
      </colorScale>
    </cfRule>
    <cfRule type="colorScale" priority="31">
      <colorScale>
        <cfvo type="min"/>
        <cfvo type="max"/>
        <color rgb="FFFCFCFF"/>
        <color rgb="FF63BE7B"/>
      </colorScale>
    </cfRule>
  </conditionalFormatting>
  <conditionalFormatting sqref="B6:F6">
    <cfRule type="colorScale" priority="30">
      <colorScale>
        <cfvo type="min"/>
        <cfvo type="max"/>
        <color rgb="FFFCFCFF"/>
        <color rgb="FFF8696B"/>
      </colorScale>
    </cfRule>
  </conditionalFormatting>
  <conditionalFormatting sqref="B7:F7">
    <cfRule type="colorScale" priority="29">
      <colorScale>
        <cfvo type="min"/>
        <cfvo type="max"/>
        <color rgb="FFFCFCFF"/>
        <color rgb="FFF8696B"/>
      </colorScale>
    </cfRule>
  </conditionalFormatting>
  <conditionalFormatting sqref="B8:F8">
    <cfRule type="colorScale" priority="28">
      <colorScale>
        <cfvo type="min"/>
        <cfvo type="max"/>
        <color rgb="FFFCFCFF"/>
        <color rgb="FF63BE7B"/>
      </colorScale>
    </cfRule>
  </conditionalFormatting>
  <conditionalFormatting sqref="B9:F9">
    <cfRule type="colorScale" priority="27">
      <colorScale>
        <cfvo type="min"/>
        <cfvo type="max"/>
        <color rgb="FFFCFCFF"/>
        <color rgb="FF63BE7B"/>
      </colorScale>
    </cfRule>
  </conditionalFormatting>
  <conditionalFormatting sqref="B11:F11">
    <cfRule type="colorScale" priority="25">
      <colorScale>
        <cfvo type="min"/>
        <cfvo type="max"/>
        <color rgb="FFFCFCFF"/>
        <color rgb="FFF8696B"/>
      </colorScale>
    </cfRule>
  </conditionalFormatting>
  <conditionalFormatting sqref="B10:F10">
    <cfRule type="colorScale" priority="21">
      <colorScale>
        <cfvo type="min"/>
        <cfvo type="max"/>
        <color rgb="FFFCFCFF"/>
        <color rgb="FFF8696B"/>
      </colorScale>
    </cfRule>
  </conditionalFormatting>
  <conditionalFormatting sqref="B15:F15">
    <cfRule type="colorScale" priority="19">
      <colorScale>
        <cfvo type="min"/>
        <cfvo type="max"/>
        <color rgb="FFFCFCFF"/>
        <color rgb="FFF8696B"/>
      </colorScale>
    </cfRule>
  </conditionalFormatting>
  <conditionalFormatting sqref="B16:F16">
    <cfRule type="colorScale" priority="18">
      <colorScale>
        <cfvo type="min"/>
        <cfvo type="max"/>
        <color rgb="FFFCFCFF"/>
        <color rgb="FFF8696B"/>
      </colorScale>
    </cfRule>
  </conditionalFormatting>
  <conditionalFormatting sqref="B17:F17">
    <cfRule type="colorScale" priority="17">
      <colorScale>
        <cfvo type="min"/>
        <cfvo type="max"/>
        <color rgb="FFFCFCFF"/>
        <color rgb="FFF8696B"/>
      </colorScale>
    </cfRule>
  </conditionalFormatting>
  <conditionalFormatting sqref="B18:F18">
    <cfRule type="colorScale" priority="16">
      <colorScale>
        <cfvo type="min"/>
        <cfvo type="max"/>
        <color rgb="FFFCFCFF"/>
        <color rgb="FFF8696B"/>
      </colorScale>
    </cfRule>
  </conditionalFormatting>
  <conditionalFormatting sqref="B20:F21">
    <cfRule type="colorScale" priority="15">
      <colorScale>
        <cfvo type="min"/>
        <cfvo type="max"/>
        <color rgb="FFFCFCFF"/>
        <color rgb="FFF8696B"/>
      </colorScale>
    </cfRule>
  </conditionalFormatting>
  <conditionalFormatting sqref="B5:F5">
    <cfRule type="colorScale" priority="14">
      <colorScale>
        <cfvo type="min"/>
        <cfvo type="max"/>
        <color theme="4" tint="0.79998168889431442"/>
        <color theme="4" tint="-0.249977111117893"/>
      </colorScale>
    </cfRule>
  </conditionalFormatting>
  <conditionalFormatting sqref="B25:F25">
    <cfRule type="colorScale" priority="13">
      <colorScale>
        <cfvo type="min"/>
        <cfvo type="max"/>
        <color rgb="FFFCFCFF"/>
        <color rgb="FF63BE7B"/>
      </colorScale>
    </cfRule>
  </conditionalFormatting>
  <conditionalFormatting sqref="B26:F26">
    <cfRule type="colorScale" priority="12">
      <colorScale>
        <cfvo type="min"/>
        <cfvo type="max"/>
        <color rgb="FFFCFCFF"/>
        <color rgb="FF63BE7B"/>
      </colorScale>
    </cfRule>
  </conditionalFormatting>
  <conditionalFormatting sqref="B27:F27">
    <cfRule type="colorScale" priority="11">
      <colorScale>
        <cfvo type="min"/>
        <cfvo type="max"/>
        <color rgb="FFFCFCFF"/>
        <color rgb="FF63BE7B"/>
      </colorScale>
    </cfRule>
  </conditionalFormatting>
  <conditionalFormatting sqref="B28:F28">
    <cfRule type="colorScale" priority="10">
      <colorScale>
        <cfvo type="min"/>
        <cfvo type="max"/>
        <color rgb="FFFCFCFF"/>
        <color rgb="FF63BE7B"/>
      </colorScale>
    </cfRule>
  </conditionalFormatting>
  <conditionalFormatting sqref="B32:F32">
    <cfRule type="colorScale" priority="9">
      <colorScale>
        <cfvo type="min"/>
        <cfvo type="max"/>
        <color rgb="FFFCFCFF"/>
        <color rgb="FF63BE7B"/>
      </colorScale>
    </cfRule>
  </conditionalFormatting>
  <conditionalFormatting sqref="B33:F33">
    <cfRule type="colorScale" priority="8">
      <colorScale>
        <cfvo type="min"/>
        <cfvo type="max"/>
        <color rgb="FFFCFCFF"/>
        <color rgb="FF63BE7B"/>
      </colorScale>
    </cfRule>
  </conditionalFormatting>
  <conditionalFormatting sqref="B34:F34">
    <cfRule type="colorScale" priority="7">
      <colorScale>
        <cfvo type="min"/>
        <cfvo type="max"/>
        <color rgb="FFFCFCFF"/>
        <color rgb="FF63BE7B"/>
      </colorScale>
    </cfRule>
  </conditionalFormatting>
  <conditionalFormatting sqref="B35:F35">
    <cfRule type="colorScale" priority="6">
      <colorScale>
        <cfvo type="min"/>
        <cfvo type="max"/>
        <color rgb="FFFCFCFF"/>
        <color rgb="FF63BE7B"/>
      </colorScale>
    </cfRule>
  </conditionalFormatting>
  <conditionalFormatting sqref="B2:F2">
    <cfRule type="colorScale" priority="2">
      <colorScale>
        <cfvo type="min"/>
        <cfvo type="max"/>
        <color theme="7" tint="0.79998168889431442"/>
        <color theme="7" tint="-0.499984740745262"/>
      </colorScale>
    </cfRule>
    <cfRule type="colorScale" priority="4">
      <colorScale>
        <cfvo type="min"/>
        <cfvo type="max"/>
        <color theme="7" tint="0.79998168889431442"/>
        <color theme="7" tint="-0.249977111117893"/>
      </colorScale>
    </cfRule>
    <cfRule type="colorScale" priority="5">
      <colorScale>
        <cfvo type="min"/>
        <cfvo type="max"/>
        <color theme="7" tint="0.79998168889431442"/>
        <color theme="7" tint="-0.249977111117893"/>
      </colorScale>
    </cfRule>
  </conditionalFormatting>
  <conditionalFormatting sqref="B3:F3">
    <cfRule type="colorScale" priority="1">
      <colorScale>
        <cfvo type="min"/>
        <cfvo type="max"/>
        <color theme="7" tint="0.79998168889431442"/>
        <color theme="7" tint="-0.499984740745262"/>
      </colorScale>
    </cfRule>
    <cfRule type="colorScale" priority="3">
      <colorScale>
        <cfvo type="min"/>
        <cfvo type="max"/>
        <color theme="7" tint="0.79998168889431442"/>
        <color theme="7" tint="-0.249977111117893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Guimaraes Barreto</dc:creator>
  <cp:lastModifiedBy>Felipe Guimaraes Barreto</cp:lastModifiedBy>
  <dcterms:created xsi:type="dcterms:W3CDTF">2022-08-14T03:06:25Z</dcterms:created>
  <dcterms:modified xsi:type="dcterms:W3CDTF">2022-08-15T02:22:56Z</dcterms:modified>
</cp:coreProperties>
</file>