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8">
      <text>
        <t xml:space="preserve">Python crasha pelo uso muito alto de memória com o profiler
	-Felipe Gomide</t>
      </text>
    </comment>
  </commentList>
</comments>
</file>

<file path=xl/sharedStrings.xml><?xml version="1.0" encoding="utf-8"?>
<sst xmlns="http://schemas.openxmlformats.org/spreadsheetml/2006/main" count="216" uniqueCount="94">
  <si>
    <t>Instâncias</t>
  </si>
  <si>
    <t>Twice-around-the-tree</t>
  </si>
  <si>
    <t>Christofides</t>
  </si>
  <si>
    <t>Branch and Bound</t>
  </si>
  <si>
    <t>Comparativo Aproximativos
(Diferença)</t>
  </si>
  <si>
    <t>Nome</t>
  </si>
  <si>
    <t># Vértices</t>
  </si>
  <si>
    <t>Ótimo</t>
  </si>
  <si>
    <t>Tempo (s)</t>
  </si>
  <si>
    <t>Resposta</t>
  </si>
  <si>
    <t>Qualidade</t>
  </si>
  <si>
    <t>Memória (Bytes)</t>
  </si>
  <si>
    <t>Memória (Mb)</t>
  </si>
  <si>
    <t>Tempo</t>
  </si>
  <si>
    <t>eil51</t>
  </si>
  <si>
    <t>NA</t>
  </si>
  <si>
    <t>berlin52</t>
  </si>
  <si>
    <t>st70</t>
  </si>
  <si>
    <t>eil76</t>
  </si>
  <si>
    <t>pr76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</si>
  <si>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</si>
  <si>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</si>
  <si>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</si>
  <si>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</si>
  <si>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</si>
  <si>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</si>
  <si>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</si>
  <si>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</si>
  <si>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</si>
  <si>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</si>
  <si>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pr124</t>
  </si>
  <si>
    <t>bier127</t>
  </si>
  <si>
    <t>ch130</t>
  </si>
  <si>
    <t>pr136</t>
  </si>
  <si>
    <t>pr144</t>
  </si>
  <si>
    <t>ch150</t>
  </si>
  <si>
    <t>kroA150</t>
  </si>
  <si>
    <t>kroB150</t>
  </si>
  <si>
    <t>pr152</t>
  </si>
  <si>
    <t>u159</t>
  </si>
  <si>
    <t>rat195</t>
  </si>
  <si>
    <t>d198</t>
  </si>
  <si>
    <t>kroA200</t>
  </si>
  <si>
    <t>kroB200</t>
  </si>
  <si>
    <t>ts225</t>
  </si>
  <si>
    <t>tsp225</t>
  </si>
  <si>
    <t>pr226</t>
  </si>
  <si>
    <t>gil262</t>
  </si>
  <si>
    <t>pr264</t>
  </si>
  <si>
    <t>a280</t>
  </si>
  <si>
    <t>pr299</t>
  </si>
  <si>
    <t>lin318</t>
  </si>
  <si>
    <t>linhp318</t>
  </si>
  <si>
    <t>rd400</t>
  </si>
  <si>
    <t>fl417</t>
  </si>
  <si>
    <t>pr439</t>
  </si>
  <si>
    <t>pcb442</t>
  </si>
  <si>
    <t>d493</t>
  </si>
  <si>
    <t>u574</t>
  </si>
  <si>
    <t>rat575</t>
  </si>
  <si>
    <t>p654</t>
  </si>
  <si>
    <t>d657</t>
  </si>
  <si>
    <t>u724</t>
  </si>
  <si>
    <t>rat783</t>
  </si>
  <si>
    <t>pr1002</t>
  </si>
  <si>
    <t>u1060</t>
  </si>
  <si>
    <t>vm1084</t>
  </si>
  <si>
    <t>pcb1173</t>
  </si>
  <si>
    <t>d1291</t>
  </si>
  <si>
    <t>rl1304</t>
  </si>
  <si>
    <t>rl1323</t>
  </si>
  <si>
    <t>nrw1379</t>
  </si>
  <si>
    <t>fl1400</t>
  </si>
  <si>
    <t>u1432</t>
  </si>
  <si>
    <t>fl1577</t>
  </si>
  <si>
    <t>d1655</t>
  </si>
  <si>
    <t>vm1748</t>
  </si>
  <si>
    <t>u1817</t>
  </si>
  <si>
    <t>rl1889</t>
  </si>
  <si>
    <t>d2103</t>
  </si>
  <si>
    <t>u2152</t>
  </si>
  <si>
    <t>u2319</t>
  </si>
  <si>
    <t>pr2392</t>
  </si>
  <si>
    <t>pcb3038</t>
  </si>
  <si>
    <t>fl3795</t>
  </si>
  <si>
    <t>fnl4461</t>
  </si>
  <si>
    <t>rl5915</t>
  </si>
  <si>
    <t>rl5934</t>
  </si>
  <si>
    <t>rl11849</t>
  </si>
  <si>
    <t>usa13509</t>
  </si>
  <si>
    <t>brd14051</t>
  </si>
  <si>
    <t>NA*</t>
  </si>
  <si>
    <t>d15112</t>
  </si>
  <si>
    <t>d18512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</si>
</sst>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/>
    <border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Border="1" applyFont="1"/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2" fillId="2" fontId="1" numFmtId="0" xfId="0" applyAlignment="1" applyBorder="1" applyFont="1">
      <alignment horizontal="center"/>
    </xf>
    <xf borderId="0" fillId="2" fontId="1" numFmtId="1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8" fillId="2" fontId="1" numFmtId="164" xfId="0" applyAlignment="1" applyBorder="1" applyFont="1" applyNumberFormat="1">
      <alignment horizontal="center" readingOrder="0"/>
    </xf>
    <xf borderId="9" fillId="2" fontId="1" numFmtId="0" xfId="0" applyAlignment="1" applyBorder="1" applyFont="1">
      <alignment horizontal="center" readingOrder="0"/>
    </xf>
    <xf borderId="10" fillId="2" fontId="1" numFmtId="165" xfId="0" applyAlignment="1" applyBorder="1" applyFont="1" applyNumberForma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2" fontId="1" numFmtId="1" xfId="0" applyAlignment="1" applyBorder="1" applyFont="1" applyNumberFormat="1">
      <alignment horizontal="center" readingOrder="0"/>
    </xf>
    <xf borderId="10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6" fillId="2" fontId="1" numFmtId="1" xfId="0" applyAlignment="1" applyBorder="1" applyFont="1" applyNumberFormat="1">
      <alignment horizontal="center" readingOrder="0"/>
    </xf>
    <xf borderId="6" fillId="2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Font="1" applyNumberFormat="1"/>
    <xf borderId="0" fillId="0" fontId="1" numFmtId="1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2" fillId="0" fontId="1" numFmtId="166" xfId="0" applyBorder="1" applyFont="1" applyNumberFormat="1"/>
    <xf borderId="2" fillId="0" fontId="1" numFmtId="0" xfId="0" applyBorder="1" applyFont="1"/>
    <xf borderId="0" fillId="0" fontId="1" numFmtId="1" xfId="0" applyFont="1" applyNumberFormat="1"/>
    <xf borderId="2" fillId="3" fontId="1" numFmtId="166" xfId="0" applyAlignment="1" applyBorder="1" applyFill="1" applyFont="1" applyNumberFormat="1">
      <alignment readingOrder="0"/>
    </xf>
    <xf borderId="2" fillId="0" fontId="1" numFmtId="0" xfId="0" applyAlignment="1" applyBorder="1" applyFont="1">
      <alignment horizontal="right"/>
    </xf>
    <xf borderId="0" fillId="0" fontId="1" numFmtId="1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2" fillId="0" fontId="1" numFmtId="0" xfId="0" applyAlignment="1" applyBorder="1" applyFont="1">
      <alignment horizontal="right" readingOrder="0"/>
    </xf>
    <xf borderId="0" fillId="0" fontId="1" numFmtId="2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" max="4" width="15.75"/>
  </cols>
  <sheetData>
    <row r="1">
      <c r="A1" s="1" t="s">
        <v>0</v>
      </c>
      <c r="C1" s="2"/>
      <c r="D1" s="3" t="s">
        <v>1</v>
      </c>
      <c r="I1" s="4" t="s">
        <v>2</v>
      </c>
      <c r="J1" s="5"/>
      <c r="K1" s="5"/>
      <c r="L1" s="5"/>
      <c r="M1" s="6"/>
      <c r="N1" s="3" t="s">
        <v>3</v>
      </c>
      <c r="P1" s="4" t="s">
        <v>4</v>
      </c>
      <c r="Q1" s="6"/>
      <c r="R1" s="7"/>
      <c r="S1" s="8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10" t="s">
        <v>5</v>
      </c>
      <c r="B2" s="10" t="s">
        <v>6</v>
      </c>
      <c r="C2" s="11" t="s">
        <v>7</v>
      </c>
      <c r="D2" s="12" t="s">
        <v>8</v>
      </c>
      <c r="E2" s="11" t="s">
        <v>9</v>
      </c>
      <c r="F2" s="10" t="s">
        <v>10</v>
      </c>
      <c r="G2" s="13" t="s">
        <v>11</v>
      </c>
      <c r="H2" s="14" t="s">
        <v>12</v>
      </c>
      <c r="I2" s="15" t="s">
        <v>8</v>
      </c>
      <c r="J2" s="11" t="s">
        <v>9</v>
      </c>
      <c r="K2" s="10" t="s">
        <v>10</v>
      </c>
      <c r="L2" s="16" t="s">
        <v>11</v>
      </c>
      <c r="M2" s="14" t="s">
        <v>12</v>
      </c>
      <c r="N2" s="15" t="s">
        <v>8</v>
      </c>
      <c r="O2" s="11" t="s">
        <v>9</v>
      </c>
      <c r="P2" s="15" t="s">
        <v>13</v>
      </c>
      <c r="Q2" s="17" t="s">
        <v>10</v>
      </c>
      <c r="R2" s="18"/>
      <c r="S2" s="19"/>
      <c r="T2" s="1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>
      <c r="A3" s="21" t="s">
        <v>14</v>
      </c>
      <c r="B3" s="21">
        <v>51.0</v>
      </c>
      <c r="C3" s="21">
        <v>426.0</v>
      </c>
      <c r="D3" s="22">
        <v>0.00152564048767089</v>
      </c>
      <c r="E3" s="21">
        <v>584.0</v>
      </c>
      <c r="F3" s="23">
        <f t="shared" ref="F3:F79" si="1">DIVIDE(E3,C3)</f>
        <v>1.370892019</v>
      </c>
      <c r="G3" s="21">
        <v>164794.0</v>
      </c>
      <c r="H3" s="24">
        <f t="shared" ref="H3:H76" si="2">G3/(1024*1024)</f>
        <v>0.1571598053</v>
      </c>
      <c r="I3" s="22">
        <v>0.00714778900146484</v>
      </c>
      <c r="J3" s="21">
        <v>462.0</v>
      </c>
      <c r="K3" s="25">
        <f t="shared" ref="K3:K75" si="3">DIVIDE(J3,C3)</f>
        <v>1.084507042</v>
      </c>
      <c r="L3" s="26">
        <v>342149.0</v>
      </c>
      <c r="M3" s="24">
        <f t="shared" ref="M3:M75" si="4">L3/(1024*1024)</f>
        <v>0.3262987137</v>
      </c>
      <c r="N3" s="27">
        <v>1800.0</v>
      </c>
      <c r="O3" s="28" t="s">
        <v>15</v>
      </c>
      <c r="P3" s="29">
        <f t="shared" ref="P3:P75" si="5">MINUS(I3,D3)</f>
        <v>0.005622148514</v>
      </c>
      <c r="Q3" s="25">
        <f t="shared" ref="Q3:Q75" si="6">MInus(F3,K3)</f>
        <v>0.2863849765</v>
      </c>
      <c r="R3" s="30"/>
      <c r="S3" s="31"/>
    </row>
    <row r="4">
      <c r="A4" s="21" t="s">
        <v>16</v>
      </c>
      <c r="B4" s="21">
        <v>52.0</v>
      </c>
      <c r="C4" s="21">
        <v>7542.0</v>
      </c>
      <c r="D4" s="32">
        <v>0.00163745880126953</v>
      </c>
      <c r="E4" s="21">
        <v>10114.0</v>
      </c>
      <c r="F4" s="23">
        <f t="shared" si="1"/>
        <v>1.341023601</v>
      </c>
      <c r="G4" s="21">
        <v>170106.0</v>
      </c>
      <c r="H4" s="24">
        <f t="shared" si="2"/>
        <v>0.1622257233</v>
      </c>
      <c r="I4" s="22">
        <v>0.00820374488830566</v>
      </c>
      <c r="J4" s="21">
        <v>8560.0</v>
      </c>
      <c r="K4" s="25">
        <f t="shared" si="3"/>
        <v>1.13497746</v>
      </c>
      <c r="L4" s="26">
        <v>332861.0</v>
      </c>
      <c r="M4" s="24">
        <f t="shared" si="4"/>
        <v>0.3174409866</v>
      </c>
      <c r="N4" s="27">
        <v>1800.0</v>
      </c>
      <c r="O4" s="28" t="s">
        <v>15</v>
      </c>
      <c r="P4" s="29">
        <f t="shared" si="5"/>
        <v>0.006566286087</v>
      </c>
      <c r="Q4" s="25">
        <f t="shared" si="6"/>
        <v>0.2060461416</v>
      </c>
      <c r="R4" s="30"/>
      <c r="S4" s="31"/>
      <c r="T4" s="31"/>
    </row>
    <row r="5">
      <c r="A5" s="21" t="s">
        <v>17</v>
      </c>
      <c r="B5" s="21">
        <v>70.0</v>
      </c>
      <c r="C5" s="21">
        <v>675.0</v>
      </c>
      <c r="D5" s="22">
        <v>0.00262260437011718</v>
      </c>
      <c r="E5" s="21">
        <v>888.0</v>
      </c>
      <c r="F5" s="23">
        <f t="shared" si="1"/>
        <v>1.315555556</v>
      </c>
      <c r="G5" s="21">
        <v>291770.0</v>
      </c>
      <c r="H5" s="24">
        <f t="shared" si="2"/>
        <v>0.2782535553</v>
      </c>
      <c r="I5" s="22">
        <v>0.014815330505371</v>
      </c>
      <c r="J5" s="21">
        <v>771.0</v>
      </c>
      <c r="K5" s="25">
        <f t="shared" si="3"/>
        <v>1.142222222</v>
      </c>
      <c r="L5" s="26">
        <v>471926.0</v>
      </c>
      <c r="M5" s="24">
        <f t="shared" si="4"/>
        <v>0.4500637054</v>
      </c>
      <c r="N5" s="27">
        <v>1800.0</v>
      </c>
      <c r="O5" s="28" t="s">
        <v>15</v>
      </c>
      <c r="P5" s="29">
        <f t="shared" si="5"/>
        <v>0.01219272614</v>
      </c>
      <c r="Q5" s="25">
        <f t="shared" si="6"/>
        <v>0.1733333333</v>
      </c>
      <c r="R5" s="30"/>
      <c r="S5" s="31"/>
      <c r="T5" s="31"/>
    </row>
    <row r="6">
      <c r="A6" s="21" t="s">
        <v>18</v>
      </c>
      <c r="B6" s="21">
        <v>76.0</v>
      </c>
      <c r="C6" s="21">
        <v>538.0</v>
      </c>
      <c r="D6" s="22">
        <v>0.0030825138092041</v>
      </c>
      <c r="E6" s="21">
        <v>696.0</v>
      </c>
      <c r="F6" s="23">
        <f t="shared" si="1"/>
        <v>1.293680297</v>
      </c>
      <c r="G6" s="21">
        <v>341098.0</v>
      </c>
      <c r="H6" s="24">
        <f t="shared" si="2"/>
        <v>0.325296402</v>
      </c>
      <c r="I6" s="22">
        <v>0.0208497047424316</v>
      </c>
      <c r="J6" s="21">
        <v>608.0</v>
      </c>
      <c r="K6" s="25">
        <f t="shared" si="3"/>
        <v>1.130111524</v>
      </c>
      <c r="L6" s="26">
        <v>543471.0</v>
      </c>
      <c r="M6" s="24">
        <f t="shared" si="4"/>
        <v>0.5182943344</v>
      </c>
      <c r="N6" s="27">
        <v>1800.0</v>
      </c>
      <c r="O6" s="28" t="s">
        <v>15</v>
      </c>
      <c r="P6" s="29">
        <f t="shared" si="5"/>
        <v>0.01776719093</v>
      </c>
      <c r="Q6" s="25">
        <f t="shared" si="6"/>
        <v>0.1635687732</v>
      </c>
      <c r="R6" s="30"/>
      <c r="S6" s="31"/>
      <c r="T6" s="31"/>
    </row>
    <row r="7">
      <c r="A7" s="21" t="s">
        <v>19</v>
      </c>
      <c r="B7" s="21">
        <v>76.0</v>
      </c>
      <c r="C7" s="21">
        <v>108159.0</v>
      </c>
      <c r="D7" s="22">
        <v>0.00308847427368164</v>
      </c>
      <c r="E7" s="21">
        <v>145336.0</v>
      </c>
      <c r="F7" s="23">
        <f t="shared" si="1"/>
        <v>1.343725441</v>
      </c>
      <c r="G7" s="21">
        <v>341002.0</v>
      </c>
      <c r="H7" s="24">
        <f t="shared" si="2"/>
        <v>0.3252048492</v>
      </c>
      <c r="I7" s="22">
        <v>0.0123298168182373</v>
      </c>
      <c r="J7" s="21">
        <v>116684.0</v>
      </c>
      <c r="K7" s="25">
        <f t="shared" si="3"/>
        <v>1.078819146</v>
      </c>
      <c r="L7" s="26">
        <v>424193.0</v>
      </c>
      <c r="M7" s="24">
        <f t="shared" si="4"/>
        <v>0.4045419693</v>
      </c>
      <c r="N7" s="27">
        <v>1800.0</v>
      </c>
      <c r="O7" s="28" t="s">
        <v>15</v>
      </c>
      <c r="P7" s="29">
        <f t="shared" si="5"/>
        <v>0.009241342545</v>
      </c>
      <c r="Q7" s="25">
        <f t="shared" si="6"/>
        <v>0.2649062954</v>
      </c>
      <c r="R7" s="30"/>
      <c r="S7" s="31"/>
      <c r="T7" s="31"/>
    </row>
    <row r="8">
      <c r="A8" s="21" t="s">
        <v>20</v>
      </c>
      <c r="B8" s="21">
        <v>99.0</v>
      </c>
      <c r="C8" s="21">
        <v>1211.0</v>
      </c>
      <c r="D8" s="22">
        <v>0.00683236122131347</v>
      </c>
      <c r="E8" s="21">
        <v>1693.0</v>
      </c>
      <c r="F8" s="23">
        <f t="shared" si="1"/>
        <v>1.398018167</v>
      </c>
      <c r="G8" s="21">
        <v>561282.0</v>
      </c>
      <c r="H8" s="24">
        <f t="shared" si="2"/>
        <v>0.5352802277</v>
      </c>
      <c r="I8" s="22">
        <v>0.0309386253356933</v>
      </c>
      <c r="J8" s="21">
        <v>1393.0</v>
      </c>
      <c r="K8" s="25">
        <f t="shared" si="3"/>
        <v>1.150289017</v>
      </c>
      <c r="L8" s="26">
        <v>667429.0</v>
      </c>
      <c r="M8" s="24">
        <f t="shared" si="4"/>
        <v>0.6365098953</v>
      </c>
      <c r="N8" s="27">
        <v>1800.0</v>
      </c>
      <c r="O8" s="28" t="s">
        <v>15</v>
      </c>
      <c r="P8" s="29">
        <f t="shared" si="5"/>
        <v>0.02410626411</v>
      </c>
      <c r="Q8" s="25">
        <f t="shared" si="6"/>
        <v>0.2477291495</v>
      </c>
      <c r="R8" s="30"/>
      <c r="S8" s="31"/>
      <c r="T8" s="31"/>
    </row>
    <row r="9">
      <c r="A9" s="21" t="s">
        <v>21</v>
      </c>
      <c r="B9" s="21">
        <v>100.0</v>
      </c>
      <c r="C9" s="21">
        <v>21282.0</v>
      </c>
      <c r="D9" s="22">
        <v>0.0065159797668457</v>
      </c>
      <c r="E9" s="21">
        <v>27210.0</v>
      </c>
      <c r="F9" s="23">
        <f t="shared" si="1"/>
        <v>1.27854525</v>
      </c>
      <c r="G9" s="21">
        <v>571322.0</v>
      </c>
      <c r="H9" s="24">
        <f t="shared" si="2"/>
        <v>0.5448551178</v>
      </c>
      <c r="I9" s="22">
        <v>0.038337230682373</v>
      </c>
      <c r="J9" s="21">
        <v>23293.0</v>
      </c>
      <c r="K9" s="25">
        <f t="shared" si="3"/>
        <v>1.094492999</v>
      </c>
      <c r="L9" s="26">
        <v>687445.0</v>
      </c>
      <c r="M9" s="24">
        <f t="shared" si="4"/>
        <v>0.6555986404</v>
      </c>
      <c r="N9" s="27">
        <v>1800.0</v>
      </c>
      <c r="O9" s="28" t="s">
        <v>15</v>
      </c>
      <c r="P9" s="29">
        <f t="shared" si="5"/>
        <v>0.03182125092</v>
      </c>
      <c r="Q9" s="25">
        <f t="shared" si="6"/>
        <v>0.1840522507</v>
      </c>
      <c r="R9" s="30"/>
      <c r="S9" s="31"/>
      <c r="T9" s="31"/>
    </row>
    <row r="10">
      <c r="A10" s="21" t="s">
        <v>22</v>
      </c>
      <c r="B10" s="21">
        <v>100.0</v>
      </c>
      <c r="C10" s="21">
        <v>22141.0</v>
      </c>
      <c r="D10" s="22">
        <v>0.0060732364654541</v>
      </c>
      <c r="E10" s="21">
        <v>25885.0</v>
      </c>
      <c r="F10" s="23">
        <f t="shared" si="1"/>
        <v>1.169098053</v>
      </c>
      <c r="G10" s="21">
        <v>571322.0</v>
      </c>
      <c r="H10" s="24">
        <f t="shared" si="2"/>
        <v>0.5448551178</v>
      </c>
      <c r="I10" s="22">
        <v>0.0273656845092773</v>
      </c>
      <c r="J10" s="21">
        <v>24012.0</v>
      </c>
      <c r="K10" s="25">
        <f t="shared" si="3"/>
        <v>1.084503862</v>
      </c>
      <c r="L10" s="26">
        <v>600925.0</v>
      </c>
      <c r="M10" s="24">
        <f t="shared" si="4"/>
        <v>0.5730867386</v>
      </c>
      <c r="N10" s="27">
        <v>1800.0</v>
      </c>
      <c r="O10" s="28" t="s">
        <v>15</v>
      </c>
      <c r="P10" s="29">
        <f t="shared" si="5"/>
        <v>0.02129244804</v>
      </c>
      <c r="Q10" s="25">
        <f t="shared" si="6"/>
        <v>0.08459419177</v>
      </c>
      <c r="R10" s="30"/>
      <c r="S10" s="31"/>
      <c r="T10" s="31"/>
    </row>
    <row r="11">
      <c r="A11" s="21" t="s">
        <v>23</v>
      </c>
      <c r="B11" s="21">
        <v>100.0</v>
      </c>
      <c r="C11" s="21">
        <v>20749.0</v>
      </c>
      <c r="D11" s="22">
        <v>0.0062417984008789</v>
      </c>
      <c r="E11" s="21">
        <v>27968.0</v>
      </c>
      <c r="F11" s="23">
        <f t="shared" si="1"/>
        <v>1.347920382</v>
      </c>
      <c r="G11" s="21">
        <v>571322.0</v>
      </c>
      <c r="H11" s="24">
        <f t="shared" si="2"/>
        <v>0.5448551178</v>
      </c>
      <c r="I11" s="22">
        <v>0.0338468551635742</v>
      </c>
      <c r="J11" s="21">
        <v>22752.0</v>
      </c>
      <c r="K11" s="25">
        <f t="shared" si="3"/>
        <v>1.096534773</v>
      </c>
      <c r="L11" s="26">
        <v>642357.0</v>
      </c>
      <c r="M11" s="24">
        <f t="shared" si="4"/>
        <v>0.6125993729</v>
      </c>
      <c r="N11" s="27">
        <v>1800.0</v>
      </c>
      <c r="O11" s="28" t="s">
        <v>15</v>
      </c>
      <c r="P11" s="29">
        <f t="shared" si="5"/>
        <v>0.02760505676</v>
      </c>
      <c r="Q11" s="25">
        <f t="shared" si="6"/>
        <v>0.2513856089</v>
      </c>
      <c r="R11" s="30"/>
      <c r="S11" s="31"/>
      <c r="T11" s="31"/>
    </row>
    <row r="12">
      <c r="A12" s="21" t="s">
        <v>24</v>
      </c>
      <c r="B12" s="21">
        <v>100.0</v>
      </c>
      <c r="C12" s="21">
        <v>21294.0</v>
      </c>
      <c r="D12" s="22">
        <v>0.0059216022491455</v>
      </c>
      <c r="E12" s="21">
        <v>27112.0</v>
      </c>
      <c r="F12" s="23">
        <f t="shared" si="1"/>
        <v>1.273222504</v>
      </c>
      <c r="G12" s="21">
        <v>571322.0</v>
      </c>
      <c r="H12" s="24">
        <f t="shared" si="2"/>
        <v>0.5448551178</v>
      </c>
      <c r="I12" s="22">
        <v>0.0360233783721923</v>
      </c>
      <c r="J12" s="21">
        <v>23781.0</v>
      </c>
      <c r="K12" s="25">
        <f t="shared" si="3"/>
        <v>1.116793463</v>
      </c>
      <c r="L12" s="26">
        <v>637733.0</v>
      </c>
      <c r="M12" s="24">
        <f t="shared" si="4"/>
        <v>0.6081895828</v>
      </c>
      <c r="N12" s="27">
        <v>1800.0</v>
      </c>
      <c r="O12" s="28" t="s">
        <v>15</v>
      </c>
      <c r="P12" s="29">
        <f t="shared" si="5"/>
        <v>0.03010177612</v>
      </c>
      <c r="Q12" s="25">
        <f t="shared" si="6"/>
        <v>0.156429041</v>
      </c>
      <c r="R12" s="30"/>
      <c r="S12" s="31"/>
      <c r="T12" s="31"/>
    </row>
    <row r="13">
      <c r="A13" s="21" t="s">
        <v>25</v>
      </c>
      <c r="B13" s="21">
        <v>100.0</v>
      </c>
      <c r="C13" s="21">
        <v>22068.0</v>
      </c>
      <c r="D13" s="22">
        <v>0.00597119331359863</v>
      </c>
      <c r="E13" s="21">
        <v>29965.0</v>
      </c>
      <c r="F13" s="23">
        <f t="shared" si="1"/>
        <v>1.357848468</v>
      </c>
      <c r="G13" s="21">
        <v>571322.0</v>
      </c>
      <c r="H13" s="24">
        <f t="shared" si="2"/>
        <v>0.5448551178</v>
      </c>
      <c r="I13" s="22">
        <v>0.0430512428283691</v>
      </c>
      <c r="J13" s="21">
        <v>23819.0</v>
      </c>
      <c r="K13" s="25">
        <f t="shared" si="3"/>
        <v>1.079345659</v>
      </c>
      <c r="L13" s="26">
        <v>732641.0</v>
      </c>
      <c r="M13" s="24">
        <f t="shared" si="4"/>
        <v>0.6987009048</v>
      </c>
      <c r="N13" s="27">
        <v>1800.0</v>
      </c>
      <c r="O13" s="28" t="s">
        <v>15</v>
      </c>
      <c r="P13" s="29">
        <f t="shared" si="5"/>
        <v>0.03708004951</v>
      </c>
      <c r="Q13" s="25">
        <f t="shared" si="6"/>
        <v>0.2785028095</v>
      </c>
      <c r="R13" s="30"/>
      <c r="S13" s="31"/>
      <c r="T13" s="31"/>
    </row>
    <row r="14">
      <c r="A14" s="21" t="s">
        <v>26</v>
      </c>
      <c r="B14" s="21">
        <v>100.0</v>
      </c>
      <c r="C14" s="21">
        <v>7910.0</v>
      </c>
      <c r="D14" s="22">
        <v>0.00684213638305664</v>
      </c>
      <c r="E14" s="21">
        <v>10790.0</v>
      </c>
      <c r="F14" s="23">
        <f t="shared" si="1"/>
        <v>1.364096081</v>
      </c>
      <c r="G14" s="21">
        <v>571322.0</v>
      </c>
      <c r="H14" s="24">
        <f t="shared" si="2"/>
        <v>0.5448551178</v>
      </c>
      <c r="I14" s="22">
        <v>0.0559947490692138</v>
      </c>
      <c r="J14" s="21">
        <v>8906.0</v>
      </c>
      <c r="K14" s="25">
        <f t="shared" si="3"/>
        <v>1.125916561</v>
      </c>
      <c r="L14" s="26">
        <v>743482.0</v>
      </c>
      <c r="M14" s="24">
        <f t="shared" si="4"/>
        <v>0.7090396881</v>
      </c>
      <c r="N14" s="27">
        <v>1800.0</v>
      </c>
      <c r="O14" s="28" t="s">
        <v>15</v>
      </c>
      <c r="P14" s="29">
        <f t="shared" si="5"/>
        <v>0.04915261269</v>
      </c>
      <c r="Q14" s="25">
        <f t="shared" si="6"/>
        <v>0.2381795196</v>
      </c>
      <c r="R14" s="30"/>
      <c r="S14" s="31"/>
      <c r="T14" s="31"/>
    </row>
    <row r="15">
      <c r="A15" s="21" t="s">
        <v>27</v>
      </c>
      <c r="B15" s="21">
        <v>101.0</v>
      </c>
      <c r="C15" s="21">
        <v>629.0</v>
      </c>
      <c r="D15" s="22">
        <v>0.00614261627197265</v>
      </c>
      <c r="E15" s="21">
        <v>830.0</v>
      </c>
      <c r="F15" s="23">
        <f t="shared" si="1"/>
        <v>1.319554849</v>
      </c>
      <c r="G15" s="21">
        <v>581474.0</v>
      </c>
      <c r="H15" s="24">
        <f t="shared" si="2"/>
        <v>0.5545368195</v>
      </c>
      <c r="I15" s="22">
        <v>0.0424268245697021</v>
      </c>
      <c r="J15" s="21">
        <v>707.0</v>
      </c>
      <c r="K15" s="25">
        <f t="shared" si="3"/>
        <v>1.124006359</v>
      </c>
      <c r="L15" s="26">
        <v>731025.0</v>
      </c>
      <c r="M15" s="24">
        <f t="shared" si="4"/>
        <v>0.6971597672</v>
      </c>
      <c r="N15" s="27">
        <v>1800.0</v>
      </c>
      <c r="O15" s="28" t="s">
        <v>15</v>
      </c>
      <c r="P15" s="29">
        <f t="shared" si="5"/>
        <v>0.0362842083</v>
      </c>
      <c r="Q15" s="25">
        <f t="shared" si="6"/>
        <v>0.1955484897</v>
      </c>
      <c r="R15" s="30"/>
      <c r="S15" s="31"/>
      <c r="T15" s="31"/>
    </row>
    <row r="16">
      <c r="A16" s="21" t="s">
        <v>28</v>
      </c>
      <c r="B16" s="21">
        <v>105.0</v>
      </c>
      <c r="C16" s="21">
        <v>14379.0</v>
      </c>
      <c r="D16" s="22">
        <v>0.006608247756958</v>
      </c>
      <c r="E16" s="21">
        <v>19495.0</v>
      </c>
      <c r="F16" s="23">
        <f t="shared" si="1"/>
        <v>1.355796648</v>
      </c>
      <c r="G16" s="21">
        <v>627186.0</v>
      </c>
      <c r="H16" s="24">
        <f t="shared" si="2"/>
        <v>0.5981311798</v>
      </c>
      <c r="I16" s="22">
        <v>0.0343663692474365</v>
      </c>
      <c r="J16" s="21">
        <v>16487.0</v>
      </c>
      <c r="K16" s="25">
        <f t="shared" si="3"/>
        <v>1.146602684</v>
      </c>
      <c r="L16" s="26">
        <v>640213.0</v>
      </c>
      <c r="M16" s="24">
        <f t="shared" si="4"/>
        <v>0.6105546951</v>
      </c>
      <c r="N16" s="27">
        <v>1800.0</v>
      </c>
      <c r="O16" s="28" t="s">
        <v>15</v>
      </c>
      <c r="P16" s="29">
        <f t="shared" si="5"/>
        <v>0.02775812149</v>
      </c>
      <c r="Q16" s="25">
        <f t="shared" si="6"/>
        <v>0.2091939634</v>
      </c>
      <c r="R16" s="30"/>
      <c r="S16" s="31"/>
      <c r="T16" s="31"/>
    </row>
    <row r="17">
      <c r="A17" s="21" t="s">
        <v>29</v>
      </c>
      <c r="B17" s="21">
        <v>107.0</v>
      </c>
      <c r="C17" s="21">
        <v>44303.0</v>
      </c>
      <c r="D17" s="22">
        <v>0.0067451000213623</v>
      </c>
      <c r="E17" s="21">
        <v>54237.0</v>
      </c>
      <c r="F17" s="23">
        <f t="shared" si="1"/>
        <v>1.224228608</v>
      </c>
      <c r="G17" s="21">
        <v>648418.0</v>
      </c>
      <c r="H17" s="24">
        <f t="shared" si="2"/>
        <v>0.6183795929</v>
      </c>
      <c r="I17" s="22">
        <v>0.0273559093475341</v>
      </c>
      <c r="J17" s="21">
        <v>47906.0</v>
      </c>
      <c r="K17" s="25">
        <f t="shared" si="3"/>
        <v>1.081326321</v>
      </c>
      <c r="L17" s="26">
        <v>716345.0</v>
      </c>
      <c r="M17" s="24">
        <f t="shared" si="4"/>
        <v>0.6831598282</v>
      </c>
      <c r="N17" s="27">
        <v>1800.0</v>
      </c>
      <c r="O17" s="28" t="s">
        <v>15</v>
      </c>
      <c r="P17" s="29">
        <f t="shared" si="5"/>
        <v>0.02061080933</v>
      </c>
      <c r="Q17" s="25">
        <f t="shared" si="6"/>
        <v>0.1429022865</v>
      </c>
      <c r="R17" s="30"/>
      <c r="S17" s="31"/>
      <c r="T17" s="31"/>
    </row>
    <row r="18">
      <c r="A18" s="21" t="s">
        <v>30</v>
      </c>
      <c r="B18" s="21">
        <v>124.0</v>
      </c>
      <c r="C18" s="21">
        <v>59030.0</v>
      </c>
      <c r="D18" s="22">
        <v>0.00775933265686035</v>
      </c>
      <c r="E18" s="21">
        <v>74139.0</v>
      </c>
      <c r="F18" s="23">
        <f t="shared" si="1"/>
        <v>1.255954599</v>
      </c>
      <c r="G18" s="21">
        <v>861914.0</v>
      </c>
      <c r="H18" s="24">
        <f t="shared" si="2"/>
        <v>0.8219852448</v>
      </c>
      <c r="I18" s="22">
        <v>0.0215101242065429</v>
      </c>
      <c r="J18" s="21">
        <v>64668.0</v>
      </c>
      <c r="K18" s="25">
        <f t="shared" si="3"/>
        <v>1.095510757</v>
      </c>
      <c r="L18" s="26">
        <v>861914.0</v>
      </c>
      <c r="M18" s="24">
        <f t="shared" si="4"/>
        <v>0.8219852448</v>
      </c>
      <c r="N18" s="27">
        <v>1800.0</v>
      </c>
      <c r="O18" s="28" t="s">
        <v>15</v>
      </c>
      <c r="P18" s="29">
        <f t="shared" si="5"/>
        <v>0.01375079155</v>
      </c>
      <c r="Q18" s="25">
        <f t="shared" si="6"/>
        <v>0.1604438421</v>
      </c>
      <c r="R18" s="30"/>
      <c r="S18" s="31"/>
      <c r="T18" s="31"/>
    </row>
    <row r="19">
      <c r="A19" s="21" t="s">
        <v>31</v>
      </c>
      <c r="B19" s="21">
        <v>127.0</v>
      </c>
      <c r="C19" s="21">
        <v>118282.0</v>
      </c>
      <c r="D19" s="22">
        <v>0.00814723968505859</v>
      </c>
      <c r="E19" s="21">
        <v>158626.0</v>
      </c>
      <c r="F19" s="23">
        <f t="shared" si="1"/>
        <v>1.341083174</v>
      </c>
      <c r="G19" s="21">
        <v>898226.0</v>
      </c>
      <c r="H19" s="24">
        <f t="shared" si="2"/>
        <v>0.8566150665</v>
      </c>
      <c r="I19" s="22">
        <v>0.0942244529724121</v>
      </c>
      <c r="J19" s="21">
        <v>133311.0</v>
      </c>
      <c r="K19" s="25">
        <f t="shared" si="3"/>
        <v>1.127060753</v>
      </c>
      <c r="L19" s="26">
        <v>1237327.0</v>
      </c>
      <c r="M19" s="24">
        <f t="shared" si="4"/>
        <v>1.180006981</v>
      </c>
      <c r="N19" s="27">
        <v>1800.0</v>
      </c>
      <c r="O19" s="28" t="s">
        <v>15</v>
      </c>
      <c r="P19" s="29">
        <f t="shared" si="5"/>
        <v>0.08607721329</v>
      </c>
      <c r="Q19" s="25">
        <f t="shared" si="6"/>
        <v>0.214022421</v>
      </c>
      <c r="R19" s="30"/>
      <c r="S19" s="31"/>
      <c r="T19" s="31"/>
    </row>
    <row r="20">
      <c r="A20" s="21" t="s">
        <v>32</v>
      </c>
      <c r="B20" s="21">
        <v>130.0</v>
      </c>
      <c r="C20" s="21">
        <v>6110.0</v>
      </c>
      <c r="D20" s="22">
        <v>0.00864791870117187</v>
      </c>
      <c r="E20" s="21">
        <v>8129.0</v>
      </c>
      <c r="F20" s="23">
        <f t="shared" si="1"/>
        <v>1.330441899</v>
      </c>
      <c r="G20" s="21">
        <v>945018.0</v>
      </c>
      <c r="H20" s="24">
        <f t="shared" si="2"/>
        <v>0.9012393951</v>
      </c>
      <c r="I20" s="22">
        <v>0.0487952232360839</v>
      </c>
      <c r="J20" s="21">
        <v>6841.0</v>
      </c>
      <c r="K20" s="25">
        <f t="shared" si="3"/>
        <v>1.119639935</v>
      </c>
      <c r="L20" s="26">
        <v>945018.0</v>
      </c>
      <c r="M20" s="24">
        <f t="shared" si="4"/>
        <v>0.9012393951</v>
      </c>
      <c r="N20" s="27">
        <v>1800.0</v>
      </c>
      <c r="O20" s="28" t="s">
        <v>15</v>
      </c>
      <c r="P20" s="29">
        <f t="shared" si="5"/>
        <v>0.04014730453</v>
      </c>
      <c r="Q20" s="25">
        <f t="shared" si="6"/>
        <v>0.210801964</v>
      </c>
      <c r="R20" s="30"/>
      <c r="S20" s="31"/>
      <c r="T20" s="31"/>
    </row>
    <row r="21">
      <c r="A21" s="21" t="s">
        <v>33</v>
      </c>
      <c r="B21" s="21">
        <v>136.0</v>
      </c>
      <c r="C21" s="21">
        <v>96772.0</v>
      </c>
      <c r="D21" s="22">
        <v>0.00921034812927246</v>
      </c>
      <c r="E21" s="21">
        <v>151904.0</v>
      </c>
      <c r="F21" s="23">
        <f t="shared" si="1"/>
        <v>1.569710247</v>
      </c>
      <c r="G21" s="21">
        <v>1023546.0</v>
      </c>
      <c r="H21" s="24">
        <f t="shared" si="2"/>
        <v>0.9761295319</v>
      </c>
      <c r="I21" s="22">
        <v>0.0196664333343505</v>
      </c>
      <c r="J21" s="21">
        <v>103772.0</v>
      </c>
      <c r="K21" s="25">
        <f t="shared" si="3"/>
        <v>1.072334973</v>
      </c>
      <c r="L21" s="26">
        <v>1023546.0</v>
      </c>
      <c r="M21" s="24">
        <f t="shared" si="4"/>
        <v>0.9761295319</v>
      </c>
      <c r="N21" s="27">
        <v>1800.0</v>
      </c>
      <c r="O21" s="28" t="s">
        <v>15</v>
      </c>
      <c r="P21" s="29">
        <f t="shared" si="5"/>
        <v>0.01045608521</v>
      </c>
      <c r="Q21" s="25">
        <f t="shared" si="6"/>
        <v>0.4973752738</v>
      </c>
      <c r="R21" s="30"/>
      <c r="S21" s="31"/>
      <c r="T21" s="31"/>
    </row>
    <row r="22">
      <c r="A22" s="21" t="s">
        <v>34</v>
      </c>
      <c r="B22" s="21">
        <v>144.0</v>
      </c>
      <c r="C22" s="21">
        <v>58537.0</v>
      </c>
      <c r="D22" s="22">
        <v>0.0100648403167724</v>
      </c>
      <c r="E22" s="21">
        <v>80599.0</v>
      </c>
      <c r="F22" s="23">
        <f t="shared" si="1"/>
        <v>1.37688983</v>
      </c>
      <c r="G22" s="21">
        <v>1142634.0</v>
      </c>
      <c r="H22" s="24">
        <f t="shared" si="2"/>
        <v>1.089700699</v>
      </c>
      <c r="I22" s="22">
        <v>0.0197105407714843</v>
      </c>
      <c r="J22" s="21">
        <v>70610.0</v>
      </c>
      <c r="K22" s="25">
        <f t="shared" si="3"/>
        <v>1.206245622</v>
      </c>
      <c r="L22" s="26">
        <v>1142634.0</v>
      </c>
      <c r="M22" s="24">
        <f t="shared" si="4"/>
        <v>1.089700699</v>
      </c>
      <c r="N22" s="27">
        <v>1800.0</v>
      </c>
      <c r="O22" s="28" t="s">
        <v>15</v>
      </c>
      <c r="P22" s="29">
        <f t="shared" si="5"/>
        <v>0.009645700455</v>
      </c>
      <c r="Q22" s="25">
        <f t="shared" si="6"/>
        <v>0.1706442079</v>
      </c>
      <c r="R22" s="30"/>
      <c r="S22" s="31"/>
      <c r="T22" s="31"/>
    </row>
    <row r="23">
      <c r="A23" s="21" t="s">
        <v>35</v>
      </c>
      <c r="B23" s="21">
        <v>150.0</v>
      </c>
      <c r="C23" s="21">
        <v>6528.0</v>
      </c>
      <c r="D23" s="22">
        <v>0.0119190216064453</v>
      </c>
      <c r="E23" s="21">
        <v>8347.0</v>
      </c>
      <c r="F23" s="23">
        <f t="shared" si="1"/>
        <v>1.278645833</v>
      </c>
      <c r="G23" s="21">
        <v>1240074.0</v>
      </c>
      <c r="H23" s="24">
        <f t="shared" si="2"/>
        <v>1.182626724</v>
      </c>
      <c r="I23" s="22">
        <v>0.0571792125701904</v>
      </c>
      <c r="J23" s="21">
        <v>7182.0</v>
      </c>
      <c r="K23" s="25">
        <f t="shared" si="3"/>
        <v>1.100183824</v>
      </c>
      <c r="L23" s="26">
        <v>1240074.0</v>
      </c>
      <c r="M23" s="24">
        <f t="shared" si="4"/>
        <v>1.182626724</v>
      </c>
      <c r="N23" s="27">
        <v>1800.0</v>
      </c>
      <c r="O23" s="28" t="s">
        <v>15</v>
      </c>
      <c r="P23" s="29">
        <f t="shared" si="5"/>
        <v>0.04526019096</v>
      </c>
      <c r="Q23" s="25">
        <f t="shared" si="6"/>
        <v>0.1784620098</v>
      </c>
      <c r="R23" s="30"/>
      <c r="S23" s="31"/>
      <c r="T23" s="31"/>
    </row>
    <row r="24">
      <c r="A24" s="21" t="s">
        <v>36</v>
      </c>
      <c r="B24" s="21">
        <v>150.0</v>
      </c>
      <c r="C24" s="21">
        <v>26524.0</v>
      </c>
      <c r="D24" s="22">
        <v>0.011430025100708</v>
      </c>
      <c r="E24" s="21">
        <v>35119.0</v>
      </c>
      <c r="F24" s="23">
        <f t="shared" si="1"/>
        <v>1.324046147</v>
      </c>
      <c r="G24" s="21">
        <v>1240074.0</v>
      </c>
      <c r="H24" s="24">
        <f t="shared" si="2"/>
        <v>1.182626724</v>
      </c>
      <c r="I24" s="22">
        <v>0.122630834579467</v>
      </c>
      <c r="J24" s="21">
        <v>29358.0</v>
      </c>
      <c r="K24" s="25">
        <f t="shared" si="3"/>
        <v>1.106846629</v>
      </c>
      <c r="L24" s="26">
        <v>1240074.0</v>
      </c>
      <c r="M24" s="24">
        <f t="shared" si="4"/>
        <v>1.182626724</v>
      </c>
      <c r="N24" s="27">
        <v>1800.0</v>
      </c>
      <c r="O24" s="28" t="s">
        <v>15</v>
      </c>
      <c r="P24" s="29">
        <f t="shared" si="5"/>
        <v>0.1112008095</v>
      </c>
      <c r="Q24" s="25">
        <f t="shared" si="6"/>
        <v>0.2171995174</v>
      </c>
      <c r="R24" s="30"/>
      <c r="S24" s="31"/>
      <c r="T24" s="31"/>
    </row>
    <row r="25">
      <c r="A25" s="21" t="s">
        <v>37</v>
      </c>
      <c r="B25" s="21">
        <v>150.0</v>
      </c>
      <c r="C25" s="21">
        <v>26130.0</v>
      </c>
      <c r="D25" s="22">
        <v>0.0112566947937011</v>
      </c>
      <c r="E25" s="21">
        <v>36150.0</v>
      </c>
      <c r="F25" s="23">
        <f t="shared" si="1"/>
        <v>1.383467279</v>
      </c>
      <c r="G25" s="21">
        <v>1240074.0</v>
      </c>
      <c r="H25" s="24">
        <f t="shared" si="2"/>
        <v>1.182626724</v>
      </c>
      <c r="I25" s="22">
        <v>0.127577066421508</v>
      </c>
      <c r="J25" s="21">
        <v>29833.0</v>
      </c>
      <c r="K25" s="25">
        <f t="shared" si="3"/>
        <v>1.141714504</v>
      </c>
      <c r="L25" s="26">
        <v>1245785.0</v>
      </c>
      <c r="M25" s="24">
        <f t="shared" si="4"/>
        <v>1.188073158</v>
      </c>
      <c r="N25" s="27">
        <v>1800.0</v>
      </c>
      <c r="O25" s="28" t="s">
        <v>15</v>
      </c>
      <c r="P25" s="29">
        <f t="shared" si="5"/>
        <v>0.1163203716</v>
      </c>
      <c r="Q25" s="25">
        <f t="shared" si="6"/>
        <v>0.2417527746</v>
      </c>
      <c r="R25" s="30"/>
      <c r="S25" s="31"/>
      <c r="T25" s="31"/>
    </row>
    <row r="26">
      <c r="A26" s="21" t="s">
        <v>38</v>
      </c>
      <c r="B26" s="21">
        <v>152.0</v>
      </c>
      <c r="C26" s="21">
        <v>73682.0</v>
      </c>
      <c r="D26" s="22">
        <v>0.0114850997924804</v>
      </c>
      <c r="E26" s="21">
        <v>87995.0</v>
      </c>
      <c r="F26" s="23">
        <f t="shared" si="1"/>
        <v>1.194253685</v>
      </c>
      <c r="G26" s="21">
        <v>1269242.0</v>
      </c>
      <c r="H26" s="24">
        <f t="shared" si="2"/>
        <v>1.210443497</v>
      </c>
      <c r="I26" s="22">
        <v>0.0199229717254638</v>
      </c>
      <c r="J26" s="21">
        <v>79224.0</v>
      </c>
      <c r="K26" s="25">
        <f t="shared" si="3"/>
        <v>1.075215114</v>
      </c>
      <c r="L26" s="26">
        <v>1269242.0</v>
      </c>
      <c r="M26" s="24">
        <f t="shared" si="4"/>
        <v>1.210443497</v>
      </c>
      <c r="N26" s="27">
        <v>1800.0</v>
      </c>
      <c r="O26" s="28" t="s">
        <v>15</v>
      </c>
      <c r="P26" s="29">
        <f t="shared" si="5"/>
        <v>0.008437871933</v>
      </c>
      <c r="Q26" s="25">
        <f t="shared" si="6"/>
        <v>0.1190385712</v>
      </c>
      <c r="R26" s="30"/>
      <c r="S26" s="31"/>
      <c r="T26" s="31"/>
    </row>
    <row r="27">
      <c r="A27" s="21" t="s">
        <v>39</v>
      </c>
      <c r="B27" s="21">
        <v>159.0</v>
      </c>
      <c r="C27" s="21">
        <v>42080.0</v>
      </c>
      <c r="D27" s="22">
        <v>0.0124616622924804</v>
      </c>
      <c r="E27" s="21">
        <v>57791.0</v>
      </c>
      <c r="F27" s="23">
        <f t="shared" si="1"/>
        <v>1.373360266</v>
      </c>
      <c r="G27" s="21">
        <v>1387938.0</v>
      </c>
      <c r="H27" s="24">
        <f t="shared" si="2"/>
        <v>1.323640823</v>
      </c>
      <c r="I27" s="22">
        <v>0.0766530036926269</v>
      </c>
      <c r="J27" s="21">
        <v>46896.0</v>
      </c>
      <c r="K27" s="25">
        <f t="shared" si="3"/>
        <v>1.114448669</v>
      </c>
      <c r="L27" s="26">
        <v>1387938.0</v>
      </c>
      <c r="M27" s="24">
        <f t="shared" si="4"/>
        <v>1.323640823</v>
      </c>
      <c r="N27" s="27">
        <v>1800.0</v>
      </c>
      <c r="O27" s="28" t="s">
        <v>15</v>
      </c>
      <c r="P27" s="29">
        <f t="shared" si="5"/>
        <v>0.0641913414</v>
      </c>
      <c r="Q27" s="25">
        <f t="shared" si="6"/>
        <v>0.258911597</v>
      </c>
      <c r="R27" s="30"/>
      <c r="S27" s="31"/>
      <c r="T27" s="31"/>
    </row>
    <row r="28">
      <c r="A28" s="21" t="s">
        <v>40</v>
      </c>
      <c r="B28" s="21">
        <v>195.0</v>
      </c>
      <c r="C28" s="21">
        <v>2323.0</v>
      </c>
      <c r="D28" s="22">
        <v>0.0176746845245361</v>
      </c>
      <c r="E28" s="21">
        <v>3234.0</v>
      </c>
      <c r="F28" s="23">
        <f t="shared" si="1"/>
        <v>1.392165303</v>
      </c>
      <c r="G28" s="21">
        <v>2065106.0</v>
      </c>
      <c r="H28" s="24">
        <f t="shared" si="2"/>
        <v>1.969438553</v>
      </c>
      <c r="I28" s="22">
        <v>0.134516954421997</v>
      </c>
      <c r="J28" s="21">
        <v>2657.0</v>
      </c>
      <c r="K28" s="25">
        <f t="shared" si="3"/>
        <v>1.143779595</v>
      </c>
      <c r="L28" s="26">
        <v>2065106.0</v>
      </c>
      <c r="M28" s="24">
        <f t="shared" si="4"/>
        <v>1.969438553</v>
      </c>
      <c r="N28" s="27">
        <v>1800.0</v>
      </c>
      <c r="O28" s="28" t="s">
        <v>15</v>
      </c>
      <c r="P28" s="29">
        <f t="shared" si="5"/>
        <v>0.1168422699</v>
      </c>
      <c r="Q28" s="25">
        <f t="shared" si="6"/>
        <v>0.2483857081</v>
      </c>
      <c r="R28" s="30"/>
      <c r="S28" s="31"/>
      <c r="T28" s="31"/>
    </row>
    <row r="29">
      <c r="A29" s="21" t="s">
        <v>41</v>
      </c>
      <c r="B29" s="21">
        <v>198.0</v>
      </c>
      <c r="C29" s="21">
        <v>15780.0</v>
      </c>
      <c r="D29" s="22">
        <v>0.0186767578125</v>
      </c>
      <c r="E29" s="21">
        <v>18936.0</v>
      </c>
      <c r="F29" s="23">
        <f t="shared" si="1"/>
        <v>1.2</v>
      </c>
      <c r="G29" s="21">
        <v>2142378.0</v>
      </c>
      <c r="H29" s="24">
        <f t="shared" si="2"/>
        <v>2.043130875</v>
      </c>
      <c r="I29" s="22">
        <v>0.169743537902832</v>
      </c>
      <c r="J29" s="21">
        <v>17306.0</v>
      </c>
      <c r="K29" s="25">
        <f t="shared" si="3"/>
        <v>1.096704689</v>
      </c>
      <c r="L29" s="26">
        <v>2142378.0</v>
      </c>
      <c r="M29" s="24">
        <f t="shared" si="4"/>
        <v>2.043130875</v>
      </c>
      <c r="N29" s="27">
        <v>1800.0</v>
      </c>
      <c r="O29" s="28" t="s">
        <v>15</v>
      </c>
      <c r="P29" s="29">
        <f t="shared" si="5"/>
        <v>0.1510667801</v>
      </c>
      <c r="Q29" s="25">
        <f t="shared" si="6"/>
        <v>0.1032953105</v>
      </c>
      <c r="R29" s="30"/>
      <c r="S29" s="31"/>
      <c r="T29" s="31"/>
    </row>
    <row r="30">
      <c r="A30" s="21" t="s">
        <v>42</v>
      </c>
      <c r="B30" s="21">
        <v>200.0</v>
      </c>
      <c r="C30" s="21">
        <v>29368.0</v>
      </c>
      <c r="D30" s="22">
        <v>0.0198409557342529</v>
      </c>
      <c r="E30" s="21">
        <v>40028.0</v>
      </c>
      <c r="F30" s="23">
        <f t="shared" si="1"/>
        <v>1.362980114</v>
      </c>
      <c r="G30" s="21">
        <v>2180746.0</v>
      </c>
      <c r="H30" s="24">
        <f t="shared" si="2"/>
        <v>2.079721451</v>
      </c>
      <c r="I30" s="22">
        <v>0.231176853179931</v>
      </c>
      <c r="J30" s="21">
        <v>33071.0</v>
      </c>
      <c r="K30" s="25">
        <f t="shared" si="3"/>
        <v>1.126089621</v>
      </c>
      <c r="L30" s="26">
        <v>2180746.0</v>
      </c>
      <c r="M30" s="24">
        <f t="shared" si="4"/>
        <v>2.079721451</v>
      </c>
      <c r="N30" s="27">
        <v>1800.0</v>
      </c>
      <c r="O30" s="28" t="s">
        <v>15</v>
      </c>
      <c r="P30" s="29">
        <f t="shared" si="5"/>
        <v>0.2113358974</v>
      </c>
      <c r="Q30" s="25">
        <f t="shared" si="6"/>
        <v>0.2368904931</v>
      </c>
      <c r="R30" s="30"/>
      <c r="S30" s="31"/>
      <c r="T30" s="31"/>
    </row>
    <row r="31">
      <c r="A31" s="21" t="s">
        <v>43</v>
      </c>
      <c r="B31" s="21">
        <v>200.0</v>
      </c>
      <c r="C31" s="21">
        <v>29437.0</v>
      </c>
      <c r="D31" s="22">
        <v>0.0200879573822021</v>
      </c>
      <c r="E31" s="21">
        <v>40703.0</v>
      </c>
      <c r="F31" s="23">
        <f t="shared" si="1"/>
        <v>1.38271563</v>
      </c>
      <c r="G31" s="21">
        <v>2180746.0</v>
      </c>
      <c r="H31" s="24">
        <f t="shared" si="2"/>
        <v>2.079721451</v>
      </c>
      <c r="I31" s="22">
        <v>0.200843095779418</v>
      </c>
      <c r="J31" s="21">
        <v>32804.0</v>
      </c>
      <c r="K31" s="25">
        <f t="shared" si="3"/>
        <v>1.114379862</v>
      </c>
      <c r="L31" s="26">
        <v>2180746.0</v>
      </c>
      <c r="M31" s="24">
        <f t="shared" si="4"/>
        <v>2.079721451</v>
      </c>
      <c r="N31" s="27">
        <v>1800.0</v>
      </c>
      <c r="O31" s="28" t="s">
        <v>15</v>
      </c>
      <c r="P31" s="29">
        <f t="shared" si="5"/>
        <v>0.1807551384</v>
      </c>
      <c r="Q31" s="25">
        <f t="shared" si="6"/>
        <v>0.2683357679</v>
      </c>
      <c r="R31" s="30"/>
      <c r="S31" s="31"/>
      <c r="T31" s="31"/>
    </row>
    <row r="32">
      <c r="A32" s="21" t="s">
        <v>44</v>
      </c>
      <c r="B32" s="21">
        <v>225.0</v>
      </c>
      <c r="C32" s="21">
        <v>126643.0</v>
      </c>
      <c r="D32" s="22">
        <v>0.0242235660552978</v>
      </c>
      <c r="E32" s="21">
        <v>188008.0</v>
      </c>
      <c r="F32" s="23">
        <f t="shared" si="1"/>
        <v>1.484551061</v>
      </c>
      <c r="G32" s="21">
        <v>2744050.0</v>
      </c>
      <c r="H32" s="24">
        <f t="shared" si="2"/>
        <v>2.616930008</v>
      </c>
      <c r="I32" s="22">
        <v>0.037400484085083</v>
      </c>
      <c r="J32" s="21">
        <v>134282.0</v>
      </c>
      <c r="K32" s="25">
        <f t="shared" si="3"/>
        <v>1.060319165</v>
      </c>
      <c r="L32" s="26">
        <v>2744050.0</v>
      </c>
      <c r="M32" s="24">
        <f t="shared" si="4"/>
        <v>2.616930008</v>
      </c>
      <c r="N32" s="27">
        <v>1800.0</v>
      </c>
      <c r="O32" s="28" t="s">
        <v>15</v>
      </c>
      <c r="P32" s="29">
        <f t="shared" si="5"/>
        <v>0.01317691803</v>
      </c>
      <c r="Q32" s="25">
        <f t="shared" si="6"/>
        <v>0.424231896</v>
      </c>
      <c r="R32" s="30"/>
      <c r="S32" s="31"/>
      <c r="T32" s="31"/>
    </row>
    <row r="33">
      <c r="A33" s="21" t="s">
        <v>45</v>
      </c>
      <c r="B33" s="21">
        <v>225.0</v>
      </c>
      <c r="C33" s="21">
        <v>3919.0</v>
      </c>
      <c r="D33" s="22">
        <v>0.0251667499542236</v>
      </c>
      <c r="E33" s="21">
        <v>5161.0</v>
      </c>
      <c r="F33" s="23">
        <f t="shared" si="1"/>
        <v>1.316917581</v>
      </c>
      <c r="G33" s="21">
        <v>2744050.0</v>
      </c>
      <c r="H33" s="24">
        <f t="shared" si="2"/>
        <v>2.616930008</v>
      </c>
      <c r="I33" s="22">
        <v>0.155062198638916</v>
      </c>
      <c r="J33" s="21">
        <v>4382.0</v>
      </c>
      <c r="K33" s="25">
        <f t="shared" si="3"/>
        <v>1.118142383</v>
      </c>
      <c r="L33" s="26">
        <v>2744050.0</v>
      </c>
      <c r="M33" s="24">
        <f t="shared" si="4"/>
        <v>2.616930008</v>
      </c>
      <c r="N33" s="27">
        <v>1800.0</v>
      </c>
      <c r="O33" s="28" t="s">
        <v>15</v>
      </c>
      <c r="P33" s="29">
        <f t="shared" si="5"/>
        <v>0.1298954487</v>
      </c>
      <c r="Q33" s="25">
        <f t="shared" si="6"/>
        <v>0.1987751978</v>
      </c>
      <c r="R33" s="30"/>
      <c r="S33" s="31"/>
      <c r="T33" s="31"/>
    </row>
    <row r="34">
      <c r="A34" s="21" t="s">
        <v>46</v>
      </c>
      <c r="B34" s="21">
        <v>226.0</v>
      </c>
      <c r="C34" s="21">
        <v>80369.0</v>
      </c>
      <c r="D34" s="22">
        <v>0.0239484310150146</v>
      </c>
      <c r="E34" s="21">
        <v>116694.0</v>
      </c>
      <c r="F34" s="23">
        <f t="shared" si="1"/>
        <v>1.451977753</v>
      </c>
      <c r="G34" s="21">
        <v>2765866.0</v>
      </c>
      <c r="H34" s="24">
        <f t="shared" si="2"/>
        <v>2.637735367</v>
      </c>
      <c r="I34" s="22">
        <v>0.159949541091918</v>
      </c>
      <c r="J34" s="21">
        <v>92415.0</v>
      </c>
      <c r="K34" s="25">
        <f t="shared" si="3"/>
        <v>1.149883662</v>
      </c>
      <c r="L34" s="26">
        <v>2765866.0</v>
      </c>
      <c r="M34" s="24">
        <f t="shared" si="4"/>
        <v>2.637735367</v>
      </c>
      <c r="N34" s="27">
        <v>1800.0</v>
      </c>
      <c r="O34" s="28" t="s">
        <v>15</v>
      </c>
      <c r="P34" s="29">
        <f t="shared" si="5"/>
        <v>0.1360011101</v>
      </c>
      <c r="Q34" s="25">
        <f t="shared" si="6"/>
        <v>0.302094091</v>
      </c>
      <c r="R34" s="30"/>
      <c r="S34" s="31"/>
      <c r="T34" s="31"/>
    </row>
    <row r="35">
      <c r="A35" s="21" t="s">
        <v>47</v>
      </c>
      <c r="B35" s="21">
        <v>262.0</v>
      </c>
      <c r="C35" s="21">
        <v>2378.0</v>
      </c>
      <c r="D35" s="22">
        <v>0.0332140922546386</v>
      </c>
      <c r="E35" s="21">
        <v>3308.0</v>
      </c>
      <c r="F35" s="23">
        <f t="shared" si="1"/>
        <v>1.391084945</v>
      </c>
      <c r="G35" s="21">
        <v>3678394.0</v>
      </c>
      <c r="H35" s="24">
        <f t="shared" si="2"/>
        <v>3.507989883</v>
      </c>
      <c r="I35" s="22">
        <v>0.038337230682373</v>
      </c>
      <c r="J35" s="21">
        <v>2698.0</v>
      </c>
      <c r="K35" s="25">
        <f t="shared" si="3"/>
        <v>1.134566863</v>
      </c>
      <c r="L35" s="26">
        <v>3678394.0</v>
      </c>
      <c r="M35" s="24">
        <f t="shared" si="4"/>
        <v>3.507989883</v>
      </c>
      <c r="N35" s="27">
        <v>1800.0</v>
      </c>
      <c r="O35" s="28" t="s">
        <v>15</v>
      </c>
      <c r="P35" s="29">
        <f t="shared" si="5"/>
        <v>0.005123138428</v>
      </c>
      <c r="Q35" s="25">
        <f t="shared" si="6"/>
        <v>0.2565180824</v>
      </c>
      <c r="R35" s="30"/>
      <c r="S35" s="31"/>
      <c r="T35" s="31"/>
    </row>
    <row r="36">
      <c r="A36" s="21" t="s">
        <v>48</v>
      </c>
      <c r="B36" s="21">
        <v>264.0</v>
      </c>
      <c r="C36" s="21">
        <v>49135.0</v>
      </c>
      <c r="D36" s="22">
        <v>0.0332956314086914</v>
      </c>
      <c r="E36" s="21">
        <v>66470.0</v>
      </c>
      <c r="F36" s="23">
        <f t="shared" si="1"/>
        <v>1.352803501</v>
      </c>
      <c r="G36" s="21">
        <v>3764122.0</v>
      </c>
      <c r="H36" s="24">
        <f t="shared" si="2"/>
        <v>3.589746475</v>
      </c>
      <c r="I36" s="22">
        <v>0.143318176269531</v>
      </c>
      <c r="J36" s="21">
        <v>54525.0</v>
      </c>
      <c r="K36" s="25">
        <f t="shared" si="3"/>
        <v>1.109697771</v>
      </c>
      <c r="L36" s="26">
        <v>3764122.0</v>
      </c>
      <c r="M36" s="24">
        <f t="shared" si="4"/>
        <v>3.589746475</v>
      </c>
      <c r="N36" s="27">
        <v>1800.0</v>
      </c>
      <c r="O36" s="28" t="s">
        <v>15</v>
      </c>
      <c r="P36" s="29">
        <f t="shared" si="5"/>
        <v>0.1100225449</v>
      </c>
      <c r="Q36" s="25">
        <f t="shared" si="6"/>
        <v>0.2431057291</v>
      </c>
      <c r="R36" s="30"/>
      <c r="S36" s="31"/>
      <c r="T36" s="31"/>
    </row>
    <row r="37">
      <c r="A37" s="21" t="s">
        <v>49</v>
      </c>
      <c r="B37" s="21">
        <v>280.0</v>
      </c>
      <c r="C37" s="21">
        <v>2579.0</v>
      </c>
      <c r="D37" s="22">
        <v>0.0364985466003418</v>
      </c>
      <c r="E37" s="21">
        <v>3592.0</v>
      </c>
      <c r="F37" s="23">
        <f t="shared" si="1"/>
        <v>1.392787902</v>
      </c>
      <c r="G37" s="21">
        <v>4225226.0</v>
      </c>
      <c r="H37" s="24">
        <f t="shared" si="2"/>
        <v>4.029489517</v>
      </c>
      <c r="I37" s="22">
        <v>0.279192447662353</v>
      </c>
      <c r="J37" s="21">
        <v>2923.0</v>
      </c>
      <c r="K37" s="25">
        <f t="shared" si="3"/>
        <v>1.133385033</v>
      </c>
      <c r="L37" s="26">
        <v>4225226.0</v>
      </c>
      <c r="M37" s="24">
        <f t="shared" si="4"/>
        <v>4.029489517</v>
      </c>
      <c r="N37" s="27">
        <v>1800.0</v>
      </c>
      <c r="O37" s="28" t="s">
        <v>15</v>
      </c>
      <c r="P37" s="29">
        <f t="shared" si="5"/>
        <v>0.2426939011</v>
      </c>
      <c r="Q37" s="25">
        <f t="shared" si="6"/>
        <v>0.2594028693</v>
      </c>
      <c r="R37" s="30"/>
      <c r="S37" s="31"/>
      <c r="T37" s="31"/>
    </row>
    <row r="38">
      <c r="A38" s="21" t="s">
        <v>50</v>
      </c>
      <c r="B38" s="21">
        <v>299.0</v>
      </c>
      <c r="C38" s="21">
        <v>48191.0</v>
      </c>
      <c r="D38" s="22">
        <v>0.0441575050354003</v>
      </c>
      <c r="E38" s="21">
        <v>64645.0</v>
      </c>
      <c r="F38" s="23">
        <f t="shared" si="1"/>
        <v>1.341433048</v>
      </c>
      <c r="G38" s="21">
        <v>4803186.0</v>
      </c>
      <c r="H38" s="24">
        <f t="shared" si="2"/>
        <v>4.580675125</v>
      </c>
      <c r="I38" s="22">
        <v>0.447458744049072</v>
      </c>
      <c r="J38" s="21">
        <v>52998.0</v>
      </c>
      <c r="K38" s="25">
        <f t="shared" si="3"/>
        <v>1.099748916</v>
      </c>
      <c r="L38" s="26">
        <v>4803186.0</v>
      </c>
      <c r="M38" s="24">
        <f t="shared" si="4"/>
        <v>4.580675125</v>
      </c>
      <c r="N38" s="27">
        <v>1800.0</v>
      </c>
      <c r="O38" s="28" t="s">
        <v>15</v>
      </c>
      <c r="P38" s="29">
        <f t="shared" si="5"/>
        <v>0.403301239</v>
      </c>
      <c r="Q38" s="25">
        <f t="shared" si="6"/>
        <v>0.2416841319</v>
      </c>
      <c r="R38" s="30"/>
      <c r="S38" s="31"/>
      <c r="T38" s="31"/>
    </row>
    <row r="39">
      <c r="A39" s="21" t="s">
        <v>51</v>
      </c>
      <c r="B39" s="21">
        <v>318.0</v>
      </c>
      <c r="C39" s="21">
        <v>42029.0</v>
      </c>
      <c r="D39" s="22">
        <v>0.050389289855957</v>
      </c>
      <c r="E39" s="21">
        <v>58138.0</v>
      </c>
      <c r="F39" s="23">
        <f t="shared" si="1"/>
        <v>1.383282971</v>
      </c>
      <c r="G39" s="21">
        <v>5420426.0</v>
      </c>
      <c r="H39" s="24">
        <f t="shared" si="2"/>
        <v>5.16932106</v>
      </c>
      <c r="I39" s="22">
        <v>0.556442022323608</v>
      </c>
      <c r="J39" s="21">
        <v>47451.0</v>
      </c>
      <c r="K39" s="25">
        <f t="shared" si="3"/>
        <v>1.129006162</v>
      </c>
      <c r="L39" s="26">
        <v>5420426.0</v>
      </c>
      <c r="M39" s="24">
        <f t="shared" si="4"/>
        <v>5.16932106</v>
      </c>
      <c r="N39" s="27">
        <v>1800.0</v>
      </c>
      <c r="O39" s="28" t="s">
        <v>15</v>
      </c>
      <c r="P39" s="29">
        <f t="shared" si="5"/>
        <v>0.5060527325</v>
      </c>
      <c r="Q39" s="25">
        <f t="shared" si="6"/>
        <v>0.2542768089</v>
      </c>
      <c r="R39" s="30"/>
      <c r="S39" s="31"/>
      <c r="T39" s="31"/>
    </row>
    <row r="40">
      <c r="A40" s="21" t="s">
        <v>52</v>
      </c>
      <c r="B40" s="21">
        <v>318.0</v>
      </c>
      <c r="C40" s="21">
        <v>41345.0</v>
      </c>
      <c r="D40" s="22">
        <v>0.0495476722717285</v>
      </c>
      <c r="E40" s="21">
        <v>58138.0</v>
      </c>
      <c r="F40" s="23">
        <f t="shared" si="1"/>
        <v>1.406167614</v>
      </c>
      <c r="G40" s="21">
        <v>5420322.0</v>
      </c>
      <c r="H40" s="24">
        <f t="shared" si="2"/>
        <v>5.169221878</v>
      </c>
      <c r="I40" s="22">
        <v>0.562098026275634</v>
      </c>
      <c r="J40" s="21">
        <v>47451.0</v>
      </c>
      <c r="K40" s="25">
        <f t="shared" si="3"/>
        <v>1.147684121</v>
      </c>
      <c r="L40" s="26">
        <v>5420322.0</v>
      </c>
      <c r="M40" s="24">
        <f t="shared" si="4"/>
        <v>5.169221878</v>
      </c>
      <c r="N40" s="27">
        <v>1800.0</v>
      </c>
      <c r="O40" s="28" t="s">
        <v>15</v>
      </c>
      <c r="P40" s="29">
        <f t="shared" si="5"/>
        <v>0.512550354</v>
      </c>
      <c r="Q40" s="25">
        <f t="shared" si="6"/>
        <v>0.2584834926</v>
      </c>
      <c r="R40" s="30"/>
      <c r="S40" s="31"/>
      <c r="T40" s="31"/>
    </row>
    <row r="41">
      <c r="A41" s="21" t="s">
        <v>53</v>
      </c>
      <c r="B41" s="21">
        <v>400.0</v>
      </c>
      <c r="C41" s="21">
        <v>15281.0</v>
      </c>
      <c r="D41" s="22">
        <v>0.0812523365020752</v>
      </c>
      <c r="E41" s="21">
        <v>20331.0</v>
      </c>
      <c r="F41" s="23">
        <f t="shared" si="1"/>
        <v>1.330475754</v>
      </c>
      <c r="G41" s="21">
        <v>8556202.0</v>
      </c>
      <c r="H41" s="24">
        <f t="shared" si="2"/>
        <v>8.159830093</v>
      </c>
      <c r="I41" s="22">
        <v>1.39466643333435</v>
      </c>
      <c r="J41" s="21">
        <v>17212.0</v>
      </c>
      <c r="K41" s="25">
        <f t="shared" si="3"/>
        <v>1.126366076</v>
      </c>
      <c r="L41" s="26">
        <v>8556202.0</v>
      </c>
      <c r="M41" s="24">
        <f t="shared" si="4"/>
        <v>8.159830093</v>
      </c>
      <c r="N41" s="27">
        <v>1800.0</v>
      </c>
      <c r="O41" s="28" t="s">
        <v>15</v>
      </c>
      <c r="P41" s="29">
        <f t="shared" si="5"/>
        <v>1.313414097</v>
      </c>
      <c r="Q41" s="25">
        <f t="shared" si="6"/>
        <v>0.2041096787</v>
      </c>
      <c r="R41" s="30"/>
      <c r="S41" s="31"/>
      <c r="T41" s="31"/>
    </row>
    <row r="42">
      <c r="A42" s="21" t="s">
        <v>54</v>
      </c>
      <c r="B42" s="21">
        <v>417.0</v>
      </c>
      <c r="C42" s="21">
        <v>11861.0</v>
      </c>
      <c r="D42" s="22">
        <v>0.0860428810119628</v>
      </c>
      <c r="E42" s="21">
        <v>16200.0</v>
      </c>
      <c r="F42" s="23">
        <f t="shared" si="1"/>
        <v>1.365820757</v>
      </c>
      <c r="G42" s="21">
        <v>9192258.0</v>
      </c>
      <c r="H42" s="24">
        <f t="shared" si="2"/>
        <v>8.766420364</v>
      </c>
      <c r="I42" s="22">
        <v>0.574896574020385</v>
      </c>
      <c r="J42" s="21">
        <v>13073.0</v>
      </c>
      <c r="K42" s="25">
        <f t="shared" si="3"/>
        <v>1.102183627</v>
      </c>
      <c r="L42" s="26">
        <v>9192258.0</v>
      </c>
      <c r="M42" s="24">
        <f t="shared" si="4"/>
        <v>8.766420364</v>
      </c>
      <c r="N42" s="27">
        <v>1800.0</v>
      </c>
      <c r="O42" s="28" t="s">
        <v>15</v>
      </c>
      <c r="P42" s="29">
        <f t="shared" si="5"/>
        <v>0.488853693</v>
      </c>
      <c r="Q42" s="25">
        <f t="shared" si="6"/>
        <v>0.2636371301</v>
      </c>
      <c r="R42" s="30"/>
      <c r="S42" s="31"/>
      <c r="T42" s="31"/>
    </row>
    <row r="43">
      <c r="A43" s="21" t="s">
        <v>55</v>
      </c>
      <c r="B43" s="21">
        <v>439.0</v>
      </c>
      <c r="C43" s="21">
        <v>107217.0</v>
      </c>
      <c r="D43" s="22">
        <v>0.0986065864562988</v>
      </c>
      <c r="E43" s="21">
        <v>144623.0</v>
      </c>
      <c r="F43" s="23">
        <f t="shared" si="1"/>
        <v>1.348881241</v>
      </c>
      <c r="G43" s="21">
        <v>1.022749E7</v>
      </c>
      <c r="H43" s="24">
        <f t="shared" si="2"/>
        <v>9.753694534</v>
      </c>
      <c r="I43" s="22">
        <v>0.710018396377563</v>
      </c>
      <c r="J43" s="21">
        <v>120358.0</v>
      </c>
      <c r="K43" s="25">
        <f t="shared" si="3"/>
        <v>1.122564519</v>
      </c>
      <c r="L43" s="26">
        <v>1.022749E7</v>
      </c>
      <c r="M43" s="24">
        <f t="shared" si="4"/>
        <v>9.753694534</v>
      </c>
      <c r="N43" s="27">
        <v>1800.0</v>
      </c>
      <c r="O43" s="28" t="s">
        <v>15</v>
      </c>
      <c r="P43" s="29">
        <f t="shared" si="5"/>
        <v>0.6114118099</v>
      </c>
      <c r="Q43" s="25">
        <f t="shared" si="6"/>
        <v>0.2263167222</v>
      </c>
      <c r="R43" s="30"/>
      <c r="S43" s="31"/>
      <c r="T43" s="31"/>
    </row>
    <row r="44">
      <c r="A44" s="21" t="s">
        <v>56</v>
      </c>
      <c r="B44" s="21">
        <v>442.0</v>
      </c>
      <c r="C44" s="21">
        <v>50778.0</v>
      </c>
      <c r="D44" s="22">
        <v>0.110381126403808</v>
      </c>
      <c r="E44" s="21">
        <v>69223.0</v>
      </c>
      <c r="F44" s="23">
        <f t="shared" si="1"/>
        <v>1.363247863</v>
      </c>
      <c r="G44" s="21">
        <v>1.0355402E7</v>
      </c>
      <c r="H44" s="24">
        <f t="shared" si="2"/>
        <v>9.875680923</v>
      </c>
      <c r="I44" s="22">
        <v>1.46191644668579</v>
      </c>
      <c r="J44" s="21">
        <v>54863.0</v>
      </c>
      <c r="K44" s="25">
        <f t="shared" si="3"/>
        <v>1.080448226</v>
      </c>
      <c r="L44" s="26">
        <v>1.0355402E7</v>
      </c>
      <c r="M44" s="24">
        <f t="shared" si="4"/>
        <v>9.875680923</v>
      </c>
      <c r="N44" s="27">
        <v>1800.0</v>
      </c>
      <c r="O44" s="28" t="s">
        <v>15</v>
      </c>
      <c r="P44" s="29">
        <f t="shared" si="5"/>
        <v>1.35153532</v>
      </c>
      <c r="Q44" s="25">
        <f t="shared" si="6"/>
        <v>0.2827996376</v>
      </c>
      <c r="R44" s="30"/>
      <c r="S44" s="31"/>
      <c r="T44" s="31"/>
    </row>
    <row r="45">
      <c r="A45" s="21" t="s">
        <v>57</v>
      </c>
      <c r="B45" s="21">
        <v>493.0</v>
      </c>
      <c r="C45" s="21">
        <v>35002.0</v>
      </c>
      <c r="D45" s="22">
        <v>0.135183572769165</v>
      </c>
      <c r="E45" s="21">
        <v>44884.0</v>
      </c>
      <c r="F45" s="23">
        <f t="shared" si="1"/>
        <v>1.282326724</v>
      </c>
      <c r="G45" s="21">
        <v>1.286401E7</v>
      </c>
      <c r="H45" s="24">
        <f t="shared" si="2"/>
        <v>12.26807594</v>
      </c>
      <c r="I45" s="22">
        <v>2.43782496452331</v>
      </c>
      <c r="J45" s="21">
        <v>38579.0</v>
      </c>
      <c r="K45" s="25">
        <f t="shared" si="3"/>
        <v>1.10219416</v>
      </c>
      <c r="L45" s="26">
        <v>1.286401E7</v>
      </c>
      <c r="M45" s="24">
        <f t="shared" si="4"/>
        <v>12.26807594</v>
      </c>
      <c r="N45" s="27">
        <v>1800.0</v>
      </c>
      <c r="O45" s="28" t="s">
        <v>15</v>
      </c>
      <c r="P45" s="29">
        <f t="shared" si="5"/>
        <v>2.302641392</v>
      </c>
      <c r="Q45" s="25">
        <f t="shared" si="6"/>
        <v>0.1801325639</v>
      </c>
      <c r="R45" s="30"/>
      <c r="S45" s="31"/>
      <c r="T45" s="31"/>
    </row>
    <row r="46">
      <c r="A46" s="21" t="s">
        <v>58</v>
      </c>
      <c r="B46" s="21">
        <v>574.0</v>
      </c>
      <c r="C46" s="21">
        <v>36905.0</v>
      </c>
      <c r="D46" s="22">
        <v>0.183578729629516</v>
      </c>
      <c r="E46" s="21">
        <v>48902.0</v>
      </c>
      <c r="F46" s="23">
        <f t="shared" si="1"/>
        <v>1.325077903</v>
      </c>
      <c r="G46" s="21">
        <v>1.7465298E7</v>
      </c>
      <c r="H46" s="24">
        <f t="shared" si="2"/>
        <v>16.65620613</v>
      </c>
      <c r="I46" s="22">
        <v>2.77844858169555</v>
      </c>
      <c r="J46" s="21">
        <v>41329.0</v>
      </c>
      <c r="K46" s="25">
        <f t="shared" si="3"/>
        <v>1.119875356</v>
      </c>
      <c r="L46" s="26">
        <v>1.7465298E7</v>
      </c>
      <c r="M46" s="24">
        <f t="shared" si="4"/>
        <v>16.65620613</v>
      </c>
      <c r="N46" s="27">
        <v>1800.0</v>
      </c>
      <c r="O46" s="28" t="s">
        <v>15</v>
      </c>
      <c r="P46" s="29">
        <f t="shared" si="5"/>
        <v>2.594869852</v>
      </c>
      <c r="Q46" s="25">
        <f t="shared" si="6"/>
        <v>0.2052025471</v>
      </c>
      <c r="R46" s="30"/>
      <c r="S46" s="31"/>
      <c r="T46" s="31"/>
    </row>
    <row r="47">
      <c r="A47" s="21" t="s">
        <v>59</v>
      </c>
      <c r="B47" s="21">
        <v>575.0</v>
      </c>
      <c r="C47" s="21">
        <v>6773.0</v>
      </c>
      <c r="D47" s="22">
        <v>0.19065499305725</v>
      </c>
      <c r="E47" s="21">
        <v>9393.0</v>
      </c>
      <c r="F47" s="23">
        <f t="shared" si="1"/>
        <v>1.386830061</v>
      </c>
      <c r="G47" s="21">
        <v>1.7521386E7</v>
      </c>
      <c r="H47" s="24">
        <f t="shared" si="2"/>
        <v>16.70969582</v>
      </c>
      <c r="I47" s="22">
        <v>2.78552222251892</v>
      </c>
      <c r="J47" s="21">
        <v>7778.0</v>
      </c>
      <c r="K47" s="25">
        <f t="shared" si="3"/>
        <v>1.148383287</v>
      </c>
      <c r="L47" s="26">
        <v>1.7521386E7</v>
      </c>
      <c r="M47" s="24">
        <f t="shared" si="4"/>
        <v>16.70969582</v>
      </c>
      <c r="N47" s="27">
        <v>1800.0</v>
      </c>
      <c r="O47" s="28" t="s">
        <v>15</v>
      </c>
      <c r="P47" s="29">
        <f t="shared" si="5"/>
        <v>2.594867229</v>
      </c>
      <c r="Q47" s="25">
        <f t="shared" si="6"/>
        <v>0.238446774</v>
      </c>
      <c r="R47" s="30"/>
      <c r="S47" s="31"/>
      <c r="T47" s="31"/>
    </row>
    <row r="48">
      <c r="A48" s="21" t="s">
        <v>60</v>
      </c>
      <c r="B48" s="21">
        <v>654.0</v>
      </c>
      <c r="C48" s="21">
        <v>34643.0</v>
      </c>
      <c r="D48" s="22">
        <v>0.245208024978637</v>
      </c>
      <c r="E48" s="21">
        <v>49699.0</v>
      </c>
      <c r="F48" s="23">
        <f t="shared" si="1"/>
        <v>1.434604393</v>
      </c>
      <c r="G48" s="21">
        <v>2.258797E7</v>
      </c>
      <c r="H48" s="24">
        <f t="shared" si="2"/>
        <v>21.54156685</v>
      </c>
      <c r="I48" s="22">
        <v>0.635961294174194</v>
      </c>
      <c r="J48" s="21">
        <v>39357.0</v>
      </c>
      <c r="K48" s="25">
        <f t="shared" si="3"/>
        <v>1.136073666</v>
      </c>
      <c r="L48" s="26">
        <v>2.258797E7</v>
      </c>
      <c r="M48" s="24">
        <f t="shared" si="4"/>
        <v>21.54156685</v>
      </c>
      <c r="N48" s="27">
        <v>1800.0</v>
      </c>
      <c r="O48" s="28" t="s">
        <v>15</v>
      </c>
      <c r="P48" s="29">
        <f t="shared" si="5"/>
        <v>0.3907532692</v>
      </c>
      <c r="Q48" s="25">
        <f t="shared" si="6"/>
        <v>0.2985307277</v>
      </c>
      <c r="R48" s="30"/>
      <c r="S48" s="31"/>
      <c r="T48" s="31"/>
    </row>
    <row r="49">
      <c r="A49" s="21" t="s">
        <v>61</v>
      </c>
      <c r="B49" s="21">
        <v>657.0</v>
      </c>
      <c r="C49" s="21">
        <v>48912.0</v>
      </c>
      <c r="D49" s="22">
        <v>0.254452466964721</v>
      </c>
      <c r="E49" s="21">
        <v>66342.0</v>
      </c>
      <c r="F49" s="23">
        <f t="shared" si="1"/>
        <v>1.356354269</v>
      </c>
      <c r="G49" s="21">
        <v>2.2777482E7</v>
      </c>
      <c r="H49" s="24">
        <f t="shared" si="2"/>
        <v>21.72229958</v>
      </c>
      <c r="I49" s="22">
        <v>4.60108995437622</v>
      </c>
      <c r="J49" s="21">
        <v>55130.0</v>
      </c>
      <c r="K49" s="25">
        <f t="shared" si="3"/>
        <v>1.127126268</v>
      </c>
      <c r="L49" s="26">
        <v>2.2777482E7</v>
      </c>
      <c r="M49" s="24">
        <f t="shared" si="4"/>
        <v>21.72229958</v>
      </c>
      <c r="N49" s="27">
        <v>1800.0</v>
      </c>
      <c r="O49" s="28" t="s">
        <v>15</v>
      </c>
      <c r="P49" s="29">
        <f t="shared" si="5"/>
        <v>4.346637487</v>
      </c>
      <c r="Q49" s="25">
        <f t="shared" si="6"/>
        <v>0.2292280013</v>
      </c>
      <c r="R49" s="30"/>
      <c r="S49" s="31"/>
      <c r="T49" s="31"/>
    </row>
    <row r="50">
      <c r="A50" s="21" t="s">
        <v>62</v>
      </c>
      <c r="B50" s="21">
        <v>724.0</v>
      </c>
      <c r="C50" s="21">
        <v>41910.0</v>
      </c>
      <c r="D50" s="22">
        <v>0.338439226150512</v>
      </c>
      <c r="E50" s="21">
        <v>57721.0</v>
      </c>
      <c r="F50" s="23">
        <f t="shared" si="1"/>
        <v>1.377260797</v>
      </c>
      <c r="G50" s="21">
        <v>2.7761466E7</v>
      </c>
      <c r="H50" s="24">
        <f t="shared" si="2"/>
        <v>26.47539711</v>
      </c>
      <c r="I50" s="22">
        <v>5.55345296859741</v>
      </c>
      <c r="J50" s="21">
        <v>47646.0</v>
      </c>
      <c r="K50" s="25">
        <f t="shared" si="3"/>
        <v>1.13686471</v>
      </c>
      <c r="L50" s="26">
        <v>2.7761466E7</v>
      </c>
      <c r="M50" s="24">
        <f t="shared" si="4"/>
        <v>26.47539711</v>
      </c>
      <c r="N50" s="27">
        <v>1800.0</v>
      </c>
      <c r="O50" s="28" t="s">
        <v>15</v>
      </c>
      <c r="P50" s="29">
        <f t="shared" si="5"/>
        <v>5.215013742</v>
      </c>
      <c r="Q50" s="25">
        <f t="shared" si="6"/>
        <v>0.2403960869</v>
      </c>
      <c r="R50" s="30"/>
      <c r="S50" s="31"/>
      <c r="T50" s="31"/>
    </row>
    <row r="51">
      <c r="A51" s="21" t="s">
        <v>63</v>
      </c>
      <c r="B51" s="21">
        <v>783.0</v>
      </c>
      <c r="C51" s="21">
        <v>8806.0</v>
      </c>
      <c r="D51" s="22">
        <v>0.388023138046264</v>
      </c>
      <c r="E51" s="21">
        <v>11921.0</v>
      </c>
      <c r="F51" s="23">
        <f t="shared" si="1"/>
        <v>1.353736089</v>
      </c>
      <c r="G51" s="21">
        <v>3.2335538E7</v>
      </c>
      <c r="H51" s="24">
        <f t="shared" si="2"/>
        <v>30.8375721</v>
      </c>
      <c r="I51" s="22">
        <v>7.09026288986206</v>
      </c>
      <c r="J51" s="21">
        <v>10060.0</v>
      </c>
      <c r="K51" s="25">
        <f t="shared" si="3"/>
        <v>1.142402907</v>
      </c>
      <c r="L51" s="26">
        <v>3.2335538E7</v>
      </c>
      <c r="M51" s="24">
        <f t="shared" si="4"/>
        <v>30.8375721</v>
      </c>
      <c r="N51" s="27">
        <v>1800.0</v>
      </c>
      <c r="O51" s="28" t="s">
        <v>15</v>
      </c>
      <c r="P51" s="29">
        <f t="shared" si="5"/>
        <v>6.702239752</v>
      </c>
      <c r="Q51" s="25">
        <f t="shared" si="6"/>
        <v>0.2113331819</v>
      </c>
      <c r="R51" s="30"/>
      <c r="S51" s="31"/>
      <c r="T51" s="31"/>
    </row>
    <row r="52">
      <c r="A52" s="21" t="s">
        <v>64</v>
      </c>
      <c r="B52" s="21">
        <v>1002.0</v>
      </c>
      <c r="C52" s="21">
        <v>259045.0</v>
      </c>
      <c r="D52" s="22">
        <v>0.716568231582641</v>
      </c>
      <c r="E52" s="21">
        <v>342216.0</v>
      </c>
      <c r="F52" s="23">
        <f t="shared" si="1"/>
        <v>1.321067768</v>
      </c>
      <c r="G52" s="21">
        <v>5.2728394E7</v>
      </c>
      <c r="H52" s="24">
        <f t="shared" si="2"/>
        <v>50.2857151</v>
      </c>
      <c r="I52" s="22">
        <v>15.6150493621826</v>
      </c>
      <c r="J52" s="21">
        <v>286391.0</v>
      </c>
      <c r="K52" s="25">
        <f t="shared" si="3"/>
        <v>1.10556467</v>
      </c>
      <c r="L52" s="26">
        <v>5.2728394E7</v>
      </c>
      <c r="M52" s="24">
        <f t="shared" si="4"/>
        <v>50.2857151</v>
      </c>
      <c r="N52" s="27">
        <v>1800.0</v>
      </c>
      <c r="O52" s="28" t="s">
        <v>15</v>
      </c>
      <c r="P52" s="29">
        <f t="shared" si="5"/>
        <v>14.89848113</v>
      </c>
      <c r="Q52" s="25">
        <f t="shared" si="6"/>
        <v>0.2155030979</v>
      </c>
      <c r="R52" s="30"/>
      <c r="S52" s="31"/>
      <c r="T52" s="31"/>
    </row>
    <row r="53">
      <c r="A53" s="21" t="s">
        <v>65</v>
      </c>
      <c r="B53" s="21">
        <v>1060.0</v>
      </c>
      <c r="C53" s="21">
        <v>224094.0</v>
      </c>
      <c r="D53" s="22">
        <v>0.85106611251831</v>
      </c>
      <c r="E53" s="21">
        <v>305849.0</v>
      </c>
      <c r="F53" s="23">
        <f t="shared" si="1"/>
        <v>1.364824583</v>
      </c>
      <c r="G53" s="21">
        <v>5.900713E7</v>
      </c>
      <c r="H53" s="24">
        <f t="shared" si="2"/>
        <v>56.27358437</v>
      </c>
      <c r="I53" s="22">
        <v>15.9841680526733</v>
      </c>
      <c r="J53" s="21">
        <v>249225.0</v>
      </c>
      <c r="K53" s="25">
        <f t="shared" si="3"/>
        <v>1.112144903</v>
      </c>
      <c r="L53" s="26">
        <v>5.900713E7</v>
      </c>
      <c r="M53" s="24">
        <f t="shared" si="4"/>
        <v>56.27358437</v>
      </c>
      <c r="N53" s="27">
        <v>1800.0</v>
      </c>
      <c r="O53" s="28" t="s">
        <v>15</v>
      </c>
      <c r="P53" s="29">
        <f t="shared" si="5"/>
        <v>15.13310194</v>
      </c>
      <c r="Q53" s="25">
        <f t="shared" si="6"/>
        <v>0.2526796791</v>
      </c>
      <c r="R53" s="30"/>
      <c r="S53" s="31"/>
      <c r="T53" s="31"/>
    </row>
    <row r="54">
      <c r="A54" s="21" t="s">
        <v>66</v>
      </c>
      <c r="B54" s="21">
        <v>1084.0</v>
      </c>
      <c r="C54" s="21">
        <v>239297.0</v>
      </c>
      <c r="D54" s="22">
        <v>0.982567310333252</v>
      </c>
      <c r="E54" s="21">
        <v>315277.0</v>
      </c>
      <c r="F54" s="23">
        <f t="shared" si="1"/>
        <v>1.317513383</v>
      </c>
      <c r="G54" s="21">
        <v>6.2070458E7</v>
      </c>
      <c r="H54" s="24">
        <f t="shared" si="2"/>
        <v>59.1950016</v>
      </c>
      <c r="I54" s="22">
        <v>10.0493214130401</v>
      </c>
      <c r="J54" s="21">
        <v>261684.0</v>
      </c>
      <c r="K54" s="25">
        <f t="shared" si="3"/>
        <v>1.0935532</v>
      </c>
      <c r="L54" s="26">
        <v>6.2070458E7</v>
      </c>
      <c r="M54" s="24">
        <f t="shared" si="4"/>
        <v>59.1950016</v>
      </c>
      <c r="N54" s="27">
        <v>1800.0</v>
      </c>
      <c r="O54" s="28" t="s">
        <v>15</v>
      </c>
      <c r="P54" s="29">
        <f t="shared" si="5"/>
        <v>9.066754103</v>
      </c>
      <c r="Q54" s="25">
        <f t="shared" si="6"/>
        <v>0.2239601834</v>
      </c>
      <c r="R54" s="30"/>
      <c r="S54" s="31"/>
      <c r="T54" s="31"/>
    </row>
    <row r="55">
      <c r="A55" s="21" t="s">
        <v>67</v>
      </c>
      <c r="B55" s="21">
        <v>1173.0</v>
      </c>
      <c r="C55" s="21">
        <v>56892.0</v>
      </c>
      <c r="D55" s="22">
        <v>1.10852527618408</v>
      </c>
      <c r="E55" s="21">
        <v>80761.0</v>
      </c>
      <c r="F55" s="23">
        <f t="shared" si="1"/>
        <v>1.419549322</v>
      </c>
      <c r="G55" s="21">
        <v>7.2397138E7</v>
      </c>
      <c r="H55" s="24">
        <f t="shared" si="2"/>
        <v>69.04329109</v>
      </c>
      <c r="I55" s="22">
        <v>14.1888234615325</v>
      </c>
      <c r="J55" s="21">
        <v>63565.0</v>
      </c>
      <c r="K55" s="25">
        <f t="shared" si="3"/>
        <v>1.117292414</v>
      </c>
      <c r="L55" s="26">
        <v>7.2397138E7</v>
      </c>
      <c r="M55" s="24">
        <f t="shared" si="4"/>
        <v>69.04329109</v>
      </c>
      <c r="N55" s="27">
        <v>1800.0</v>
      </c>
      <c r="O55" s="28" t="s">
        <v>15</v>
      </c>
      <c r="P55" s="29">
        <f t="shared" si="5"/>
        <v>13.08029819</v>
      </c>
      <c r="Q55" s="25">
        <f t="shared" si="6"/>
        <v>0.3022569078</v>
      </c>
      <c r="R55" s="30"/>
      <c r="S55" s="31"/>
      <c r="T55" s="31"/>
    </row>
    <row r="56">
      <c r="A56" s="21" t="s">
        <v>68</v>
      </c>
      <c r="B56" s="21">
        <v>1291.0</v>
      </c>
      <c r="C56" s="21">
        <v>50801.0</v>
      </c>
      <c r="D56" s="22">
        <v>1.36428689956665</v>
      </c>
      <c r="E56" s="21">
        <v>75282.0</v>
      </c>
      <c r="F56" s="23">
        <f t="shared" si="1"/>
        <v>1.481899963</v>
      </c>
      <c r="G56" s="21">
        <v>8.7129378E7</v>
      </c>
      <c r="H56" s="24">
        <f t="shared" si="2"/>
        <v>83.09305</v>
      </c>
      <c r="I56" s="22">
        <v>5.04802775382995</v>
      </c>
      <c r="J56" s="21">
        <v>56959.0</v>
      </c>
      <c r="K56" s="25">
        <f t="shared" si="3"/>
        <v>1.121218086</v>
      </c>
      <c r="L56" s="26">
        <v>8.7129378E7</v>
      </c>
      <c r="M56" s="24">
        <f t="shared" si="4"/>
        <v>83.09305</v>
      </c>
      <c r="N56" s="27">
        <v>1800.0</v>
      </c>
      <c r="O56" s="28" t="s">
        <v>15</v>
      </c>
      <c r="P56" s="29">
        <f t="shared" si="5"/>
        <v>3.683740854</v>
      </c>
      <c r="Q56" s="25">
        <f t="shared" si="6"/>
        <v>0.3606818763</v>
      </c>
      <c r="R56" s="30"/>
      <c r="S56" s="31"/>
      <c r="T56" s="31"/>
    </row>
    <row r="57">
      <c r="A57" s="21" t="s">
        <v>69</v>
      </c>
      <c r="B57" s="21">
        <v>1304.0</v>
      </c>
      <c r="C57" s="21">
        <v>252948.0</v>
      </c>
      <c r="D57" s="22">
        <v>1.47538542747497</v>
      </c>
      <c r="E57" s="21">
        <v>348309.0</v>
      </c>
      <c r="F57" s="23">
        <f t="shared" si="1"/>
        <v>1.376998434</v>
      </c>
      <c r="G57" s="21">
        <v>8.9586874E7</v>
      </c>
      <c r="H57" s="24">
        <f t="shared" si="2"/>
        <v>85.43670082</v>
      </c>
      <c r="I57" s="22">
        <v>5.39392042160034</v>
      </c>
      <c r="J57" s="21">
        <v>277515.0</v>
      </c>
      <c r="K57" s="25">
        <f t="shared" si="3"/>
        <v>1.097122729</v>
      </c>
      <c r="L57" s="26">
        <v>8.9586874E7</v>
      </c>
      <c r="M57" s="24">
        <f t="shared" si="4"/>
        <v>85.43670082</v>
      </c>
      <c r="N57" s="27">
        <v>1800.0</v>
      </c>
      <c r="O57" s="28" t="s">
        <v>15</v>
      </c>
      <c r="P57" s="29">
        <f t="shared" si="5"/>
        <v>3.918534994</v>
      </c>
      <c r="Q57" s="25">
        <f t="shared" si="6"/>
        <v>0.2798757057</v>
      </c>
      <c r="R57" s="30"/>
      <c r="S57" s="31"/>
      <c r="T57" s="31"/>
    </row>
    <row r="58">
      <c r="A58" s="21" t="s">
        <v>70</v>
      </c>
      <c r="B58" s="21">
        <v>1323.0</v>
      </c>
      <c r="C58" s="21">
        <v>270199.0</v>
      </c>
      <c r="D58" s="22">
        <v>1.49316549301147</v>
      </c>
      <c r="E58" s="21">
        <v>380427.0</v>
      </c>
      <c r="F58" s="23">
        <f t="shared" si="1"/>
        <v>1.407951177</v>
      </c>
      <c r="G58" s="21">
        <v>9.1988098E7</v>
      </c>
      <c r="H58" s="24">
        <f t="shared" si="2"/>
        <v>87.72668648</v>
      </c>
      <c r="I58" s="22">
        <v>5.38864874839782</v>
      </c>
      <c r="J58" s="21">
        <v>297138.0</v>
      </c>
      <c r="K58" s="25">
        <f t="shared" si="3"/>
        <v>1.099700591</v>
      </c>
      <c r="L58" s="26">
        <v>9.1988098E7</v>
      </c>
      <c r="M58" s="24">
        <f t="shared" si="4"/>
        <v>87.72668648</v>
      </c>
      <c r="N58" s="27">
        <v>1800.0</v>
      </c>
      <c r="O58" s="28" t="s">
        <v>15</v>
      </c>
      <c r="P58" s="29">
        <f t="shared" si="5"/>
        <v>3.895483255</v>
      </c>
      <c r="Q58" s="25">
        <f t="shared" si="6"/>
        <v>0.3082505857</v>
      </c>
      <c r="R58" s="30"/>
      <c r="S58" s="31"/>
      <c r="T58" s="31"/>
    </row>
    <row r="59">
      <c r="A59" s="21" t="s">
        <v>71</v>
      </c>
      <c r="B59" s="21">
        <v>1379.0</v>
      </c>
      <c r="C59" s="21">
        <v>56638.0</v>
      </c>
      <c r="D59" s="22">
        <v>1.55303168296813</v>
      </c>
      <c r="E59" s="21">
        <v>79188.0</v>
      </c>
      <c r="F59" s="23">
        <f t="shared" si="1"/>
        <v>1.39814259</v>
      </c>
      <c r="G59" s="21">
        <v>1.00280642E8</v>
      </c>
      <c r="H59" s="24">
        <f t="shared" si="2"/>
        <v>95.63507271</v>
      </c>
      <c r="I59" s="22">
        <v>46.4034135341644</v>
      </c>
      <c r="J59" s="21">
        <v>63758.0</v>
      </c>
      <c r="K59" s="25">
        <f t="shared" si="3"/>
        <v>1.125710654</v>
      </c>
      <c r="L59" s="26">
        <v>1.00280642E8</v>
      </c>
      <c r="M59" s="24">
        <f t="shared" si="4"/>
        <v>95.63507271</v>
      </c>
      <c r="N59" s="27">
        <v>1800.0</v>
      </c>
      <c r="O59" s="28" t="s">
        <v>15</v>
      </c>
      <c r="P59" s="29">
        <f t="shared" si="5"/>
        <v>44.85038185</v>
      </c>
      <c r="Q59" s="25">
        <f t="shared" si="6"/>
        <v>0.2724319362</v>
      </c>
      <c r="R59" s="30"/>
      <c r="S59" s="31"/>
      <c r="T59" s="31"/>
    </row>
    <row r="60">
      <c r="A60" s="21" t="s">
        <v>72</v>
      </c>
      <c r="B60" s="21">
        <v>1400.0</v>
      </c>
      <c r="C60" s="21">
        <v>20127.0</v>
      </c>
      <c r="D60" s="22">
        <v>1.56897330284118</v>
      </c>
      <c r="E60" s="21">
        <v>28022.0</v>
      </c>
      <c r="F60" s="23">
        <f t="shared" si="1"/>
        <v>1.392259154</v>
      </c>
      <c r="G60" s="21">
        <v>1.03087178E8</v>
      </c>
      <c r="H60" s="24">
        <f t="shared" si="2"/>
        <v>98.31159401</v>
      </c>
      <c r="I60" s="22">
        <v>47.4021408557891</v>
      </c>
      <c r="J60" s="21">
        <v>22832.0</v>
      </c>
      <c r="K60" s="25">
        <f t="shared" si="3"/>
        <v>1.134396582</v>
      </c>
      <c r="L60" s="26">
        <v>1.03087178E8</v>
      </c>
      <c r="M60" s="24">
        <f t="shared" si="4"/>
        <v>98.31159401</v>
      </c>
      <c r="N60" s="27">
        <v>1800.0</v>
      </c>
      <c r="O60" s="28" t="s">
        <v>15</v>
      </c>
      <c r="P60" s="29">
        <f t="shared" si="5"/>
        <v>45.83316755</v>
      </c>
      <c r="Q60" s="25">
        <f t="shared" si="6"/>
        <v>0.2578625727</v>
      </c>
      <c r="R60" s="30"/>
      <c r="S60" s="31"/>
      <c r="T60" s="31"/>
    </row>
    <row r="61">
      <c r="A61" s="21" t="s">
        <v>73</v>
      </c>
      <c r="B61" s="21">
        <v>1432.0</v>
      </c>
      <c r="C61" s="21">
        <v>152970.0</v>
      </c>
      <c r="D61" s="22">
        <v>1.62991595268249</v>
      </c>
      <c r="E61" s="21">
        <v>214417.0</v>
      </c>
      <c r="F61" s="23">
        <f t="shared" si="1"/>
        <v>1.401693142</v>
      </c>
      <c r="G61" s="21">
        <v>1.07435514E8</v>
      </c>
      <c r="H61" s="24">
        <f t="shared" si="2"/>
        <v>102.4584904</v>
      </c>
      <c r="I61" s="22">
        <v>21.6615271568298</v>
      </c>
      <c r="J61" s="21">
        <v>171899.0</v>
      </c>
      <c r="K61" s="25">
        <f t="shared" si="3"/>
        <v>1.123743218</v>
      </c>
      <c r="L61" s="26">
        <v>1.07435514E8</v>
      </c>
      <c r="M61" s="24">
        <f t="shared" si="4"/>
        <v>102.4584904</v>
      </c>
      <c r="N61" s="27">
        <v>1800.0</v>
      </c>
      <c r="O61" s="28" t="s">
        <v>15</v>
      </c>
      <c r="P61" s="29">
        <f t="shared" si="5"/>
        <v>20.0316112</v>
      </c>
      <c r="Q61" s="25">
        <f t="shared" si="6"/>
        <v>0.2779499248</v>
      </c>
      <c r="R61" s="30"/>
      <c r="S61" s="31"/>
      <c r="T61" s="31"/>
    </row>
    <row r="62">
      <c r="A62" s="21" t="s">
        <v>74</v>
      </c>
      <c r="B62" s="21">
        <v>1577.0</v>
      </c>
      <c r="C62" s="21">
        <v>22249.0</v>
      </c>
      <c r="D62" s="22">
        <v>2.03122591972351</v>
      </c>
      <c r="E62" s="21">
        <v>30257.0</v>
      </c>
      <c r="F62" s="23">
        <f t="shared" si="1"/>
        <v>1.359926289</v>
      </c>
      <c r="G62" s="21">
        <v>1.30481842E8</v>
      </c>
      <c r="H62" s="24">
        <f t="shared" si="2"/>
        <v>124.4371815</v>
      </c>
      <c r="I62" s="22">
        <v>12.4274904727935</v>
      </c>
      <c r="J62" s="21">
        <v>24638.0</v>
      </c>
      <c r="K62" s="25">
        <f t="shared" si="3"/>
        <v>1.107375612</v>
      </c>
      <c r="L62" s="26">
        <v>1.30481842E8</v>
      </c>
      <c r="M62" s="24">
        <f t="shared" si="4"/>
        <v>124.4371815</v>
      </c>
      <c r="N62" s="27">
        <v>1800.0</v>
      </c>
      <c r="O62" s="28" t="s">
        <v>15</v>
      </c>
      <c r="P62" s="29">
        <f t="shared" si="5"/>
        <v>10.39626455</v>
      </c>
      <c r="Q62" s="25">
        <f t="shared" si="6"/>
        <v>0.2525506764</v>
      </c>
      <c r="R62" s="30"/>
      <c r="S62" s="31"/>
      <c r="T62" s="31"/>
    </row>
    <row r="63">
      <c r="A63" s="21" t="s">
        <v>75</v>
      </c>
      <c r="B63" s="21">
        <v>1655.0</v>
      </c>
      <c r="C63" s="21">
        <v>62128.0</v>
      </c>
      <c r="D63" s="22">
        <v>2.36381363868713</v>
      </c>
      <c r="E63" s="21">
        <v>85285.0</v>
      </c>
      <c r="F63" s="23">
        <f t="shared" si="1"/>
        <v>1.372730492</v>
      </c>
      <c r="G63" s="21">
        <v>1.4413637E8</v>
      </c>
      <c r="H63" s="24">
        <f t="shared" si="2"/>
        <v>137.4591541</v>
      </c>
      <c r="I63" s="22">
        <v>27.4178068637847</v>
      </c>
      <c r="J63" s="21">
        <v>69694.0</v>
      </c>
      <c r="K63" s="25">
        <f t="shared" si="3"/>
        <v>1.12178084</v>
      </c>
      <c r="L63" s="26">
        <v>1.4413637E8</v>
      </c>
      <c r="M63" s="24">
        <f t="shared" si="4"/>
        <v>137.4591541</v>
      </c>
      <c r="N63" s="27">
        <v>1800.0</v>
      </c>
      <c r="O63" s="28" t="s">
        <v>15</v>
      </c>
      <c r="P63" s="29">
        <f t="shared" si="5"/>
        <v>25.05399323</v>
      </c>
      <c r="Q63" s="25">
        <f t="shared" si="6"/>
        <v>0.2509496523</v>
      </c>
      <c r="R63" s="30"/>
      <c r="S63" s="31"/>
      <c r="T63" s="31"/>
    </row>
    <row r="64">
      <c r="A64" s="21" t="s">
        <v>76</v>
      </c>
      <c r="B64" s="21">
        <v>1748.0</v>
      </c>
      <c r="C64" s="21">
        <v>336556.0</v>
      </c>
      <c r="D64" s="22">
        <v>2.90173053741455</v>
      </c>
      <c r="E64" s="21">
        <v>442756.0</v>
      </c>
      <c r="F64" s="23">
        <f t="shared" si="1"/>
        <v>1.31554927</v>
      </c>
      <c r="G64" s="21">
        <v>1.60857914E8</v>
      </c>
      <c r="H64" s="24">
        <f t="shared" si="2"/>
        <v>153.4060612</v>
      </c>
      <c r="I64" s="22">
        <v>40.0107827186584</v>
      </c>
      <c r="J64" s="21">
        <v>375006.0</v>
      </c>
      <c r="K64" s="25">
        <f t="shared" si="3"/>
        <v>1.114245475</v>
      </c>
      <c r="L64" s="26">
        <v>1.60857914E8</v>
      </c>
      <c r="M64" s="24">
        <f t="shared" si="4"/>
        <v>153.4060612</v>
      </c>
      <c r="N64" s="27">
        <v>1800.0</v>
      </c>
      <c r="O64" s="28" t="s">
        <v>15</v>
      </c>
      <c r="P64" s="29">
        <f t="shared" si="5"/>
        <v>37.10905218</v>
      </c>
      <c r="Q64" s="25">
        <f t="shared" si="6"/>
        <v>0.2013037949</v>
      </c>
      <c r="R64" s="30"/>
      <c r="S64" s="31"/>
      <c r="T64" s="31"/>
    </row>
    <row r="65">
      <c r="A65" s="21" t="s">
        <v>77</v>
      </c>
      <c r="B65" s="21">
        <v>1817.0</v>
      </c>
      <c r="C65" s="21">
        <v>57201.0</v>
      </c>
      <c r="D65" s="22">
        <v>2.85017251968383</v>
      </c>
      <c r="E65" s="21">
        <v>82013.0</v>
      </c>
      <c r="F65" s="23">
        <f t="shared" si="1"/>
        <v>1.43376864</v>
      </c>
      <c r="G65" s="21">
        <v>1.72685554E8</v>
      </c>
      <c r="H65" s="24">
        <f t="shared" si="2"/>
        <v>164.6857777</v>
      </c>
      <c r="I65" s="22">
        <v>24.703810930252</v>
      </c>
      <c r="J65" s="21">
        <v>66023.0</v>
      </c>
      <c r="K65" s="25">
        <f t="shared" si="3"/>
        <v>1.154228073</v>
      </c>
      <c r="L65" s="26">
        <v>1.72685554E8</v>
      </c>
      <c r="M65" s="24">
        <f t="shared" si="4"/>
        <v>164.6857777</v>
      </c>
      <c r="N65" s="27">
        <v>1800.0</v>
      </c>
      <c r="O65" s="28" t="s">
        <v>15</v>
      </c>
      <c r="P65" s="29">
        <f t="shared" si="5"/>
        <v>21.85363841</v>
      </c>
      <c r="Q65" s="25">
        <f t="shared" si="6"/>
        <v>0.2795405675</v>
      </c>
      <c r="R65" s="30"/>
      <c r="S65" s="31"/>
      <c r="T65" s="31"/>
    </row>
    <row r="66">
      <c r="A66" s="21" t="s">
        <v>78</v>
      </c>
      <c r="B66" s="21">
        <v>1889.0</v>
      </c>
      <c r="C66" s="21">
        <v>316536.0</v>
      </c>
      <c r="D66" s="22">
        <v>3.52002549171447</v>
      </c>
      <c r="E66" s="21">
        <v>448611.0</v>
      </c>
      <c r="F66" s="23">
        <f t="shared" si="1"/>
        <v>1.417251118</v>
      </c>
      <c r="G66" s="21">
        <v>1.87205714E8</v>
      </c>
      <c r="H66" s="24">
        <f t="shared" si="2"/>
        <v>178.5332813</v>
      </c>
      <c r="I66" s="22">
        <v>16.6961846351623</v>
      </c>
      <c r="J66" s="21">
        <v>345453.0</v>
      </c>
      <c r="K66" s="25">
        <f t="shared" si="3"/>
        <v>1.091354538</v>
      </c>
      <c r="L66" s="26">
        <v>1.87205714E8</v>
      </c>
      <c r="M66" s="24">
        <f t="shared" si="4"/>
        <v>178.5332813</v>
      </c>
      <c r="N66" s="27">
        <v>1800.0</v>
      </c>
      <c r="O66" s="28" t="s">
        <v>15</v>
      </c>
      <c r="P66" s="29">
        <f t="shared" si="5"/>
        <v>13.17615914</v>
      </c>
      <c r="Q66" s="25">
        <f t="shared" si="6"/>
        <v>0.3258965805</v>
      </c>
      <c r="R66" s="30"/>
      <c r="S66" s="31"/>
      <c r="T66" s="31"/>
    </row>
    <row r="67">
      <c r="A67" s="21" t="s">
        <v>79</v>
      </c>
      <c r="B67" s="21">
        <v>2103.0</v>
      </c>
      <c r="C67" s="21">
        <v>80450.0</v>
      </c>
      <c r="D67" s="22">
        <v>4.17295098304748</v>
      </c>
      <c r="E67" s="21">
        <v>123086.0</v>
      </c>
      <c r="F67" s="23">
        <f t="shared" si="1"/>
        <v>1.529968925</v>
      </c>
      <c r="G67" s="21">
        <v>2.32318018E8</v>
      </c>
      <c r="H67" s="24">
        <f t="shared" si="2"/>
        <v>221.555727</v>
      </c>
      <c r="I67" s="22">
        <v>4.94518446922302</v>
      </c>
      <c r="J67" s="21">
        <v>84208.0</v>
      </c>
      <c r="K67" s="25">
        <f t="shared" si="3"/>
        <v>1.046712244</v>
      </c>
      <c r="L67" s="26">
        <v>2.32318018E8</v>
      </c>
      <c r="M67" s="24">
        <f t="shared" si="4"/>
        <v>221.555727</v>
      </c>
      <c r="N67" s="27">
        <v>1800.0</v>
      </c>
      <c r="O67" s="28" t="s">
        <v>15</v>
      </c>
      <c r="P67" s="29">
        <f t="shared" si="5"/>
        <v>0.7722334862</v>
      </c>
      <c r="Q67" s="25">
        <f t="shared" si="6"/>
        <v>0.4832566812</v>
      </c>
      <c r="R67" s="30"/>
      <c r="S67" s="31"/>
      <c r="T67" s="31"/>
    </row>
    <row r="68">
      <c r="A68" s="21" t="s">
        <v>80</v>
      </c>
      <c r="B68" s="21">
        <v>2152.0</v>
      </c>
      <c r="C68" s="21">
        <v>64253.0</v>
      </c>
      <c r="D68" s="22">
        <v>4.4143795967102</v>
      </c>
      <c r="E68" s="21">
        <v>93801.0</v>
      </c>
      <c r="F68" s="23">
        <f t="shared" si="1"/>
        <v>1.459869578</v>
      </c>
      <c r="G68" s="21">
        <v>2.42340106E8</v>
      </c>
      <c r="H68" s="24">
        <f t="shared" si="2"/>
        <v>231.1135349</v>
      </c>
      <c r="I68" s="22">
        <v>39.0030672550201</v>
      </c>
      <c r="J68" s="21">
        <v>72528.0</v>
      </c>
      <c r="K68" s="25">
        <f t="shared" si="3"/>
        <v>1.128787761</v>
      </c>
      <c r="L68" s="26">
        <v>2.42340106E8</v>
      </c>
      <c r="M68" s="24">
        <f t="shared" si="4"/>
        <v>231.1135349</v>
      </c>
      <c r="N68" s="27">
        <v>1800.0</v>
      </c>
      <c r="O68" s="28" t="s">
        <v>15</v>
      </c>
      <c r="P68" s="29">
        <f t="shared" si="5"/>
        <v>34.58868766</v>
      </c>
      <c r="Q68" s="25">
        <f t="shared" si="6"/>
        <v>0.3310818172</v>
      </c>
      <c r="R68" s="30"/>
      <c r="S68" s="31"/>
      <c r="T68" s="31"/>
    </row>
    <row r="69">
      <c r="A69" s="21" t="s">
        <v>81</v>
      </c>
      <c r="B69" s="21">
        <v>2319.0</v>
      </c>
      <c r="C69" s="21">
        <v>234256.0</v>
      </c>
      <c r="D69" s="22">
        <v>4.95992350578308</v>
      </c>
      <c r="E69" s="21">
        <v>320506.0</v>
      </c>
      <c r="F69" s="23">
        <f t="shared" si="1"/>
        <v>1.368186941</v>
      </c>
      <c r="G69" s="21">
        <v>2.80637026E8</v>
      </c>
      <c r="H69" s="24">
        <f t="shared" si="2"/>
        <v>267.6363239</v>
      </c>
      <c r="I69" s="22">
        <v>193.940412282943</v>
      </c>
      <c r="J69" s="21">
        <v>273083.0</v>
      </c>
      <c r="K69" s="25">
        <f t="shared" si="3"/>
        <v>1.165746021</v>
      </c>
      <c r="L69" s="26">
        <v>2.80637026E8</v>
      </c>
      <c r="M69" s="24">
        <f t="shared" si="4"/>
        <v>267.6363239</v>
      </c>
      <c r="N69" s="27">
        <v>1800.0</v>
      </c>
      <c r="O69" s="28" t="s">
        <v>15</v>
      </c>
      <c r="P69" s="29">
        <f t="shared" si="5"/>
        <v>188.9804888</v>
      </c>
      <c r="Q69" s="25">
        <f t="shared" si="6"/>
        <v>0.2024409193</v>
      </c>
      <c r="R69" s="30"/>
      <c r="S69" s="31"/>
      <c r="T69" s="31"/>
    </row>
    <row r="70">
      <c r="A70" s="21" t="s">
        <v>82</v>
      </c>
      <c r="B70" s="21">
        <v>2392.0</v>
      </c>
      <c r="C70" s="21">
        <v>378032.0</v>
      </c>
      <c r="D70" s="22">
        <v>5.76774644851684</v>
      </c>
      <c r="E70" s="21">
        <v>523107.0</v>
      </c>
      <c r="F70" s="23">
        <f t="shared" si="1"/>
        <v>1.383763808</v>
      </c>
      <c r="G70" s="21">
        <v>2.99875594E8</v>
      </c>
      <c r="H70" s="24">
        <f t="shared" si="2"/>
        <v>285.9836521</v>
      </c>
      <c r="I70" s="22">
        <v>173.283892869949</v>
      </c>
      <c r="J70" s="21">
        <v>425058.0</v>
      </c>
      <c r="K70" s="25">
        <f t="shared" si="3"/>
        <v>1.124396876</v>
      </c>
      <c r="L70" s="26">
        <v>2.99875594E8</v>
      </c>
      <c r="M70" s="24">
        <f t="shared" si="4"/>
        <v>285.9836521</v>
      </c>
      <c r="N70" s="27">
        <v>1800.0</v>
      </c>
      <c r="O70" s="28" t="s">
        <v>15</v>
      </c>
      <c r="P70" s="29">
        <f t="shared" si="5"/>
        <v>167.5161464</v>
      </c>
      <c r="Q70" s="25">
        <f t="shared" si="6"/>
        <v>0.2593669319</v>
      </c>
      <c r="R70" s="30"/>
      <c r="S70" s="31"/>
      <c r="T70" s="31"/>
    </row>
    <row r="71">
      <c r="A71" s="21" t="s">
        <v>83</v>
      </c>
      <c r="B71" s="21">
        <v>3038.0</v>
      </c>
      <c r="C71" s="21">
        <v>137694.0</v>
      </c>
      <c r="D71" s="22">
        <v>10.0692946910858</v>
      </c>
      <c r="E71" s="21">
        <v>197498.0</v>
      </c>
      <c r="F71" s="23">
        <f t="shared" si="1"/>
        <v>1.434325388</v>
      </c>
      <c r="G71" s="21">
        <v>4.8326137E8</v>
      </c>
      <c r="H71" s="24">
        <f t="shared" si="2"/>
        <v>460.8739567</v>
      </c>
      <c r="I71" s="22">
        <v>259.016883850097</v>
      </c>
      <c r="J71" s="21">
        <v>154747.0</v>
      </c>
      <c r="K71" s="25">
        <f t="shared" si="3"/>
        <v>1.123847081</v>
      </c>
      <c r="L71" s="26">
        <v>4.8326137E8</v>
      </c>
      <c r="M71" s="24">
        <f t="shared" si="4"/>
        <v>460.8739567</v>
      </c>
      <c r="N71" s="27">
        <v>1800.0</v>
      </c>
      <c r="O71" s="28" t="s">
        <v>15</v>
      </c>
      <c r="P71" s="29">
        <f t="shared" si="5"/>
        <v>248.9475892</v>
      </c>
      <c r="Q71" s="25">
        <f t="shared" si="6"/>
        <v>0.310478307</v>
      </c>
      <c r="R71" s="30"/>
      <c r="S71" s="31"/>
      <c r="T71" s="31"/>
    </row>
    <row r="72">
      <c r="A72" s="21" t="s">
        <v>84</v>
      </c>
      <c r="B72" s="21">
        <v>3795.0</v>
      </c>
      <c r="C72" s="21">
        <v>28772.0</v>
      </c>
      <c r="D72" s="22">
        <v>15.8152687549591</v>
      </c>
      <c r="E72" s="21">
        <v>36256.0</v>
      </c>
      <c r="F72" s="23">
        <f t="shared" si="1"/>
        <v>1.260114</v>
      </c>
      <c r="G72" s="21">
        <v>7.5527565E8</v>
      </c>
      <c r="H72" s="24">
        <f t="shared" si="2"/>
        <v>720.2869892</v>
      </c>
      <c r="I72" s="22">
        <v>428.89361834526</v>
      </c>
      <c r="J72" s="21">
        <v>31936.0</v>
      </c>
      <c r="K72" s="25">
        <f t="shared" si="3"/>
        <v>1.109968024</v>
      </c>
      <c r="L72" s="26">
        <v>7.5527565E8</v>
      </c>
      <c r="M72" s="24">
        <f t="shared" si="4"/>
        <v>720.2869892</v>
      </c>
      <c r="N72" s="27">
        <v>1800.0</v>
      </c>
      <c r="O72" s="28" t="s">
        <v>15</v>
      </c>
      <c r="P72" s="29">
        <f t="shared" si="5"/>
        <v>413.0783496</v>
      </c>
      <c r="Q72" s="25">
        <f t="shared" si="6"/>
        <v>0.1501459753</v>
      </c>
      <c r="R72" s="30"/>
      <c r="S72" s="31"/>
      <c r="T72" s="31"/>
    </row>
    <row r="73">
      <c r="A73" s="21" t="s">
        <v>85</v>
      </c>
      <c r="B73" s="21">
        <v>4461.0</v>
      </c>
      <c r="C73" s="21">
        <v>182566.0</v>
      </c>
      <c r="D73" s="22">
        <v>24.3529133796691</v>
      </c>
      <c r="E73" s="21">
        <v>255829.0</v>
      </c>
      <c r="F73" s="23">
        <f t="shared" si="1"/>
        <v>1.40129597</v>
      </c>
      <c r="G73" s="21">
        <v>1.045918402E9</v>
      </c>
      <c r="H73" s="24">
        <f t="shared" si="2"/>
        <v>997.465517</v>
      </c>
      <c r="I73" s="22">
        <v>1401.14857625961</v>
      </c>
      <c r="J73" s="21">
        <v>206139.0</v>
      </c>
      <c r="K73" s="25">
        <f t="shared" si="3"/>
        <v>1.129120428</v>
      </c>
      <c r="L73" s="26">
        <v>1.045918402E9</v>
      </c>
      <c r="M73" s="24">
        <f t="shared" si="4"/>
        <v>997.465517</v>
      </c>
      <c r="N73" s="27">
        <v>1800.0</v>
      </c>
      <c r="O73" s="28" t="s">
        <v>15</v>
      </c>
      <c r="P73" s="29">
        <f t="shared" si="5"/>
        <v>1376.795663</v>
      </c>
      <c r="Q73" s="25">
        <f t="shared" si="6"/>
        <v>0.272175542</v>
      </c>
      <c r="R73" s="30"/>
      <c r="S73" s="31"/>
      <c r="T73" s="31"/>
    </row>
    <row r="74">
      <c r="A74" s="21" t="s">
        <v>86</v>
      </c>
      <c r="B74" s="21">
        <v>5915.0</v>
      </c>
      <c r="C74" s="21">
        <v>565530.0</v>
      </c>
      <c r="D74" s="22">
        <v>47.534304857254</v>
      </c>
      <c r="E74" s="21">
        <v>842903.0</v>
      </c>
      <c r="F74" s="23">
        <f t="shared" si="1"/>
        <v>1.490465581</v>
      </c>
      <c r="G74" s="21">
        <v>1.824416578E9</v>
      </c>
      <c r="H74" s="24">
        <f t="shared" si="2"/>
        <v>1739.899233</v>
      </c>
      <c r="I74" s="22">
        <v>192.968590736389</v>
      </c>
      <c r="J74" s="21">
        <v>616624.0</v>
      </c>
      <c r="K74" s="25">
        <f t="shared" si="3"/>
        <v>1.090347108</v>
      </c>
      <c r="L74" s="26">
        <v>1.824416578E9</v>
      </c>
      <c r="M74" s="24">
        <f t="shared" si="4"/>
        <v>1739.899233</v>
      </c>
      <c r="N74" s="27">
        <v>1800.0</v>
      </c>
      <c r="O74" s="28" t="s">
        <v>15</v>
      </c>
      <c r="P74" s="29">
        <f t="shared" si="5"/>
        <v>145.4342859</v>
      </c>
      <c r="Q74" s="25">
        <f t="shared" si="6"/>
        <v>0.4001184729</v>
      </c>
      <c r="R74" s="30"/>
      <c r="S74" s="31"/>
      <c r="T74" s="31"/>
    </row>
    <row r="75">
      <c r="A75" s="21" t="s">
        <v>87</v>
      </c>
      <c r="B75" s="21">
        <v>5934.0</v>
      </c>
      <c r="C75" s="21">
        <v>556045.0</v>
      </c>
      <c r="D75" s="22">
        <v>48.1471917629241</v>
      </c>
      <c r="E75" s="21">
        <v>817449.0</v>
      </c>
      <c r="F75" s="23">
        <f t="shared" si="1"/>
        <v>1.47011303</v>
      </c>
      <c r="G75" s="21">
        <v>1.835228346E9</v>
      </c>
      <c r="H75" s="24">
        <f t="shared" si="2"/>
        <v>1750.210138</v>
      </c>
      <c r="I75" s="22">
        <v>246.656947135925</v>
      </c>
      <c r="J75" s="21">
        <v>608587.0</v>
      </c>
      <c r="K75" s="25">
        <f t="shared" si="3"/>
        <v>1.094492352</v>
      </c>
      <c r="L75" s="26">
        <v>1.835228346E9</v>
      </c>
      <c r="M75" s="24">
        <f t="shared" si="4"/>
        <v>1750.210138</v>
      </c>
      <c r="N75" s="27">
        <v>1800.0</v>
      </c>
      <c r="O75" s="28" t="s">
        <v>15</v>
      </c>
      <c r="P75" s="29">
        <f t="shared" si="5"/>
        <v>198.5097554</v>
      </c>
      <c r="Q75" s="25">
        <f t="shared" si="6"/>
        <v>0.3756206782</v>
      </c>
      <c r="R75" s="33"/>
      <c r="S75" s="31"/>
      <c r="T75" s="31"/>
    </row>
    <row r="76">
      <c r="A76" s="21" t="s">
        <v>88</v>
      </c>
      <c r="B76" s="21">
        <v>11849.0</v>
      </c>
      <c r="C76" s="21">
        <v>923288.0</v>
      </c>
      <c r="D76" s="22">
        <v>212.552608251571</v>
      </c>
      <c r="E76" s="21">
        <v>1350582.0</v>
      </c>
      <c r="F76" s="23">
        <f t="shared" si="1"/>
        <v>1.462796007</v>
      </c>
      <c r="G76" s="23">
        <v>7.330315066E9</v>
      </c>
      <c r="H76" s="24">
        <f t="shared" si="2"/>
        <v>6990.73321</v>
      </c>
      <c r="I76" s="22">
        <v>1800.0</v>
      </c>
      <c r="J76" s="28" t="s">
        <v>15</v>
      </c>
      <c r="K76" s="28" t="s">
        <v>15</v>
      </c>
      <c r="L76" s="34" t="s">
        <v>15</v>
      </c>
      <c r="M76" s="35" t="s">
        <v>15</v>
      </c>
      <c r="N76" s="27">
        <v>1800.0</v>
      </c>
      <c r="O76" s="28" t="s">
        <v>15</v>
      </c>
      <c r="P76" s="36" t="s">
        <v>15</v>
      </c>
      <c r="Q76" s="28" t="s">
        <v>15</v>
      </c>
      <c r="R76" s="30"/>
      <c r="S76" s="31"/>
      <c r="T76" s="31"/>
    </row>
    <row r="77">
      <c r="A77" s="21" t="s">
        <v>89</v>
      </c>
      <c r="B77" s="21">
        <v>13509.0</v>
      </c>
      <c r="C77" s="21">
        <v>1.9982859E7</v>
      </c>
      <c r="D77" s="22">
        <v>299.948006153106</v>
      </c>
      <c r="E77" s="21">
        <v>2.7963953E7</v>
      </c>
      <c r="F77" s="23">
        <f t="shared" si="1"/>
        <v>1.399397003</v>
      </c>
      <c r="G77" s="23"/>
      <c r="H77" s="24"/>
      <c r="I77" s="22">
        <v>1800.0</v>
      </c>
      <c r="J77" s="28" t="s">
        <v>15</v>
      </c>
      <c r="K77" s="28" t="s">
        <v>15</v>
      </c>
      <c r="L77" s="34" t="s">
        <v>15</v>
      </c>
      <c r="M77" s="35" t="s">
        <v>15</v>
      </c>
      <c r="N77" s="27">
        <v>1800.0</v>
      </c>
      <c r="O77" s="28" t="s">
        <v>15</v>
      </c>
      <c r="P77" s="36" t="s">
        <v>15</v>
      </c>
      <c r="Q77" s="28" t="s">
        <v>15</v>
      </c>
      <c r="R77" s="30"/>
      <c r="S77" s="31"/>
      <c r="T77" s="31"/>
    </row>
    <row r="78">
      <c r="A78" s="21" t="s">
        <v>90</v>
      </c>
      <c r="B78" s="21">
        <v>14051.0</v>
      </c>
      <c r="C78" s="21">
        <v>469385.0</v>
      </c>
      <c r="D78" s="22">
        <v>344.811460494995</v>
      </c>
      <c r="E78" s="21">
        <v>654032.0</v>
      </c>
      <c r="F78" s="23">
        <f t="shared" si="1"/>
        <v>1.3933807</v>
      </c>
      <c r="G78" s="37" t="s">
        <v>91</v>
      </c>
      <c r="H78" s="35" t="s">
        <v>15</v>
      </c>
      <c r="I78" s="22">
        <v>1800.0</v>
      </c>
      <c r="J78" s="28" t="s">
        <v>15</v>
      </c>
      <c r="K78" s="28" t="s">
        <v>15</v>
      </c>
      <c r="L78" s="34" t="s">
        <v>15</v>
      </c>
      <c r="M78" s="35" t="s">
        <v>15</v>
      </c>
      <c r="N78" s="27">
        <v>1800.0</v>
      </c>
      <c r="O78" s="28" t="s">
        <v>15</v>
      </c>
      <c r="P78" s="36" t="s">
        <v>15</v>
      </c>
      <c r="Q78" s="28" t="s">
        <v>15</v>
      </c>
      <c r="R78" s="30"/>
      <c r="S78" s="31"/>
      <c r="T78" s="31"/>
    </row>
    <row r="79">
      <c r="A79" s="21" t="s">
        <v>92</v>
      </c>
      <c r="B79" s="21">
        <v>15112.0</v>
      </c>
      <c r="C79" s="21">
        <v>1573084.0</v>
      </c>
      <c r="D79" s="22">
        <v>553.135512828826</v>
      </c>
      <c r="E79" s="21">
        <v>2185604.0</v>
      </c>
      <c r="F79" s="23">
        <f t="shared" si="1"/>
        <v>1.389375265</v>
      </c>
      <c r="G79" s="37" t="s">
        <v>91</v>
      </c>
      <c r="H79" s="35" t="s">
        <v>15</v>
      </c>
      <c r="I79" s="22">
        <v>1800.0</v>
      </c>
      <c r="J79" s="28" t="s">
        <v>15</v>
      </c>
      <c r="K79" s="28" t="s">
        <v>15</v>
      </c>
      <c r="L79" s="34" t="s">
        <v>15</v>
      </c>
      <c r="M79" s="35" t="s">
        <v>15</v>
      </c>
      <c r="N79" s="27">
        <v>1800.0</v>
      </c>
      <c r="O79" s="28" t="s">
        <v>15</v>
      </c>
      <c r="P79" s="36" t="s">
        <v>15</v>
      </c>
      <c r="Q79" s="28" t="s">
        <v>15</v>
      </c>
      <c r="R79" s="30"/>
      <c r="S79" s="31"/>
      <c r="T79" s="31"/>
    </row>
    <row r="80">
      <c r="A80" s="21" t="s">
        <v>93</v>
      </c>
      <c r="B80" s="21">
        <v>18512.0</v>
      </c>
      <c r="C80" s="21">
        <v>645238.0</v>
      </c>
      <c r="D80" s="22">
        <v>1800.0</v>
      </c>
      <c r="E80" s="28" t="s">
        <v>15</v>
      </c>
      <c r="F80" s="37" t="s">
        <v>15</v>
      </c>
      <c r="G80" s="37" t="s">
        <v>15</v>
      </c>
      <c r="H80" s="35" t="s">
        <v>15</v>
      </c>
      <c r="I80" s="22">
        <v>1800.0</v>
      </c>
      <c r="J80" s="28" t="s">
        <v>15</v>
      </c>
      <c r="K80" s="28" t="s">
        <v>15</v>
      </c>
      <c r="L80" s="34" t="s">
        <v>15</v>
      </c>
      <c r="M80" s="35" t="s">
        <v>15</v>
      </c>
      <c r="N80" s="27">
        <v>1800.0</v>
      </c>
      <c r="O80" s="28" t="s">
        <v>15</v>
      </c>
      <c r="P80" s="36" t="s">
        <v>15</v>
      </c>
      <c r="Q80" s="28" t="s">
        <v>15</v>
      </c>
      <c r="R80" s="30"/>
      <c r="S80" s="31"/>
      <c r="T80" s="31"/>
    </row>
  </sheetData>
  <mergeCells count="5">
    <mergeCell ref="A1:C1"/>
    <mergeCell ref="D1:H1"/>
    <mergeCell ref="I1:M1"/>
    <mergeCell ref="N1:O1"/>
    <mergeCell ref="P1:Q1"/>
  </mergeCells>
  <drawing r:id="rId2"/>
  <legacyDrawing r:id="rId3"/>
</worksheet>
</file>