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/>
  <bookViews>
    <workbookView activeTab="0"/>
  </bookViews>
  <sheets>
    <sheet name="Factor Finder" sheetId="1" r:id="rId1"/>
    <sheet name="How2FactorFind" sheetId="2" r:id="rId2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<sst xmlns="http://schemas.openxmlformats.org/spreadsheetml/2006/main" xml:space="preserve" uniqueCount="4" count="4">
  <si>
    <t>RPM</t>
  </si>
  <si>
    <t>Spindle</t>
  </si>
  <si>
    <t>LV-4</t>
  </si>
  <si>
    <t>RPM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</si>
</sst>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 tabSelected="1">
      <selection activeCell="A2" sqref="A2:IV2"/>
    </sheetView>
  </sheetViews>
  <sheetFormatPr defaultRowHeight="12.75"/>
  <cols>
    <col min="1" max="2" width="9.142308"/>
    <col min="3" max="3" width="9.999399" customWidth="1"/>
    <col min="4" max="5" width="9.142308"/>
    <col min="6" max="6" width="13.28492" bestFit="1" customWidth="1"/>
    <col min="7" max="13" width="9.142308"/>
  </cols>
  <sheetData>
    <row r="1" spans="1:13">
      <c r="B1" t="s">
        <v>0</v>
      </c>
    </row>
    <row r="2" spans="1:13">
      <c r="B2">
        <v>0.5</v>
      </c>
      <c r="C2">
        <v>1</v>
      </c>
      <c r="D2">
        <v>2</v>
      </c>
      <c r="E2">
        <v>2.5</v>
      </c>
      <c r="F2">
        <v>4.5</v>
      </c>
      <c r="G2">
        <v>5</v>
      </c>
      <c r="H2">
        <v>10</v>
      </c>
      <c r="I2">
        <v>20</v>
      </c>
      <c r="J2">
        <v>50</v>
      </c>
      <c r="K2">
        <v>100</v>
      </c>
      <c r="M2"/>
    </row>
    <row r="3" spans="1:13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3">
      <c r="A4" t="str">
        <v>RV-1</v>
      </c>
      <c r="B4">
        <v>200</v>
      </c>
      <c r="C4">
        <v>100</v>
      </c>
      <c r="D4">
        <v>50</v>
      </c>
      <c r="E4">
        <v>40</v>
      </c>
      <c r="F4">
        <v>25</v>
      </c>
      <c r="G4">
        <v>20</v>
      </c>
      <c r="H4">
        <v>10</v>
      </c>
      <c r="I4">
        <v>5</v>
      </c>
      <c r="J4">
        <v>2</v>
      </c>
      <c r="K4">
        <v>1</v>
      </c>
      <c r="M4"/>
    </row>
    <row r="5" spans="1:13">
      <c r="A5" t="str">
        <v>RV-2</v>
      </c>
      <c r="B5">
        <v>800</v>
      </c>
      <c r="C5">
        <v>400</v>
      </c>
      <c r="D5">
        <v>200</v>
      </c>
      <c r="E5">
        <v>160</v>
      </c>
      <c r="F5">
        <v>100</v>
      </c>
      <c r="G5">
        <v>80</v>
      </c>
      <c r="H5">
        <v>40</v>
      </c>
      <c r="I5">
        <v>20</v>
      </c>
      <c r="J5">
        <v>8</v>
      </c>
      <c r="K5">
        <v>4</v>
      </c>
      <c r="M5"/>
    </row>
    <row r="6" spans="1:13">
      <c r="A6" t="str">
        <v>RV-3</v>
      </c>
      <c r="B6">
        <v>2000</v>
      </c>
      <c r="C6">
        <v>1000</v>
      </c>
      <c r="D6">
        <v>500</v>
      </c>
      <c r="E6">
        <v>400</v>
      </c>
      <c r="F6">
        <v>250</v>
      </c>
      <c r="G6">
        <v>200</v>
      </c>
      <c r="H6">
        <v>100</v>
      </c>
      <c r="I6">
        <v>50</v>
      </c>
      <c r="J6">
        <v>20</v>
      </c>
      <c r="K6">
        <v>10</v>
      </c>
      <c r="M6"/>
    </row>
    <row r="7" spans="1:13">
      <c r="A7" t="str">
        <v>RV-4</v>
      </c>
      <c r="B7">
        <v>4000</v>
      </c>
      <c r="C7">
        <v>2000</v>
      </c>
      <c r="D7">
        <v>1000</v>
      </c>
      <c r="E7">
        <v>800</v>
      </c>
      <c r="F7">
        <v>500</v>
      </c>
      <c r="G7">
        <v>400</v>
      </c>
      <c r="H7">
        <v>200</v>
      </c>
      <c r="I7">
        <v>100</v>
      </c>
      <c r="J7">
        <v>40</v>
      </c>
      <c r="K7">
        <v>20</v>
      </c>
      <c r="M7"/>
    </row>
    <row r="8" spans="1:13">
      <c r="A8" t="str">
        <v>RV-5</v>
      </c>
      <c r="B8">
        <v>8000</v>
      </c>
      <c r="C8">
        <v>4000</v>
      </c>
      <c r="D8">
        <v>2000</v>
      </c>
      <c r="E8">
        <v>1600</v>
      </c>
      <c r="F8">
        <v>1000</v>
      </c>
      <c r="G8">
        <v>800</v>
      </c>
      <c r="H8">
        <v>400</v>
      </c>
      <c r="I8">
        <v>200</v>
      </c>
      <c r="J8">
        <v>80</v>
      </c>
      <c r="K8">
        <v>40</v>
      </c>
    </row>
    <row r="9" spans="1:13">
      <c r="A9" t="str">
        <v>RV-6</v>
      </c>
      <c r="B9">
        <v>20000</v>
      </c>
      <c r="C9">
        <v>10000</v>
      </c>
      <c r="D9">
        <v>5000</v>
      </c>
      <c r="E9">
        <v>4000</v>
      </c>
      <c r="F9">
        <v>2500</v>
      </c>
      <c r="G9">
        <v>2000</v>
      </c>
      <c r="H9">
        <v>1000</v>
      </c>
      <c r="I9">
        <v>500</v>
      </c>
      <c r="J9">
        <v>200</v>
      </c>
      <c r="K9">
        <v>100</v>
      </c>
    </row>
    <row r="10" spans="1:13">
      <c r="A10" t="str">
        <v>RV-7</v>
      </c>
      <c r="B10">
        <v>80000</v>
      </c>
      <c r="C10">
        <v>40000</v>
      </c>
      <c r="D10">
        <v>20000</v>
      </c>
      <c r="E10">
        <v>16000</v>
      </c>
      <c r="F10">
        <v>10000</v>
      </c>
      <c r="G10">
        <v>8000</v>
      </c>
      <c r="H10">
        <v>4000</v>
      </c>
      <c r="I10">
        <v>2000</v>
      </c>
      <c r="J10">
        <v>800</v>
      </c>
      <c r="K10">
        <v>400</v>
      </c>
    </row>
    <row r="11" spans="1:13">
      <c r="A11" t="str">
        <v>LV-1</v>
      </c>
      <c r="B11">
        <v>200</v>
      </c>
      <c r="C11">
        <v>100</v>
      </c>
      <c r="D11">
        <v>40</v>
      </c>
      <c r="E11">
        <v>20</v>
      </c>
      <c r="F11">
        <v>10</v>
      </c>
      <c r="G11">
        <v>5</v>
      </c>
      <c r="H11">
        <v>2</v>
      </c>
      <c r="I11">
        <v>1</v>
      </c>
    </row>
    <row r="12" spans="1:13">
      <c r="A12" t="str">
        <v>LV-2</v>
      </c>
      <c r="B12">
        <v>1000</v>
      </c>
      <c r="C12">
        <v>500</v>
      </c>
      <c r="D12">
        <v>200</v>
      </c>
      <c r="E12">
        <v>100</v>
      </c>
      <c r="F12">
        <v>50</v>
      </c>
      <c r="G12">
        <v>25</v>
      </c>
      <c r="H12">
        <v>10</v>
      </c>
      <c r="I12">
        <v>5</v>
      </c>
    </row>
    <row r="13" spans="1:13">
      <c r="A13" t="str">
        <v>LV-3</v>
      </c>
      <c r="B13">
        <v>4000</v>
      </c>
      <c r="C13">
        <v>2000</v>
      </c>
      <c r="D13">
        <v>800</v>
      </c>
      <c r="E13">
        <v>400</v>
      </c>
      <c r="F13">
        <v>200</v>
      </c>
      <c r="G13">
        <v>100</v>
      </c>
      <c r="H13">
        <v>40</v>
      </c>
      <c r="I13">
        <v>20</v>
      </c>
    </row>
    <row r="14" spans="1:13">
      <c r="A14" t="s">
        <v>2</v>
      </c>
      <c r="B14">
        <v>20000</v>
      </c>
      <c r="C14">
        <v>10000</v>
      </c>
      <c r="D14">
        <v>4000</v>
      </c>
      <c r="E14">
        <v>2000</v>
      </c>
      <c r="F14">
        <v>1000</v>
      </c>
      <c r="G14">
        <v>500</v>
      </c>
      <c r="H14">
        <v>200</v>
      </c>
      <c r="I14">
        <v>100</v>
      </c>
      <c r="J14"/>
    </row>
    <row r="15" spans="1:13">
      <c r="J1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" sqref="D2"/>
    </sheetView>
  </sheetViews>
  <sheetFormatPr defaultRowHeight="12.75"/>
  <cols>
    <col min="1" max="2" width="9.142308"/>
    <col min="3" max="3" width="19.28456" bestFit="1" customWidth="1"/>
    <col min="4" max="4" width="10.99934" bestFit="1" customWidth="1"/>
    <col min="5" max="5" width="9.142308"/>
    <col min="6" max="6" width="20.57019" bestFit="1" customWidth="1"/>
  </cols>
  <sheetData>
    <row r="1" spans="1:6">
      <c r="A1" t="s">
        <v>1</v>
      </c>
      <c r="B1" t="s">
        <v>3</v>
      </c>
      <c r="C1" t="str">
        <v>Raw Reading</v>
      </c>
      <c r="D1" t="str">
        <v>factor</v>
      </c>
      <c r="E1" t="str">
        <v>Viscosity (cP)</v>
      </c>
    </row>
    <row r="2" spans="1:6">
      <c r="A2" t="s">
        <v>2</v>
      </c>
      <c r="B2">
        <v>2.5</v>
      </c>
      <c r="C2">
        <f>pi()/2</f>
        <v>1.5707963267949</v>
      </c>
      <c r="D2">
        <f>vlookup(A2,'Factor Finder'!A4:K14,hlookup(B2,'Factor Finder'!B2:K3,2,FALSE)+1,FALSE)</f>
        <v>2000</v>
      </c>
      <c r="E2">
        <f>C2*D2</f>
        <v>3141.59265358979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