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 activeTab="1"/>
  </bookViews>
  <sheets>
    <sheet name="5W-20" sheetId="1" r:id="rId1"/>
    <sheet name="10W-40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N31" i="2" l="1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6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5" i="1"/>
</calcChain>
</file>

<file path=xl/sharedStrings.xml><?xml version="1.0" encoding="utf-8"?>
<sst xmlns="http://schemas.openxmlformats.org/spreadsheetml/2006/main" count="37" uniqueCount="18">
  <si>
    <t>oil type</t>
  </si>
  <si>
    <t>spindle</t>
  </si>
  <si>
    <t>Viscosity</t>
  </si>
  <si>
    <t>Factor</t>
  </si>
  <si>
    <t>Temp (F)</t>
  </si>
  <si>
    <t>RPM</t>
  </si>
  <si>
    <t>Conventional 5W-20</t>
  </si>
  <si>
    <t>Synthetic 5W-20</t>
  </si>
  <si>
    <t>Conventional 10W-40</t>
  </si>
  <si>
    <t>Synthetic 10W-40</t>
  </si>
  <si>
    <t>Observation</t>
  </si>
  <si>
    <t>Thich, cloudy</t>
  </si>
  <si>
    <t>clear/brown</t>
  </si>
  <si>
    <t>LV</t>
  </si>
  <si>
    <t>Vis (mPa*s)</t>
  </si>
  <si>
    <t>Viscosity (reading)</t>
  </si>
  <si>
    <t>Viscosity (measured)</t>
  </si>
  <si>
    <t>Viscosity (mPa*s)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</si>
</sst>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conv 5W-20</c:v>
          </c:tx>
          <c:xVal>
            <c:numRef>
              <c:f>'5W-20'!$I$5:$I$30</c:f>
              <c:numCache>
                <c:formatCode>General</c:formatCode>
                <c:ptCount val="26"/>
                <c:pt idx="0">
                  <c:v>-34.444444444444443</c:v>
                </c:pt>
                <c:pt idx="1">
                  <c:v>-31.666666666666668</c:v>
                </c:pt>
                <c:pt idx="2">
                  <c:v>-28.888888888888889</c:v>
                </c:pt>
                <c:pt idx="3">
                  <c:v>-23.333333333333332</c:v>
                </c:pt>
                <c:pt idx="4">
                  <c:v>-18.888888888888889</c:v>
                </c:pt>
                <c:pt idx="5">
                  <c:v>-15</c:v>
                </c:pt>
                <c:pt idx="6">
                  <c:v>-13.333333333333334</c:v>
                </c:pt>
                <c:pt idx="7">
                  <c:v>-12.222222222222221</c:v>
                </c:pt>
                <c:pt idx="8">
                  <c:v>-9.4444444444444446</c:v>
                </c:pt>
                <c:pt idx="9">
                  <c:v>-5</c:v>
                </c:pt>
                <c:pt idx="10">
                  <c:v>-3.3333333333333335</c:v>
                </c:pt>
                <c:pt idx="11">
                  <c:v>-1.1111111111111112</c:v>
                </c:pt>
                <c:pt idx="12">
                  <c:v>1.6666666666666667</c:v>
                </c:pt>
                <c:pt idx="13">
                  <c:v>4.4444444444444446</c:v>
                </c:pt>
                <c:pt idx="14">
                  <c:v>7.2222222222222223</c:v>
                </c:pt>
                <c:pt idx="15">
                  <c:v>10</c:v>
                </c:pt>
                <c:pt idx="16">
                  <c:v>12.777777777777779</c:v>
                </c:pt>
                <c:pt idx="17">
                  <c:v>15.555555555555555</c:v>
                </c:pt>
                <c:pt idx="18">
                  <c:v>18.333333333333332</c:v>
                </c:pt>
                <c:pt idx="19">
                  <c:v>21.111111111111111</c:v>
                </c:pt>
                <c:pt idx="20">
                  <c:v>23.888888888888889</c:v>
                </c:pt>
                <c:pt idx="21">
                  <c:v>26.666666666666668</c:v>
                </c:pt>
                <c:pt idx="22">
                  <c:v>29.444444444444443</c:v>
                </c:pt>
                <c:pt idx="23">
                  <c:v>32.222222222222221</c:v>
                </c:pt>
                <c:pt idx="24">
                  <c:v>35</c:v>
                </c:pt>
                <c:pt idx="25">
                  <c:v>37.777777777777779</c:v>
                </c:pt>
              </c:numCache>
            </c:numRef>
          </c:xVal>
          <c:yVal>
            <c:numRef>
              <c:f>'5W-20'!$F$5:$F$30</c:f>
              <c:numCache>
                <c:formatCode>General</c:formatCode>
                <c:ptCount val="26"/>
                <c:pt idx="0">
                  <c:v>29750</c:v>
                </c:pt>
                <c:pt idx="1">
                  <c:v>27250</c:v>
                </c:pt>
                <c:pt idx="2">
                  <c:v>12500</c:v>
                </c:pt>
                <c:pt idx="3">
                  <c:v>7500</c:v>
                </c:pt>
                <c:pt idx="4">
                  <c:v>850</c:v>
                </c:pt>
                <c:pt idx="5">
                  <c:v>875</c:v>
                </c:pt>
                <c:pt idx="6">
                  <c:v>800</c:v>
                </c:pt>
                <c:pt idx="7">
                  <c:v>730</c:v>
                </c:pt>
                <c:pt idx="8">
                  <c:v>660</c:v>
                </c:pt>
                <c:pt idx="9">
                  <c:v>500</c:v>
                </c:pt>
                <c:pt idx="10">
                  <c:v>390</c:v>
                </c:pt>
                <c:pt idx="11">
                  <c:v>340</c:v>
                </c:pt>
                <c:pt idx="12">
                  <c:v>310</c:v>
                </c:pt>
                <c:pt idx="13">
                  <c:v>270</c:v>
                </c:pt>
                <c:pt idx="14">
                  <c:v>230</c:v>
                </c:pt>
                <c:pt idx="15">
                  <c:v>220</c:v>
                </c:pt>
                <c:pt idx="16">
                  <c:v>170</c:v>
                </c:pt>
                <c:pt idx="17">
                  <c:v>130</c:v>
                </c:pt>
                <c:pt idx="18">
                  <c:v>110</c:v>
                </c:pt>
                <c:pt idx="19">
                  <c:v>95</c:v>
                </c:pt>
                <c:pt idx="20">
                  <c:v>85</c:v>
                </c:pt>
                <c:pt idx="21">
                  <c:v>75</c:v>
                </c:pt>
                <c:pt idx="22">
                  <c:v>60</c:v>
                </c:pt>
                <c:pt idx="23">
                  <c:v>55</c:v>
                </c:pt>
                <c:pt idx="24">
                  <c:v>50</c:v>
                </c:pt>
                <c:pt idx="25">
                  <c:v>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04128"/>
        <c:axId val="108702336"/>
      </c:scatterChart>
      <c:valAx>
        <c:axId val="108704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702336"/>
        <c:crosses val="autoZero"/>
        <c:crossBetween val="midCat"/>
      </c:valAx>
      <c:valAx>
        <c:axId val="108702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7041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'10W-40'!$I$6:$I$28</c:f>
              <c:numCache>
                <c:formatCode>General</c:formatCode>
                <c:ptCount val="23"/>
                <c:pt idx="0">
                  <c:v>-34.444444444444443</c:v>
                </c:pt>
                <c:pt idx="1">
                  <c:v>-27.222222222222221</c:v>
                </c:pt>
                <c:pt idx="2">
                  <c:v>-23.333333333333332</c:v>
                </c:pt>
                <c:pt idx="3">
                  <c:v>-17.777777777777779</c:v>
                </c:pt>
                <c:pt idx="4">
                  <c:v>-11.666666666666666</c:v>
                </c:pt>
                <c:pt idx="5">
                  <c:v>-9.4444444444444446</c:v>
                </c:pt>
                <c:pt idx="6">
                  <c:v>-6.666666666666667</c:v>
                </c:pt>
                <c:pt idx="7">
                  <c:v>-3.8888888888888888</c:v>
                </c:pt>
                <c:pt idx="8">
                  <c:v>-1.1111111111111112</c:v>
                </c:pt>
                <c:pt idx="9">
                  <c:v>1.6666666666666667</c:v>
                </c:pt>
                <c:pt idx="10">
                  <c:v>4.4444444444444446</c:v>
                </c:pt>
                <c:pt idx="11">
                  <c:v>7.2222222222222223</c:v>
                </c:pt>
                <c:pt idx="12">
                  <c:v>9.4444444444444446</c:v>
                </c:pt>
                <c:pt idx="13">
                  <c:v>12.777777777777779</c:v>
                </c:pt>
                <c:pt idx="14">
                  <c:v>15.555555555555555</c:v>
                </c:pt>
                <c:pt idx="15">
                  <c:v>18.333333333333332</c:v>
                </c:pt>
                <c:pt idx="16">
                  <c:v>21.111111111111111</c:v>
                </c:pt>
                <c:pt idx="17">
                  <c:v>23.888888888888889</c:v>
                </c:pt>
                <c:pt idx="18">
                  <c:v>26.666666666666668</c:v>
                </c:pt>
                <c:pt idx="19">
                  <c:v>29.444444444444443</c:v>
                </c:pt>
                <c:pt idx="20">
                  <c:v>32.222222222222221</c:v>
                </c:pt>
                <c:pt idx="21">
                  <c:v>35</c:v>
                </c:pt>
                <c:pt idx="22">
                  <c:v>37.777777777777779</c:v>
                </c:pt>
              </c:numCache>
            </c:numRef>
          </c:xVal>
          <c:yVal>
            <c:numRef>
              <c:f>'10W-40'!$E$6:$E$28</c:f>
              <c:numCache>
                <c:formatCode>General</c:formatCode>
                <c:ptCount val="23"/>
                <c:pt idx="0">
                  <c:v>910000</c:v>
                </c:pt>
                <c:pt idx="1">
                  <c:v>740000</c:v>
                </c:pt>
                <c:pt idx="2">
                  <c:v>58400</c:v>
                </c:pt>
                <c:pt idx="3">
                  <c:v>4500</c:v>
                </c:pt>
                <c:pt idx="4">
                  <c:v>1100</c:v>
                </c:pt>
                <c:pt idx="5">
                  <c:v>1325</c:v>
                </c:pt>
                <c:pt idx="6">
                  <c:v>1340</c:v>
                </c:pt>
                <c:pt idx="7">
                  <c:v>1095</c:v>
                </c:pt>
                <c:pt idx="8">
                  <c:v>1012.5</c:v>
                </c:pt>
                <c:pt idx="9">
                  <c:v>894.99999999999989</c:v>
                </c:pt>
                <c:pt idx="10">
                  <c:v>705</c:v>
                </c:pt>
                <c:pt idx="11">
                  <c:v>630</c:v>
                </c:pt>
                <c:pt idx="12">
                  <c:v>532.5</c:v>
                </c:pt>
                <c:pt idx="13">
                  <c:v>457.5</c:v>
                </c:pt>
                <c:pt idx="14">
                  <c:v>384</c:v>
                </c:pt>
                <c:pt idx="15">
                  <c:v>333</c:v>
                </c:pt>
                <c:pt idx="16">
                  <c:v>260</c:v>
                </c:pt>
                <c:pt idx="17">
                  <c:v>225</c:v>
                </c:pt>
                <c:pt idx="18">
                  <c:v>210</c:v>
                </c:pt>
                <c:pt idx="19">
                  <c:v>176</c:v>
                </c:pt>
                <c:pt idx="20">
                  <c:v>130.5</c:v>
                </c:pt>
                <c:pt idx="21">
                  <c:v>123.5</c:v>
                </c:pt>
                <c:pt idx="22">
                  <c:v>107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48032"/>
        <c:axId val="56346496"/>
      </c:scatterChart>
      <c:valAx>
        <c:axId val="56348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6346496"/>
        <c:crosses val="autoZero"/>
        <c:crossBetween val="midCat"/>
      </c:valAx>
      <c:valAx>
        <c:axId val="56346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348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'10W-40'!$P$3</c:f>
              <c:strCache>
                <c:ptCount val="1"/>
                <c:pt idx="0">
                  <c:v>Synthetic 10W-40</c:v>
                </c:pt>
              </c:strCache>
            </c:strRef>
          </c:tx>
          <c:xVal>
            <c:numRef>
              <c:f>'10W-40'!$Q$6:$Q$31</c:f>
              <c:numCache>
                <c:formatCode>General</c:formatCode>
                <c:ptCount val="26"/>
                <c:pt idx="0">
                  <c:v>-30</c:v>
                </c:pt>
                <c:pt idx="1">
                  <c:v>-25</c:v>
                </c:pt>
                <c:pt idx="2">
                  <c:v>-20</c:v>
                </c:pt>
                <c:pt idx="3">
                  <c:v>-15</c:v>
                </c:pt>
                <c:pt idx="4">
                  <c:v>-10</c:v>
                </c:pt>
                <c:pt idx="5">
                  <c:v>-5</c:v>
                </c:pt>
                <c:pt idx="6">
                  <c:v>0</c:v>
                </c:pt>
                <c:pt idx="7">
                  <c:v>5</c:v>
                </c:pt>
                <c:pt idx="8">
                  <c:v>10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35</c:v>
                </c:pt>
                <c:pt idx="14">
                  <c:v>40</c:v>
                </c:pt>
                <c:pt idx="15">
                  <c:v>50</c:v>
                </c:pt>
                <c:pt idx="16">
                  <c:v>55</c:v>
                </c:pt>
                <c:pt idx="17">
                  <c:v>60</c:v>
                </c:pt>
                <c:pt idx="18">
                  <c:v>65</c:v>
                </c:pt>
                <c:pt idx="19">
                  <c:v>70</c:v>
                </c:pt>
                <c:pt idx="20">
                  <c:v>75</c:v>
                </c:pt>
                <c:pt idx="21">
                  <c:v>80</c:v>
                </c:pt>
                <c:pt idx="22">
                  <c:v>85</c:v>
                </c:pt>
                <c:pt idx="23">
                  <c:v>90</c:v>
                </c:pt>
                <c:pt idx="24">
                  <c:v>95</c:v>
                </c:pt>
                <c:pt idx="25">
                  <c:v>100</c:v>
                </c:pt>
              </c:numCache>
            </c:numRef>
          </c:xVal>
          <c:yVal>
            <c:numRef>
              <c:f>'10W-40'!$N$6:$N$31</c:f>
              <c:numCache>
                <c:formatCode>General</c:formatCode>
                <c:ptCount val="26"/>
                <c:pt idx="0">
                  <c:v>55000</c:v>
                </c:pt>
                <c:pt idx="1">
                  <c:v>51000</c:v>
                </c:pt>
                <c:pt idx="2">
                  <c:v>31000</c:v>
                </c:pt>
                <c:pt idx="3">
                  <c:v>9500</c:v>
                </c:pt>
                <c:pt idx="4">
                  <c:v>8000</c:v>
                </c:pt>
                <c:pt idx="5">
                  <c:v>7500</c:v>
                </c:pt>
                <c:pt idx="6">
                  <c:v>3800</c:v>
                </c:pt>
                <c:pt idx="7">
                  <c:v>3200</c:v>
                </c:pt>
                <c:pt idx="8">
                  <c:v>1150</c:v>
                </c:pt>
                <c:pt idx="9">
                  <c:v>1650</c:v>
                </c:pt>
                <c:pt idx="10">
                  <c:v>1500</c:v>
                </c:pt>
                <c:pt idx="11">
                  <c:v>1350</c:v>
                </c:pt>
                <c:pt idx="12">
                  <c:v>1200</c:v>
                </c:pt>
                <c:pt idx="13">
                  <c:v>1050</c:v>
                </c:pt>
                <c:pt idx="14">
                  <c:v>800</c:v>
                </c:pt>
                <c:pt idx="15">
                  <c:v>650</c:v>
                </c:pt>
                <c:pt idx="16">
                  <c:v>600</c:v>
                </c:pt>
                <c:pt idx="17">
                  <c:v>375</c:v>
                </c:pt>
                <c:pt idx="18">
                  <c:v>300</c:v>
                </c:pt>
                <c:pt idx="19">
                  <c:v>270</c:v>
                </c:pt>
                <c:pt idx="20">
                  <c:v>210</c:v>
                </c:pt>
                <c:pt idx="21">
                  <c:v>170</c:v>
                </c:pt>
                <c:pt idx="22">
                  <c:v>150</c:v>
                </c:pt>
                <c:pt idx="23">
                  <c:v>140</c:v>
                </c:pt>
                <c:pt idx="24">
                  <c:v>130</c:v>
                </c:pt>
                <c:pt idx="25">
                  <c:v>110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63648"/>
        <c:axId val="43157760"/>
      </c:scatterChart>
      <c:valAx>
        <c:axId val="43163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157760"/>
        <c:crosses val="autoZero"/>
        <c:crossBetween val="midCat"/>
      </c:valAx>
      <c:valAx>
        <c:axId val="43157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163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13</xdr:row>
      <xdr:rowOff>42862</xdr:rowOff>
    </xdr:from>
    <xdr:to>
      <xdr:col>7</xdr:col>
      <xdr:colOff>438150</xdr:colOff>
      <xdr:row>27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8</xdr:row>
      <xdr:rowOff>80962</xdr:rowOff>
    </xdr:from>
    <xdr:to>
      <xdr:col>8</xdr:col>
      <xdr:colOff>304800</xdr:colOff>
      <xdr:row>22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295275</xdr:colOff>
      <xdr:row>14</xdr:row>
      <xdr:rowOff>33337</xdr:rowOff>
    </xdr:from>
    <xdr:to>
      <xdr:col>18</xdr:col>
      <xdr:colOff>600075</xdr:colOff>
      <xdr:row>28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0"/>
  <sheetViews>
    <sheetView workbookViewId="0">
      <selection activeCell="F5" sqref="F5"/>
    </sheetView>
  </sheetViews>
  <sheetFormatPr defaultRowHeight="15" x14ac:dyDescent="0.25"/>
  <cols>
    <col min="6" max="6" width="11.28515625" bestFit="1" customWidth="1"/>
    <col min="7" max="7" width="19.140625" bestFit="1" customWidth="1"/>
    <col min="15" max="15" width="19.85546875" bestFit="1" customWidth="1"/>
    <col min="16" max="16" width="16.5703125" bestFit="1" customWidth="1"/>
  </cols>
  <sheetData>
    <row r="2" spans="1:17" x14ac:dyDescent="0.25">
      <c r="E2" t="s">
        <v>0</v>
      </c>
      <c r="G2" t="s">
        <v>6</v>
      </c>
      <c r="L2" s="1"/>
      <c r="M2" s="1"/>
      <c r="N2" s="1" t="s">
        <v>0</v>
      </c>
      <c r="O2" s="1"/>
      <c r="P2" s="1" t="s">
        <v>7</v>
      </c>
      <c r="Q2" s="1"/>
    </row>
    <row r="3" spans="1:17" x14ac:dyDescent="0.25">
      <c r="A3" t="s">
        <v>10</v>
      </c>
      <c r="C3" t="s">
        <v>13</v>
      </c>
      <c r="L3" s="1" t="s">
        <v>13</v>
      </c>
      <c r="M3" s="1"/>
      <c r="N3" s="1"/>
      <c r="O3" s="1"/>
      <c r="P3" s="1"/>
      <c r="Q3" s="1"/>
    </row>
    <row r="4" spans="1:17" x14ac:dyDescent="0.25">
      <c r="C4" s="1" t="s">
        <v>1</v>
      </c>
      <c r="D4" s="1" t="s">
        <v>5</v>
      </c>
      <c r="E4" s="1" t="s">
        <v>3</v>
      </c>
      <c r="F4" s="1" t="s">
        <v>14</v>
      </c>
      <c r="G4" s="1" t="s">
        <v>15</v>
      </c>
      <c r="H4" s="1" t="s">
        <v>4</v>
      </c>
      <c r="L4" s="1" t="s">
        <v>1</v>
      </c>
      <c r="M4" s="1" t="s">
        <v>5</v>
      </c>
      <c r="N4" s="1" t="s">
        <v>3</v>
      </c>
      <c r="O4" s="1" t="s">
        <v>16</v>
      </c>
      <c r="P4" s="1" t="s">
        <v>17</v>
      </c>
      <c r="Q4" s="1" t="s">
        <v>4</v>
      </c>
    </row>
    <row r="5" spans="1:17" x14ac:dyDescent="0.25">
      <c r="C5" s="1">
        <v>4</v>
      </c>
      <c r="D5" s="1">
        <v>12</v>
      </c>
      <c r="E5" s="1">
        <v>500</v>
      </c>
      <c r="F5" s="1">
        <f>E5*G5</f>
        <v>29750</v>
      </c>
      <c r="G5" s="1">
        <v>59.5</v>
      </c>
      <c r="H5" s="1">
        <v>-30</v>
      </c>
      <c r="I5">
        <f>(H5-32)*5/9</f>
        <v>-34.444444444444443</v>
      </c>
      <c r="L5" s="1">
        <v>4</v>
      </c>
      <c r="M5" s="1">
        <v>12</v>
      </c>
      <c r="N5" s="1">
        <v>500</v>
      </c>
      <c r="O5" s="1">
        <v>21.5</v>
      </c>
      <c r="P5" s="1">
        <f>N5*O5</f>
        <v>10750</v>
      </c>
      <c r="Q5" s="1">
        <v>-30</v>
      </c>
    </row>
    <row r="6" spans="1:17" x14ac:dyDescent="0.25">
      <c r="C6" s="1"/>
      <c r="D6" s="1">
        <v>12</v>
      </c>
      <c r="E6" s="1">
        <v>500</v>
      </c>
      <c r="F6" s="1">
        <f t="shared" ref="F6:F30" si="0">E6*G6</f>
        <v>27250</v>
      </c>
      <c r="G6" s="1">
        <v>54.5</v>
      </c>
      <c r="H6" s="1">
        <v>-25</v>
      </c>
      <c r="I6">
        <f t="shared" ref="I6:I30" si="1">(H6-32)*5/9</f>
        <v>-31.666666666666668</v>
      </c>
      <c r="L6" s="1"/>
      <c r="M6" s="1">
        <v>30</v>
      </c>
      <c r="N6" s="1">
        <v>200</v>
      </c>
      <c r="O6" s="1"/>
      <c r="P6" s="1">
        <f t="shared" ref="P6:P40" si="2">N6*O6</f>
        <v>0</v>
      </c>
      <c r="Q6" s="1">
        <v>-20</v>
      </c>
    </row>
    <row r="7" spans="1:17" x14ac:dyDescent="0.25">
      <c r="A7" t="s">
        <v>11</v>
      </c>
      <c r="C7" s="1"/>
      <c r="D7" s="1">
        <v>12</v>
      </c>
      <c r="E7" s="1">
        <v>500</v>
      </c>
      <c r="F7" s="1">
        <f t="shared" si="0"/>
        <v>12500</v>
      </c>
      <c r="G7" s="1">
        <v>25</v>
      </c>
      <c r="H7" s="1">
        <v>-20</v>
      </c>
      <c r="I7">
        <f t="shared" si="1"/>
        <v>-28.888888888888889</v>
      </c>
      <c r="L7" s="1"/>
      <c r="M7" s="1"/>
      <c r="N7" s="1"/>
      <c r="O7" s="1"/>
      <c r="P7" s="1">
        <f t="shared" si="2"/>
        <v>0</v>
      </c>
      <c r="Q7" s="1"/>
    </row>
    <row r="8" spans="1:17" x14ac:dyDescent="0.25">
      <c r="C8" s="1"/>
      <c r="D8" s="1">
        <v>12</v>
      </c>
      <c r="E8" s="1">
        <v>500</v>
      </c>
      <c r="F8" s="1">
        <f t="shared" si="0"/>
        <v>7500</v>
      </c>
      <c r="G8" s="1">
        <v>15</v>
      </c>
      <c r="H8" s="1">
        <v>-10</v>
      </c>
      <c r="I8">
        <f t="shared" si="1"/>
        <v>-23.333333333333332</v>
      </c>
      <c r="L8" s="1"/>
      <c r="M8" s="1">
        <v>60</v>
      </c>
      <c r="N8" s="1">
        <v>100</v>
      </c>
      <c r="O8" s="1">
        <v>10</v>
      </c>
      <c r="P8" s="1">
        <f t="shared" si="2"/>
        <v>1000</v>
      </c>
      <c r="Q8" s="1">
        <v>-15</v>
      </c>
    </row>
    <row r="9" spans="1:17" x14ac:dyDescent="0.25">
      <c r="C9" s="1">
        <v>2</v>
      </c>
      <c r="D9" s="1">
        <v>12</v>
      </c>
      <c r="E9" s="1">
        <v>25</v>
      </c>
      <c r="F9" s="1">
        <f t="shared" si="0"/>
        <v>850</v>
      </c>
      <c r="G9" s="1">
        <v>34</v>
      </c>
      <c r="H9" s="1">
        <v>-2</v>
      </c>
      <c r="I9">
        <f t="shared" si="1"/>
        <v>-18.888888888888889</v>
      </c>
      <c r="L9" s="1"/>
      <c r="M9" s="1"/>
      <c r="N9" s="1"/>
      <c r="O9" s="1">
        <v>9</v>
      </c>
      <c r="P9" s="1">
        <f t="shared" si="2"/>
        <v>0</v>
      </c>
      <c r="Q9" s="1">
        <v>-10</v>
      </c>
    </row>
    <row r="10" spans="1:17" x14ac:dyDescent="0.25">
      <c r="C10" s="1"/>
      <c r="D10" s="1">
        <v>12</v>
      </c>
      <c r="E10" s="1">
        <v>25</v>
      </c>
      <c r="F10" s="1">
        <f t="shared" si="0"/>
        <v>875</v>
      </c>
      <c r="G10" s="1">
        <v>35</v>
      </c>
      <c r="H10" s="1">
        <v>5</v>
      </c>
      <c r="I10">
        <f t="shared" si="1"/>
        <v>-15</v>
      </c>
      <c r="L10" s="1">
        <v>2</v>
      </c>
      <c r="M10" s="1">
        <v>12</v>
      </c>
      <c r="N10" s="1">
        <v>25</v>
      </c>
      <c r="O10" s="1">
        <v>15</v>
      </c>
      <c r="P10" s="1">
        <f t="shared" si="2"/>
        <v>375</v>
      </c>
      <c r="Q10" s="1">
        <v>5</v>
      </c>
    </row>
    <row r="11" spans="1:17" x14ac:dyDescent="0.25">
      <c r="C11" s="1"/>
      <c r="D11" s="1">
        <v>30</v>
      </c>
      <c r="E11" s="1">
        <v>10</v>
      </c>
      <c r="F11" s="1">
        <f t="shared" si="0"/>
        <v>800</v>
      </c>
      <c r="G11" s="1">
        <v>80</v>
      </c>
      <c r="H11" s="1">
        <v>8</v>
      </c>
      <c r="I11">
        <f t="shared" si="1"/>
        <v>-13.333333333333334</v>
      </c>
      <c r="L11" s="1"/>
      <c r="M11" s="1"/>
      <c r="N11" s="1">
        <v>25</v>
      </c>
      <c r="O11" s="1">
        <v>16</v>
      </c>
      <c r="P11" s="1">
        <f t="shared" si="2"/>
        <v>400</v>
      </c>
      <c r="Q11" s="1">
        <v>15</v>
      </c>
    </row>
    <row r="12" spans="1:17" x14ac:dyDescent="0.25">
      <c r="A12" t="s">
        <v>12</v>
      </c>
      <c r="C12" s="1"/>
      <c r="D12" s="1">
        <v>30</v>
      </c>
      <c r="E12" s="1">
        <v>10</v>
      </c>
      <c r="F12" s="1">
        <f t="shared" si="0"/>
        <v>730</v>
      </c>
      <c r="G12" s="1">
        <v>73</v>
      </c>
      <c r="H12" s="1">
        <v>10</v>
      </c>
      <c r="I12">
        <f t="shared" si="1"/>
        <v>-12.222222222222221</v>
      </c>
      <c r="N12" s="1">
        <v>25</v>
      </c>
      <c r="O12" s="1">
        <v>16</v>
      </c>
      <c r="P12" s="1">
        <f t="shared" si="2"/>
        <v>400</v>
      </c>
      <c r="Q12" s="1">
        <v>25</v>
      </c>
    </row>
    <row r="13" spans="1:17" x14ac:dyDescent="0.25">
      <c r="C13" s="1"/>
      <c r="D13" s="1">
        <v>30</v>
      </c>
      <c r="E13" s="1">
        <v>10</v>
      </c>
      <c r="F13" s="1">
        <f t="shared" si="0"/>
        <v>660</v>
      </c>
      <c r="G13" s="1">
        <v>66</v>
      </c>
      <c r="H13" s="1">
        <v>15</v>
      </c>
      <c r="I13">
        <f t="shared" si="1"/>
        <v>-9.4444444444444446</v>
      </c>
      <c r="N13" s="1">
        <v>25</v>
      </c>
      <c r="O13" s="1">
        <v>15</v>
      </c>
      <c r="P13" s="1">
        <f t="shared" si="2"/>
        <v>375</v>
      </c>
      <c r="Q13" s="1">
        <v>30</v>
      </c>
    </row>
    <row r="14" spans="1:17" x14ac:dyDescent="0.25">
      <c r="C14" s="1"/>
      <c r="D14" s="1">
        <v>30</v>
      </c>
      <c r="E14" s="1">
        <v>10</v>
      </c>
      <c r="F14" s="1">
        <f t="shared" si="0"/>
        <v>500</v>
      </c>
      <c r="G14" s="1">
        <v>50</v>
      </c>
      <c r="H14" s="1">
        <v>23</v>
      </c>
      <c r="I14">
        <f t="shared" si="1"/>
        <v>-5</v>
      </c>
      <c r="N14" s="1">
        <v>25</v>
      </c>
      <c r="O14" s="1">
        <v>14</v>
      </c>
      <c r="P14" s="1">
        <f t="shared" si="2"/>
        <v>350</v>
      </c>
      <c r="Q14" s="1">
        <v>35</v>
      </c>
    </row>
    <row r="15" spans="1:17" x14ac:dyDescent="0.25">
      <c r="D15" s="1">
        <v>30</v>
      </c>
      <c r="E15" s="1">
        <v>10</v>
      </c>
      <c r="F15" s="1">
        <f t="shared" si="0"/>
        <v>390</v>
      </c>
      <c r="G15" s="1">
        <v>39</v>
      </c>
      <c r="H15" s="1">
        <v>26</v>
      </c>
      <c r="I15">
        <f t="shared" si="1"/>
        <v>-3.3333333333333335</v>
      </c>
      <c r="N15" s="1">
        <v>25</v>
      </c>
      <c r="O15" s="1">
        <v>10</v>
      </c>
      <c r="P15" s="1">
        <f t="shared" si="2"/>
        <v>250</v>
      </c>
      <c r="Q15" s="1">
        <v>40</v>
      </c>
    </row>
    <row r="16" spans="1:17" x14ac:dyDescent="0.25">
      <c r="D16" s="1">
        <v>30</v>
      </c>
      <c r="E16" s="1">
        <v>10</v>
      </c>
      <c r="F16" s="1">
        <f t="shared" si="0"/>
        <v>340</v>
      </c>
      <c r="G16" s="1">
        <v>34</v>
      </c>
      <c r="H16" s="1">
        <v>30</v>
      </c>
      <c r="I16">
        <f t="shared" si="1"/>
        <v>-1.1111111111111112</v>
      </c>
      <c r="M16" s="1">
        <v>30</v>
      </c>
      <c r="N16" s="1">
        <v>10</v>
      </c>
      <c r="O16" s="1">
        <v>24</v>
      </c>
      <c r="P16" s="1">
        <f t="shared" si="2"/>
        <v>240</v>
      </c>
      <c r="Q16" s="1">
        <v>45</v>
      </c>
    </row>
    <row r="17" spans="4:17" x14ac:dyDescent="0.25">
      <c r="D17" s="1">
        <v>30</v>
      </c>
      <c r="E17" s="1">
        <v>10</v>
      </c>
      <c r="F17" s="1">
        <f t="shared" si="0"/>
        <v>310</v>
      </c>
      <c r="G17" s="1">
        <v>31</v>
      </c>
      <c r="H17" s="1">
        <v>35</v>
      </c>
      <c r="I17">
        <f t="shared" si="1"/>
        <v>1.6666666666666667</v>
      </c>
      <c r="N17" s="1">
        <v>10</v>
      </c>
      <c r="O17" s="1">
        <v>21</v>
      </c>
      <c r="P17" s="1">
        <f t="shared" si="2"/>
        <v>210</v>
      </c>
      <c r="Q17" s="1">
        <v>50</v>
      </c>
    </row>
    <row r="18" spans="4:17" x14ac:dyDescent="0.25">
      <c r="D18" s="1">
        <v>30</v>
      </c>
      <c r="E18" s="1">
        <v>10</v>
      </c>
      <c r="F18" s="1">
        <f t="shared" si="0"/>
        <v>270</v>
      </c>
      <c r="G18" s="1">
        <v>27</v>
      </c>
      <c r="H18" s="1">
        <v>40</v>
      </c>
      <c r="I18">
        <f t="shared" si="1"/>
        <v>4.4444444444444446</v>
      </c>
      <c r="N18" s="1">
        <v>10</v>
      </c>
      <c r="O18" s="1">
        <v>18</v>
      </c>
      <c r="P18" s="1">
        <f t="shared" si="2"/>
        <v>180</v>
      </c>
      <c r="Q18" s="1">
        <v>55</v>
      </c>
    </row>
    <row r="19" spans="4:17" x14ac:dyDescent="0.25">
      <c r="D19" s="1">
        <v>30</v>
      </c>
      <c r="E19" s="1">
        <v>10</v>
      </c>
      <c r="F19" s="1">
        <f t="shared" si="0"/>
        <v>230</v>
      </c>
      <c r="G19" s="1">
        <v>23</v>
      </c>
      <c r="H19" s="1">
        <v>45</v>
      </c>
      <c r="I19">
        <f t="shared" si="1"/>
        <v>7.2222222222222223</v>
      </c>
      <c r="N19" s="1">
        <v>10</v>
      </c>
      <c r="O19" s="1">
        <v>15</v>
      </c>
      <c r="P19" s="1">
        <f t="shared" si="2"/>
        <v>150</v>
      </c>
      <c r="Q19" s="1">
        <v>60</v>
      </c>
    </row>
    <row r="20" spans="4:17" x14ac:dyDescent="0.25">
      <c r="D20" s="1">
        <v>30</v>
      </c>
      <c r="E20" s="1">
        <v>10</v>
      </c>
      <c r="F20" s="1">
        <f t="shared" si="0"/>
        <v>220</v>
      </c>
      <c r="G20" s="1">
        <v>22</v>
      </c>
      <c r="H20" s="1">
        <v>50</v>
      </c>
      <c r="I20">
        <f t="shared" si="1"/>
        <v>10</v>
      </c>
      <c r="N20" s="1">
        <v>10</v>
      </c>
      <c r="O20" s="1">
        <v>13</v>
      </c>
      <c r="P20" s="1">
        <f t="shared" si="2"/>
        <v>130</v>
      </c>
      <c r="Q20" s="1">
        <v>65</v>
      </c>
    </row>
    <row r="21" spans="4:17" x14ac:dyDescent="0.25">
      <c r="D21" s="1">
        <v>30</v>
      </c>
      <c r="E21" s="1">
        <v>10</v>
      </c>
      <c r="F21" s="1">
        <f t="shared" si="0"/>
        <v>170</v>
      </c>
      <c r="G21" s="1">
        <v>17</v>
      </c>
      <c r="H21" s="1">
        <v>55</v>
      </c>
      <c r="I21">
        <f t="shared" si="1"/>
        <v>12.777777777777779</v>
      </c>
      <c r="M21">
        <v>60</v>
      </c>
      <c r="N21" s="1">
        <v>5</v>
      </c>
      <c r="O21" s="1">
        <v>20</v>
      </c>
      <c r="P21" s="1">
        <f t="shared" si="2"/>
        <v>100</v>
      </c>
      <c r="Q21" s="1">
        <v>71</v>
      </c>
    </row>
    <row r="22" spans="4:17" x14ac:dyDescent="0.25">
      <c r="D22" s="1">
        <v>30</v>
      </c>
      <c r="E22" s="1">
        <v>10</v>
      </c>
      <c r="F22" s="1">
        <f t="shared" si="0"/>
        <v>130</v>
      </c>
      <c r="G22" s="1">
        <v>13</v>
      </c>
      <c r="H22" s="1">
        <v>60</v>
      </c>
      <c r="I22">
        <f t="shared" si="1"/>
        <v>15.555555555555555</v>
      </c>
      <c r="N22" s="1">
        <v>5</v>
      </c>
      <c r="O22" s="1">
        <v>17</v>
      </c>
      <c r="P22" s="1">
        <f t="shared" si="2"/>
        <v>85</v>
      </c>
      <c r="Q22" s="1">
        <v>75</v>
      </c>
    </row>
    <row r="23" spans="4:17" x14ac:dyDescent="0.25">
      <c r="D23" s="1">
        <v>60</v>
      </c>
      <c r="E23" s="1">
        <v>5</v>
      </c>
      <c r="F23" s="1">
        <f t="shared" si="0"/>
        <v>110</v>
      </c>
      <c r="G23" s="1">
        <v>22</v>
      </c>
      <c r="H23" s="1">
        <v>65</v>
      </c>
      <c r="I23">
        <f t="shared" si="1"/>
        <v>18.333333333333332</v>
      </c>
      <c r="N23" s="1">
        <v>5</v>
      </c>
      <c r="O23" s="1">
        <v>15</v>
      </c>
      <c r="P23" s="1">
        <f t="shared" si="2"/>
        <v>75</v>
      </c>
      <c r="Q23" s="1">
        <v>80</v>
      </c>
    </row>
    <row r="24" spans="4:17" x14ac:dyDescent="0.25">
      <c r="D24" s="1">
        <v>60</v>
      </c>
      <c r="E24" s="1">
        <v>5</v>
      </c>
      <c r="F24" s="1">
        <f t="shared" si="0"/>
        <v>95</v>
      </c>
      <c r="G24" s="1">
        <v>19</v>
      </c>
      <c r="H24" s="1">
        <v>70</v>
      </c>
      <c r="I24">
        <f t="shared" si="1"/>
        <v>21.111111111111111</v>
      </c>
      <c r="N24" s="1">
        <v>5</v>
      </c>
      <c r="O24" s="1">
        <v>14</v>
      </c>
      <c r="P24" s="1">
        <f t="shared" si="2"/>
        <v>70</v>
      </c>
      <c r="Q24" s="1">
        <v>85</v>
      </c>
    </row>
    <row r="25" spans="4:17" x14ac:dyDescent="0.25">
      <c r="D25" s="1">
        <v>60</v>
      </c>
      <c r="E25" s="1">
        <v>5</v>
      </c>
      <c r="F25" s="1">
        <f t="shared" si="0"/>
        <v>85</v>
      </c>
      <c r="G25" s="1">
        <v>17</v>
      </c>
      <c r="H25" s="1">
        <v>75</v>
      </c>
      <c r="I25">
        <f t="shared" si="1"/>
        <v>23.888888888888889</v>
      </c>
      <c r="N25" s="1">
        <v>5</v>
      </c>
      <c r="O25" s="1">
        <v>12</v>
      </c>
      <c r="P25" s="1">
        <f t="shared" si="2"/>
        <v>60</v>
      </c>
      <c r="Q25" s="1">
        <v>90</v>
      </c>
    </row>
    <row r="26" spans="4:17" x14ac:dyDescent="0.25">
      <c r="D26" s="1">
        <v>60</v>
      </c>
      <c r="E26" s="1">
        <v>5</v>
      </c>
      <c r="F26" s="1">
        <f t="shared" si="0"/>
        <v>75</v>
      </c>
      <c r="G26" s="1">
        <v>15</v>
      </c>
      <c r="H26" s="1">
        <v>80</v>
      </c>
      <c r="I26">
        <f t="shared" si="1"/>
        <v>26.666666666666668</v>
      </c>
      <c r="N26" s="1">
        <v>5</v>
      </c>
      <c r="O26" s="1">
        <v>11</v>
      </c>
      <c r="P26" s="1">
        <f t="shared" si="2"/>
        <v>55</v>
      </c>
      <c r="Q26" s="1">
        <v>95</v>
      </c>
    </row>
    <row r="27" spans="4:17" x14ac:dyDescent="0.25">
      <c r="D27" s="1">
        <v>60</v>
      </c>
      <c r="E27" s="1">
        <v>5</v>
      </c>
      <c r="F27" s="1">
        <f t="shared" si="0"/>
        <v>60</v>
      </c>
      <c r="G27" s="1">
        <v>12</v>
      </c>
      <c r="H27" s="1">
        <v>85</v>
      </c>
      <c r="I27">
        <f t="shared" si="1"/>
        <v>29.444444444444443</v>
      </c>
      <c r="N27" s="1">
        <v>5</v>
      </c>
      <c r="O27" s="1">
        <v>9</v>
      </c>
      <c r="P27" s="1">
        <f t="shared" si="2"/>
        <v>45</v>
      </c>
      <c r="Q27" s="1">
        <v>100</v>
      </c>
    </row>
    <row r="28" spans="4:17" x14ac:dyDescent="0.25">
      <c r="D28" s="1">
        <v>60</v>
      </c>
      <c r="E28" s="1">
        <v>5</v>
      </c>
      <c r="F28" s="1">
        <f t="shared" si="0"/>
        <v>55</v>
      </c>
      <c r="G28" s="1">
        <v>11</v>
      </c>
      <c r="H28" s="1">
        <v>90</v>
      </c>
      <c r="I28">
        <f t="shared" si="1"/>
        <v>32.222222222222221</v>
      </c>
      <c r="N28" s="1">
        <v>5</v>
      </c>
      <c r="P28" s="1">
        <f t="shared" si="2"/>
        <v>0</v>
      </c>
    </row>
    <row r="29" spans="4:17" x14ac:dyDescent="0.25">
      <c r="D29" s="1">
        <v>60</v>
      </c>
      <c r="E29" s="1">
        <v>5</v>
      </c>
      <c r="F29" s="1">
        <f t="shared" si="0"/>
        <v>50</v>
      </c>
      <c r="G29" s="1">
        <v>10</v>
      </c>
      <c r="H29" s="1">
        <v>95</v>
      </c>
      <c r="I29">
        <f t="shared" si="1"/>
        <v>35</v>
      </c>
      <c r="N29" s="1">
        <v>5</v>
      </c>
      <c r="P29" s="1">
        <f t="shared" si="2"/>
        <v>0</v>
      </c>
    </row>
    <row r="30" spans="4:17" x14ac:dyDescent="0.25">
      <c r="D30" s="1">
        <v>60</v>
      </c>
      <c r="E30" s="1">
        <v>5</v>
      </c>
      <c r="F30" s="1">
        <f t="shared" si="0"/>
        <v>45</v>
      </c>
      <c r="G30" s="1">
        <v>9</v>
      </c>
      <c r="H30" s="1">
        <v>100</v>
      </c>
      <c r="I30">
        <f t="shared" si="1"/>
        <v>37.777777777777779</v>
      </c>
      <c r="N30" s="1">
        <v>5</v>
      </c>
      <c r="P30" s="1">
        <f t="shared" si="2"/>
        <v>0</v>
      </c>
    </row>
    <row r="31" spans="4:17" x14ac:dyDescent="0.25">
      <c r="N31" s="1">
        <v>5</v>
      </c>
      <c r="P31" s="1">
        <f t="shared" si="2"/>
        <v>0</v>
      </c>
    </row>
    <row r="32" spans="4:17" x14ac:dyDescent="0.25">
      <c r="N32" s="1">
        <v>5</v>
      </c>
      <c r="P32" s="1">
        <f t="shared" si="2"/>
        <v>0</v>
      </c>
    </row>
    <row r="33" spans="14:16" x14ac:dyDescent="0.25">
      <c r="N33" s="1">
        <v>5</v>
      </c>
      <c r="P33" s="1">
        <f t="shared" si="2"/>
        <v>0</v>
      </c>
    </row>
    <row r="34" spans="14:16" x14ac:dyDescent="0.25">
      <c r="N34" s="1">
        <v>5</v>
      </c>
      <c r="P34" s="1">
        <f t="shared" si="2"/>
        <v>0</v>
      </c>
    </row>
    <row r="35" spans="14:16" x14ac:dyDescent="0.25">
      <c r="N35" s="1">
        <v>5</v>
      </c>
      <c r="P35" s="1">
        <f t="shared" si="2"/>
        <v>0</v>
      </c>
    </row>
    <row r="36" spans="14:16" x14ac:dyDescent="0.25">
      <c r="N36" s="1">
        <v>5</v>
      </c>
      <c r="P36" s="1">
        <f t="shared" si="2"/>
        <v>0</v>
      </c>
    </row>
    <row r="37" spans="14:16" x14ac:dyDescent="0.25">
      <c r="N37" s="1">
        <v>5</v>
      </c>
      <c r="P37" s="1">
        <f t="shared" si="2"/>
        <v>0</v>
      </c>
    </row>
    <row r="38" spans="14:16" x14ac:dyDescent="0.25">
      <c r="N38" s="1">
        <v>5</v>
      </c>
      <c r="P38" s="1">
        <f t="shared" si="2"/>
        <v>0</v>
      </c>
    </row>
    <row r="39" spans="14:16" x14ac:dyDescent="0.25">
      <c r="N39" s="1">
        <v>5</v>
      </c>
      <c r="P39" s="1">
        <f t="shared" si="2"/>
        <v>0</v>
      </c>
    </row>
    <row r="40" spans="14:16" x14ac:dyDescent="0.25">
      <c r="N40" s="1">
        <v>5</v>
      </c>
      <c r="P40" s="1">
        <f t="shared" si="2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31"/>
  <sheetViews>
    <sheetView tabSelected="1" topLeftCell="A8" workbookViewId="0">
      <selection activeCell="L32" sqref="L32"/>
    </sheetView>
  </sheetViews>
  <sheetFormatPr defaultRowHeight="15" x14ac:dyDescent="0.25"/>
  <cols>
    <col min="5" max="5" width="11.28515625" bestFit="1" customWidth="1"/>
  </cols>
  <sheetData>
    <row r="3" spans="3:17" x14ac:dyDescent="0.25">
      <c r="F3" t="s">
        <v>0</v>
      </c>
      <c r="G3" t="s">
        <v>8</v>
      </c>
      <c r="O3" t="s">
        <v>0</v>
      </c>
      <c r="P3" t="s">
        <v>9</v>
      </c>
    </row>
    <row r="5" spans="3:17" x14ac:dyDescent="0.25">
      <c r="C5" s="1" t="s">
        <v>1</v>
      </c>
      <c r="D5" s="1" t="s">
        <v>5</v>
      </c>
      <c r="E5" s="1" t="s">
        <v>14</v>
      </c>
      <c r="F5" s="1" t="s">
        <v>3</v>
      </c>
      <c r="G5" s="1" t="s">
        <v>2</v>
      </c>
      <c r="H5" s="1" t="s">
        <v>4</v>
      </c>
      <c r="L5" s="1" t="s">
        <v>1</v>
      </c>
      <c r="M5" s="1" t="s">
        <v>5</v>
      </c>
      <c r="N5" s="1" t="s">
        <v>14</v>
      </c>
      <c r="O5" s="1" t="s">
        <v>3</v>
      </c>
      <c r="P5" s="1" t="s">
        <v>2</v>
      </c>
      <c r="Q5" s="1" t="s">
        <v>4</v>
      </c>
    </row>
    <row r="6" spans="3:17" x14ac:dyDescent="0.25">
      <c r="C6">
        <v>4</v>
      </c>
      <c r="D6">
        <v>0.3</v>
      </c>
      <c r="E6">
        <f>F6*G6</f>
        <v>910000</v>
      </c>
      <c r="F6">
        <v>20000</v>
      </c>
      <c r="G6">
        <v>45.5</v>
      </c>
      <c r="H6">
        <v>-30</v>
      </c>
      <c r="I6">
        <f>(H6-32)*5/9</f>
        <v>-34.444444444444443</v>
      </c>
      <c r="L6">
        <v>4</v>
      </c>
      <c r="M6">
        <v>6</v>
      </c>
      <c r="N6">
        <f>O6*P6</f>
        <v>55000</v>
      </c>
      <c r="O6">
        <v>1000</v>
      </c>
      <c r="P6">
        <v>55</v>
      </c>
      <c r="Q6">
        <v>-30</v>
      </c>
    </row>
    <row r="7" spans="3:17" x14ac:dyDescent="0.25">
      <c r="C7">
        <v>4</v>
      </c>
      <c r="D7">
        <v>0.3</v>
      </c>
      <c r="E7">
        <f>F7*G7</f>
        <v>740000</v>
      </c>
      <c r="F7">
        <v>20000</v>
      </c>
      <c r="G7">
        <v>37</v>
      </c>
      <c r="H7">
        <v>-17</v>
      </c>
      <c r="I7">
        <f t="shared" ref="I7:I28" si="0">(H7-32)*5/9</f>
        <v>-27.222222222222221</v>
      </c>
      <c r="L7">
        <v>4</v>
      </c>
      <c r="M7">
        <v>6</v>
      </c>
      <c r="N7">
        <f t="shared" ref="N7:N31" si="1">O7*P7</f>
        <v>51000</v>
      </c>
      <c r="O7">
        <v>1000</v>
      </c>
      <c r="P7">
        <v>51</v>
      </c>
      <c r="Q7">
        <v>-25</v>
      </c>
    </row>
    <row r="8" spans="3:17" x14ac:dyDescent="0.25">
      <c r="C8">
        <v>4</v>
      </c>
      <c r="D8">
        <v>1.5</v>
      </c>
      <c r="E8">
        <f>F8*G8</f>
        <v>58400</v>
      </c>
      <c r="F8">
        <v>4000</v>
      </c>
      <c r="G8">
        <v>14.6</v>
      </c>
      <c r="H8">
        <v>-10</v>
      </c>
      <c r="I8">
        <f t="shared" si="0"/>
        <v>-23.333333333333332</v>
      </c>
      <c r="J8" s="1"/>
      <c r="L8">
        <v>4</v>
      </c>
      <c r="M8">
        <v>6</v>
      </c>
      <c r="N8">
        <f t="shared" si="1"/>
        <v>31000</v>
      </c>
      <c r="O8">
        <v>1000</v>
      </c>
      <c r="P8">
        <v>31</v>
      </c>
      <c r="Q8">
        <v>-20</v>
      </c>
    </row>
    <row r="9" spans="3:17" x14ac:dyDescent="0.25">
      <c r="C9">
        <v>4</v>
      </c>
      <c r="D9">
        <v>12</v>
      </c>
      <c r="E9">
        <f>F9*G9</f>
        <v>4500</v>
      </c>
      <c r="F9">
        <v>500</v>
      </c>
      <c r="G9">
        <v>9</v>
      </c>
      <c r="H9">
        <v>0</v>
      </c>
      <c r="I9">
        <f t="shared" si="0"/>
        <v>-17.777777777777779</v>
      </c>
      <c r="L9">
        <v>4</v>
      </c>
      <c r="M9">
        <v>12</v>
      </c>
      <c r="N9">
        <f t="shared" si="1"/>
        <v>9500</v>
      </c>
      <c r="O9">
        <v>500</v>
      </c>
      <c r="P9">
        <v>19</v>
      </c>
      <c r="Q9">
        <v>-15</v>
      </c>
    </row>
    <row r="10" spans="3:17" x14ac:dyDescent="0.25">
      <c r="C10">
        <v>2</v>
      </c>
      <c r="D10">
        <v>6</v>
      </c>
      <c r="E10">
        <f>F10*G10</f>
        <v>1100</v>
      </c>
      <c r="F10">
        <v>50</v>
      </c>
      <c r="G10">
        <v>22</v>
      </c>
      <c r="H10">
        <v>11</v>
      </c>
      <c r="I10">
        <f t="shared" si="0"/>
        <v>-11.666666666666666</v>
      </c>
      <c r="L10">
        <v>4</v>
      </c>
      <c r="M10">
        <v>12</v>
      </c>
      <c r="N10">
        <f t="shared" si="1"/>
        <v>8000</v>
      </c>
      <c r="O10">
        <v>500</v>
      </c>
      <c r="P10">
        <v>16</v>
      </c>
      <c r="Q10">
        <v>-10</v>
      </c>
    </row>
    <row r="11" spans="3:17" x14ac:dyDescent="0.25">
      <c r="C11">
        <v>2</v>
      </c>
      <c r="D11">
        <v>6</v>
      </c>
      <c r="E11">
        <f>F11*G11</f>
        <v>1325</v>
      </c>
      <c r="F11">
        <v>50</v>
      </c>
      <c r="G11">
        <v>26.5</v>
      </c>
      <c r="H11">
        <v>15</v>
      </c>
      <c r="I11">
        <f t="shared" si="0"/>
        <v>-9.4444444444444446</v>
      </c>
      <c r="L11">
        <v>4</v>
      </c>
      <c r="M11">
        <v>12</v>
      </c>
      <c r="N11">
        <f t="shared" si="1"/>
        <v>7500</v>
      </c>
      <c r="O11">
        <v>500</v>
      </c>
      <c r="P11">
        <v>15</v>
      </c>
      <c r="Q11">
        <v>-5</v>
      </c>
    </row>
    <row r="12" spans="3:17" x14ac:dyDescent="0.25">
      <c r="C12">
        <v>2</v>
      </c>
      <c r="D12">
        <v>6</v>
      </c>
      <c r="E12">
        <f>F12*G12</f>
        <v>1340</v>
      </c>
      <c r="F12">
        <v>50</v>
      </c>
      <c r="G12">
        <v>26.8</v>
      </c>
      <c r="H12">
        <v>20</v>
      </c>
      <c r="I12">
        <f t="shared" si="0"/>
        <v>-6.666666666666667</v>
      </c>
      <c r="L12">
        <v>4</v>
      </c>
      <c r="M12">
        <v>30</v>
      </c>
      <c r="N12">
        <f t="shared" si="1"/>
        <v>3800</v>
      </c>
      <c r="O12">
        <v>200</v>
      </c>
      <c r="P12">
        <v>19</v>
      </c>
      <c r="Q12">
        <v>0</v>
      </c>
    </row>
    <row r="13" spans="3:17" x14ac:dyDescent="0.25">
      <c r="C13">
        <v>2</v>
      </c>
      <c r="D13">
        <v>12</v>
      </c>
      <c r="E13">
        <f>F13*G13</f>
        <v>1095</v>
      </c>
      <c r="F13">
        <v>25</v>
      </c>
      <c r="G13">
        <v>43.8</v>
      </c>
      <c r="H13">
        <v>25</v>
      </c>
      <c r="I13">
        <f t="shared" si="0"/>
        <v>-3.8888888888888888</v>
      </c>
      <c r="L13">
        <v>4</v>
      </c>
      <c r="M13">
        <v>30</v>
      </c>
      <c r="N13">
        <f t="shared" si="1"/>
        <v>3200</v>
      </c>
      <c r="O13">
        <v>200</v>
      </c>
      <c r="P13">
        <v>16</v>
      </c>
      <c r="Q13">
        <v>5</v>
      </c>
    </row>
    <row r="14" spans="3:17" x14ac:dyDescent="0.25">
      <c r="C14">
        <v>2</v>
      </c>
      <c r="D14">
        <v>12</v>
      </c>
      <c r="E14">
        <f>F14*G14</f>
        <v>1012.5</v>
      </c>
      <c r="F14">
        <v>25</v>
      </c>
      <c r="G14">
        <v>40.5</v>
      </c>
      <c r="H14">
        <v>30</v>
      </c>
      <c r="I14">
        <f t="shared" si="0"/>
        <v>-1.1111111111111112</v>
      </c>
      <c r="L14">
        <v>2</v>
      </c>
      <c r="M14">
        <v>6</v>
      </c>
      <c r="N14">
        <f t="shared" si="1"/>
        <v>1150</v>
      </c>
      <c r="O14">
        <v>50</v>
      </c>
      <c r="P14">
        <v>23</v>
      </c>
      <c r="Q14">
        <v>10</v>
      </c>
    </row>
    <row r="15" spans="3:17" x14ac:dyDescent="0.25">
      <c r="C15">
        <v>2</v>
      </c>
      <c r="D15">
        <v>12</v>
      </c>
      <c r="E15">
        <f>F15*G15</f>
        <v>894.99999999999989</v>
      </c>
      <c r="F15">
        <v>25</v>
      </c>
      <c r="G15">
        <v>35.799999999999997</v>
      </c>
      <c r="H15">
        <v>35</v>
      </c>
      <c r="I15">
        <f t="shared" si="0"/>
        <v>1.6666666666666667</v>
      </c>
      <c r="L15">
        <v>4</v>
      </c>
      <c r="M15">
        <v>6</v>
      </c>
      <c r="N15">
        <f t="shared" si="1"/>
        <v>1650</v>
      </c>
      <c r="O15">
        <v>50</v>
      </c>
      <c r="P15">
        <v>33</v>
      </c>
      <c r="Q15">
        <v>15</v>
      </c>
    </row>
    <row r="16" spans="3:17" x14ac:dyDescent="0.25">
      <c r="C16">
        <v>2</v>
      </c>
      <c r="D16">
        <v>12</v>
      </c>
      <c r="E16">
        <f>F16*G16</f>
        <v>705</v>
      </c>
      <c r="F16">
        <v>25</v>
      </c>
      <c r="G16">
        <v>28.2</v>
      </c>
      <c r="H16">
        <v>40</v>
      </c>
      <c r="I16">
        <f t="shared" si="0"/>
        <v>4.4444444444444446</v>
      </c>
      <c r="L16">
        <v>4</v>
      </c>
      <c r="M16">
        <v>6</v>
      </c>
      <c r="N16">
        <f t="shared" si="1"/>
        <v>1500</v>
      </c>
      <c r="O16">
        <v>50</v>
      </c>
      <c r="P16">
        <v>30</v>
      </c>
      <c r="Q16">
        <v>20</v>
      </c>
    </row>
    <row r="17" spans="3:17" x14ac:dyDescent="0.25">
      <c r="C17">
        <v>2</v>
      </c>
      <c r="D17">
        <v>12</v>
      </c>
      <c r="E17">
        <f>F17*G17</f>
        <v>630</v>
      </c>
      <c r="F17">
        <v>25</v>
      </c>
      <c r="G17">
        <v>25.2</v>
      </c>
      <c r="H17">
        <v>45</v>
      </c>
      <c r="I17">
        <f t="shared" si="0"/>
        <v>7.2222222222222223</v>
      </c>
      <c r="L17">
        <v>4</v>
      </c>
      <c r="M17">
        <v>6</v>
      </c>
      <c r="N17">
        <f t="shared" si="1"/>
        <v>1350</v>
      </c>
      <c r="O17">
        <v>50</v>
      </c>
      <c r="P17">
        <v>27</v>
      </c>
      <c r="Q17">
        <v>25</v>
      </c>
    </row>
    <row r="18" spans="3:17" x14ac:dyDescent="0.25">
      <c r="C18">
        <v>2</v>
      </c>
      <c r="D18">
        <v>12</v>
      </c>
      <c r="E18">
        <f>F18*G18</f>
        <v>532.5</v>
      </c>
      <c r="F18">
        <v>25</v>
      </c>
      <c r="G18">
        <v>21.3</v>
      </c>
      <c r="H18">
        <v>49</v>
      </c>
      <c r="I18">
        <f t="shared" si="0"/>
        <v>9.4444444444444446</v>
      </c>
      <c r="L18">
        <v>4</v>
      </c>
      <c r="M18">
        <v>6</v>
      </c>
      <c r="N18">
        <f t="shared" si="1"/>
        <v>1200</v>
      </c>
      <c r="O18">
        <v>50</v>
      </c>
      <c r="P18">
        <v>24</v>
      </c>
      <c r="Q18">
        <v>30</v>
      </c>
    </row>
    <row r="19" spans="3:17" x14ac:dyDescent="0.25">
      <c r="C19">
        <v>2</v>
      </c>
      <c r="D19">
        <v>12</v>
      </c>
      <c r="E19">
        <f>F19*G19</f>
        <v>457.5</v>
      </c>
      <c r="F19">
        <v>25</v>
      </c>
      <c r="G19">
        <v>18.3</v>
      </c>
      <c r="H19">
        <v>55</v>
      </c>
      <c r="I19">
        <f t="shared" si="0"/>
        <v>12.777777777777779</v>
      </c>
      <c r="L19">
        <v>4</v>
      </c>
      <c r="M19">
        <v>6</v>
      </c>
      <c r="N19">
        <f t="shared" si="1"/>
        <v>1050</v>
      </c>
      <c r="O19">
        <v>50</v>
      </c>
      <c r="P19">
        <v>21</v>
      </c>
      <c r="Q19">
        <v>35</v>
      </c>
    </row>
    <row r="20" spans="3:17" x14ac:dyDescent="0.25">
      <c r="C20">
        <v>2</v>
      </c>
      <c r="D20">
        <v>30</v>
      </c>
      <c r="E20">
        <f>F20*G20</f>
        <v>384</v>
      </c>
      <c r="F20">
        <v>10</v>
      </c>
      <c r="G20">
        <v>38.4</v>
      </c>
      <c r="H20">
        <v>60</v>
      </c>
      <c r="I20">
        <f t="shared" si="0"/>
        <v>15.555555555555555</v>
      </c>
      <c r="L20">
        <v>4</v>
      </c>
      <c r="M20">
        <v>6</v>
      </c>
      <c r="N20">
        <f t="shared" si="1"/>
        <v>800</v>
      </c>
      <c r="O20">
        <v>50</v>
      </c>
      <c r="P20">
        <v>16</v>
      </c>
      <c r="Q20">
        <v>40</v>
      </c>
    </row>
    <row r="21" spans="3:17" x14ac:dyDescent="0.25">
      <c r="C21">
        <v>2</v>
      </c>
      <c r="D21">
        <v>30</v>
      </c>
      <c r="E21">
        <f>F21*G21</f>
        <v>333</v>
      </c>
      <c r="F21">
        <v>10</v>
      </c>
      <c r="G21">
        <v>33.299999999999997</v>
      </c>
      <c r="H21">
        <v>65</v>
      </c>
      <c r="I21">
        <f t="shared" si="0"/>
        <v>18.333333333333332</v>
      </c>
      <c r="L21">
        <v>4</v>
      </c>
      <c r="M21">
        <v>6</v>
      </c>
      <c r="N21">
        <f t="shared" si="1"/>
        <v>650</v>
      </c>
      <c r="O21">
        <v>50</v>
      </c>
      <c r="P21">
        <v>13</v>
      </c>
      <c r="Q21">
        <v>50</v>
      </c>
    </row>
    <row r="22" spans="3:17" x14ac:dyDescent="0.25">
      <c r="C22">
        <v>2</v>
      </c>
      <c r="D22">
        <v>30</v>
      </c>
      <c r="E22">
        <f>F22*G22</f>
        <v>260</v>
      </c>
      <c r="F22">
        <v>10</v>
      </c>
      <c r="G22">
        <v>26</v>
      </c>
      <c r="H22">
        <v>70</v>
      </c>
      <c r="I22">
        <f t="shared" si="0"/>
        <v>21.111111111111111</v>
      </c>
      <c r="L22">
        <v>4</v>
      </c>
      <c r="M22">
        <v>6</v>
      </c>
      <c r="N22">
        <f t="shared" si="1"/>
        <v>600</v>
      </c>
      <c r="O22">
        <v>50</v>
      </c>
      <c r="P22">
        <v>12</v>
      </c>
      <c r="Q22">
        <v>55</v>
      </c>
    </row>
    <row r="23" spans="3:17" x14ac:dyDescent="0.25">
      <c r="C23">
        <v>2</v>
      </c>
      <c r="D23">
        <v>30</v>
      </c>
      <c r="E23">
        <f>F23*G23</f>
        <v>225</v>
      </c>
      <c r="F23">
        <v>10</v>
      </c>
      <c r="G23">
        <v>22.5</v>
      </c>
      <c r="H23">
        <v>75</v>
      </c>
      <c r="I23">
        <f t="shared" si="0"/>
        <v>23.888888888888889</v>
      </c>
      <c r="L23">
        <v>4</v>
      </c>
      <c r="M23">
        <v>12</v>
      </c>
      <c r="N23">
        <f t="shared" si="1"/>
        <v>375</v>
      </c>
      <c r="O23">
        <v>25</v>
      </c>
      <c r="P23">
        <v>15</v>
      </c>
      <c r="Q23">
        <v>60</v>
      </c>
    </row>
    <row r="24" spans="3:17" x14ac:dyDescent="0.25">
      <c r="C24">
        <v>2</v>
      </c>
      <c r="D24">
        <v>30</v>
      </c>
      <c r="E24">
        <f>F24*G24</f>
        <v>210</v>
      </c>
      <c r="F24">
        <v>10</v>
      </c>
      <c r="G24">
        <v>21</v>
      </c>
      <c r="H24">
        <v>80</v>
      </c>
      <c r="I24">
        <f t="shared" si="0"/>
        <v>26.666666666666668</v>
      </c>
      <c r="L24">
        <v>4</v>
      </c>
      <c r="M24">
        <v>12</v>
      </c>
      <c r="N24">
        <f t="shared" si="1"/>
        <v>300</v>
      </c>
      <c r="O24">
        <v>25</v>
      </c>
      <c r="P24">
        <v>12</v>
      </c>
      <c r="Q24">
        <v>65</v>
      </c>
    </row>
    <row r="25" spans="3:17" x14ac:dyDescent="0.25">
      <c r="C25">
        <v>2</v>
      </c>
      <c r="D25">
        <v>30</v>
      </c>
      <c r="E25">
        <f>F25*G25</f>
        <v>176</v>
      </c>
      <c r="F25">
        <v>10</v>
      </c>
      <c r="G25">
        <v>17.600000000000001</v>
      </c>
      <c r="H25">
        <v>85</v>
      </c>
      <c r="I25">
        <f t="shared" si="0"/>
        <v>29.444444444444443</v>
      </c>
      <c r="L25">
        <v>4</v>
      </c>
      <c r="M25">
        <v>30</v>
      </c>
      <c r="N25">
        <f t="shared" si="1"/>
        <v>270</v>
      </c>
      <c r="O25">
        <v>10</v>
      </c>
      <c r="P25">
        <v>27</v>
      </c>
      <c r="Q25">
        <v>70</v>
      </c>
    </row>
    <row r="26" spans="3:17" x14ac:dyDescent="0.25">
      <c r="C26">
        <v>2</v>
      </c>
      <c r="D26">
        <v>60</v>
      </c>
      <c r="E26">
        <f>F26*G26</f>
        <v>130.5</v>
      </c>
      <c r="F26">
        <v>5</v>
      </c>
      <c r="G26">
        <v>26.1</v>
      </c>
      <c r="H26">
        <v>90</v>
      </c>
      <c r="I26">
        <f t="shared" si="0"/>
        <v>32.222222222222221</v>
      </c>
      <c r="L26">
        <v>4</v>
      </c>
      <c r="M26">
        <v>30</v>
      </c>
      <c r="N26">
        <f t="shared" si="1"/>
        <v>210</v>
      </c>
      <c r="O26">
        <v>10</v>
      </c>
      <c r="P26">
        <v>21</v>
      </c>
      <c r="Q26">
        <v>75</v>
      </c>
    </row>
    <row r="27" spans="3:17" x14ac:dyDescent="0.25">
      <c r="C27">
        <v>2</v>
      </c>
      <c r="D27">
        <v>60</v>
      </c>
      <c r="E27">
        <f>F27*G27</f>
        <v>123.5</v>
      </c>
      <c r="F27">
        <v>5</v>
      </c>
      <c r="G27">
        <v>24.7</v>
      </c>
      <c r="H27">
        <v>95</v>
      </c>
      <c r="I27">
        <f t="shared" si="0"/>
        <v>35</v>
      </c>
      <c r="L27">
        <v>4</v>
      </c>
      <c r="M27">
        <v>30</v>
      </c>
      <c r="N27">
        <f t="shared" si="1"/>
        <v>170</v>
      </c>
      <c r="O27">
        <v>10</v>
      </c>
      <c r="P27">
        <v>17</v>
      </c>
      <c r="Q27">
        <v>80</v>
      </c>
    </row>
    <row r="28" spans="3:17" x14ac:dyDescent="0.25">
      <c r="C28">
        <v>2</v>
      </c>
      <c r="D28">
        <v>60</v>
      </c>
      <c r="E28">
        <f>F28*G28</f>
        <v>107</v>
      </c>
      <c r="F28">
        <v>5</v>
      </c>
      <c r="G28">
        <v>21.4</v>
      </c>
      <c r="H28">
        <v>100</v>
      </c>
      <c r="I28">
        <f t="shared" si="0"/>
        <v>37.777777777777779</v>
      </c>
      <c r="L28">
        <v>4</v>
      </c>
      <c r="M28">
        <v>30</v>
      </c>
      <c r="N28">
        <f t="shared" si="1"/>
        <v>150</v>
      </c>
      <c r="O28">
        <v>10</v>
      </c>
      <c r="P28">
        <v>15</v>
      </c>
      <c r="Q28">
        <v>85</v>
      </c>
    </row>
    <row r="29" spans="3:17" x14ac:dyDescent="0.25">
      <c r="L29">
        <v>4</v>
      </c>
      <c r="M29">
        <v>30</v>
      </c>
      <c r="N29">
        <f t="shared" si="1"/>
        <v>140</v>
      </c>
      <c r="O29">
        <v>10</v>
      </c>
      <c r="P29">
        <v>14</v>
      </c>
      <c r="Q29">
        <v>90</v>
      </c>
    </row>
    <row r="30" spans="3:17" x14ac:dyDescent="0.25">
      <c r="L30">
        <v>4</v>
      </c>
      <c r="M30">
        <v>30</v>
      </c>
      <c r="N30">
        <f t="shared" si="1"/>
        <v>130</v>
      </c>
      <c r="O30">
        <v>10</v>
      </c>
      <c r="P30">
        <v>13</v>
      </c>
      <c r="Q30">
        <v>95</v>
      </c>
    </row>
    <row r="31" spans="3:17" x14ac:dyDescent="0.25">
      <c r="L31">
        <v>4</v>
      </c>
      <c r="M31">
        <v>30</v>
      </c>
      <c r="N31">
        <f t="shared" si="1"/>
        <v>110</v>
      </c>
      <c r="O31">
        <v>10</v>
      </c>
      <c r="P31">
        <v>11</v>
      </c>
      <c r="Q31"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5W-20</vt:lpstr>
      <vt:lpstr>10W-40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Mech414</dc:creator>
  <cp:lastModifiedBy>Mech414</cp:lastModifiedBy>
  <dcterms:created xsi:type="dcterms:W3CDTF">2011-02-11T23:14:17Z</dcterms:created>
  <dcterms:modified xsi:type="dcterms:W3CDTF">2011-02-12T01:30:46Z</dcterms:modified>
</cp:coreProperties>
</file>