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waveletycnn\"/>
    </mc:Choice>
  </mc:AlternateContent>
  <xr:revisionPtr revIDLastSave="0" documentId="13_ncr:1_{F65D5921-D05D-4916-9D38-5E6E2EB236A2}" xr6:coauthVersionLast="47" xr6:coauthVersionMax="47" xr10:uidLastSave="{00000000-0000-0000-0000-000000000000}"/>
  <bookViews>
    <workbookView xWindow="-120" yWindow="-120" windowWidth="29040" windowHeight="15840" activeTab="1" xr2:uid="{437A2CD6-9E6E-4A6D-8312-6A31527F361A}"/>
  </bookViews>
  <sheets>
    <sheet name="full_signals - without decay" sheetId="1" r:id="rId1"/>
    <sheet name="full_signals - with dec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J12" i="2"/>
  <c r="J11" i="2"/>
  <c r="J10" i="2"/>
  <c r="J9" i="2"/>
  <c r="J8" i="2"/>
  <c r="J7" i="2"/>
  <c r="J6" i="2"/>
</calcChain>
</file>

<file path=xl/sharedStrings.xml><?xml version="1.0" encoding="utf-8"?>
<sst xmlns="http://schemas.openxmlformats.org/spreadsheetml/2006/main" count="218" uniqueCount="77">
  <si>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</si>
  <si>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</si>
  <si>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</si>
  <si>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</si>
  <si>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</si>
  <si>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</si>
  <si>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</si>
  <si>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</si>
  <si>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</si>
  <si>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</si>
  <si>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</si>
  <si>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</si>
  <si>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</si>
  <si>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</si>
  <si>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</si>
  <si>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</si>
  <si>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</si>
  <si>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</si>
  <si>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</si>
  <si>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</si>
  <si>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</si>
  <si>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</si>
  <si>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</si>
  <si>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</si>
  <si>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</si>
  <si>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</si>
  <si>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</si>
  <si>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</si>
  <si>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</si>
  <si>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</si>
  <si>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</si>
  <si>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</si>
  <si>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</si>
  <si>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</si>
  <si>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</si>
  <si>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</si>
  <si>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</si>
  <si>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</si>
  <si>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</si>
  <si>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</si>
  <si>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</si>
  <si>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</si>
  <si>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</si>
  <si>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</si>
  <si>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</si>
  <si>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</si>
  <si>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</si>
  <si>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</si>
  <si>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</si>
  <si>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</si>
  <si>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</si>
  <si>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</si>
  <si>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</si>
  <si>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model/hip</t>
  </si>
  <si>
    <t>max_epoch</t>
  </si>
  <si>
    <t>batch_size</t>
  </si>
  <si>
    <t>tiempo de entrenamiento (min)</t>
  </si>
  <si>
    <t># inputs</t>
  </si>
  <si>
    <t>modelo 2 - norm z-core</t>
  </si>
  <si>
    <t>modelo 3 - norm z-core</t>
  </si>
  <si>
    <t>modelo 4 - norm z-core</t>
  </si>
  <si>
    <t>70/30</t>
  </si>
  <si>
    <t>80/20</t>
  </si>
  <si>
    <t>train y val (%)</t>
  </si>
  <si>
    <t>unet_model_decay_coseno_with_normalization_z-core_1.keras</t>
  </si>
  <si>
    <t>unet_model_decay_coseno_with_normalization_minmax_1.keras</t>
  </si>
  <si>
    <t>normalización</t>
  </si>
  <si>
    <t>z-core</t>
  </si>
  <si>
    <t>min-max</t>
  </si>
  <si>
    <t>unet_model_decay_coseno_with_normalization_minmax_2.keras</t>
  </si>
  <si>
    <r>
      <rPr>
        <b/>
        <sz val="11"/>
        <color theme="1"/>
        <rFont val="Aptos Narrow"/>
        <family val="2"/>
        <scheme val="minor"/>
      </rPr>
      <t>decay_steps</t>
    </r>
    <r>
      <rPr>
        <sz val="11"/>
        <color theme="1"/>
        <rFont val="Aptos Narrow"/>
        <family val="2"/>
        <scheme val="minor"/>
      </rPr>
      <t xml:space="preserve"> =(#inputs / batch_size) * max_epoch</t>
    </r>
  </si>
  <si>
    <t>alpha</t>
  </si>
  <si>
    <t>unet_model_decay_coseno_with_normalization_minmax_3.keras</t>
  </si>
  <si>
    <t>unet_model_decay_coseno_with_normalization_zcore_4.keras</t>
  </si>
  <si>
    <t>unet_model_decay_coseno_with_normalization_zcore_5.keras</t>
  </si>
  <si>
    <t>unet_model_decay_coseno_with_normalization_zcore_6.keras</t>
  </si>
  <si>
    <t>unet_model_7.keras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</si>
</sst>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7" borderId="0" xfId="0" applyFill="1"/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16" workbookViewId="0">
      <selection activeCell="A28" sqref="A28:XFD32"/>
    </sheetView>
  </sheetViews>
  <sheetFormatPr baseColWidth="10" defaultRowHeight="15" x14ac:dyDescent="0.25"/>
  <cols>
    <col min="2" max="2" width="12.140625" customWidth="1"/>
    <col min="3" max="3" width="7.5703125" customWidth="1"/>
    <col min="4" max="4" width="10.42578125" customWidth="1"/>
    <col min="5" max="6" width="10" customWidth="1"/>
    <col min="8" max="8" width="9.28515625" customWidth="1"/>
    <col min="9" max="9" width="3.7109375" customWidth="1"/>
    <col min="10" max="10" width="9.42578125" customWidth="1"/>
    <col min="11" max="11" width="10.42578125" customWidth="1"/>
    <col min="12" max="12" width="9.140625" customWidth="1"/>
    <col min="13" max="13" width="9.42578125" customWidth="1"/>
    <col min="14" max="14" width="4.42578125" customWidth="1"/>
    <col min="15" max="15" width="13.28515625" customWidth="1"/>
    <col min="16" max="16" width="15.140625" customWidth="1"/>
  </cols>
  <sheetData>
    <row r="2" spans="2:16" x14ac:dyDescent="0.25">
      <c r="B2" s="78" t="s">
        <v>0</v>
      </c>
      <c r="C2" s="78"/>
      <c r="D2" s="78"/>
    </row>
    <row r="3" spans="2:16" ht="15" customHeight="1" x14ac:dyDescent="0.25">
      <c r="B3" s="79" t="s">
        <v>40</v>
      </c>
      <c r="C3" s="79"/>
      <c r="D3" s="79"/>
      <c r="E3" s="79"/>
      <c r="F3" s="79"/>
      <c r="G3" s="79"/>
      <c r="H3" s="79"/>
      <c r="I3" s="79"/>
      <c r="J3" s="79"/>
    </row>
    <row r="4" spans="2:16" ht="30" x14ac:dyDescent="0.25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25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25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25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25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25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25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25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25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25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25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25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25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25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25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25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25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25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25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81" t="s">
        <v>41</v>
      </c>
      <c r="R23" s="82"/>
    </row>
    <row r="24" spans="2:18" x14ac:dyDescent="0.25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83"/>
      <c r="R24" s="82"/>
    </row>
    <row r="25" spans="2:18" x14ac:dyDescent="0.25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83"/>
      <c r="R25" s="82"/>
    </row>
    <row r="26" spans="2:18" x14ac:dyDescent="0.25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83"/>
      <c r="R26" s="82"/>
    </row>
    <row r="27" spans="2:18" x14ac:dyDescent="0.25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83"/>
      <c r="R27" s="82"/>
    </row>
    <row r="28" spans="2:18" x14ac:dyDescent="0.25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83"/>
      <c r="R28" s="82"/>
    </row>
    <row r="29" spans="2:18" x14ac:dyDescent="0.25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83"/>
      <c r="R29" s="82"/>
    </row>
    <row r="30" spans="2:18" x14ac:dyDescent="0.25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83"/>
      <c r="R30" s="82"/>
    </row>
    <row r="31" spans="2:18" x14ac:dyDescent="0.25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83"/>
      <c r="R31" s="82"/>
    </row>
    <row r="32" spans="2:18" x14ac:dyDescent="0.25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83"/>
      <c r="R32" s="82"/>
    </row>
    <row r="33" spans="2:18" x14ac:dyDescent="0.25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83"/>
      <c r="R33" s="82"/>
    </row>
    <row r="34" spans="2:18" x14ac:dyDescent="0.25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83"/>
      <c r="R34" s="82"/>
    </row>
    <row r="35" spans="2:18" x14ac:dyDescent="0.25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83"/>
      <c r="R35" s="82"/>
    </row>
    <row r="36" spans="2:18" x14ac:dyDescent="0.25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83"/>
      <c r="R36" s="82"/>
    </row>
    <row r="37" spans="2:18" x14ac:dyDescent="0.25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83"/>
      <c r="R37" s="82"/>
    </row>
    <row r="39" spans="2:18" x14ac:dyDescent="0.25">
      <c r="B39" s="80" t="s">
        <v>42</v>
      </c>
      <c r="C39" s="80"/>
      <c r="D39" s="80"/>
      <c r="E39" s="80"/>
      <c r="F39" s="80"/>
      <c r="G39" s="80"/>
      <c r="H39" s="80"/>
      <c r="I39" s="80"/>
      <c r="J39" s="80"/>
    </row>
    <row r="40" spans="2:18" ht="30" x14ac:dyDescent="0.25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25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25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25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25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25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25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25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25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25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25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25">
      <c r="J51" s="58"/>
      <c r="K51" s="58"/>
      <c r="L51" s="58"/>
      <c r="M51" s="58"/>
    </row>
    <row r="52" spans="2:16" x14ac:dyDescent="0.25">
      <c r="J52" s="58"/>
      <c r="K52" s="58"/>
      <c r="L52" s="58"/>
      <c r="M52" s="58"/>
    </row>
    <row r="53" spans="2:16" x14ac:dyDescent="0.25">
      <c r="J53" s="58"/>
      <c r="K53" s="58"/>
      <c r="L53" s="58"/>
      <c r="M53" s="58"/>
    </row>
    <row r="54" spans="2:16" x14ac:dyDescent="0.25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3:S19"/>
  <sheetViews>
    <sheetView tabSelected="1" workbookViewId="0">
      <pane ySplit="1" topLeftCell="A2" activePane="bottomLeft" state="frozen"/>
      <selection pane="bottomLeft" activeCell="B17" sqref="B17"/>
    </sheetView>
  </sheetViews>
  <sheetFormatPr baseColWidth="10" defaultRowHeight="15" x14ac:dyDescent="0.25"/>
  <cols>
    <col min="1" max="1" width="11.42578125" customWidth="1"/>
    <col min="2" max="2" width="36.5703125" customWidth="1"/>
    <col min="5" max="5" width="13.85546875" customWidth="1"/>
    <col min="9" max="9" width="9" customWidth="1"/>
    <col min="10" max="10" width="10.28515625" customWidth="1"/>
    <col min="11" max="11" width="11.28515625" customWidth="1"/>
    <col min="12" max="12" width="4.28515625" customWidth="1"/>
    <col min="14" max="14" width="11.140625" customWidth="1"/>
    <col min="15" max="15" width="12.5703125" customWidth="1"/>
    <col min="16" max="16" width="11.28515625" customWidth="1"/>
    <col min="17" max="17" width="4.28515625" customWidth="1"/>
  </cols>
  <sheetData>
    <row r="3" spans="2:18" x14ac:dyDescent="0.25">
      <c r="B3" s="78" t="s">
        <v>70</v>
      </c>
      <c r="C3" s="78"/>
    </row>
    <row r="5" spans="2:18" ht="29.25" customHeight="1" x14ac:dyDescent="0.25">
      <c r="B5" s="69" t="s">
        <v>53</v>
      </c>
      <c r="C5" s="69" t="s">
        <v>57</v>
      </c>
      <c r="D5" s="69" t="s">
        <v>63</v>
      </c>
      <c r="E5" s="69" t="s">
        <v>66</v>
      </c>
      <c r="F5" s="69" t="s">
        <v>2</v>
      </c>
      <c r="G5" s="69" t="s">
        <v>54</v>
      </c>
      <c r="H5" s="69" t="s">
        <v>55</v>
      </c>
      <c r="I5" s="69" t="s">
        <v>71</v>
      </c>
      <c r="J5" s="69" t="s">
        <v>4</v>
      </c>
      <c r="K5" s="69" t="s">
        <v>11</v>
      </c>
      <c r="L5" s="84"/>
      <c r="M5" s="69" t="s">
        <v>7</v>
      </c>
      <c r="N5" s="69" t="s">
        <v>8</v>
      </c>
      <c r="O5" s="69" t="s">
        <v>9</v>
      </c>
      <c r="P5" s="69" t="s">
        <v>10</v>
      </c>
      <c r="Q5" s="84"/>
      <c r="R5" s="69" t="s">
        <v>56</v>
      </c>
    </row>
    <row r="6" spans="2:18" x14ac:dyDescent="0.25">
      <c r="B6" s="73" t="s">
        <v>1</v>
      </c>
      <c r="C6" s="70">
        <v>30</v>
      </c>
      <c r="D6" s="70" t="s">
        <v>61</v>
      </c>
      <c r="E6" s="70"/>
      <c r="F6" s="71">
        <v>1E-4</v>
      </c>
      <c r="G6" s="71">
        <v>500</v>
      </c>
      <c r="H6" s="71">
        <v>8</v>
      </c>
      <c r="I6" s="71"/>
      <c r="J6" s="71">
        <f t="shared" ref="J6:J11" si="0">80%*G6</f>
        <v>400</v>
      </c>
      <c r="K6" s="71" t="s">
        <v>6</v>
      </c>
      <c r="L6" s="85"/>
      <c r="M6" s="72">
        <v>7.1400000000000005E-2</v>
      </c>
      <c r="N6" s="72">
        <v>0.18490000000000001</v>
      </c>
      <c r="O6" s="72">
        <v>7.4399999999999994E-2</v>
      </c>
      <c r="P6" s="72">
        <v>0.16400000000000001</v>
      </c>
      <c r="Q6" s="85"/>
      <c r="R6" s="71">
        <v>116</v>
      </c>
    </row>
    <row r="7" spans="2:18" x14ac:dyDescent="0.25">
      <c r="B7" s="6" t="s">
        <v>58</v>
      </c>
      <c r="C7" s="6">
        <v>30</v>
      </c>
      <c r="D7" s="6" t="s">
        <v>61</v>
      </c>
      <c r="E7" s="6" t="s">
        <v>67</v>
      </c>
      <c r="F7" s="6">
        <v>1E-4</v>
      </c>
      <c r="G7" s="6">
        <v>500</v>
      </c>
      <c r="H7" s="6">
        <v>8</v>
      </c>
      <c r="I7" s="6"/>
      <c r="J7" s="6">
        <f t="shared" si="0"/>
        <v>400</v>
      </c>
      <c r="K7" s="6" t="s">
        <v>6</v>
      </c>
      <c r="L7" s="85"/>
      <c r="M7" s="75">
        <v>4.5789</v>
      </c>
      <c r="N7" s="75">
        <v>0.25600000000000001</v>
      </c>
      <c r="O7" s="75">
        <v>4.1780999999999997</v>
      </c>
      <c r="P7" s="75">
        <v>0.2122</v>
      </c>
      <c r="Q7" s="85"/>
      <c r="R7" s="6">
        <v>120</v>
      </c>
    </row>
    <row r="8" spans="2:18" x14ac:dyDescent="0.25">
      <c r="B8" s="74" t="s">
        <v>59</v>
      </c>
      <c r="C8" s="70">
        <v>30</v>
      </c>
      <c r="D8" s="70" t="s">
        <v>61</v>
      </c>
      <c r="E8" s="70" t="s">
        <v>67</v>
      </c>
      <c r="F8" s="71">
        <v>1E-4</v>
      </c>
      <c r="G8" s="71">
        <v>410</v>
      </c>
      <c r="H8" s="71">
        <v>8</v>
      </c>
      <c r="I8" s="71"/>
      <c r="J8" s="71">
        <f t="shared" si="0"/>
        <v>328</v>
      </c>
      <c r="K8" s="71" t="s">
        <v>6</v>
      </c>
      <c r="L8" s="85"/>
      <c r="M8" s="72">
        <v>6.4744999999999999</v>
      </c>
      <c r="N8" s="72">
        <v>0.36609999999999998</v>
      </c>
      <c r="O8" s="72">
        <v>5.7979000000000003</v>
      </c>
      <c r="P8" s="72">
        <v>0.30930000000000002</v>
      </c>
      <c r="Q8" s="85"/>
      <c r="R8" s="71">
        <v>116</v>
      </c>
    </row>
    <row r="9" spans="2:18" x14ac:dyDescent="0.25">
      <c r="B9" s="74" t="s">
        <v>60</v>
      </c>
      <c r="C9" s="70">
        <v>30</v>
      </c>
      <c r="D9" s="70" t="s">
        <v>62</v>
      </c>
      <c r="E9" s="70" t="s">
        <v>67</v>
      </c>
      <c r="F9" s="71">
        <v>1.0000000000000001E-5</v>
      </c>
      <c r="G9" s="71">
        <v>500</v>
      </c>
      <c r="H9" s="71">
        <v>8</v>
      </c>
      <c r="I9" s="71"/>
      <c r="J9" s="71">
        <f t="shared" si="0"/>
        <v>400</v>
      </c>
      <c r="K9" s="71" t="s">
        <v>6</v>
      </c>
      <c r="L9" s="85"/>
      <c r="M9" s="72">
        <v>8.9992000000000001</v>
      </c>
      <c r="N9" s="72">
        <v>0.50509999999999999</v>
      </c>
      <c r="O9" s="72">
        <v>7.8844000000000003</v>
      </c>
      <c r="P9" s="72">
        <v>0.46489999999999998</v>
      </c>
      <c r="Q9" s="85"/>
      <c r="R9" s="71">
        <v>131</v>
      </c>
    </row>
    <row r="10" spans="2:18" ht="30" x14ac:dyDescent="0.25">
      <c r="B10" s="73" t="s">
        <v>64</v>
      </c>
      <c r="C10" s="70">
        <v>50</v>
      </c>
      <c r="D10" s="70" t="s">
        <v>62</v>
      </c>
      <c r="E10" s="70" t="s">
        <v>67</v>
      </c>
      <c r="F10" s="71">
        <v>1E-4</v>
      </c>
      <c r="G10" s="71">
        <v>400</v>
      </c>
      <c r="H10" s="71">
        <v>8</v>
      </c>
      <c r="I10" s="71"/>
      <c r="J10" s="71">
        <f t="shared" si="0"/>
        <v>320</v>
      </c>
      <c r="K10" s="71" t="s">
        <v>6</v>
      </c>
      <c r="L10" s="85"/>
      <c r="M10" s="72">
        <v>4.3776000000000002</v>
      </c>
      <c r="N10" s="72">
        <v>0.25919999999999999</v>
      </c>
      <c r="O10" s="72">
        <v>4.6177000000000001</v>
      </c>
      <c r="P10" s="72">
        <v>0.25719999999999998</v>
      </c>
      <c r="Q10" s="85"/>
      <c r="R10" s="71">
        <v>179</v>
      </c>
    </row>
    <row r="11" spans="2:18" ht="30" x14ac:dyDescent="0.25">
      <c r="B11" s="73" t="s">
        <v>65</v>
      </c>
      <c r="C11" s="70">
        <v>50</v>
      </c>
      <c r="D11" s="70" t="s">
        <v>62</v>
      </c>
      <c r="E11" s="70" t="s">
        <v>68</v>
      </c>
      <c r="F11" s="71">
        <v>1E-4</v>
      </c>
      <c r="G11" s="71">
        <v>400</v>
      </c>
      <c r="H11" s="71">
        <v>8</v>
      </c>
      <c r="I11" s="71"/>
      <c r="J11" s="71">
        <f t="shared" si="0"/>
        <v>320</v>
      </c>
      <c r="K11" s="71" t="s">
        <v>6</v>
      </c>
      <c r="L11" s="85"/>
      <c r="M11" s="72">
        <v>2.5999999999999999E-3</v>
      </c>
      <c r="N11" s="72">
        <v>0.27189999999999998</v>
      </c>
      <c r="O11" s="72">
        <v>2.5999999999999999E-3</v>
      </c>
      <c r="P11" s="72">
        <v>0.26069999999999999</v>
      </c>
      <c r="Q11" s="85"/>
      <c r="R11" s="71">
        <v>182</v>
      </c>
    </row>
    <row r="12" spans="2:18" ht="30" x14ac:dyDescent="0.25">
      <c r="B12" s="73" t="s">
        <v>69</v>
      </c>
      <c r="C12" s="70">
        <v>50</v>
      </c>
      <c r="D12" s="70" t="s">
        <v>62</v>
      </c>
      <c r="E12" s="70" t="s">
        <v>68</v>
      </c>
      <c r="F12" s="71">
        <v>1E-4</v>
      </c>
      <c r="G12" s="71">
        <v>200</v>
      </c>
      <c r="H12" s="71">
        <v>16</v>
      </c>
      <c r="I12" s="71"/>
      <c r="J12" s="71">
        <f>INT(C12/H12)*G12</f>
        <v>600</v>
      </c>
      <c r="K12" s="71" t="s">
        <v>6</v>
      </c>
      <c r="L12" s="85"/>
      <c r="M12" s="72">
        <v>3.5999999999999999E-3</v>
      </c>
      <c r="N12" s="72">
        <v>0.38500000000000001</v>
      </c>
      <c r="O12" s="72">
        <v>3.5999999999999999E-3</v>
      </c>
      <c r="P12" s="72">
        <v>0.39300000000000002</v>
      </c>
      <c r="Q12" s="85"/>
      <c r="R12" s="71">
        <v>89</v>
      </c>
    </row>
    <row r="13" spans="2:18" ht="30" x14ac:dyDescent="0.25">
      <c r="B13" s="73" t="s">
        <v>72</v>
      </c>
      <c r="C13" s="70">
        <v>50</v>
      </c>
      <c r="D13" s="70" t="s">
        <v>62</v>
      </c>
      <c r="E13" s="70" t="s">
        <v>68</v>
      </c>
      <c r="F13" s="71">
        <v>1E-4</v>
      </c>
      <c r="G13" s="71">
        <v>100</v>
      </c>
      <c r="H13" s="71">
        <v>8</v>
      </c>
      <c r="I13" s="71">
        <v>0.1</v>
      </c>
      <c r="J13" s="71">
        <f>INT(C13/H13)*G13</f>
        <v>600</v>
      </c>
      <c r="K13" s="71" t="s">
        <v>6</v>
      </c>
      <c r="L13" s="85"/>
      <c r="M13" s="72">
        <v>4.0000000000000001E-3</v>
      </c>
      <c r="N13" s="72">
        <v>0.43169999999999997</v>
      </c>
      <c r="O13" s="72">
        <v>4.0000000000000001E-3</v>
      </c>
      <c r="P13" s="72">
        <v>0.41399999999999998</v>
      </c>
      <c r="Q13" s="85"/>
      <c r="R13" s="71">
        <v>44</v>
      </c>
    </row>
    <row r="14" spans="2:18" ht="30" x14ac:dyDescent="0.25">
      <c r="B14" s="73" t="s">
        <v>73</v>
      </c>
      <c r="C14" s="70">
        <v>50</v>
      </c>
      <c r="D14" s="70" t="s">
        <v>62</v>
      </c>
      <c r="E14" s="70" t="s">
        <v>67</v>
      </c>
      <c r="F14" s="71">
        <v>1E-4</v>
      </c>
      <c r="G14" s="71">
        <v>700</v>
      </c>
      <c r="H14" s="71">
        <v>8</v>
      </c>
      <c r="I14" s="71"/>
      <c r="J14" s="71">
        <f>INT(C14/H14)*G14</f>
        <v>4200</v>
      </c>
      <c r="K14" s="71" t="s">
        <v>6</v>
      </c>
      <c r="L14" s="85"/>
      <c r="M14" s="72">
        <v>1.1584000000000001</v>
      </c>
      <c r="N14" s="72">
        <v>6.8199999999999997E-2</v>
      </c>
      <c r="O14" s="72">
        <v>3.7222</v>
      </c>
      <c r="P14" s="72">
        <v>0.1976</v>
      </c>
      <c r="Q14" s="85"/>
      <c r="R14" s="71">
        <v>305</v>
      </c>
    </row>
    <row r="15" spans="2:18" ht="30" x14ac:dyDescent="0.25">
      <c r="B15" s="76" t="s">
        <v>74</v>
      </c>
      <c r="C15" s="6">
        <v>50</v>
      </c>
      <c r="D15" s="6" t="s">
        <v>61</v>
      </c>
      <c r="E15" s="6" t="s">
        <v>67</v>
      </c>
      <c r="F15" s="6">
        <v>1E-3</v>
      </c>
      <c r="G15" s="6">
        <v>300</v>
      </c>
      <c r="H15" s="6">
        <v>8</v>
      </c>
      <c r="I15" s="6"/>
      <c r="J15" s="6">
        <v>300</v>
      </c>
      <c r="K15" s="6" t="s">
        <v>6</v>
      </c>
      <c r="L15" s="85"/>
      <c r="M15" s="75">
        <v>0.17349999999999999</v>
      </c>
      <c r="N15" s="75">
        <v>0.01</v>
      </c>
      <c r="O15" s="75">
        <v>3.2698</v>
      </c>
      <c r="P15" s="75">
        <v>0.19939999999999999</v>
      </c>
      <c r="Q15" s="85"/>
      <c r="R15" s="6">
        <v>118</v>
      </c>
    </row>
    <row r="16" spans="2:18" ht="30" x14ac:dyDescent="0.25">
      <c r="B16" s="73" t="s">
        <v>75</v>
      </c>
      <c r="C16" s="70">
        <v>50</v>
      </c>
      <c r="D16" s="70" t="s">
        <v>61</v>
      </c>
      <c r="E16" s="70" t="s">
        <v>67</v>
      </c>
      <c r="F16" s="71">
        <v>1.0000000000000001E-5</v>
      </c>
      <c r="G16" s="71">
        <v>300</v>
      </c>
      <c r="H16" s="71">
        <v>8</v>
      </c>
      <c r="I16" s="71"/>
      <c r="J16" s="71">
        <v>300</v>
      </c>
      <c r="K16" s="71" t="s">
        <v>6</v>
      </c>
      <c r="L16" s="85"/>
      <c r="M16" s="72">
        <v>8.2579999999999991</v>
      </c>
      <c r="N16" s="72">
        <v>0.4854</v>
      </c>
      <c r="O16" s="72">
        <v>7.8304</v>
      </c>
      <c r="P16" s="72">
        <v>0.47870000000000001</v>
      </c>
      <c r="Q16" s="85"/>
      <c r="R16" s="71">
        <v>127</v>
      </c>
    </row>
    <row r="17" spans="2:19" x14ac:dyDescent="0.25">
      <c r="B17" s="76" t="s">
        <v>76</v>
      </c>
      <c r="C17" s="6">
        <v>50</v>
      </c>
      <c r="D17" s="6" t="s">
        <v>61</v>
      </c>
      <c r="E17" s="6"/>
      <c r="F17" s="6">
        <v>1E-3</v>
      </c>
      <c r="G17" s="6">
        <v>300</v>
      </c>
      <c r="H17" s="6">
        <v>8</v>
      </c>
      <c r="I17" s="6"/>
      <c r="J17" s="6"/>
      <c r="K17" s="6" t="s">
        <v>6</v>
      </c>
      <c r="L17" s="85"/>
      <c r="M17" s="75">
        <v>3.5000000000000001E-3</v>
      </c>
      <c r="N17" s="75">
        <v>8.9999999999999993E-3</v>
      </c>
      <c r="O17" s="75">
        <v>6.9500000000000006E-2</v>
      </c>
      <c r="P17" s="75">
        <v>0.1825</v>
      </c>
      <c r="Q17" s="85"/>
      <c r="R17" s="6">
        <v>132</v>
      </c>
      <c r="S17" s="77"/>
    </row>
    <row r="18" spans="2:19" x14ac:dyDescent="0.25">
      <c r="B18" s="73"/>
      <c r="C18" s="70"/>
      <c r="D18" s="70"/>
      <c r="E18" s="70"/>
      <c r="F18" s="71"/>
      <c r="G18" s="71"/>
      <c r="H18" s="71"/>
      <c r="I18" s="71"/>
      <c r="J18" s="71"/>
      <c r="K18" s="71"/>
      <c r="L18" s="85"/>
      <c r="M18" s="72"/>
      <c r="N18" s="72"/>
      <c r="O18" s="72"/>
      <c r="P18" s="72"/>
      <c r="Q18" s="85"/>
      <c r="R18" s="71"/>
    </row>
    <row r="19" spans="2:19" x14ac:dyDescent="0.25">
      <c r="B19" s="73"/>
      <c r="C19" s="70"/>
      <c r="D19" s="70"/>
      <c r="E19" s="70"/>
      <c r="F19" s="71"/>
      <c r="G19" s="71"/>
      <c r="H19" s="71"/>
      <c r="I19" s="71"/>
      <c r="J19" s="71"/>
      <c r="K19" s="71"/>
      <c r="L19" s="85"/>
      <c r="M19" s="72"/>
      <c r="N19" s="72"/>
      <c r="O19" s="72"/>
      <c r="P19" s="72"/>
      <c r="Q19" s="85"/>
      <c r="R19" s="71"/>
    </row>
  </sheetData>
  <mergeCells count="3">
    <mergeCell ref="B3:C3"/>
    <mergeCell ref="L5:L19"/>
    <mergeCell ref="Q5:Q19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full_signals - without decay</vt:lpstr>
      <vt:lpstr>full_signals - with 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2024-06-08T02:17:17Z</dcterms:modified>
</cp:coreProperties>
</file>