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Área de Trabalho\"/>
    </mc:Choice>
  </mc:AlternateContent>
  <xr:revisionPtr revIDLastSave="0" documentId="13_ncr:1_{A25679B7-62B9-402A-9E29-97A1FCD92844}" xr6:coauthVersionLast="47" xr6:coauthVersionMax="47" xr10:uidLastSave="{00000000-0000-0000-0000-000000000000}"/>
  <bookViews>
    <workbookView xWindow="-120" yWindow="-120" windowWidth="20730" windowHeight="11160" activeTab="1" xr2:uid="{321C8C0D-DBDB-407C-B310-656FB4E7C26C}"/>
  </bookViews>
  <sheets>
    <sheet name="Ganho de Peso" sheetId="2" r:id="rId1"/>
    <sheet name="Ingestão Alimentar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82" i="1" l="1"/>
  <c r="CD82" i="1"/>
  <c r="CC82" i="1"/>
  <c r="CB82" i="1"/>
  <c r="CA82" i="1"/>
  <c r="CA84" i="1" s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G84" i="1" s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M84" i="1" s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S84" i="1" s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Q72" i="1" s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W72" i="1" s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C72" i="1" s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I72" i="1" s="1"/>
  <c r="H70" i="1"/>
  <c r="G70" i="1"/>
  <c r="F70" i="1"/>
  <c r="E70" i="1"/>
  <c r="D70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L60" i="1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R60" i="1" s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X60" i="1" s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D59" i="1" s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G48" i="1" s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M48" i="1" s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S48" i="1" s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L35" i="1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R36" i="1" s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X36" i="1" s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D36" i="1" s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L24" i="1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R24" i="1" s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X24" i="1" s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D24" i="1" s="1"/>
  <c r="D19" i="2"/>
  <c r="D84" i="1" l="1"/>
  <c r="X84" i="1"/>
  <c r="AR84" i="1"/>
  <c r="I84" i="1"/>
  <c r="AC84" i="1"/>
  <c r="AW84" i="1"/>
  <c r="BQ84" i="1"/>
  <c r="BL83" i="1"/>
  <c r="N84" i="1"/>
  <c r="AH84" i="1"/>
  <c r="BB84" i="1"/>
  <c r="BV84" i="1"/>
  <c r="D71" i="1"/>
  <c r="X72" i="1"/>
  <c r="AR72" i="1"/>
  <c r="BL71" i="1"/>
  <c r="N72" i="1"/>
  <c r="AH72" i="1"/>
  <c r="BB72" i="1"/>
  <c r="BV72" i="1"/>
  <c r="S72" i="1"/>
  <c r="AM72" i="1"/>
  <c r="BG72" i="1"/>
  <c r="CA72" i="1"/>
  <c r="I59" i="1"/>
  <c r="AC59" i="1"/>
  <c r="AW59" i="1"/>
  <c r="BQ60" i="1"/>
  <c r="N60" i="1"/>
  <c r="AH60" i="1"/>
  <c r="BB60" i="1"/>
  <c r="BV60" i="1"/>
  <c r="S60" i="1"/>
  <c r="AM60" i="1"/>
  <c r="BG60" i="1"/>
  <c r="CA60" i="1"/>
  <c r="D48" i="1"/>
  <c r="X48" i="1"/>
  <c r="AR48" i="1"/>
  <c r="BL47" i="1"/>
  <c r="CA48" i="1"/>
  <c r="I48" i="1"/>
  <c r="AC48" i="1"/>
  <c r="AW48" i="1"/>
  <c r="BQ48" i="1"/>
  <c r="N48" i="1"/>
  <c r="AH48" i="1"/>
  <c r="BB48" i="1"/>
  <c r="BV48" i="1"/>
  <c r="AC36" i="1"/>
  <c r="AW36" i="1"/>
  <c r="BQ36" i="1"/>
  <c r="N36" i="1"/>
  <c r="AH36" i="1"/>
  <c r="BB36" i="1"/>
  <c r="BV36" i="1"/>
  <c r="I36" i="1"/>
  <c r="S36" i="1"/>
  <c r="AM36" i="1"/>
  <c r="BG36" i="1"/>
  <c r="CA36" i="1"/>
  <c r="I24" i="1"/>
  <c r="AC24" i="1"/>
  <c r="AW24" i="1"/>
  <c r="BQ24" i="1"/>
  <c r="N24" i="1"/>
  <c r="AH24" i="1"/>
  <c r="BB24" i="1"/>
  <c r="BV24" i="1"/>
  <c r="S24" i="1"/>
  <c r="AM24" i="1"/>
  <c r="BG24" i="1"/>
  <c r="CA24" i="1"/>
  <c r="D83" i="1"/>
  <c r="AR83" i="1"/>
  <c r="BL84" i="1"/>
  <c r="I83" i="1"/>
  <c r="AC83" i="1"/>
  <c r="AW83" i="1"/>
  <c r="BQ83" i="1"/>
  <c r="X83" i="1"/>
  <c r="N83" i="1"/>
  <c r="AH83" i="1"/>
  <c r="BB83" i="1"/>
  <c r="BV83" i="1"/>
  <c r="S83" i="1"/>
  <c r="AM83" i="1"/>
  <c r="BG83" i="1"/>
  <c r="CA83" i="1"/>
  <c r="X71" i="1"/>
  <c r="D72" i="1"/>
  <c r="BL72" i="1"/>
  <c r="I71" i="1"/>
  <c r="AC71" i="1"/>
  <c r="AW71" i="1"/>
  <c r="BQ71" i="1"/>
  <c r="N71" i="1"/>
  <c r="AH71" i="1"/>
  <c r="BB71" i="1"/>
  <c r="BV71" i="1"/>
  <c r="AR71" i="1"/>
  <c r="S71" i="1"/>
  <c r="AM71" i="1"/>
  <c r="BG71" i="1"/>
  <c r="CA71" i="1"/>
  <c r="BQ59" i="1"/>
  <c r="I60" i="1"/>
  <c r="AC60" i="1"/>
  <c r="AW60" i="1"/>
  <c r="X59" i="1"/>
  <c r="AR59" i="1"/>
  <c r="D60" i="1"/>
  <c r="N59" i="1"/>
  <c r="AH59" i="1"/>
  <c r="BB59" i="1"/>
  <c r="BV59" i="1"/>
  <c r="BL59" i="1"/>
  <c r="S59" i="1"/>
  <c r="AM59" i="1"/>
  <c r="BG59" i="1"/>
  <c r="CA59" i="1"/>
  <c r="D47" i="1"/>
  <c r="BL48" i="1"/>
  <c r="I47" i="1"/>
  <c r="AC47" i="1"/>
  <c r="AW47" i="1"/>
  <c r="BQ47" i="1"/>
  <c r="X47" i="1"/>
  <c r="N47" i="1"/>
  <c r="AH47" i="1"/>
  <c r="BB47" i="1"/>
  <c r="BV47" i="1"/>
  <c r="AR47" i="1"/>
  <c r="S47" i="1"/>
  <c r="AM47" i="1"/>
  <c r="BG47" i="1"/>
  <c r="CA47" i="1"/>
  <c r="I35" i="1"/>
  <c r="AC35" i="1"/>
  <c r="AW35" i="1"/>
  <c r="BQ35" i="1"/>
  <c r="D35" i="1"/>
  <c r="X35" i="1"/>
  <c r="AR35" i="1"/>
  <c r="BL36" i="1"/>
  <c r="N35" i="1"/>
  <c r="AH35" i="1"/>
  <c r="BB35" i="1"/>
  <c r="BV35" i="1"/>
  <c r="S35" i="1"/>
  <c r="AM35" i="1"/>
  <c r="BG35" i="1"/>
  <c r="CA35" i="1"/>
  <c r="D23" i="1"/>
  <c r="X23" i="1"/>
  <c r="AR23" i="1"/>
  <c r="BL23" i="1"/>
  <c r="I23" i="1"/>
  <c r="AC23" i="1"/>
  <c r="AW23" i="1"/>
  <c r="BQ23" i="1"/>
  <c r="N23" i="1"/>
  <c r="AH23" i="1"/>
  <c r="BB23" i="1"/>
  <c r="BV23" i="1"/>
  <c r="S23" i="1"/>
  <c r="AM23" i="1"/>
  <c r="BG23" i="1"/>
  <c r="CA23" i="1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T133" i="2"/>
  <c r="AC20" i="2" s="1"/>
  <c r="S133" i="2"/>
  <c r="AC19" i="2" s="1"/>
  <c r="R133" i="2"/>
  <c r="AC18" i="2" s="1"/>
  <c r="Q133" i="2"/>
  <c r="AC17" i="2" s="1"/>
  <c r="P133" i="2"/>
  <c r="AC16" i="2" s="1"/>
  <c r="O133" i="2"/>
  <c r="AC15" i="2" s="1"/>
  <c r="N133" i="2"/>
  <c r="AC14" i="2" s="1"/>
  <c r="M133" i="2"/>
  <c r="AC13" i="2" s="1"/>
  <c r="L133" i="2"/>
  <c r="AC12" i="2" s="1"/>
  <c r="K133" i="2"/>
  <c r="AC11" i="2" s="1"/>
  <c r="J133" i="2"/>
  <c r="AC10" i="2" s="1"/>
  <c r="I133" i="2"/>
  <c r="AC9" i="2" s="1"/>
  <c r="H133" i="2"/>
  <c r="AC8" i="2" s="1"/>
  <c r="G133" i="2"/>
  <c r="AC7" i="2" s="1"/>
  <c r="F133" i="2"/>
  <c r="AC6" i="2" s="1"/>
  <c r="E133" i="2"/>
  <c r="AC5" i="2" s="1"/>
  <c r="D133" i="2"/>
  <c r="AC4" i="2" s="1"/>
  <c r="C133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T113" i="2"/>
  <c r="AB20" i="2" s="1"/>
  <c r="S113" i="2"/>
  <c r="AB19" i="2" s="1"/>
  <c r="R113" i="2"/>
  <c r="AB18" i="2" s="1"/>
  <c r="Q113" i="2"/>
  <c r="AB17" i="2" s="1"/>
  <c r="P113" i="2"/>
  <c r="AB16" i="2" s="1"/>
  <c r="O113" i="2"/>
  <c r="AB15" i="2" s="1"/>
  <c r="N113" i="2"/>
  <c r="AB14" i="2" s="1"/>
  <c r="M113" i="2"/>
  <c r="AB13" i="2" s="1"/>
  <c r="L113" i="2"/>
  <c r="AB12" i="2" s="1"/>
  <c r="K113" i="2"/>
  <c r="AB11" i="2" s="1"/>
  <c r="J113" i="2"/>
  <c r="AB10" i="2" s="1"/>
  <c r="I113" i="2"/>
  <c r="AB9" i="2" s="1"/>
  <c r="H113" i="2"/>
  <c r="AB8" i="2" s="1"/>
  <c r="G113" i="2"/>
  <c r="AB7" i="2" s="1"/>
  <c r="F113" i="2"/>
  <c r="AB6" i="2" s="1"/>
  <c r="E113" i="2"/>
  <c r="AB5" i="2" s="1"/>
  <c r="D113" i="2"/>
  <c r="AB4" i="2" s="1"/>
  <c r="C113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T94" i="2"/>
  <c r="AA20" i="2" s="1"/>
  <c r="S94" i="2"/>
  <c r="AA19" i="2" s="1"/>
  <c r="R94" i="2"/>
  <c r="AA18" i="2" s="1"/>
  <c r="Q94" i="2"/>
  <c r="AA17" i="2" s="1"/>
  <c r="P94" i="2"/>
  <c r="AA16" i="2" s="1"/>
  <c r="O94" i="2"/>
  <c r="AA15" i="2" s="1"/>
  <c r="N94" i="2"/>
  <c r="AA14" i="2" s="1"/>
  <c r="M94" i="2"/>
  <c r="AA13" i="2" s="1"/>
  <c r="L94" i="2"/>
  <c r="AA12" i="2" s="1"/>
  <c r="K94" i="2"/>
  <c r="AA11" i="2" s="1"/>
  <c r="J94" i="2"/>
  <c r="AA10" i="2" s="1"/>
  <c r="I94" i="2"/>
  <c r="AA9" i="2" s="1"/>
  <c r="H94" i="2"/>
  <c r="AA8" i="2" s="1"/>
  <c r="G94" i="2"/>
  <c r="AA7" i="2" s="1"/>
  <c r="F94" i="2"/>
  <c r="AA6" i="2" s="1"/>
  <c r="E94" i="2"/>
  <c r="AA5" i="2" s="1"/>
  <c r="D94" i="2"/>
  <c r="AA4" i="2" s="1"/>
  <c r="C94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T75" i="2"/>
  <c r="Z20" i="2" s="1"/>
  <c r="S75" i="2"/>
  <c r="Z19" i="2" s="1"/>
  <c r="R75" i="2"/>
  <c r="Z18" i="2" s="1"/>
  <c r="Q75" i="2"/>
  <c r="Z17" i="2" s="1"/>
  <c r="P75" i="2"/>
  <c r="Z16" i="2" s="1"/>
  <c r="O75" i="2"/>
  <c r="Z15" i="2" s="1"/>
  <c r="N75" i="2"/>
  <c r="Z14" i="2" s="1"/>
  <c r="M75" i="2"/>
  <c r="Z13" i="2" s="1"/>
  <c r="L75" i="2"/>
  <c r="Z12" i="2" s="1"/>
  <c r="K75" i="2"/>
  <c r="Z11" i="2" s="1"/>
  <c r="J75" i="2"/>
  <c r="Z10" i="2" s="1"/>
  <c r="I75" i="2"/>
  <c r="Z9" i="2" s="1"/>
  <c r="H75" i="2"/>
  <c r="Z8" i="2" s="1"/>
  <c r="G75" i="2"/>
  <c r="Z7" i="2" s="1"/>
  <c r="F75" i="2"/>
  <c r="Z6" i="2" s="1"/>
  <c r="E75" i="2"/>
  <c r="Z5" i="2" s="1"/>
  <c r="D75" i="2"/>
  <c r="Z4" i="2" s="1"/>
  <c r="C75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T56" i="2"/>
  <c r="Y20" i="2" s="1"/>
  <c r="S56" i="2"/>
  <c r="Y19" i="2" s="1"/>
  <c r="R56" i="2"/>
  <c r="Y18" i="2" s="1"/>
  <c r="Q56" i="2"/>
  <c r="Y17" i="2" s="1"/>
  <c r="P56" i="2"/>
  <c r="Y16" i="2" s="1"/>
  <c r="O56" i="2"/>
  <c r="Y15" i="2" s="1"/>
  <c r="N56" i="2"/>
  <c r="Y14" i="2" s="1"/>
  <c r="M56" i="2"/>
  <c r="Y13" i="2" s="1"/>
  <c r="L56" i="2"/>
  <c r="Y12" i="2" s="1"/>
  <c r="K56" i="2"/>
  <c r="Y11" i="2" s="1"/>
  <c r="J56" i="2"/>
  <c r="Y10" i="2" s="1"/>
  <c r="I56" i="2"/>
  <c r="Y9" i="2" s="1"/>
  <c r="H56" i="2"/>
  <c r="Y8" i="2" s="1"/>
  <c r="G56" i="2"/>
  <c r="Y7" i="2" s="1"/>
  <c r="F56" i="2"/>
  <c r="Y6" i="2" s="1"/>
  <c r="E56" i="2"/>
  <c r="Y5" i="2" s="1"/>
  <c r="D56" i="2"/>
  <c r="Y4" i="2" s="1"/>
  <c r="C56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X20" i="2" s="1"/>
  <c r="S37" i="2"/>
  <c r="X19" i="2" s="1"/>
  <c r="R37" i="2"/>
  <c r="X18" i="2" s="1"/>
  <c r="Q37" i="2"/>
  <c r="X17" i="2" s="1"/>
  <c r="P37" i="2"/>
  <c r="X16" i="2" s="1"/>
  <c r="O37" i="2"/>
  <c r="X15" i="2" s="1"/>
  <c r="N37" i="2"/>
  <c r="X14" i="2" s="1"/>
  <c r="M37" i="2"/>
  <c r="X13" i="2" s="1"/>
  <c r="L37" i="2"/>
  <c r="X12" i="2" s="1"/>
  <c r="K37" i="2"/>
  <c r="X11" i="2" s="1"/>
  <c r="J37" i="2"/>
  <c r="X10" i="2" s="1"/>
  <c r="I37" i="2"/>
  <c r="X9" i="2" s="1"/>
  <c r="H37" i="2"/>
  <c r="X8" i="2" s="1"/>
  <c r="G37" i="2"/>
  <c r="X7" i="2" s="1"/>
  <c r="F37" i="2"/>
  <c r="X6" i="2" s="1"/>
  <c r="E37" i="2"/>
  <c r="X5" i="2" s="1"/>
  <c r="D37" i="2"/>
  <c r="X4" i="2" s="1"/>
  <c r="C37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19" i="2"/>
  <c r="T18" i="2"/>
  <c r="W20" i="2" s="1"/>
  <c r="S18" i="2"/>
  <c r="W19" i="2" s="1"/>
  <c r="R18" i="2"/>
  <c r="W18" i="2" s="1"/>
  <c r="Q18" i="2"/>
  <c r="W17" i="2" s="1"/>
  <c r="P18" i="2"/>
  <c r="W16" i="2" s="1"/>
  <c r="O18" i="2"/>
  <c r="W15" i="2" s="1"/>
  <c r="N18" i="2"/>
  <c r="W14" i="2" s="1"/>
  <c r="M18" i="2"/>
  <c r="W13" i="2" s="1"/>
  <c r="L18" i="2"/>
  <c r="W12" i="2" s="1"/>
  <c r="K18" i="2"/>
  <c r="W11" i="2" s="1"/>
  <c r="J18" i="2"/>
  <c r="W10" i="2" s="1"/>
  <c r="I18" i="2"/>
  <c r="W9" i="2" s="1"/>
  <c r="H18" i="2"/>
  <c r="W8" i="2" s="1"/>
  <c r="G18" i="2"/>
  <c r="W7" i="2" s="1"/>
  <c r="F18" i="2"/>
  <c r="W6" i="2" s="1"/>
  <c r="E18" i="2"/>
  <c r="W5" i="2" s="1"/>
  <c r="D18" i="2"/>
  <c r="W4" i="2" s="1"/>
  <c r="C18" i="2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I12" i="1" l="1"/>
  <c r="AM12" i="1"/>
  <c r="F94" i="1"/>
  <c r="F102" i="1"/>
  <c r="AW12" i="1"/>
  <c r="CA12" i="1"/>
  <c r="H94" i="1"/>
  <c r="AC11" i="1"/>
  <c r="E94" i="1" s="1"/>
  <c r="H102" i="1"/>
  <c r="K94" i="1"/>
  <c r="N12" i="1"/>
  <c r="AH12" i="1"/>
  <c r="BB12" i="1"/>
  <c r="S12" i="1"/>
  <c r="BG12" i="1"/>
  <c r="BQ12" i="1"/>
  <c r="D12" i="1"/>
  <c r="X12" i="1"/>
  <c r="AR12" i="1"/>
  <c r="BL12" i="1"/>
  <c r="BV12" i="1"/>
  <c r="BQ11" i="1"/>
  <c r="E102" i="1" s="1"/>
  <c r="I94" i="1"/>
  <c r="J94" i="1"/>
  <c r="K102" i="1"/>
  <c r="D11" i="1"/>
  <c r="E89" i="1" s="1"/>
  <c r="AR11" i="1"/>
  <c r="E97" i="1" s="1"/>
  <c r="F89" i="1"/>
  <c r="F97" i="1"/>
  <c r="G89" i="1"/>
  <c r="G97" i="1"/>
  <c r="H89" i="1"/>
  <c r="H97" i="1"/>
  <c r="I89" i="1"/>
  <c r="I97" i="1"/>
  <c r="J89" i="1"/>
  <c r="J97" i="1"/>
  <c r="K89" i="1"/>
  <c r="K97" i="1"/>
  <c r="AC12" i="1"/>
  <c r="G94" i="1"/>
  <c r="I11" i="1"/>
  <c r="E90" i="1" s="1"/>
  <c r="AW11" i="1"/>
  <c r="E98" i="1" s="1"/>
  <c r="F90" i="1"/>
  <c r="F98" i="1"/>
  <c r="G90" i="1"/>
  <c r="G98" i="1"/>
  <c r="H90" i="1"/>
  <c r="H98" i="1"/>
  <c r="I90" i="1"/>
  <c r="I98" i="1"/>
  <c r="J90" i="1"/>
  <c r="J98" i="1"/>
  <c r="K90" i="1"/>
  <c r="K98" i="1"/>
  <c r="J102" i="1"/>
  <c r="N11" i="1"/>
  <c r="E91" i="1" s="1"/>
  <c r="BB11" i="1"/>
  <c r="E99" i="1" s="1"/>
  <c r="F91" i="1"/>
  <c r="F99" i="1"/>
  <c r="G91" i="1"/>
  <c r="G99" i="1"/>
  <c r="H91" i="1"/>
  <c r="H99" i="1"/>
  <c r="I91" i="1"/>
  <c r="I99" i="1"/>
  <c r="J91" i="1"/>
  <c r="J99" i="1"/>
  <c r="K91" i="1"/>
  <c r="K99" i="1"/>
  <c r="S11" i="1"/>
  <c r="E92" i="1" s="1"/>
  <c r="BG11" i="1"/>
  <c r="E100" i="1" s="1"/>
  <c r="F92" i="1"/>
  <c r="F100" i="1"/>
  <c r="G92" i="1"/>
  <c r="G100" i="1"/>
  <c r="H92" i="1"/>
  <c r="H100" i="1"/>
  <c r="I92" i="1"/>
  <c r="I100" i="1"/>
  <c r="J92" i="1"/>
  <c r="J100" i="1"/>
  <c r="K92" i="1"/>
  <c r="K100" i="1"/>
  <c r="X11" i="1"/>
  <c r="E93" i="1" s="1"/>
  <c r="BL11" i="1"/>
  <c r="E101" i="1" s="1"/>
  <c r="F93" i="1"/>
  <c r="F101" i="1"/>
  <c r="G93" i="1"/>
  <c r="G101" i="1"/>
  <c r="H93" i="1"/>
  <c r="H101" i="1"/>
  <c r="I93" i="1"/>
  <c r="I101" i="1"/>
  <c r="J93" i="1"/>
  <c r="J101" i="1"/>
  <c r="K93" i="1"/>
  <c r="K101" i="1"/>
  <c r="G102" i="1"/>
  <c r="I102" i="1"/>
  <c r="AH11" i="1"/>
  <c r="E95" i="1" s="1"/>
  <c r="BV11" i="1"/>
  <c r="E103" i="1" s="1"/>
  <c r="F95" i="1"/>
  <c r="F103" i="1"/>
  <c r="G95" i="1"/>
  <c r="G103" i="1"/>
  <c r="H95" i="1"/>
  <c r="H103" i="1"/>
  <c r="I95" i="1"/>
  <c r="I103" i="1"/>
  <c r="J95" i="1"/>
  <c r="J103" i="1"/>
  <c r="K95" i="1"/>
  <c r="K103" i="1"/>
  <c r="AM11" i="1"/>
  <c r="E96" i="1" s="1"/>
  <c r="CA11" i="1"/>
  <c r="E104" i="1" s="1"/>
  <c r="F96" i="1"/>
  <c r="F104" i="1"/>
  <c r="G96" i="1"/>
  <c r="G104" i="1"/>
  <c r="H96" i="1"/>
  <c r="H104" i="1"/>
  <c r="I96" i="1"/>
  <c r="I104" i="1"/>
  <c r="J96" i="1"/>
  <c r="J104" i="1"/>
  <c r="K96" i="1"/>
  <c r="K104" i="1"/>
</calcChain>
</file>

<file path=xl/sharedStrings.xml><?xml version="1.0" encoding="utf-8"?>
<sst xmlns="http://schemas.openxmlformats.org/spreadsheetml/2006/main" count="913" uniqueCount="66">
  <si>
    <t>Grupo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</si>
  <si>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</si>
  <si>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</si>
  <si>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</si>
  <si>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</si>
  <si>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</si>
  <si>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</si>
  <si>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</si>
  <si>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</si>
  <si>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</si>
  <si>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</si>
  <si>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</si>
  <si>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</si>
  <si>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</si>
  <si>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</si>
  <si>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</si>
  <si>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</si>
  <si>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Padrão (P)</t>
  </si>
  <si>
    <t>Seg</t>
  </si>
  <si>
    <t>Ter</t>
  </si>
  <si>
    <t>Qua</t>
  </si>
  <si>
    <t>Qui</t>
  </si>
  <si>
    <t>Sex</t>
  </si>
  <si>
    <t>Caixa 1</t>
  </si>
  <si>
    <t>Caixa 2</t>
  </si>
  <si>
    <t>Caixa 3</t>
  </si>
  <si>
    <t>Caixa 4</t>
  </si>
  <si>
    <t>Caixa 5</t>
  </si>
  <si>
    <t>Media Dia</t>
  </si>
  <si>
    <t>Media Semana</t>
  </si>
  <si>
    <t>Erro Padrão</t>
  </si>
  <si>
    <t>Padrão + Própolis (PP)</t>
  </si>
  <si>
    <t>Hiperlipidico (HL)</t>
  </si>
  <si>
    <t>Hiperlipidico + Iogurte (HI)</t>
  </si>
  <si>
    <t>Hiperlipidico + Própolis (HP)</t>
  </si>
  <si>
    <t>Hiperlipidico + Metformina (HM)</t>
  </si>
  <si>
    <t>Hiperlipidico + Própolis + Metformina (HPM)</t>
  </si>
  <si>
    <t>Média semanal dos grupos</t>
  </si>
  <si>
    <t>P</t>
  </si>
  <si>
    <t>PP</t>
  </si>
  <si>
    <t>HL</t>
  </si>
  <si>
    <t>HI</t>
  </si>
  <si>
    <t>HP</t>
  </si>
  <si>
    <t>HM</t>
  </si>
  <si>
    <t>HPM</t>
  </si>
  <si>
    <t>Semanas</t>
  </si>
  <si>
    <t xml:space="preserve">Animal </t>
  </si>
  <si>
    <t>Chegada</t>
  </si>
  <si>
    <t>1-f</t>
  </si>
  <si>
    <t>2-f</t>
  </si>
  <si>
    <t>3-f</t>
  </si>
  <si>
    <t>4-f</t>
  </si>
  <si>
    <t>5-f</t>
  </si>
  <si>
    <t>6-f</t>
  </si>
  <si>
    <t>7-f</t>
  </si>
  <si>
    <t>8-f</t>
  </si>
  <si>
    <t>9-f</t>
  </si>
  <si>
    <t>10-f</t>
  </si>
  <si>
    <t>11-f</t>
  </si>
  <si>
    <t>12-f</t>
  </si>
  <si>
    <t>13-f</t>
  </si>
  <si>
    <t>14-f</t>
  </si>
  <si>
    <t>15-f</t>
  </si>
  <si>
    <t>16-f</t>
  </si>
  <si>
    <t>Média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</si>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</sst>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6" fillId="0" borderId="0" xfId="0" applyFont="1"/>
    <xf numFmtId="0" fontId="2" fillId="0" borderId="5" xfId="0" applyFont="1" applyBorder="1"/>
    <xf numFmtId="0" fontId="8" fillId="0" borderId="0" xfId="0" applyFont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4" fillId="0" borderId="15" xfId="0" applyFont="1" applyBorder="1"/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8" fillId="0" borderId="5" xfId="0" applyNumberFormat="1" applyFont="1" applyBorder="1"/>
    <xf numFmtId="164" fontId="0" fillId="0" borderId="5" xfId="0" applyNumberFormat="1" applyBorder="1"/>
    <xf numFmtId="164" fontId="6" fillId="0" borderId="5" xfId="0" applyNumberFormat="1" applyFont="1" applyBorder="1"/>
    <xf numFmtId="0" fontId="4" fillId="0" borderId="5" xfId="0" applyFont="1" applyBorder="1"/>
    <xf numFmtId="0" fontId="2" fillId="0" borderId="5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Evolução da ingestão alimentar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'[1]Ingestão Alimentar'!$D$88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'[1]Ingestão Alimentar'!$C$89:$C$104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'[1]Ingestão Alimentar'!$D$89:$D$104</c:f>
              <c:numCache>
                <c:formatCode>General</c:formatCode>
                <c:ptCount val="16"/>
                <c:pt idx="0">
                  <c:v>3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3.1</c:v>
                </c:pt>
                <c:pt idx="7">
                  <c:v>2.9</c:v>
                </c:pt>
                <c:pt idx="8">
                  <c:v>2.5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2.9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4-4CAE-A609-D122E47A9D74}"/>
            </c:ext>
          </c:extLst>
        </c:ser>
        <c:ser>
          <c:idx val="1"/>
          <c:order val="1"/>
          <c:tx>
            <c:strRef>
              <c:f>'[1]Ingestão Alimentar'!$E$88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'[1]Ingestão Alimentar'!$C$89:$C$104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'[1]Ingestão Alimentar'!$E$89:$E$104</c:f>
              <c:numCache>
                <c:formatCode>General</c:formatCode>
                <c:ptCount val="16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2.8</c:v>
                </c:pt>
                <c:pt idx="4">
                  <c:v>3</c:v>
                </c:pt>
                <c:pt idx="5">
                  <c:v>2.9</c:v>
                </c:pt>
                <c:pt idx="6">
                  <c:v>3.1</c:v>
                </c:pt>
                <c:pt idx="7">
                  <c:v>3.3</c:v>
                </c:pt>
                <c:pt idx="8">
                  <c:v>2.9</c:v>
                </c:pt>
                <c:pt idx="9">
                  <c:v>2.9</c:v>
                </c:pt>
                <c:pt idx="10">
                  <c:v>2.7</c:v>
                </c:pt>
                <c:pt idx="11">
                  <c:v>2.9</c:v>
                </c:pt>
                <c:pt idx="12">
                  <c:v>2.8</c:v>
                </c:pt>
                <c:pt idx="13">
                  <c:v>2.9</c:v>
                </c:pt>
                <c:pt idx="14">
                  <c:v>3.2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4-4CAE-A609-D122E47A9D74}"/>
            </c:ext>
          </c:extLst>
        </c:ser>
        <c:ser>
          <c:idx val="2"/>
          <c:order val="2"/>
          <c:tx>
            <c:strRef>
              <c:f>'[1]Ingestão Alimentar'!$F$88</c:f>
              <c:strCache>
                <c:ptCount val="1"/>
                <c:pt idx="0">
                  <c:v>HL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'[1]Ingestão Alimentar'!$C$89:$C$104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'[1]Ingestão Alimentar'!$F$89:$F$104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2.2999999999999998</c:v>
                </c:pt>
                <c:pt idx="8">
                  <c:v>1.9</c:v>
                </c:pt>
                <c:pt idx="9">
                  <c:v>2.4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2.4</c:v>
                </c:pt>
                <c:pt idx="1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4-4CAE-A609-D122E47A9D74}"/>
            </c:ext>
          </c:extLst>
        </c:ser>
        <c:ser>
          <c:idx val="3"/>
          <c:order val="3"/>
          <c:tx>
            <c:strRef>
              <c:f>'[1]Ingestão Alimentar'!$G$88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'[1]Ingestão Alimentar'!$C$89:$C$104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'[1]Ingestão Alimentar'!$G$89:$G$104</c:f>
              <c:numCache>
                <c:formatCode>General</c:formatCode>
                <c:ptCount val="16"/>
                <c:pt idx="0">
                  <c:v>2.4</c:v>
                </c:pt>
                <c:pt idx="1">
                  <c:v>2.5</c:v>
                </c:pt>
                <c:pt idx="2">
                  <c:v>2.4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2.4</c:v>
                </c:pt>
                <c:pt idx="8">
                  <c:v>2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2.4</c:v>
                </c:pt>
                <c:pt idx="1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4-4CAE-A609-D122E47A9D74}"/>
            </c:ext>
          </c:extLst>
        </c:ser>
        <c:ser>
          <c:idx val="4"/>
          <c:order val="4"/>
          <c:tx>
            <c:strRef>
              <c:f>'[1]Ingestão Alimentar'!$H$88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'[1]Ingestão Alimentar'!$C$89:$C$104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'[1]Ingestão Alimentar'!$H$89:$H$104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2.8</c:v>
                </c:pt>
                <c:pt idx="5">
                  <c:v>2.6</c:v>
                </c:pt>
                <c:pt idx="6">
                  <c:v>2.7</c:v>
                </c:pt>
                <c:pt idx="7">
                  <c:v>2.6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2.4</c:v>
                </c:pt>
                <c:pt idx="13">
                  <c:v>2.5</c:v>
                </c:pt>
                <c:pt idx="14">
                  <c:v>2.4</c:v>
                </c:pt>
                <c:pt idx="1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4-4CAE-A609-D122E47A9D74}"/>
            </c:ext>
          </c:extLst>
        </c:ser>
        <c:ser>
          <c:idx val="5"/>
          <c:order val="5"/>
          <c:tx>
            <c:strRef>
              <c:f>'[1]Ingestão Alimentar'!$I$88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rgbClr val="B121B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21B4"/>
              </a:solidFill>
              <a:ln w="9525">
                <a:solidFill>
                  <a:srgbClr val="B121B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'[1]Ingestão Alimentar'!$C$89:$C$104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'[1]Ingestão Alimentar'!$I$89:$I$104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2.4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2.4</c:v>
                </c:pt>
                <c:pt idx="8">
                  <c:v>1.8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2.6</c:v>
                </c:pt>
                <c:pt idx="14">
                  <c:v>2.4</c:v>
                </c:pt>
                <c:pt idx="1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4-4CAE-A609-D122E47A9D74}"/>
            </c:ext>
          </c:extLst>
        </c:ser>
        <c:ser>
          <c:idx val="6"/>
          <c:order val="6"/>
          <c:tx>
            <c:strRef>
              <c:f>'[1]Ingestão Alimentar'!$J$88</c:f>
              <c:strCache>
                <c:ptCount val="1"/>
                <c:pt idx="0">
                  <c:v>HPM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'[1]Ingestão Alimentar'!$C$89:$C$104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'[1]Ingestão Alimentar'!$J$89:$J$104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2.2999999999999998</c:v>
                </c:pt>
                <c:pt idx="3">
                  <c:v>2.5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  <c:pt idx="7">
                  <c:v>2.4</c:v>
                </c:pt>
                <c:pt idx="8">
                  <c:v>1.7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2.4</c:v>
                </c:pt>
                <c:pt idx="1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4-4CAE-A609-D122E47A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984128"/>
        <c:axId val="906979136"/>
      </c:lineChart>
      <c:catAx>
        <c:axId val="90698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979136"/>
        <c:crosses val="autoZero"/>
        <c:auto val="1"/>
        <c:lblAlgn val="ctr"/>
        <c:lblOffset val="100"/>
        <c:noMultiLvlLbl val="0"/>
      </c:catAx>
      <c:valAx>
        <c:axId val="90697913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Ingestão Alimentar (g/dia)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9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541734</xdr:colOff>
      <xdr:row>84</xdr:row>
      <xdr:rowOff>92868</xdr:rowOff>
    </xdr:from>
    <xdr:to>
      <xdr:col>23</xdr:col>
      <xdr:colOff>500063</xdr:colOff>
      <xdr:row>110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A5411-3EE5-4712-BF53-90DD06FF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rna\Desktop\Experimentos\In%20vivo%20-%20Bioterio\Tabela%20animais%20-%20Paul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so animais (g)"/>
      <sheetName val="Ganho de peso"/>
      <sheetName val="Consumo dietas (g)"/>
      <sheetName val="Ingestão Alimentar"/>
    </sheetNames>
    <sheetDataSet>
      <sheetData sheetId="0"/>
      <sheetData sheetId="1">
        <row r="3">
          <cell r="BG3" t="str">
            <v>P</v>
          </cell>
        </row>
      </sheetData>
      <sheetData sheetId="2"/>
      <sheetData sheetId="3">
        <row r="88">
          <cell r="D88" t="str">
            <v>P</v>
          </cell>
          <cell r="E88" t="str">
            <v>PP</v>
          </cell>
          <cell r="F88" t="str">
            <v>HL</v>
          </cell>
          <cell r="G88" t="str">
            <v>HI</v>
          </cell>
          <cell r="H88" t="str">
            <v>HP</v>
          </cell>
          <cell r="I88" t="str">
            <v>HM</v>
          </cell>
          <cell r="J88" t="str">
            <v>HPM</v>
          </cell>
        </row>
        <row r="89">
          <cell r="C89">
            <v>1</v>
          </cell>
          <cell r="D89">
            <v>3</v>
          </cell>
          <cell r="E89">
            <v>3.2</v>
          </cell>
          <cell r="F89">
            <v>2.4</v>
          </cell>
          <cell r="G89">
            <v>2.4</v>
          </cell>
          <cell r="H89">
            <v>2.5</v>
          </cell>
          <cell r="I89">
            <v>2.4</v>
          </cell>
          <cell r="J89">
            <v>2.4</v>
          </cell>
        </row>
        <row r="90">
          <cell r="C90">
            <v>2</v>
          </cell>
          <cell r="D90">
            <v>2.9</v>
          </cell>
          <cell r="E90">
            <v>3.2</v>
          </cell>
          <cell r="F90">
            <v>2.4</v>
          </cell>
          <cell r="G90">
            <v>2.5</v>
          </cell>
          <cell r="H90">
            <v>2.5</v>
          </cell>
          <cell r="I90">
            <v>2.4</v>
          </cell>
          <cell r="J90">
            <v>2.4</v>
          </cell>
        </row>
        <row r="91">
          <cell r="C91">
            <v>3</v>
          </cell>
          <cell r="D91">
            <v>2.9</v>
          </cell>
          <cell r="E91">
            <v>3.1</v>
          </cell>
          <cell r="F91">
            <v>2.4</v>
          </cell>
          <cell r="G91">
            <v>2.4</v>
          </cell>
          <cell r="H91">
            <v>2.5</v>
          </cell>
          <cell r="I91">
            <v>2.2999999999999998</v>
          </cell>
          <cell r="J91">
            <v>2.2999999999999998</v>
          </cell>
        </row>
        <row r="92">
          <cell r="C92">
            <v>4</v>
          </cell>
          <cell r="D92">
            <v>2.8</v>
          </cell>
          <cell r="E92">
            <v>2.8</v>
          </cell>
          <cell r="F92">
            <v>2.2999999999999998</v>
          </cell>
          <cell r="G92">
            <v>2.5</v>
          </cell>
          <cell r="H92">
            <v>2.6</v>
          </cell>
          <cell r="I92">
            <v>2.2999999999999998</v>
          </cell>
          <cell r="J92">
            <v>2.5</v>
          </cell>
        </row>
        <row r="93">
          <cell r="C93">
            <v>5</v>
          </cell>
          <cell r="D93">
            <v>2.8</v>
          </cell>
          <cell r="E93">
            <v>3</v>
          </cell>
          <cell r="F93">
            <v>2.4</v>
          </cell>
          <cell r="G93">
            <v>2.5</v>
          </cell>
          <cell r="H93">
            <v>2.8</v>
          </cell>
          <cell r="I93">
            <v>2.4</v>
          </cell>
          <cell r="J93">
            <v>2.2999999999999998</v>
          </cell>
        </row>
        <row r="94">
          <cell r="C94">
            <v>6</v>
          </cell>
          <cell r="D94">
            <v>2.9</v>
          </cell>
          <cell r="E94">
            <v>2.9</v>
          </cell>
          <cell r="F94">
            <v>2.4</v>
          </cell>
          <cell r="G94">
            <v>2.5</v>
          </cell>
          <cell r="H94">
            <v>2.6</v>
          </cell>
          <cell r="I94">
            <v>2.2999999999999998</v>
          </cell>
          <cell r="J94">
            <v>2.2999999999999998</v>
          </cell>
        </row>
        <row r="95">
          <cell r="C95">
            <v>7</v>
          </cell>
          <cell r="D95">
            <v>3.1</v>
          </cell>
          <cell r="E95">
            <v>3.1</v>
          </cell>
          <cell r="F95">
            <v>2.4</v>
          </cell>
          <cell r="G95">
            <v>2.5</v>
          </cell>
          <cell r="H95">
            <v>2.7</v>
          </cell>
          <cell r="I95">
            <v>2.2999999999999998</v>
          </cell>
          <cell r="J95">
            <v>2.4</v>
          </cell>
        </row>
        <row r="96">
          <cell r="C96">
            <v>8</v>
          </cell>
          <cell r="D96">
            <v>2.9</v>
          </cell>
          <cell r="E96">
            <v>3.3</v>
          </cell>
          <cell r="F96">
            <v>2.2999999999999998</v>
          </cell>
          <cell r="G96">
            <v>2.4</v>
          </cell>
          <cell r="H96">
            <v>2.6</v>
          </cell>
          <cell r="I96">
            <v>2.4</v>
          </cell>
          <cell r="J96">
            <v>2.4</v>
          </cell>
        </row>
        <row r="97">
          <cell r="C97">
            <v>9</v>
          </cell>
          <cell r="D97">
            <v>2.5</v>
          </cell>
          <cell r="E97">
            <v>2.9</v>
          </cell>
          <cell r="F97">
            <v>1.9</v>
          </cell>
          <cell r="G97">
            <v>2</v>
          </cell>
          <cell r="H97">
            <v>2.2000000000000002</v>
          </cell>
          <cell r="I97">
            <v>1.8</v>
          </cell>
          <cell r="J97">
            <v>1.7</v>
          </cell>
        </row>
        <row r="98">
          <cell r="C98">
            <v>10</v>
          </cell>
          <cell r="D98">
            <v>2.7</v>
          </cell>
          <cell r="E98">
            <v>2.9</v>
          </cell>
          <cell r="F98">
            <v>2.4</v>
          </cell>
          <cell r="G98">
            <v>2.2999999999999998</v>
          </cell>
          <cell r="H98">
            <v>2.2999999999999998</v>
          </cell>
          <cell r="I98">
            <v>2.2000000000000002</v>
          </cell>
          <cell r="J98">
            <v>2.2000000000000002</v>
          </cell>
        </row>
        <row r="99">
          <cell r="C99">
            <v>11</v>
          </cell>
          <cell r="D99">
            <v>2.8</v>
          </cell>
          <cell r="E99">
            <v>2.7</v>
          </cell>
          <cell r="F99">
            <v>2.2000000000000002</v>
          </cell>
          <cell r="G99">
            <v>2.2999999999999998</v>
          </cell>
          <cell r="H99">
            <v>2.4</v>
          </cell>
          <cell r="I99">
            <v>2.2000000000000002</v>
          </cell>
          <cell r="J99">
            <v>2.2000000000000002</v>
          </cell>
        </row>
        <row r="100">
          <cell r="C100">
            <v>12</v>
          </cell>
          <cell r="D100">
            <v>2.9</v>
          </cell>
          <cell r="E100">
            <v>2.9</v>
          </cell>
          <cell r="F100">
            <v>2.2999999999999998</v>
          </cell>
          <cell r="G100">
            <v>2.4</v>
          </cell>
          <cell r="H100">
            <v>2.5</v>
          </cell>
          <cell r="I100">
            <v>2.2999999999999998</v>
          </cell>
          <cell r="J100">
            <v>2.2000000000000002</v>
          </cell>
        </row>
        <row r="101">
          <cell r="C101">
            <v>13</v>
          </cell>
          <cell r="D101">
            <v>2.9</v>
          </cell>
          <cell r="E101">
            <v>2.8</v>
          </cell>
          <cell r="F101">
            <v>2.2999999999999998</v>
          </cell>
          <cell r="G101">
            <v>2.2999999999999998</v>
          </cell>
          <cell r="H101">
            <v>2.4</v>
          </cell>
          <cell r="I101">
            <v>2.4</v>
          </cell>
          <cell r="J101">
            <v>2.2999999999999998</v>
          </cell>
        </row>
        <row r="102">
          <cell r="C102">
            <v>14</v>
          </cell>
          <cell r="D102">
            <v>2.8</v>
          </cell>
          <cell r="E102">
            <v>2.9</v>
          </cell>
          <cell r="F102">
            <v>2.5</v>
          </cell>
          <cell r="G102">
            <v>2.4</v>
          </cell>
          <cell r="H102">
            <v>2.5</v>
          </cell>
          <cell r="I102">
            <v>2.6</v>
          </cell>
          <cell r="J102">
            <v>2.5</v>
          </cell>
        </row>
        <row r="103">
          <cell r="C103">
            <v>15</v>
          </cell>
          <cell r="D103">
            <v>3</v>
          </cell>
          <cell r="E103">
            <v>3.2</v>
          </cell>
          <cell r="F103">
            <v>2.4</v>
          </cell>
          <cell r="G103">
            <v>2.4</v>
          </cell>
          <cell r="H103">
            <v>2.4</v>
          </cell>
          <cell r="I103">
            <v>2.4</v>
          </cell>
          <cell r="J103">
            <v>2.4</v>
          </cell>
        </row>
        <row r="104">
          <cell r="C104">
            <v>16</v>
          </cell>
          <cell r="D104">
            <v>3.2</v>
          </cell>
          <cell r="E104">
            <v>3</v>
          </cell>
          <cell r="F104">
            <v>2.2999999999999998</v>
          </cell>
          <cell r="G104">
            <v>2.2999999999999998</v>
          </cell>
          <cell r="H104">
            <v>2.5</v>
          </cell>
          <cell r="I104">
            <v>2.2000000000000002</v>
          </cell>
          <cell r="J104">
            <v>2.2999999999999998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0876-DDEF-46CD-88EB-29E876674042}">
  <dimension ref="A2:AC134"/>
  <sheetViews>
    <sheetView topLeftCell="L1" zoomScale="87" zoomScaleNormal="87" workbookViewId="0">
      <selection activeCell="C116" sqref="C116"/>
    </sheetView>
  </sheetViews>
  <sheetFormatPr defaultRowHeight="15" x14ac:dyDescent="0.25"/>
  <cols>
    <col min="1" max="1" width="41.42578125" bestFit="1" customWidth="1"/>
    <col min="2" max="2" width="12" bestFit="1" customWidth="1"/>
    <col min="3" max="6" width="13.7109375" customWidth="1"/>
    <col min="7" max="11" width="13.7109375" bestFit="1" customWidth="1"/>
    <col min="12" max="12" width="13.7109375" customWidth="1"/>
    <col min="13" max="20" width="13.7109375" bestFit="1" customWidth="1"/>
    <col min="21" max="21" width="8.7109375" customWidth="1"/>
  </cols>
  <sheetData>
    <row r="2" spans="1:29" x14ac:dyDescent="0.25">
      <c r="A2" s="18" t="s">
        <v>0</v>
      </c>
      <c r="B2" s="19" t="s">
        <v>46</v>
      </c>
      <c r="C2" s="76" t="s">
        <v>47</v>
      </c>
      <c r="D2" s="20">
        <v>0</v>
      </c>
      <c r="E2" s="20" t="s">
        <v>48</v>
      </c>
      <c r="F2" s="20" t="s">
        <v>49</v>
      </c>
      <c r="G2" s="20" t="s">
        <v>50</v>
      </c>
      <c r="H2" s="20" t="s">
        <v>51</v>
      </c>
      <c r="I2" s="21" t="s">
        <v>52</v>
      </c>
      <c r="J2" s="20" t="s">
        <v>53</v>
      </c>
      <c r="K2" s="21" t="s">
        <v>54</v>
      </c>
      <c r="L2" s="20" t="s">
        <v>55</v>
      </c>
      <c r="M2" s="20" t="s">
        <v>56</v>
      </c>
      <c r="N2" s="20" t="s">
        <v>57</v>
      </c>
      <c r="O2" s="20" t="s">
        <v>58</v>
      </c>
      <c r="P2" s="20" t="s">
        <v>59</v>
      </c>
      <c r="Q2" s="21" t="s">
        <v>60</v>
      </c>
      <c r="R2" s="20" t="s">
        <v>61</v>
      </c>
      <c r="S2" s="20" t="s">
        <v>62</v>
      </c>
      <c r="T2" s="22" t="s">
        <v>63</v>
      </c>
      <c r="U2" s="23"/>
      <c r="V2" s="61" t="s">
        <v>37</v>
      </c>
      <c r="W2" s="62"/>
      <c r="X2" s="62"/>
      <c r="Y2" s="62"/>
      <c r="Z2" s="62"/>
      <c r="AA2" s="62"/>
      <c r="AB2" s="62"/>
      <c r="AC2" s="63"/>
    </row>
    <row r="3" spans="1:29" x14ac:dyDescent="0.25">
      <c r="A3" s="72" t="s">
        <v>17</v>
      </c>
      <c r="B3" s="51">
        <v>1</v>
      </c>
      <c r="C3" s="26">
        <v>26</v>
      </c>
      <c r="D3" s="27">
        <v>25</v>
      </c>
      <c r="E3" s="27">
        <v>24</v>
      </c>
      <c r="F3" s="27">
        <v>24.5</v>
      </c>
      <c r="G3" s="27">
        <v>24</v>
      </c>
      <c r="H3" s="27">
        <v>24</v>
      </c>
      <c r="I3" s="28">
        <v>24.5</v>
      </c>
      <c r="J3" s="27">
        <v>25.5</v>
      </c>
      <c r="K3" s="27">
        <v>25.5</v>
      </c>
      <c r="L3" s="25">
        <v>26</v>
      </c>
      <c r="M3" s="25">
        <v>25.5</v>
      </c>
      <c r="N3" s="25">
        <v>26</v>
      </c>
      <c r="O3" s="25">
        <v>26.5</v>
      </c>
      <c r="P3" s="25">
        <v>26.5</v>
      </c>
      <c r="Q3" s="25">
        <v>26</v>
      </c>
      <c r="R3" s="25">
        <v>26</v>
      </c>
      <c r="S3" s="25">
        <v>27</v>
      </c>
      <c r="T3" s="26">
        <v>26.5</v>
      </c>
      <c r="V3" s="13"/>
      <c r="W3" s="56" t="s">
        <v>38</v>
      </c>
      <c r="X3" s="60" t="s">
        <v>39</v>
      </c>
      <c r="Y3" s="60" t="s">
        <v>40</v>
      </c>
      <c r="Z3" s="60" t="s">
        <v>41</v>
      </c>
      <c r="AA3" s="60" t="s">
        <v>42</v>
      </c>
      <c r="AB3" s="60" t="s">
        <v>43</v>
      </c>
      <c r="AC3" s="60" t="s">
        <v>44</v>
      </c>
    </row>
    <row r="4" spans="1:29" x14ac:dyDescent="0.25">
      <c r="A4" s="73"/>
      <c r="B4" s="51">
        <v>2</v>
      </c>
      <c r="C4" s="25">
        <v>24</v>
      </c>
      <c r="D4" s="27">
        <v>23.5</v>
      </c>
      <c r="E4" s="27">
        <v>22.5</v>
      </c>
      <c r="F4" s="27">
        <v>23.5</v>
      </c>
      <c r="G4" s="27">
        <v>24.5</v>
      </c>
      <c r="H4" s="27">
        <v>24</v>
      </c>
      <c r="I4" s="28">
        <v>25</v>
      </c>
      <c r="J4" s="27">
        <v>26</v>
      </c>
      <c r="K4" s="27">
        <v>26</v>
      </c>
      <c r="L4" s="25">
        <v>27</v>
      </c>
      <c r="M4" s="25">
        <v>26.5</v>
      </c>
      <c r="N4" s="25">
        <v>26.5</v>
      </c>
      <c r="O4" s="25">
        <v>27</v>
      </c>
      <c r="P4" s="25">
        <v>27</v>
      </c>
      <c r="Q4" s="25">
        <v>26.5</v>
      </c>
      <c r="R4" s="25">
        <v>27.5</v>
      </c>
      <c r="S4" s="25">
        <v>27</v>
      </c>
      <c r="T4" s="25">
        <v>28</v>
      </c>
      <c r="V4" s="13">
        <v>0</v>
      </c>
      <c r="W4" s="52">
        <f>D18</f>
        <v>25.214285714285715</v>
      </c>
      <c r="X4" s="52">
        <f>D37</f>
        <v>25.346153846153847</v>
      </c>
      <c r="Y4" s="52">
        <f>D56</f>
        <v>26.033333333333335</v>
      </c>
      <c r="Z4" s="52">
        <f>D75</f>
        <v>24.833333333333332</v>
      </c>
      <c r="AA4" s="52">
        <f>D94</f>
        <v>25.1</v>
      </c>
      <c r="AB4" s="52">
        <f>D113</f>
        <v>25.466666666666665</v>
      </c>
      <c r="AC4" s="52">
        <f>D133</f>
        <v>26</v>
      </c>
    </row>
    <row r="5" spans="1:29" x14ac:dyDescent="0.25">
      <c r="A5" s="73"/>
      <c r="B5" s="51">
        <v>3</v>
      </c>
      <c r="C5" s="25">
        <v>26</v>
      </c>
      <c r="D5" s="27">
        <v>26</v>
      </c>
      <c r="E5" s="27">
        <v>25.5</v>
      </c>
      <c r="F5" s="27">
        <v>25.5</v>
      </c>
      <c r="G5" s="27">
        <v>26.5</v>
      </c>
      <c r="H5" s="27">
        <v>26.5</v>
      </c>
      <c r="I5" s="28">
        <v>26.5</v>
      </c>
      <c r="J5" s="27">
        <v>26.5</v>
      </c>
      <c r="K5" s="27">
        <v>26</v>
      </c>
      <c r="L5" s="25">
        <v>25.5</v>
      </c>
      <c r="M5" s="25">
        <v>25.5</v>
      </c>
      <c r="N5" s="25">
        <v>26</v>
      </c>
      <c r="O5" s="25">
        <v>25.5</v>
      </c>
      <c r="P5" s="25">
        <v>25</v>
      </c>
      <c r="Q5" s="25">
        <v>25</v>
      </c>
      <c r="R5" s="25">
        <v>26</v>
      </c>
      <c r="S5" s="25">
        <v>25</v>
      </c>
      <c r="T5" s="25">
        <v>25.5</v>
      </c>
      <c r="V5" s="13">
        <v>1</v>
      </c>
      <c r="W5" s="53">
        <f>E18</f>
        <v>24.857142857142858</v>
      </c>
      <c r="X5" s="54">
        <f>E37</f>
        <v>25.53846153846154</v>
      </c>
      <c r="Y5" s="54">
        <f>E56</f>
        <v>26.6</v>
      </c>
      <c r="Z5" s="54">
        <f>E75</f>
        <v>25.7</v>
      </c>
      <c r="AA5" s="54">
        <f>E94</f>
        <v>25.833333333333332</v>
      </c>
      <c r="AB5" s="54">
        <f>E113</f>
        <v>25.833333333333332</v>
      </c>
      <c r="AC5" s="54">
        <f>E133</f>
        <v>26.846153846153847</v>
      </c>
    </row>
    <row r="6" spans="1:29" x14ac:dyDescent="0.25">
      <c r="A6" s="73"/>
      <c r="B6" s="50">
        <v>4</v>
      </c>
      <c r="C6" s="25">
        <v>25</v>
      </c>
      <c r="D6" s="27">
        <v>23</v>
      </c>
      <c r="E6" s="27">
        <v>23</v>
      </c>
      <c r="F6" s="27">
        <v>23</v>
      </c>
      <c r="G6" s="27">
        <v>23.5</v>
      </c>
      <c r="H6" s="27">
        <v>23</v>
      </c>
      <c r="I6" s="28">
        <v>24</v>
      </c>
      <c r="J6" s="27">
        <v>24</v>
      </c>
      <c r="K6" s="27">
        <v>24.5</v>
      </c>
      <c r="L6" s="25">
        <v>25</v>
      </c>
      <c r="M6" s="25">
        <v>24</v>
      </c>
      <c r="N6" s="25">
        <v>24.5</v>
      </c>
      <c r="O6" s="25">
        <v>25</v>
      </c>
      <c r="P6" s="25">
        <v>24.5</v>
      </c>
      <c r="Q6" s="25">
        <v>25</v>
      </c>
      <c r="R6" s="25">
        <v>25</v>
      </c>
      <c r="S6" s="25">
        <v>25</v>
      </c>
      <c r="T6" s="25">
        <v>27.5</v>
      </c>
      <c r="V6" s="13">
        <v>2</v>
      </c>
      <c r="W6" s="53">
        <f>F18</f>
        <v>25.214285714285715</v>
      </c>
      <c r="X6" s="54">
        <f>F37</f>
        <v>26</v>
      </c>
      <c r="Y6" s="54">
        <f>F56</f>
        <v>26.833333333333332</v>
      </c>
      <c r="Z6" s="54">
        <f>F75</f>
        <v>26.466666666666665</v>
      </c>
      <c r="AA6" s="54">
        <f>F94</f>
        <v>26.5</v>
      </c>
      <c r="AB6" s="54">
        <f>F113</f>
        <v>26.533333333333335</v>
      </c>
      <c r="AC6" s="54">
        <f>F133</f>
        <v>27.807692307692307</v>
      </c>
    </row>
    <row r="7" spans="1:29" x14ac:dyDescent="0.25">
      <c r="A7" s="73"/>
      <c r="B7" s="30">
        <v>5</v>
      </c>
      <c r="C7" s="25">
        <v>28.5</v>
      </c>
      <c r="D7" s="27">
        <v>28</v>
      </c>
      <c r="E7" s="27">
        <v>27.5</v>
      </c>
      <c r="F7" s="27">
        <v>27</v>
      </c>
      <c r="G7" s="27">
        <v>27.5</v>
      </c>
      <c r="H7" s="27">
        <v>27.5</v>
      </c>
      <c r="I7" s="28">
        <v>28.5</v>
      </c>
      <c r="J7" s="27">
        <v>28</v>
      </c>
      <c r="K7" s="27">
        <v>28</v>
      </c>
      <c r="L7" s="25">
        <v>28</v>
      </c>
      <c r="M7" s="25">
        <v>28</v>
      </c>
      <c r="N7" s="25">
        <v>28</v>
      </c>
      <c r="O7" s="25">
        <v>28.5</v>
      </c>
      <c r="P7" s="25">
        <v>29</v>
      </c>
      <c r="Q7" s="25">
        <v>29</v>
      </c>
      <c r="R7" s="25">
        <v>28.5</v>
      </c>
      <c r="S7" s="25">
        <v>28</v>
      </c>
      <c r="T7" s="25">
        <v>29.5</v>
      </c>
      <c r="V7" s="13">
        <v>3</v>
      </c>
      <c r="W7" s="53">
        <f>G18</f>
        <v>25.392857142857142</v>
      </c>
      <c r="X7" s="54">
        <f>G37</f>
        <v>26.192307692307693</v>
      </c>
      <c r="Y7" s="54">
        <f>G56</f>
        <v>28.333333333333332</v>
      </c>
      <c r="Z7" s="54">
        <f>G75</f>
        <v>27.3</v>
      </c>
      <c r="AA7" s="54">
        <f>G94</f>
        <v>27.7</v>
      </c>
      <c r="AB7" s="54">
        <f>G113</f>
        <v>27.833333333333332</v>
      </c>
      <c r="AC7" s="54">
        <f>G133</f>
        <v>28.96153846153846</v>
      </c>
    </row>
    <row r="8" spans="1:29" x14ac:dyDescent="0.25">
      <c r="A8" s="73"/>
      <c r="B8" s="30">
        <v>6</v>
      </c>
      <c r="C8" s="25">
        <v>25.5</v>
      </c>
      <c r="D8" s="27">
        <v>25</v>
      </c>
      <c r="E8" s="27">
        <v>24</v>
      </c>
      <c r="F8" s="27">
        <v>23.5</v>
      </c>
      <c r="G8" s="27">
        <v>24.5</v>
      </c>
      <c r="H8" s="27">
        <v>23</v>
      </c>
      <c r="I8" s="28">
        <v>25</v>
      </c>
      <c r="J8" s="27">
        <v>25</v>
      </c>
      <c r="K8" s="27">
        <v>24</v>
      </c>
      <c r="L8" s="25">
        <v>25</v>
      </c>
      <c r="M8" s="25">
        <v>24.5</v>
      </c>
      <c r="N8" s="25">
        <v>26</v>
      </c>
      <c r="O8" s="25">
        <v>26</v>
      </c>
      <c r="P8" s="25">
        <v>26.5</v>
      </c>
      <c r="Q8" s="25">
        <v>26</v>
      </c>
      <c r="R8" s="25">
        <v>26</v>
      </c>
      <c r="S8" s="25">
        <v>25.5</v>
      </c>
      <c r="T8" s="25">
        <v>25</v>
      </c>
      <c r="V8" s="13">
        <v>4</v>
      </c>
      <c r="W8" s="53">
        <f>H18</f>
        <v>25.464285714285715</v>
      </c>
      <c r="X8" s="54">
        <f>H37</f>
        <v>26.23076923076923</v>
      </c>
      <c r="Y8" s="54">
        <f>H56</f>
        <v>29.7</v>
      </c>
      <c r="Z8" s="54">
        <f>H75</f>
        <v>28.3</v>
      </c>
      <c r="AA8" s="54">
        <f>H94</f>
        <v>28.333333333333332</v>
      </c>
      <c r="AB8" s="54">
        <f>H113</f>
        <v>28.833333333333332</v>
      </c>
      <c r="AC8" s="54">
        <f>H133</f>
        <v>30.46153846153846</v>
      </c>
    </row>
    <row r="9" spans="1:29" x14ac:dyDescent="0.25">
      <c r="A9" s="73"/>
      <c r="B9" s="31">
        <v>7</v>
      </c>
      <c r="C9" s="32">
        <v>17</v>
      </c>
      <c r="D9" s="32">
        <v>20</v>
      </c>
      <c r="E9" s="32">
        <v>20.5</v>
      </c>
      <c r="F9" s="32">
        <v>21</v>
      </c>
      <c r="G9" s="32">
        <v>20.5</v>
      </c>
      <c r="H9" s="32">
        <v>21.5</v>
      </c>
      <c r="I9" s="32">
        <v>21.5</v>
      </c>
      <c r="J9" s="32">
        <v>21.5</v>
      </c>
      <c r="K9" s="32">
        <v>22.5</v>
      </c>
      <c r="L9" s="32">
        <v>24</v>
      </c>
      <c r="M9" s="32">
        <v>22.5</v>
      </c>
      <c r="N9" s="32">
        <v>24</v>
      </c>
      <c r="O9" s="32">
        <v>24.5</v>
      </c>
      <c r="P9" s="32">
        <v>23</v>
      </c>
      <c r="Q9" s="32">
        <v>23.5</v>
      </c>
      <c r="R9" s="32">
        <v>22</v>
      </c>
      <c r="S9" s="32">
        <v>22.5</v>
      </c>
      <c r="T9" s="32">
        <v>22</v>
      </c>
      <c r="V9" s="13">
        <v>5</v>
      </c>
      <c r="W9" s="53">
        <f>I18</f>
        <v>26</v>
      </c>
      <c r="X9" s="54">
        <f>I37</f>
        <v>26.692307692307693</v>
      </c>
      <c r="Y9" s="54">
        <f>I56</f>
        <v>30.733333333333334</v>
      </c>
      <c r="Z9" s="54">
        <f>I75</f>
        <v>29.633333333333333</v>
      </c>
      <c r="AA9" s="54">
        <f>I94</f>
        <v>29.466666666666665</v>
      </c>
      <c r="AB9" s="54">
        <f>I113</f>
        <v>29.5</v>
      </c>
      <c r="AC9" s="54">
        <f>I133</f>
        <v>31.653846153846153</v>
      </c>
    </row>
    <row r="10" spans="1:29" x14ac:dyDescent="0.25">
      <c r="A10" s="73"/>
      <c r="B10" s="30">
        <v>8</v>
      </c>
      <c r="C10" s="25">
        <v>28</v>
      </c>
      <c r="D10" s="27">
        <v>28</v>
      </c>
      <c r="E10" s="27">
        <v>26.5</v>
      </c>
      <c r="F10" s="27">
        <v>27</v>
      </c>
      <c r="G10" s="27">
        <v>26.5</v>
      </c>
      <c r="H10" s="27">
        <v>27</v>
      </c>
      <c r="I10" s="28">
        <v>28</v>
      </c>
      <c r="J10" s="27">
        <v>28.5</v>
      </c>
      <c r="K10" s="27">
        <v>28</v>
      </c>
      <c r="L10" s="25">
        <v>28</v>
      </c>
      <c r="M10" s="25">
        <v>26.5</v>
      </c>
      <c r="N10" s="25">
        <v>28</v>
      </c>
      <c r="O10" s="25">
        <v>28</v>
      </c>
      <c r="P10" s="25">
        <v>27</v>
      </c>
      <c r="Q10" s="25">
        <v>27.5</v>
      </c>
      <c r="R10" s="25">
        <v>27.5</v>
      </c>
      <c r="S10" s="25">
        <v>27.5</v>
      </c>
      <c r="T10" s="25">
        <v>28.5</v>
      </c>
      <c r="V10" s="13">
        <v>6</v>
      </c>
      <c r="W10" s="53">
        <f>J18</f>
        <v>26.142857142857142</v>
      </c>
      <c r="X10" s="54">
        <f>J37</f>
        <v>26.846153846153847</v>
      </c>
      <c r="Y10" s="54">
        <f>J56</f>
        <v>32.033333333333331</v>
      </c>
      <c r="Z10" s="54">
        <f>J75</f>
        <v>30.833333333333332</v>
      </c>
      <c r="AA10" s="54">
        <f>J94</f>
        <v>30.2</v>
      </c>
      <c r="AB10" s="54">
        <f>J113</f>
        <v>30.433333333333334</v>
      </c>
      <c r="AC10" s="54">
        <f>J133</f>
        <v>32.769230769230766</v>
      </c>
    </row>
    <row r="11" spans="1:29" x14ac:dyDescent="0.25">
      <c r="A11" s="73"/>
      <c r="B11" s="30">
        <v>9</v>
      </c>
      <c r="C11" s="25">
        <v>26.5</v>
      </c>
      <c r="D11" s="27">
        <v>26.5</v>
      </c>
      <c r="E11" s="27">
        <v>26.5</v>
      </c>
      <c r="F11" s="27">
        <v>28</v>
      </c>
      <c r="G11" s="27">
        <v>28</v>
      </c>
      <c r="H11" s="27">
        <v>28</v>
      </c>
      <c r="I11" s="28">
        <v>28</v>
      </c>
      <c r="J11" s="28">
        <v>28.5</v>
      </c>
      <c r="K11" s="27">
        <v>28</v>
      </c>
      <c r="L11" s="25">
        <v>28.5</v>
      </c>
      <c r="M11" s="25">
        <v>27.5</v>
      </c>
      <c r="N11" s="25">
        <v>29</v>
      </c>
      <c r="O11" s="25">
        <v>28</v>
      </c>
      <c r="P11" s="25">
        <v>27.5</v>
      </c>
      <c r="Q11" s="25">
        <v>28</v>
      </c>
      <c r="R11" s="25">
        <v>28</v>
      </c>
      <c r="S11" s="25">
        <v>28</v>
      </c>
      <c r="T11" s="25">
        <v>29</v>
      </c>
      <c r="V11" s="13">
        <v>7</v>
      </c>
      <c r="W11" s="53">
        <f>K18</f>
        <v>25.964285714285715</v>
      </c>
      <c r="X11" s="54">
        <f>K37</f>
        <v>27</v>
      </c>
      <c r="Y11" s="54">
        <f>K56</f>
        <v>32.93333333333333</v>
      </c>
      <c r="Z11" s="54">
        <f>K75</f>
        <v>32</v>
      </c>
      <c r="AA11" s="54">
        <f>K94</f>
        <v>30.9</v>
      </c>
      <c r="AB11" s="54">
        <f>K113</f>
        <v>31.233333333333334</v>
      </c>
      <c r="AC11" s="54">
        <f>K133</f>
        <v>33.57692307692308</v>
      </c>
    </row>
    <row r="12" spans="1:29" x14ac:dyDescent="0.25">
      <c r="A12" s="73"/>
      <c r="B12" s="30">
        <v>10</v>
      </c>
      <c r="C12" s="25">
        <v>25</v>
      </c>
      <c r="D12" s="27">
        <v>25.5</v>
      </c>
      <c r="E12" s="27">
        <v>25.5</v>
      </c>
      <c r="F12" s="27">
        <v>26</v>
      </c>
      <c r="G12" s="27">
        <v>25.5</v>
      </c>
      <c r="H12" s="27">
        <v>26</v>
      </c>
      <c r="I12" s="28">
        <v>26.5</v>
      </c>
      <c r="J12" s="27">
        <v>26</v>
      </c>
      <c r="K12" s="27">
        <v>25.5</v>
      </c>
      <c r="L12" s="25">
        <v>26.5</v>
      </c>
      <c r="M12" s="25">
        <v>25.5</v>
      </c>
      <c r="N12" s="25">
        <v>25.5</v>
      </c>
      <c r="O12" s="25">
        <v>26.5</v>
      </c>
      <c r="P12" s="25">
        <v>26</v>
      </c>
      <c r="Q12" s="25">
        <v>27</v>
      </c>
      <c r="R12" s="25">
        <v>27</v>
      </c>
      <c r="S12" s="25">
        <v>26.5</v>
      </c>
      <c r="T12" s="25">
        <v>27.5</v>
      </c>
      <c r="V12" s="13">
        <v>8</v>
      </c>
      <c r="W12" s="53">
        <f>L18</f>
        <v>26.642857142857142</v>
      </c>
      <c r="X12" s="54">
        <f>L37</f>
        <v>27.53846153846154</v>
      </c>
      <c r="Y12" s="54">
        <f>L56</f>
        <v>31.666666666666668</v>
      </c>
      <c r="Z12" s="54">
        <f>L75</f>
        <v>31.666666666666668</v>
      </c>
      <c r="AA12" s="54">
        <f>L94</f>
        <v>31.166666666666668</v>
      </c>
      <c r="AB12" s="54">
        <f>L113</f>
        <v>30.833333333333332</v>
      </c>
      <c r="AC12" s="54">
        <f>L133</f>
        <v>33.315384615384616</v>
      </c>
    </row>
    <row r="13" spans="1:29" x14ac:dyDescent="0.25">
      <c r="A13" s="73"/>
      <c r="B13" s="30">
        <v>11</v>
      </c>
      <c r="C13" s="25">
        <v>24</v>
      </c>
      <c r="D13" s="27">
        <v>24</v>
      </c>
      <c r="E13" s="27">
        <v>23</v>
      </c>
      <c r="F13" s="27">
        <v>24</v>
      </c>
      <c r="G13" s="27">
        <v>23.5</v>
      </c>
      <c r="H13" s="27">
        <v>25</v>
      </c>
      <c r="I13" s="27">
        <v>24.5</v>
      </c>
      <c r="J13" s="27">
        <v>24.5</v>
      </c>
      <c r="K13" s="27">
        <v>24</v>
      </c>
      <c r="L13" s="27">
        <v>25.5</v>
      </c>
      <c r="M13" s="27">
        <v>24.5</v>
      </c>
      <c r="N13" s="27">
        <v>24</v>
      </c>
      <c r="O13" s="27">
        <v>25.5</v>
      </c>
      <c r="P13" s="27">
        <v>25</v>
      </c>
      <c r="Q13" s="27">
        <v>26</v>
      </c>
      <c r="R13" s="27">
        <v>26</v>
      </c>
      <c r="S13" s="27">
        <v>25</v>
      </c>
      <c r="T13" s="27">
        <v>26.5</v>
      </c>
      <c r="V13" s="13">
        <v>9</v>
      </c>
      <c r="W13" s="53">
        <f>M18</f>
        <v>25.964285714285715</v>
      </c>
      <c r="X13" s="54">
        <f>M37</f>
        <v>26.884615384615383</v>
      </c>
      <c r="Y13" s="54">
        <f>M56</f>
        <v>33.133333333333333</v>
      </c>
      <c r="Z13" s="54">
        <f>M75</f>
        <v>31.666666666666668</v>
      </c>
      <c r="AA13" s="54">
        <f>M94</f>
        <v>30.5</v>
      </c>
      <c r="AB13" s="54">
        <f>M113</f>
        <v>30.333333333333332</v>
      </c>
      <c r="AC13" s="54">
        <f>M133</f>
        <v>31.96153846153846</v>
      </c>
    </row>
    <row r="14" spans="1:29" x14ac:dyDescent="0.25">
      <c r="A14" s="73"/>
      <c r="B14" s="30">
        <v>12</v>
      </c>
      <c r="C14" s="25"/>
      <c r="D14" s="27"/>
      <c r="E14" s="27"/>
      <c r="F14" s="27"/>
      <c r="G14" s="27"/>
      <c r="H14" s="27"/>
      <c r="I14" s="28"/>
      <c r="J14" s="27"/>
      <c r="K14" s="27"/>
      <c r="L14" s="25"/>
      <c r="M14" s="25"/>
      <c r="N14" s="25"/>
      <c r="O14" s="25"/>
      <c r="P14" s="25"/>
      <c r="Q14" s="25"/>
      <c r="R14" s="25"/>
      <c r="S14" s="25"/>
      <c r="T14" s="25"/>
      <c r="V14" s="13">
        <v>10</v>
      </c>
      <c r="W14" s="53">
        <f>N18</f>
        <v>26.5</v>
      </c>
      <c r="X14" s="54">
        <f>N37</f>
        <v>27.153846153846153</v>
      </c>
      <c r="Y14" s="54">
        <f>N56</f>
        <v>33.799999999999997</v>
      </c>
      <c r="Z14" s="54">
        <f>N75</f>
        <v>32.200000000000003</v>
      </c>
      <c r="AA14" s="54">
        <f>N94</f>
        <v>31.033333333333335</v>
      </c>
      <c r="AB14" s="54">
        <f>N113</f>
        <v>30.733333333333334</v>
      </c>
      <c r="AC14" s="54">
        <f>N133</f>
        <v>32.92307692307692</v>
      </c>
    </row>
    <row r="15" spans="1:29" x14ac:dyDescent="0.25">
      <c r="A15" s="73"/>
      <c r="B15" s="33">
        <v>13</v>
      </c>
      <c r="C15" s="27">
        <v>26</v>
      </c>
      <c r="D15" s="27">
        <v>25.5</v>
      </c>
      <c r="E15" s="27">
        <v>26</v>
      </c>
      <c r="F15" s="27">
        <v>25.5</v>
      </c>
      <c r="G15" s="27">
        <v>26</v>
      </c>
      <c r="H15" s="27">
        <v>26</v>
      </c>
      <c r="I15" s="27">
        <v>26.5</v>
      </c>
      <c r="J15" s="27">
        <v>26</v>
      </c>
      <c r="K15" s="27">
        <v>26</v>
      </c>
      <c r="L15" s="27">
        <v>27</v>
      </c>
      <c r="M15" s="27">
        <v>26.5</v>
      </c>
      <c r="N15" s="27">
        <v>26</v>
      </c>
      <c r="O15" s="27">
        <v>26.5</v>
      </c>
      <c r="P15" s="27">
        <v>26.5</v>
      </c>
      <c r="Q15" s="27">
        <v>26</v>
      </c>
      <c r="R15" s="27">
        <v>26.5</v>
      </c>
      <c r="S15" s="27">
        <v>26.5</v>
      </c>
      <c r="T15" s="27">
        <v>27.5</v>
      </c>
      <c r="V15" s="13">
        <v>11</v>
      </c>
      <c r="W15" s="53">
        <f>O18</f>
        <v>26.75</v>
      </c>
      <c r="X15" s="54">
        <f>O37</f>
        <v>27.153846153846153</v>
      </c>
      <c r="Y15" s="54">
        <f>O56</f>
        <v>34</v>
      </c>
      <c r="Z15" s="54">
        <f>O75</f>
        <v>32.766666666666666</v>
      </c>
      <c r="AA15" s="54">
        <f>O94</f>
        <v>31.7</v>
      </c>
      <c r="AB15" s="54">
        <f>O113</f>
        <v>31.433333333333334</v>
      </c>
      <c r="AC15" s="54">
        <f>O133</f>
        <v>33.269230769230766</v>
      </c>
    </row>
    <row r="16" spans="1:29" x14ac:dyDescent="0.25">
      <c r="A16" s="73"/>
      <c r="B16" s="33">
        <v>14</v>
      </c>
      <c r="C16" s="27">
        <v>26</v>
      </c>
      <c r="D16" s="27">
        <v>26.5</v>
      </c>
      <c r="E16" s="27">
        <v>26.5</v>
      </c>
      <c r="F16" s="27">
        <v>28</v>
      </c>
      <c r="G16" s="27">
        <v>28</v>
      </c>
      <c r="H16" s="27">
        <v>28</v>
      </c>
      <c r="I16" s="27">
        <v>28</v>
      </c>
      <c r="J16" s="27">
        <v>28</v>
      </c>
      <c r="K16" s="27">
        <v>28.5</v>
      </c>
      <c r="L16" s="27">
        <v>29.5</v>
      </c>
      <c r="M16" s="27">
        <v>29</v>
      </c>
      <c r="N16" s="27">
        <v>29</v>
      </c>
      <c r="O16" s="27">
        <v>29</v>
      </c>
      <c r="P16" s="27">
        <v>29.5</v>
      </c>
      <c r="Q16" s="27">
        <v>29</v>
      </c>
      <c r="R16" s="27">
        <v>29.5</v>
      </c>
      <c r="S16" s="27">
        <v>29</v>
      </c>
      <c r="T16" s="27">
        <v>30</v>
      </c>
      <c r="V16" s="13">
        <v>12</v>
      </c>
      <c r="W16" s="53">
        <f>P18</f>
        <v>26.5</v>
      </c>
      <c r="X16" s="54">
        <f>P37</f>
        <v>27.153846153846153</v>
      </c>
      <c r="Y16" s="54">
        <f>P56</f>
        <v>34.766666666666666</v>
      </c>
      <c r="Z16" s="54">
        <f>P75</f>
        <v>33.133333333333333</v>
      </c>
      <c r="AA16" s="54">
        <f>P94</f>
        <v>32.133333333333333</v>
      </c>
      <c r="AB16" s="54">
        <f>P113</f>
        <v>31.833333333333332</v>
      </c>
      <c r="AC16" s="54">
        <f>P133</f>
        <v>33.692307692307693</v>
      </c>
    </row>
    <row r="17" spans="1:29" x14ac:dyDescent="0.25">
      <c r="A17" s="73"/>
      <c r="B17" s="33">
        <v>15</v>
      </c>
      <c r="C17" s="27">
        <v>26</v>
      </c>
      <c r="D17" s="27">
        <v>26.5</v>
      </c>
      <c r="E17" s="27">
        <v>27</v>
      </c>
      <c r="F17" s="27">
        <v>26.5</v>
      </c>
      <c r="G17" s="27">
        <v>27</v>
      </c>
      <c r="H17" s="27">
        <v>27</v>
      </c>
      <c r="I17" s="27">
        <v>27.5</v>
      </c>
      <c r="J17" s="27">
        <v>28</v>
      </c>
      <c r="K17" s="27">
        <v>27</v>
      </c>
      <c r="L17" s="27">
        <v>27.5</v>
      </c>
      <c r="M17" s="27">
        <v>27.5</v>
      </c>
      <c r="N17" s="27">
        <v>28.5</v>
      </c>
      <c r="O17" s="27">
        <v>28</v>
      </c>
      <c r="P17" s="27">
        <v>28</v>
      </c>
      <c r="Q17" s="27">
        <v>28.5</v>
      </c>
      <c r="R17" s="27">
        <v>27.5</v>
      </c>
      <c r="S17" s="27">
        <v>27</v>
      </c>
      <c r="T17" s="27">
        <v>28</v>
      </c>
      <c r="V17" s="13">
        <v>13</v>
      </c>
      <c r="W17" s="53">
        <f>Q18</f>
        <v>26.642857142857142</v>
      </c>
      <c r="X17" s="54">
        <f>Q37</f>
        <v>27.115384615384617</v>
      </c>
      <c r="Y17" s="54">
        <f>Q56</f>
        <v>34.799999999999997</v>
      </c>
      <c r="Z17" s="54">
        <f>Q75</f>
        <v>33.166666666666664</v>
      </c>
      <c r="AA17" s="54">
        <f>Q94</f>
        <v>31.9</v>
      </c>
      <c r="AB17" s="54">
        <f>Q113</f>
        <v>31.966666666666665</v>
      </c>
      <c r="AC17" s="54">
        <f>Q133</f>
        <v>33.692307692307693</v>
      </c>
    </row>
    <row r="18" spans="1:29" x14ac:dyDescent="0.25">
      <c r="A18" s="73"/>
      <c r="B18" s="34" t="s">
        <v>64</v>
      </c>
      <c r="C18" s="35">
        <f>AVERAGE(C3:C17)</f>
        <v>25.25</v>
      </c>
      <c r="D18" s="35">
        <f t="shared" ref="D18:T18" si="0">AVERAGE(D3:D17)</f>
        <v>25.214285714285715</v>
      </c>
      <c r="E18" s="35">
        <f t="shared" si="0"/>
        <v>24.857142857142858</v>
      </c>
      <c r="F18" s="35">
        <f t="shared" si="0"/>
        <v>25.214285714285715</v>
      </c>
      <c r="G18" s="35">
        <f t="shared" si="0"/>
        <v>25.392857142857142</v>
      </c>
      <c r="H18" s="35">
        <f t="shared" si="0"/>
        <v>25.464285714285715</v>
      </c>
      <c r="I18" s="35">
        <f t="shared" si="0"/>
        <v>26</v>
      </c>
      <c r="J18" s="35">
        <f t="shared" si="0"/>
        <v>26.142857142857142</v>
      </c>
      <c r="K18" s="35">
        <f t="shared" si="0"/>
        <v>25.964285714285715</v>
      </c>
      <c r="L18" s="35">
        <f t="shared" si="0"/>
        <v>26.642857142857142</v>
      </c>
      <c r="M18" s="35">
        <f t="shared" si="0"/>
        <v>25.964285714285715</v>
      </c>
      <c r="N18" s="35">
        <f t="shared" si="0"/>
        <v>26.5</v>
      </c>
      <c r="O18" s="35">
        <f t="shared" si="0"/>
        <v>26.75</v>
      </c>
      <c r="P18" s="35">
        <f t="shared" si="0"/>
        <v>26.5</v>
      </c>
      <c r="Q18" s="35">
        <f t="shared" si="0"/>
        <v>26.642857142857142</v>
      </c>
      <c r="R18" s="35">
        <f t="shared" si="0"/>
        <v>26.642857142857142</v>
      </c>
      <c r="S18" s="35">
        <f t="shared" si="0"/>
        <v>26.392857142857142</v>
      </c>
      <c r="T18" s="35">
        <f t="shared" si="0"/>
        <v>27.214285714285715</v>
      </c>
      <c r="V18" s="13">
        <v>14</v>
      </c>
      <c r="W18" s="53">
        <f>R18</f>
        <v>26.642857142857142</v>
      </c>
      <c r="X18" s="54">
        <f>R37</f>
        <v>27.807692307692307</v>
      </c>
      <c r="Y18" s="54">
        <f>R56</f>
        <v>36.1</v>
      </c>
      <c r="Z18" s="54">
        <f>R75</f>
        <v>33.533333333333331</v>
      </c>
      <c r="AA18" s="54">
        <f>R94</f>
        <v>32.533333333333331</v>
      </c>
      <c r="AB18" s="54">
        <f>R113</f>
        <v>33.06666666666667</v>
      </c>
      <c r="AC18" s="54">
        <f>R133</f>
        <v>34.071428571428569</v>
      </c>
    </row>
    <row r="19" spans="1:29" x14ac:dyDescent="0.25">
      <c r="A19" s="74"/>
      <c r="B19" s="34" t="s">
        <v>65</v>
      </c>
      <c r="C19" s="36">
        <f>STDEV(C3:C17)/SQRT(COUNT(C3:C17))</f>
        <v>0.71818987969526793</v>
      </c>
      <c r="D19" s="36">
        <f>STDEV(D3:D17)/SQRT(COUNT(D3:D17))</f>
        <v>0.56382301241166177</v>
      </c>
      <c r="E19" s="36">
        <f t="shared" ref="E19:T19" si="1">STDEV(E3:E17)/SQRT(COUNT(E3:E17))</f>
        <v>0.54829548920731275</v>
      </c>
      <c r="F19" s="36">
        <f t="shared" si="1"/>
        <v>0.54901081304601318</v>
      </c>
      <c r="G19" s="36">
        <f t="shared" si="1"/>
        <v>0.56495300647845248</v>
      </c>
      <c r="H19" s="36">
        <f t="shared" si="1"/>
        <v>0.55337199527003211</v>
      </c>
      <c r="I19" s="36">
        <f t="shared" si="1"/>
        <v>0.53452248382484879</v>
      </c>
      <c r="J19" s="36">
        <f t="shared" si="1"/>
        <v>0.53562270279444157</v>
      </c>
      <c r="K19" s="36">
        <f t="shared" si="1"/>
        <v>0.48171022510770145</v>
      </c>
      <c r="L19" s="36">
        <f t="shared" si="1"/>
        <v>0.41743780029060612</v>
      </c>
      <c r="M19" s="36">
        <f t="shared" si="1"/>
        <v>0.46723492724436672</v>
      </c>
      <c r="N19" s="36">
        <f t="shared" si="1"/>
        <v>0.46586797167541688</v>
      </c>
      <c r="O19" s="36">
        <f t="shared" si="1"/>
        <v>0.36969693557808159</v>
      </c>
      <c r="P19" s="36">
        <f t="shared" si="1"/>
        <v>0.46880723093849541</v>
      </c>
      <c r="Q19" s="36">
        <f t="shared" si="1"/>
        <v>0.43357880581011304</v>
      </c>
      <c r="R19" s="36">
        <f t="shared" si="1"/>
        <v>0.47874771232509816</v>
      </c>
      <c r="S19" s="36">
        <f t="shared" si="1"/>
        <v>0.44530077324199818</v>
      </c>
      <c r="T19" s="36">
        <f t="shared" si="1"/>
        <v>0.5515071401067233</v>
      </c>
      <c r="V19" s="13">
        <v>15</v>
      </c>
      <c r="W19" s="53">
        <f>S18</f>
        <v>26.392857142857142</v>
      </c>
      <c r="X19" s="54">
        <f>S37</f>
        <v>27.423076923076923</v>
      </c>
      <c r="Y19" s="54">
        <f>S56</f>
        <v>36.9</v>
      </c>
      <c r="Z19" s="54">
        <f>S75</f>
        <v>33.299999999999997</v>
      </c>
      <c r="AA19" s="54">
        <f>S94</f>
        <v>33.299999999999997</v>
      </c>
      <c r="AB19" s="54">
        <f>S113</f>
        <v>33.6</v>
      </c>
      <c r="AC19" s="54">
        <f>S133</f>
        <v>34</v>
      </c>
    </row>
    <row r="20" spans="1:29" x14ac:dyDescent="0.25">
      <c r="A20" s="29"/>
      <c r="B20" s="37"/>
      <c r="C20" s="39"/>
      <c r="D20" s="38"/>
      <c r="E20" s="38"/>
      <c r="F20" s="38"/>
      <c r="G20" s="38"/>
      <c r="H20" s="38"/>
      <c r="I20" s="40"/>
      <c r="J20" s="38"/>
      <c r="K20" s="40"/>
      <c r="L20" s="38"/>
      <c r="M20" s="38"/>
      <c r="N20" s="38"/>
      <c r="O20" s="38"/>
      <c r="P20" s="38"/>
      <c r="Q20" s="40"/>
      <c r="R20" s="38"/>
      <c r="S20" s="38"/>
      <c r="T20" s="39"/>
      <c r="V20" s="13">
        <v>16</v>
      </c>
      <c r="W20" s="53">
        <f>T18</f>
        <v>27.214285714285715</v>
      </c>
      <c r="X20" s="53">
        <f>T37</f>
        <v>27.923076923076923</v>
      </c>
      <c r="Y20" s="53">
        <f>T56</f>
        <v>37.766666666666666</v>
      </c>
      <c r="Z20" s="53">
        <f>T75</f>
        <v>34</v>
      </c>
      <c r="AA20" s="53">
        <f>T94</f>
        <v>33.666666666666664</v>
      </c>
      <c r="AB20" s="53">
        <f>T113</f>
        <v>33.233333333333334</v>
      </c>
      <c r="AC20" s="53">
        <f>T133</f>
        <v>33.285714285714285</v>
      </c>
    </row>
    <row r="21" spans="1:29" x14ac:dyDescent="0.25">
      <c r="A21" s="18" t="s">
        <v>0</v>
      </c>
      <c r="B21" s="19" t="s">
        <v>46</v>
      </c>
      <c r="C21" s="77" t="s">
        <v>47</v>
      </c>
      <c r="D21" s="20">
        <v>0</v>
      </c>
      <c r="E21" s="20" t="s">
        <v>48</v>
      </c>
      <c r="F21" s="20" t="s">
        <v>49</v>
      </c>
      <c r="G21" s="20" t="s">
        <v>50</v>
      </c>
      <c r="H21" s="20" t="s">
        <v>51</v>
      </c>
      <c r="I21" s="21" t="s">
        <v>52</v>
      </c>
      <c r="J21" s="20" t="s">
        <v>53</v>
      </c>
      <c r="K21" s="21" t="s">
        <v>54</v>
      </c>
      <c r="L21" s="20" t="s">
        <v>55</v>
      </c>
      <c r="M21" s="20" t="s">
        <v>56</v>
      </c>
      <c r="N21" s="20" t="s">
        <v>57</v>
      </c>
      <c r="O21" s="20" t="s">
        <v>58</v>
      </c>
      <c r="P21" s="20" t="s">
        <v>59</v>
      </c>
      <c r="Q21" s="21" t="s">
        <v>60</v>
      </c>
      <c r="R21" s="20" t="s">
        <v>61</v>
      </c>
      <c r="S21" s="20" t="s">
        <v>62</v>
      </c>
      <c r="T21" s="22" t="s">
        <v>63</v>
      </c>
    </row>
    <row r="22" spans="1:29" ht="15" customHeight="1" x14ac:dyDescent="0.25">
      <c r="A22" s="64" t="s">
        <v>31</v>
      </c>
      <c r="B22" s="30">
        <v>1</v>
      </c>
      <c r="C22" s="25">
        <v>25</v>
      </c>
      <c r="D22" s="27">
        <v>25</v>
      </c>
      <c r="E22" s="27">
        <v>26</v>
      </c>
      <c r="F22" s="27">
        <v>25.5</v>
      </c>
      <c r="G22" s="27">
        <v>24.5</v>
      </c>
      <c r="H22" s="27">
        <v>25.5</v>
      </c>
      <c r="I22" s="28">
        <v>26.5</v>
      </c>
      <c r="J22" s="27">
        <v>26.5</v>
      </c>
      <c r="K22" s="27">
        <v>27</v>
      </c>
      <c r="L22" s="27">
        <v>27.5</v>
      </c>
      <c r="M22" s="27">
        <v>27.5</v>
      </c>
      <c r="N22" s="27">
        <v>28</v>
      </c>
      <c r="O22" s="27">
        <v>28.5</v>
      </c>
      <c r="P22" s="27">
        <v>28.5</v>
      </c>
      <c r="Q22" s="27">
        <v>28.5</v>
      </c>
      <c r="R22" s="27">
        <v>29.5</v>
      </c>
      <c r="S22" s="27">
        <v>29</v>
      </c>
      <c r="T22" s="27">
        <v>29.5</v>
      </c>
    </row>
    <row r="23" spans="1:29" x14ac:dyDescent="0.25">
      <c r="A23" s="65"/>
      <c r="B23" s="30">
        <v>2</v>
      </c>
      <c r="C23" s="25">
        <v>28</v>
      </c>
      <c r="D23" s="27">
        <v>28.5</v>
      </c>
      <c r="E23" s="27">
        <v>27.5</v>
      </c>
      <c r="F23" s="27">
        <v>27.5</v>
      </c>
      <c r="G23" s="27">
        <v>27.5</v>
      </c>
      <c r="H23" s="27">
        <v>28</v>
      </c>
      <c r="I23" s="28">
        <v>28.5</v>
      </c>
      <c r="J23" s="27">
        <v>28</v>
      </c>
      <c r="K23" s="27">
        <v>28.5</v>
      </c>
      <c r="L23" s="25">
        <v>29</v>
      </c>
      <c r="M23" s="25">
        <v>27.5</v>
      </c>
      <c r="N23" s="25">
        <v>27.5</v>
      </c>
      <c r="O23" s="25">
        <v>26</v>
      </c>
      <c r="P23" s="25">
        <v>26.5</v>
      </c>
      <c r="Q23" s="25">
        <v>26.5</v>
      </c>
      <c r="R23" s="25">
        <v>26.5</v>
      </c>
      <c r="S23" s="25">
        <v>26</v>
      </c>
      <c r="T23" s="25">
        <v>27</v>
      </c>
    </row>
    <row r="24" spans="1:29" x14ac:dyDescent="0.25">
      <c r="A24" s="65"/>
      <c r="B24" s="30">
        <v>3</v>
      </c>
      <c r="C24" s="25">
        <v>26.5</v>
      </c>
      <c r="D24" s="27">
        <v>26.5</v>
      </c>
      <c r="E24" s="27">
        <v>27</v>
      </c>
      <c r="F24" s="27">
        <v>27.5</v>
      </c>
      <c r="G24" s="27">
        <v>26.5</v>
      </c>
      <c r="H24" s="27">
        <v>27.5</v>
      </c>
      <c r="I24" s="28">
        <v>28</v>
      </c>
      <c r="J24" s="27">
        <v>27.5</v>
      </c>
      <c r="K24" s="27">
        <v>28.5</v>
      </c>
      <c r="L24" s="25">
        <v>29.5</v>
      </c>
      <c r="M24" s="25">
        <v>28.5</v>
      </c>
      <c r="N24" s="25">
        <v>29.5</v>
      </c>
      <c r="O24" s="25">
        <v>29</v>
      </c>
      <c r="P24" s="25">
        <v>28.5</v>
      </c>
      <c r="Q24" s="25">
        <v>28.5</v>
      </c>
      <c r="R24" s="25">
        <v>29.5</v>
      </c>
      <c r="S24" s="25">
        <v>28.5</v>
      </c>
      <c r="T24" s="25">
        <v>27.5</v>
      </c>
    </row>
    <row r="25" spans="1:29" x14ac:dyDescent="0.25">
      <c r="A25" s="65"/>
      <c r="B25" s="30">
        <v>4</v>
      </c>
      <c r="C25" s="25">
        <v>25.5</v>
      </c>
      <c r="D25" s="27">
        <v>26</v>
      </c>
      <c r="E25" s="27">
        <v>26.5</v>
      </c>
      <c r="F25" s="27">
        <v>28</v>
      </c>
      <c r="G25" s="27">
        <v>29</v>
      </c>
      <c r="H25" s="27">
        <v>29.5</v>
      </c>
      <c r="I25" s="28">
        <v>31</v>
      </c>
      <c r="J25" s="27">
        <v>30</v>
      </c>
      <c r="K25" s="27">
        <v>29.5</v>
      </c>
      <c r="L25" s="25">
        <v>30</v>
      </c>
      <c r="M25" s="25">
        <v>30</v>
      </c>
      <c r="N25" s="25">
        <v>30</v>
      </c>
      <c r="O25" s="25">
        <v>30.5</v>
      </c>
      <c r="P25" s="25">
        <v>31.5</v>
      </c>
      <c r="Q25" s="25">
        <v>31</v>
      </c>
      <c r="R25" s="25">
        <v>31.5</v>
      </c>
      <c r="S25" s="25">
        <v>31.5</v>
      </c>
      <c r="T25" s="25">
        <v>31.5</v>
      </c>
    </row>
    <row r="26" spans="1:29" x14ac:dyDescent="0.25">
      <c r="A26" s="65"/>
      <c r="B26" s="30">
        <v>5</v>
      </c>
      <c r="C26" s="25">
        <v>24</v>
      </c>
      <c r="D26" s="27">
        <v>26</v>
      </c>
      <c r="E26" s="27">
        <v>26.5</v>
      </c>
      <c r="F26" s="27">
        <v>29</v>
      </c>
      <c r="G26" s="27">
        <v>29.5</v>
      </c>
      <c r="H26" s="27">
        <v>29.5</v>
      </c>
      <c r="I26" s="28">
        <v>30.5</v>
      </c>
      <c r="J26" s="27">
        <v>30</v>
      </c>
      <c r="K26" s="27">
        <v>29.5</v>
      </c>
      <c r="L26" s="25">
        <v>30.5</v>
      </c>
      <c r="M26" s="25">
        <v>30</v>
      </c>
      <c r="N26" s="25">
        <v>29.5</v>
      </c>
      <c r="O26" s="25">
        <v>29.5</v>
      </c>
      <c r="P26" s="25">
        <v>30.5</v>
      </c>
      <c r="Q26" s="25">
        <v>29.5</v>
      </c>
      <c r="R26" s="25">
        <v>31.5</v>
      </c>
      <c r="S26" s="25">
        <v>30.5</v>
      </c>
      <c r="T26" s="25">
        <v>31</v>
      </c>
    </row>
    <row r="27" spans="1:29" x14ac:dyDescent="0.25">
      <c r="A27" s="65"/>
      <c r="B27" s="30">
        <v>6</v>
      </c>
      <c r="C27" s="25"/>
      <c r="D27" s="27"/>
      <c r="E27" s="27"/>
      <c r="F27" s="27"/>
      <c r="G27" s="27"/>
      <c r="H27" s="27"/>
      <c r="I27" s="28"/>
      <c r="J27" s="27"/>
      <c r="K27" s="27"/>
      <c r="L27" s="25"/>
      <c r="M27" s="25"/>
      <c r="N27" s="25"/>
      <c r="O27" s="25"/>
      <c r="P27" s="25"/>
      <c r="Q27" s="25"/>
      <c r="R27" s="25"/>
      <c r="S27" s="25"/>
      <c r="T27" s="25"/>
    </row>
    <row r="28" spans="1:29" x14ac:dyDescent="0.25">
      <c r="A28" s="65"/>
      <c r="B28" s="30">
        <v>7</v>
      </c>
      <c r="C28" s="25">
        <v>22.5</v>
      </c>
      <c r="D28" s="27">
        <v>22</v>
      </c>
      <c r="E28" s="27">
        <v>22</v>
      </c>
      <c r="F28" s="27">
        <v>21.5</v>
      </c>
      <c r="G28" s="27">
        <v>22</v>
      </c>
      <c r="H28" s="27">
        <v>21.5</v>
      </c>
      <c r="I28" s="28">
        <v>22.5</v>
      </c>
      <c r="J28" s="27">
        <v>23</v>
      </c>
      <c r="K28" s="27">
        <v>23</v>
      </c>
      <c r="L28" s="25">
        <v>22.5</v>
      </c>
      <c r="M28" s="25">
        <v>23</v>
      </c>
      <c r="N28" s="25">
        <v>23</v>
      </c>
      <c r="O28" s="25">
        <v>24</v>
      </c>
      <c r="P28" s="25">
        <v>23.5</v>
      </c>
      <c r="Q28" s="25">
        <v>24</v>
      </c>
      <c r="R28" s="25">
        <v>24</v>
      </c>
      <c r="S28" s="25">
        <v>23.5</v>
      </c>
      <c r="T28" s="25">
        <v>24</v>
      </c>
    </row>
    <row r="29" spans="1:29" x14ac:dyDescent="0.25">
      <c r="A29" s="65"/>
      <c r="B29" s="30">
        <v>8</v>
      </c>
      <c r="C29" s="25">
        <v>25.5</v>
      </c>
      <c r="D29" s="27">
        <v>24</v>
      </c>
      <c r="E29" s="27">
        <v>24</v>
      </c>
      <c r="F29" s="27">
        <v>24</v>
      </c>
      <c r="G29" s="27">
        <v>24.5</v>
      </c>
      <c r="H29" s="27">
        <v>23.5</v>
      </c>
      <c r="I29" s="28">
        <v>24.5</v>
      </c>
      <c r="J29" s="27">
        <v>26</v>
      </c>
      <c r="K29" s="27">
        <v>24.5</v>
      </c>
      <c r="L29" s="25">
        <v>24.5</v>
      </c>
      <c r="M29" s="25">
        <v>24.5</v>
      </c>
      <c r="N29" s="25">
        <v>23.5</v>
      </c>
      <c r="O29" s="25">
        <v>24</v>
      </c>
      <c r="P29" s="25">
        <v>24</v>
      </c>
      <c r="Q29" s="25">
        <v>24.5</v>
      </c>
      <c r="R29" s="25">
        <v>24.5</v>
      </c>
      <c r="S29" s="25">
        <v>25.5</v>
      </c>
      <c r="T29" s="25">
        <v>26</v>
      </c>
    </row>
    <row r="30" spans="1:29" x14ac:dyDescent="0.25">
      <c r="A30" s="65"/>
      <c r="B30" s="30">
        <v>9</v>
      </c>
      <c r="C30" s="25"/>
      <c r="D30" s="27"/>
      <c r="E30" s="27"/>
      <c r="F30" s="27"/>
      <c r="G30" s="27"/>
      <c r="H30" s="27"/>
      <c r="I30" s="28"/>
      <c r="J30" s="27"/>
      <c r="K30" s="27"/>
      <c r="L30" s="25"/>
      <c r="M30" s="25"/>
      <c r="N30" s="25"/>
      <c r="O30" s="25"/>
      <c r="P30" s="25"/>
      <c r="Q30" s="25"/>
      <c r="R30" s="25"/>
      <c r="S30" s="25"/>
      <c r="T30" s="25"/>
    </row>
    <row r="31" spans="1:29" x14ac:dyDescent="0.25">
      <c r="A31" s="65"/>
      <c r="B31" s="30">
        <v>10</v>
      </c>
      <c r="C31" s="25">
        <v>27.5</v>
      </c>
      <c r="D31" s="27">
        <v>24.5</v>
      </c>
      <c r="E31" s="27">
        <v>24</v>
      </c>
      <c r="F31" s="27">
        <v>24.5</v>
      </c>
      <c r="G31" s="27">
        <v>25</v>
      </c>
      <c r="H31" s="27">
        <v>25</v>
      </c>
      <c r="I31" s="28">
        <v>23.5</v>
      </c>
      <c r="J31" s="27">
        <v>25</v>
      </c>
      <c r="K31" s="27">
        <v>25.5</v>
      </c>
      <c r="L31" s="25">
        <v>26</v>
      </c>
      <c r="M31" s="25">
        <v>25.5</v>
      </c>
      <c r="N31" s="25">
        <v>26.5</v>
      </c>
      <c r="O31" s="25">
        <v>27</v>
      </c>
      <c r="P31" s="25">
        <v>26</v>
      </c>
      <c r="Q31" s="25">
        <v>26</v>
      </c>
      <c r="R31" s="25">
        <v>27.5</v>
      </c>
      <c r="S31" s="25">
        <v>26.5</v>
      </c>
      <c r="T31" s="25">
        <v>27.5</v>
      </c>
    </row>
    <row r="32" spans="1:29" x14ac:dyDescent="0.25">
      <c r="A32" s="65"/>
      <c r="B32" s="30">
        <v>11</v>
      </c>
      <c r="C32" s="25">
        <v>28.5</v>
      </c>
      <c r="D32" s="27">
        <v>27</v>
      </c>
      <c r="E32" s="27">
        <v>26.5</v>
      </c>
      <c r="F32" s="27">
        <v>27.5</v>
      </c>
      <c r="G32" s="27">
        <v>28.5</v>
      </c>
      <c r="H32" s="27">
        <v>28</v>
      </c>
      <c r="I32" s="28">
        <v>28</v>
      </c>
      <c r="J32" s="27">
        <v>27.5</v>
      </c>
      <c r="K32" s="27">
        <v>29.5</v>
      </c>
      <c r="L32" s="25">
        <v>29</v>
      </c>
      <c r="M32" s="25">
        <v>27.5</v>
      </c>
      <c r="N32" s="25">
        <v>28</v>
      </c>
      <c r="O32" s="25">
        <v>28</v>
      </c>
      <c r="P32" s="25">
        <v>27.5</v>
      </c>
      <c r="Q32" s="25">
        <v>28.5</v>
      </c>
      <c r="R32" s="25">
        <v>28</v>
      </c>
      <c r="S32" s="25">
        <v>28</v>
      </c>
      <c r="T32" s="25">
        <v>29</v>
      </c>
    </row>
    <row r="33" spans="1:20" x14ac:dyDescent="0.25">
      <c r="A33" s="65"/>
      <c r="B33" s="37">
        <v>12</v>
      </c>
      <c r="C33" s="25">
        <v>25</v>
      </c>
      <c r="D33" s="27">
        <v>24</v>
      </c>
      <c r="E33" s="27">
        <v>26</v>
      </c>
      <c r="F33" s="27">
        <v>25.5</v>
      </c>
      <c r="G33" s="27">
        <v>26.5</v>
      </c>
      <c r="H33" s="27">
        <v>26.5</v>
      </c>
      <c r="I33" s="28">
        <v>25.5</v>
      </c>
      <c r="J33" s="27">
        <v>27.5</v>
      </c>
      <c r="K33" s="27">
        <v>27</v>
      </c>
      <c r="L33" s="25">
        <v>28</v>
      </c>
      <c r="M33" s="25">
        <v>27.5</v>
      </c>
      <c r="N33" s="25">
        <v>28</v>
      </c>
      <c r="O33" s="25">
        <v>27.5</v>
      </c>
      <c r="P33" s="25">
        <v>27.5</v>
      </c>
      <c r="Q33" s="25">
        <v>28</v>
      </c>
      <c r="R33" s="25">
        <v>28</v>
      </c>
      <c r="S33" s="25">
        <v>27</v>
      </c>
      <c r="T33" s="25">
        <v>28</v>
      </c>
    </row>
    <row r="34" spans="1:20" x14ac:dyDescent="0.25">
      <c r="A34" s="65"/>
      <c r="B34" s="45">
        <v>13</v>
      </c>
      <c r="C34" s="25">
        <v>26.5</v>
      </c>
      <c r="D34" s="27">
        <v>26.5</v>
      </c>
      <c r="E34" s="27">
        <v>26</v>
      </c>
      <c r="F34" s="27">
        <v>27</v>
      </c>
      <c r="G34" s="27">
        <v>26.5</v>
      </c>
      <c r="H34" s="27">
        <v>25.5</v>
      </c>
      <c r="I34" s="28">
        <v>26.5</v>
      </c>
      <c r="J34" s="27">
        <v>27</v>
      </c>
      <c r="K34" s="27">
        <v>27</v>
      </c>
      <c r="L34" s="25">
        <v>28</v>
      </c>
      <c r="M34" s="25">
        <v>27.5</v>
      </c>
      <c r="N34" s="25">
        <v>27.5</v>
      </c>
      <c r="O34" s="25">
        <v>27</v>
      </c>
      <c r="P34" s="25">
        <v>27</v>
      </c>
      <c r="Q34" s="25">
        <v>26.5</v>
      </c>
      <c r="R34" s="25">
        <v>27.5</v>
      </c>
      <c r="S34" s="25">
        <v>27.5</v>
      </c>
      <c r="T34" s="25">
        <v>27.5</v>
      </c>
    </row>
    <row r="35" spans="1:20" x14ac:dyDescent="0.25">
      <c r="A35" s="65"/>
      <c r="B35" s="45">
        <v>14</v>
      </c>
      <c r="C35" s="25">
        <v>25.5</v>
      </c>
      <c r="D35" s="27">
        <v>24.5</v>
      </c>
      <c r="E35" s="27">
        <v>25</v>
      </c>
      <c r="F35" s="27">
        <v>25</v>
      </c>
      <c r="G35" s="27">
        <v>25.5</v>
      </c>
      <c r="H35" s="27">
        <v>25.5</v>
      </c>
      <c r="I35" s="28">
        <v>26</v>
      </c>
      <c r="J35" s="27">
        <v>25.5</v>
      </c>
      <c r="K35" s="27">
        <v>25.5</v>
      </c>
      <c r="L35" s="25">
        <v>27</v>
      </c>
      <c r="M35" s="25">
        <v>25.5</v>
      </c>
      <c r="N35" s="25">
        <v>26.5</v>
      </c>
      <c r="O35" s="25">
        <v>26.5</v>
      </c>
      <c r="P35" s="25">
        <v>26</v>
      </c>
      <c r="Q35" s="25">
        <v>25.5</v>
      </c>
      <c r="R35" s="25">
        <v>27</v>
      </c>
      <c r="S35" s="25">
        <v>27</v>
      </c>
      <c r="T35" s="25">
        <v>27.5</v>
      </c>
    </row>
    <row r="36" spans="1:20" x14ac:dyDescent="0.25">
      <c r="A36" s="65"/>
      <c r="B36" s="45">
        <v>15</v>
      </c>
      <c r="C36" s="25">
        <v>26</v>
      </c>
      <c r="D36" s="27">
        <v>25</v>
      </c>
      <c r="E36" s="27">
        <v>25</v>
      </c>
      <c r="F36" s="27">
        <v>25.5</v>
      </c>
      <c r="G36" s="27">
        <v>25</v>
      </c>
      <c r="H36" s="27">
        <v>25.5</v>
      </c>
      <c r="I36" s="28">
        <v>26</v>
      </c>
      <c r="J36" s="27">
        <v>25.5</v>
      </c>
      <c r="K36" s="27">
        <v>26</v>
      </c>
      <c r="L36" s="25">
        <v>26.5</v>
      </c>
      <c r="M36" s="25">
        <v>25</v>
      </c>
      <c r="N36" s="25">
        <v>25.5</v>
      </c>
      <c r="O36" s="25">
        <v>25.5</v>
      </c>
      <c r="P36" s="25">
        <v>26</v>
      </c>
      <c r="Q36" s="25">
        <v>25.5</v>
      </c>
      <c r="R36" s="25">
        <v>26.5</v>
      </c>
      <c r="S36" s="25">
        <v>26</v>
      </c>
      <c r="T36" s="25">
        <v>27</v>
      </c>
    </row>
    <row r="37" spans="1:20" x14ac:dyDescent="0.25">
      <c r="A37" s="65"/>
      <c r="B37" s="57" t="s">
        <v>64</v>
      </c>
      <c r="C37" s="35">
        <f>AVERAGE(C22:C36)</f>
        <v>25.846153846153847</v>
      </c>
      <c r="D37" s="35">
        <f>AVERAGE(D22:D36)</f>
        <v>25.346153846153847</v>
      </c>
      <c r="E37" s="35">
        <f t="shared" ref="E37:T37" si="2">AVERAGE(E22:E36)</f>
        <v>25.53846153846154</v>
      </c>
      <c r="F37" s="35">
        <f t="shared" si="2"/>
        <v>26</v>
      </c>
      <c r="G37" s="35">
        <f t="shared" si="2"/>
        <v>26.192307692307693</v>
      </c>
      <c r="H37" s="35">
        <f t="shared" si="2"/>
        <v>26.23076923076923</v>
      </c>
      <c r="I37" s="35">
        <f t="shared" si="2"/>
        <v>26.692307692307693</v>
      </c>
      <c r="J37" s="35">
        <f t="shared" si="2"/>
        <v>26.846153846153847</v>
      </c>
      <c r="K37" s="35">
        <f>AVERAGE(K23:K36)</f>
        <v>27</v>
      </c>
      <c r="L37" s="35">
        <f t="shared" si="2"/>
        <v>27.53846153846154</v>
      </c>
      <c r="M37" s="35">
        <f t="shared" si="2"/>
        <v>26.884615384615383</v>
      </c>
      <c r="N37" s="35">
        <f t="shared" si="2"/>
        <v>27.153846153846153</v>
      </c>
      <c r="O37" s="35">
        <f t="shared" si="2"/>
        <v>27.153846153846153</v>
      </c>
      <c r="P37" s="35">
        <f t="shared" si="2"/>
        <v>27.153846153846153</v>
      </c>
      <c r="Q37" s="35">
        <f t="shared" si="2"/>
        <v>27.115384615384617</v>
      </c>
      <c r="R37" s="35">
        <f t="shared" si="2"/>
        <v>27.807692307692307</v>
      </c>
      <c r="S37" s="35">
        <f t="shared" si="2"/>
        <v>27.423076923076923</v>
      </c>
      <c r="T37" s="35">
        <f t="shared" si="2"/>
        <v>27.923076923076923</v>
      </c>
    </row>
    <row r="38" spans="1:20" x14ac:dyDescent="0.25">
      <c r="A38" s="66"/>
      <c r="B38" s="34" t="s">
        <v>65</v>
      </c>
      <c r="C38" s="36">
        <f>STDEV(C22:C36)/SQRT(COUNT(C22:C36))</f>
        <v>0.4507280982371013</v>
      </c>
      <c r="D38" s="36">
        <f t="shared" ref="D38:T38" si="3">STDEV(D22:D36)/SQRT(COUNT(D22:D36))</f>
        <v>0.4577838736245417</v>
      </c>
      <c r="E38" s="36">
        <f t="shared" si="3"/>
        <v>0.41779924966154675</v>
      </c>
      <c r="F38" s="36">
        <f t="shared" si="3"/>
        <v>0.56044853831780506</v>
      </c>
      <c r="G38" s="36">
        <f t="shared" si="3"/>
        <v>0.58160493447250028</v>
      </c>
      <c r="H38" s="36">
        <f t="shared" si="3"/>
        <v>0.63451825208483703</v>
      </c>
      <c r="I38" s="36">
        <f t="shared" si="3"/>
        <v>0.6923076923076924</v>
      </c>
      <c r="J38" s="36">
        <f t="shared" si="3"/>
        <v>0.53823255204316245</v>
      </c>
      <c r="K38" s="36">
        <f>STDEV(K23:K36)/SQRT(COUNT(K23:K36))</f>
        <v>0.62158156050806102</v>
      </c>
      <c r="L38" s="36">
        <f t="shared" si="3"/>
        <v>0.6290548936075433</v>
      </c>
      <c r="M38" s="36">
        <f t="shared" si="3"/>
        <v>0.57777714560224358</v>
      </c>
      <c r="N38" s="36">
        <f t="shared" si="3"/>
        <v>0.59749642039646389</v>
      </c>
      <c r="O38" s="36">
        <f t="shared" si="3"/>
        <v>0.55001344792596518</v>
      </c>
      <c r="P38" s="36">
        <f t="shared" si="3"/>
        <v>0.62885889581696008</v>
      </c>
      <c r="Q38" s="36">
        <f t="shared" si="3"/>
        <v>0.57220291293388192</v>
      </c>
      <c r="R38" s="36">
        <f t="shared" si="3"/>
        <v>0.63432394240271694</v>
      </c>
      <c r="S38" s="36">
        <f t="shared" si="3"/>
        <v>0.59064869229689443</v>
      </c>
      <c r="T38" s="36">
        <f t="shared" si="3"/>
        <v>0.55135658410890198</v>
      </c>
    </row>
    <row r="39" spans="1:20" x14ac:dyDescent="0.25">
      <c r="A39" s="29"/>
      <c r="B39" s="37"/>
      <c r="C39" s="39"/>
      <c r="D39" s="38"/>
      <c r="E39" s="38"/>
      <c r="F39" s="38"/>
      <c r="G39" s="38"/>
      <c r="H39" s="38"/>
      <c r="I39" s="40"/>
      <c r="J39" s="38"/>
      <c r="K39" s="40"/>
      <c r="L39" s="38"/>
      <c r="M39" s="38"/>
      <c r="N39" s="38"/>
      <c r="O39" s="38"/>
      <c r="P39" s="38"/>
      <c r="Q39" s="40"/>
      <c r="R39" s="38"/>
      <c r="S39" s="38"/>
      <c r="T39" s="39"/>
    </row>
    <row r="40" spans="1:20" x14ac:dyDescent="0.25">
      <c r="A40" s="18" t="s">
        <v>0</v>
      </c>
      <c r="B40" s="19" t="s">
        <v>46</v>
      </c>
      <c r="C40" s="77" t="s">
        <v>47</v>
      </c>
      <c r="D40" s="20">
        <v>0</v>
      </c>
      <c r="E40" s="20" t="s">
        <v>48</v>
      </c>
      <c r="F40" s="20" t="s">
        <v>49</v>
      </c>
      <c r="G40" s="20" t="s">
        <v>50</v>
      </c>
      <c r="H40" s="20" t="s">
        <v>51</v>
      </c>
      <c r="I40" s="21" t="s">
        <v>52</v>
      </c>
      <c r="J40" s="20" t="s">
        <v>53</v>
      </c>
      <c r="K40" s="21" t="s">
        <v>54</v>
      </c>
      <c r="L40" s="20" t="s">
        <v>55</v>
      </c>
      <c r="M40" s="20" t="s">
        <v>56</v>
      </c>
      <c r="N40" s="20" t="s">
        <v>57</v>
      </c>
      <c r="O40" s="20" t="s">
        <v>58</v>
      </c>
      <c r="P40" s="20" t="s">
        <v>59</v>
      </c>
      <c r="Q40" s="21" t="s">
        <v>60</v>
      </c>
      <c r="R40" s="20" t="s">
        <v>61</v>
      </c>
      <c r="S40" s="20" t="s">
        <v>62</v>
      </c>
      <c r="T40" s="22" t="s">
        <v>63</v>
      </c>
    </row>
    <row r="41" spans="1:20" ht="15" customHeight="1" x14ac:dyDescent="0.25">
      <c r="A41" s="64" t="s">
        <v>32</v>
      </c>
      <c r="B41" s="30">
        <v>1</v>
      </c>
      <c r="C41" s="25">
        <v>27</v>
      </c>
      <c r="D41" s="27">
        <v>28.5</v>
      </c>
      <c r="E41" s="27">
        <v>30</v>
      </c>
      <c r="F41" s="27">
        <v>31</v>
      </c>
      <c r="G41" s="27">
        <v>32.5</v>
      </c>
      <c r="H41" s="27">
        <v>35</v>
      </c>
      <c r="I41" s="28">
        <v>36</v>
      </c>
      <c r="J41" s="27">
        <v>38.5</v>
      </c>
      <c r="K41" s="27">
        <v>39</v>
      </c>
      <c r="L41" s="25">
        <v>38.5</v>
      </c>
      <c r="M41" s="25">
        <v>39.5</v>
      </c>
      <c r="N41" s="25">
        <v>39.5</v>
      </c>
      <c r="O41" s="25">
        <v>41.5</v>
      </c>
      <c r="P41" s="25">
        <v>41.5</v>
      </c>
      <c r="Q41" s="25">
        <v>42.5</v>
      </c>
      <c r="R41" s="25">
        <v>43.5</v>
      </c>
      <c r="S41" s="25">
        <v>46</v>
      </c>
      <c r="T41" s="25">
        <v>47.5</v>
      </c>
    </row>
    <row r="42" spans="1:20" x14ac:dyDescent="0.25">
      <c r="A42" s="65"/>
      <c r="B42" s="30">
        <v>2</v>
      </c>
      <c r="C42" s="25">
        <v>23</v>
      </c>
      <c r="D42" s="27">
        <v>24</v>
      </c>
      <c r="E42" s="27">
        <v>24</v>
      </c>
      <c r="F42" s="27">
        <v>23.5</v>
      </c>
      <c r="G42" s="27">
        <v>25</v>
      </c>
      <c r="H42" s="27">
        <v>26</v>
      </c>
      <c r="I42" s="28">
        <v>26</v>
      </c>
      <c r="J42" s="27">
        <v>28</v>
      </c>
      <c r="K42" s="27">
        <v>27.5</v>
      </c>
      <c r="L42" s="25">
        <v>28</v>
      </c>
      <c r="M42" s="25">
        <v>27.5</v>
      </c>
      <c r="N42" s="25">
        <v>29</v>
      </c>
      <c r="O42" s="25">
        <v>29</v>
      </c>
      <c r="P42" s="25">
        <v>29.5</v>
      </c>
      <c r="Q42" s="25">
        <v>30</v>
      </c>
      <c r="R42" s="25">
        <v>31.5</v>
      </c>
      <c r="S42" s="25">
        <v>33.5</v>
      </c>
      <c r="T42" s="25">
        <v>32</v>
      </c>
    </row>
    <row r="43" spans="1:20" x14ac:dyDescent="0.25">
      <c r="A43" s="65"/>
      <c r="B43" s="30">
        <v>3</v>
      </c>
      <c r="C43" s="25">
        <v>26</v>
      </c>
      <c r="D43" s="27">
        <v>26.5</v>
      </c>
      <c r="E43" s="27">
        <v>28</v>
      </c>
      <c r="F43" s="27">
        <v>27</v>
      </c>
      <c r="G43" s="27">
        <v>29.5</v>
      </c>
      <c r="H43" s="27">
        <v>31</v>
      </c>
      <c r="I43" s="28">
        <v>32.5</v>
      </c>
      <c r="J43" s="27">
        <v>34</v>
      </c>
      <c r="K43" s="27">
        <v>35.5</v>
      </c>
      <c r="L43" s="25">
        <v>34.5</v>
      </c>
      <c r="M43" s="25">
        <v>35</v>
      </c>
      <c r="N43" s="25">
        <v>37.5</v>
      </c>
      <c r="O43" s="25">
        <v>37.5</v>
      </c>
      <c r="P43" s="25">
        <v>39</v>
      </c>
      <c r="Q43" s="25">
        <v>39</v>
      </c>
      <c r="R43" s="25">
        <v>40</v>
      </c>
      <c r="S43" s="25">
        <v>41</v>
      </c>
      <c r="T43" s="25">
        <v>41.5</v>
      </c>
    </row>
    <row r="44" spans="1:20" x14ac:dyDescent="0.25">
      <c r="A44" s="65"/>
      <c r="B44" s="30">
        <v>4</v>
      </c>
      <c r="C44" s="25">
        <v>24</v>
      </c>
      <c r="D44" s="27">
        <v>23.5</v>
      </c>
      <c r="E44" s="27">
        <v>24.5</v>
      </c>
      <c r="F44" s="27">
        <v>23</v>
      </c>
      <c r="G44" s="27">
        <v>25</v>
      </c>
      <c r="H44" s="27">
        <v>26.5</v>
      </c>
      <c r="I44" s="28">
        <v>28</v>
      </c>
      <c r="J44" s="27">
        <v>29</v>
      </c>
      <c r="K44" s="27">
        <v>29.5</v>
      </c>
      <c r="L44" s="25">
        <v>29.5</v>
      </c>
      <c r="M44" s="25">
        <v>31</v>
      </c>
      <c r="N44" s="25">
        <v>30.5</v>
      </c>
      <c r="O44" s="25">
        <v>31</v>
      </c>
      <c r="P44" s="25">
        <v>31.5</v>
      </c>
      <c r="Q44" s="25">
        <v>32</v>
      </c>
      <c r="R44" s="25">
        <v>34</v>
      </c>
      <c r="S44" s="25">
        <v>34.5</v>
      </c>
      <c r="T44" s="25">
        <v>35.5</v>
      </c>
    </row>
    <row r="45" spans="1:20" x14ac:dyDescent="0.25">
      <c r="A45" s="65"/>
      <c r="B45" s="30">
        <v>5</v>
      </c>
      <c r="C45" s="25">
        <v>28.5</v>
      </c>
      <c r="D45" s="27">
        <v>29.5</v>
      </c>
      <c r="E45" s="27">
        <v>30.5</v>
      </c>
      <c r="F45" s="27">
        <v>30.5</v>
      </c>
      <c r="G45" s="27">
        <v>33</v>
      </c>
      <c r="H45" s="27">
        <v>34.5</v>
      </c>
      <c r="I45" s="28">
        <v>36.5</v>
      </c>
      <c r="J45" s="27">
        <v>37.5</v>
      </c>
      <c r="K45" s="27">
        <v>38</v>
      </c>
      <c r="L45" s="25">
        <v>37</v>
      </c>
      <c r="M45" s="25">
        <v>40.5</v>
      </c>
      <c r="N45" s="25">
        <v>39.5</v>
      </c>
      <c r="O45" s="25">
        <v>38.5</v>
      </c>
      <c r="P45" s="25">
        <v>39.5</v>
      </c>
      <c r="Q45" s="25">
        <v>39.5</v>
      </c>
      <c r="R45" s="25">
        <v>41</v>
      </c>
      <c r="S45" s="25">
        <v>42.5</v>
      </c>
      <c r="T45" s="25">
        <v>44.5</v>
      </c>
    </row>
    <row r="46" spans="1:20" x14ac:dyDescent="0.25">
      <c r="A46" s="65"/>
      <c r="B46" s="30">
        <v>6</v>
      </c>
      <c r="C46" s="25">
        <v>24</v>
      </c>
      <c r="D46" s="27">
        <v>25.5</v>
      </c>
      <c r="E46" s="27">
        <v>25.5</v>
      </c>
      <c r="F46" s="27">
        <v>25.5</v>
      </c>
      <c r="G46" s="27">
        <v>28</v>
      </c>
      <c r="H46" s="27">
        <v>29.5</v>
      </c>
      <c r="I46" s="28">
        <v>31</v>
      </c>
      <c r="J46" s="27">
        <v>32</v>
      </c>
      <c r="K46" s="27">
        <v>33</v>
      </c>
      <c r="L46" s="27">
        <v>30.5</v>
      </c>
      <c r="M46" s="25">
        <v>33</v>
      </c>
      <c r="N46" s="25">
        <v>34</v>
      </c>
      <c r="O46" s="25">
        <v>35</v>
      </c>
      <c r="P46" s="25">
        <v>36</v>
      </c>
      <c r="Q46" s="25">
        <v>36</v>
      </c>
      <c r="R46" s="25">
        <v>36</v>
      </c>
      <c r="S46" s="25">
        <v>35.5</v>
      </c>
      <c r="T46" s="25">
        <v>37</v>
      </c>
    </row>
    <row r="47" spans="1:20" x14ac:dyDescent="0.25">
      <c r="A47" s="65"/>
      <c r="B47" s="30">
        <v>7</v>
      </c>
      <c r="C47" s="25">
        <v>26.5</v>
      </c>
      <c r="D47" s="27">
        <v>26.5</v>
      </c>
      <c r="E47" s="27">
        <v>27</v>
      </c>
      <c r="F47" s="27">
        <v>26.5</v>
      </c>
      <c r="G47" s="27">
        <v>28</v>
      </c>
      <c r="H47" s="27">
        <v>29.5</v>
      </c>
      <c r="I47" s="28">
        <v>30.5</v>
      </c>
      <c r="J47" s="27">
        <v>30.5</v>
      </c>
      <c r="K47" s="27">
        <v>31.5</v>
      </c>
      <c r="L47" s="25">
        <v>29.5</v>
      </c>
      <c r="M47" s="25">
        <v>32.5</v>
      </c>
      <c r="N47" s="25">
        <v>33.5</v>
      </c>
      <c r="O47" s="25">
        <v>33.5</v>
      </c>
      <c r="P47" s="25">
        <v>34.5</v>
      </c>
      <c r="Q47" s="25">
        <v>33.5</v>
      </c>
      <c r="R47" s="25">
        <v>35</v>
      </c>
      <c r="S47" s="25">
        <v>37</v>
      </c>
      <c r="T47" s="25">
        <v>38</v>
      </c>
    </row>
    <row r="48" spans="1:20" x14ac:dyDescent="0.25">
      <c r="A48" s="65"/>
      <c r="B48" s="30">
        <v>8</v>
      </c>
      <c r="C48" s="25">
        <v>26</v>
      </c>
      <c r="D48" s="27">
        <v>26</v>
      </c>
      <c r="E48" s="27">
        <v>25</v>
      </c>
      <c r="F48" s="27">
        <v>24</v>
      </c>
      <c r="G48" s="27">
        <v>26</v>
      </c>
      <c r="H48" s="27">
        <v>27.5</v>
      </c>
      <c r="I48" s="28">
        <v>28</v>
      </c>
      <c r="J48" s="27">
        <v>29</v>
      </c>
      <c r="K48" s="27">
        <v>31</v>
      </c>
      <c r="L48" s="25">
        <v>28.5</v>
      </c>
      <c r="M48" s="25">
        <v>31</v>
      </c>
      <c r="N48" s="25">
        <v>31</v>
      </c>
      <c r="O48" s="25">
        <v>30.5</v>
      </c>
      <c r="P48" s="25">
        <v>31</v>
      </c>
      <c r="Q48" s="25">
        <v>31</v>
      </c>
      <c r="R48" s="25">
        <v>34</v>
      </c>
      <c r="S48" s="25">
        <v>34.5</v>
      </c>
      <c r="T48" s="25">
        <v>35</v>
      </c>
    </row>
    <row r="49" spans="1:20" x14ac:dyDescent="0.25">
      <c r="A49" s="65"/>
      <c r="B49" s="37">
        <v>9</v>
      </c>
      <c r="C49" s="25">
        <v>24.5</v>
      </c>
      <c r="D49" s="27">
        <v>24</v>
      </c>
      <c r="E49" s="27">
        <v>24.5</v>
      </c>
      <c r="F49" s="27">
        <v>24.5</v>
      </c>
      <c r="G49" s="27">
        <v>25.5</v>
      </c>
      <c r="H49" s="27">
        <v>27</v>
      </c>
      <c r="I49" s="28">
        <v>27.5</v>
      </c>
      <c r="J49" s="27">
        <v>29</v>
      </c>
      <c r="K49" s="27">
        <v>30</v>
      </c>
      <c r="L49" s="25">
        <v>28.5</v>
      </c>
      <c r="M49" s="25">
        <v>29.5</v>
      </c>
      <c r="N49" s="25">
        <v>31</v>
      </c>
      <c r="O49" s="25">
        <v>31</v>
      </c>
      <c r="P49" s="25">
        <v>32</v>
      </c>
      <c r="Q49" s="25">
        <v>31.5</v>
      </c>
      <c r="R49" s="25">
        <v>33.5</v>
      </c>
      <c r="S49" s="25">
        <v>34</v>
      </c>
      <c r="T49" s="25">
        <v>35</v>
      </c>
    </row>
    <row r="50" spans="1:20" x14ac:dyDescent="0.25">
      <c r="A50" s="65"/>
      <c r="B50" s="51">
        <v>10</v>
      </c>
      <c r="C50" s="25">
        <v>28</v>
      </c>
      <c r="D50" s="27">
        <v>28</v>
      </c>
      <c r="E50" s="27">
        <v>27.5</v>
      </c>
      <c r="F50" s="27">
        <v>28.5</v>
      </c>
      <c r="G50" s="27">
        <v>30</v>
      </c>
      <c r="H50" s="27">
        <v>30</v>
      </c>
      <c r="I50" s="28">
        <v>31.5</v>
      </c>
      <c r="J50" s="27">
        <v>33</v>
      </c>
      <c r="K50" s="27">
        <v>34.5</v>
      </c>
      <c r="L50" s="25">
        <v>32</v>
      </c>
      <c r="M50" s="25">
        <v>34</v>
      </c>
      <c r="N50" s="25">
        <v>35</v>
      </c>
      <c r="O50" s="25">
        <v>35</v>
      </c>
      <c r="P50" s="25">
        <v>36</v>
      </c>
      <c r="Q50" s="25">
        <v>36</v>
      </c>
      <c r="R50" s="25">
        <v>38.5</v>
      </c>
      <c r="S50" s="25">
        <v>37.5</v>
      </c>
      <c r="T50" s="25">
        <v>38</v>
      </c>
    </row>
    <row r="51" spans="1:20" x14ac:dyDescent="0.25">
      <c r="A51" s="65"/>
      <c r="B51" s="51">
        <v>11</v>
      </c>
      <c r="C51" s="25">
        <v>27</v>
      </c>
      <c r="D51" s="27">
        <v>27.5</v>
      </c>
      <c r="E51" s="27">
        <v>28.5</v>
      </c>
      <c r="F51" s="27">
        <v>30.5</v>
      </c>
      <c r="G51" s="27">
        <v>30.5</v>
      </c>
      <c r="H51" s="27">
        <v>32</v>
      </c>
      <c r="I51" s="28">
        <v>32.5</v>
      </c>
      <c r="J51" s="27">
        <v>34</v>
      </c>
      <c r="K51" s="27">
        <v>34</v>
      </c>
      <c r="L51" s="25">
        <v>31.5</v>
      </c>
      <c r="M51" s="25">
        <v>33.5</v>
      </c>
      <c r="N51" s="25">
        <v>34</v>
      </c>
      <c r="O51" s="25">
        <v>35</v>
      </c>
      <c r="P51" s="25">
        <v>35</v>
      </c>
      <c r="Q51" s="25">
        <v>35.5</v>
      </c>
      <c r="R51" s="25">
        <v>35.5</v>
      </c>
      <c r="S51" s="25">
        <v>36.5</v>
      </c>
      <c r="T51" s="25">
        <v>37.5</v>
      </c>
    </row>
    <row r="52" spans="1:20" x14ac:dyDescent="0.25">
      <c r="A52" s="65"/>
      <c r="B52" s="51">
        <v>12</v>
      </c>
      <c r="C52" s="25">
        <v>27</v>
      </c>
      <c r="D52" s="27">
        <v>28</v>
      </c>
      <c r="E52" s="27">
        <v>29</v>
      </c>
      <c r="F52" s="27">
        <v>30.5</v>
      </c>
      <c r="G52" s="27">
        <v>31.5</v>
      </c>
      <c r="H52" s="27">
        <v>33</v>
      </c>
      <c r="I52" s="28">
        <v>34.5</v>
      </c>
      <c r="J52" s="27">
        <v>36.5</v>
      </c>
      <c r="K52" s="27">
        <v>37.5</v>
      </c>
      <c r="L52" s="25">
        <v>35</v>
      </c>
      <c r="M52" s="25">
        <v>36</v>
      </c>
      <c r="N52" s="25">
        <v>37.5</v>
      </c>
      <c r="O52" s="25">
        <v>37</v>
      </c>
      <c r="P52" s="25">
        <v>37</v>
      </c>
      <c r="Q52" s="25">
        <v>36.5</v>
      </c>
      <c r="R52" s="25">
        <v>37</v>
      </c>
      <c r="S52" s="25">
        <v>38</v>
      </c>
      <c r="T52" s="25">
        <v>39.5</v>
      </c>
    </row>
    <row r="53" spans="1:20" x14ac:dyDescent="0.25">
      <c r="A53" s="65"/>
      <c r="B53" s="50">
        <v>13</v>
      </c>
      <c r="C53" s="25">
        <v>24</v>
      </c>
      <c r="D53" s="27">
        <v>24.5</v>
      </c>
      <c r="E53" s="27">
        <v>25.5</v>
      </c>
      <c r="F53" s="27">
        <v>28</v>
      </c>
      <c r="G53" s="27">
        <v>27.5</v>
      </c>
      <c r="H53" s="27">
        <v>29.5</v>
      </c>
      <c r="I53" s="28">
        <v>29.5</v>
      </c>
      <c r="J53" s="27">
        <v>29.5</v>
      </c>
      <c r="K53" s="27">
        <v>29.5</v>
      </c>
      <c r="L53" s="25">
        <v>30.5</v>
      </c>
      <c r="M53" s="25">
        <v>31.5</v>
      </c>
      <c r="N53" s="25">
        <v>31.5</v>
      </c>
      <c r="O53" s="25">
        <v>31.5</v>
      </c>
      <c r="P53" s="25">
        <v>33.5</v>
      </c>
      <c r="Q53" s="25">
        <v>33.5</v>
      </c>
      <c r="R53" s="25">
        <v>34</v>
      </c>
      <c r="S53" s="25">
        <v>35</v>
      </c>
      <c r="T53" s="25">
        <v>35.5</v>
      </c>
    </row>
    <row r="54" spans="1:20" x14ac:dyDescent="0.25">
      <c r="A54" s="65"/>
      <c r="B54" s="30">
        <v>14</v>
      </c>
      <c r="C54" s="25">
        <v>24</v>
      </c>
      <c r="D54" s="27">
        <v>24.5</v>
      </c>
      <c r="E54" s="27">
        <v>25.5</v>
      </c>
      <c r="F54" s="27">
        <v>25.5</v>
      </c>
      <c r="G54" s="27">
        <v>27</v>
      </c>
      <c r="H54" s="27">
        <v>28</v>
      </c>
      <c r="I54" s="28">
        <v>29.5</v>
      </c>
      <c r="J54" s="27">
        <v>30.5</v>
      </c>
      <c r="K54" s="27">
        <v>32</v>
      </c>
      <c r="L54" s="25">
        <v>30</v>
      </c>
      <c r="M54" s="25">
        <v>29.5</v>
      </c>
      <c r="N54" s="25">
        <v>30.5</v>
      </c>
      <c r="O54" s="25">
        <v>30</v>
      </c>
      <c r="P54" s="25">
        <v>30</v>
      </c>
      <c r="Q54" s="25">
        <v>30</v>
      </c>
      <c r="R54" s="25">
        <v>31.5</v>
      </c>
      <c r="S54" s="25">
        <v>30.5</v>
      </c>
      <c r="T54" s="25">
        <v>31</v>
      </c>
    </row>
    <row r="55" spans="1:20" x14ac:dyDescent="0.25">
      <c r="A55" s="65"/>
      <c r="B55" s="30">
        <v>15</v>
      </c>
      <c r="C55" s="25">
        <v>24</v>
      </c>
      <c r="D55" s="27">
        <v>24</v>
      </c>
      <c r="E55" s="27">
        <v>24</v>
      </c>
      <c r="F55" s="27">
        <v>24</v>
      </c>
      <c r="G55" s="27">
        <v>26</v>
      </c>
      <c r="H55" s="27">
        <v>26.5</v>
      </c>
      <c r="I55" s="28">
        <v>27.5</v>
      </c>
      <c r="J55" s="27">
        <v>29.5</v>
      </c>
      <c r="K55" s="27">
        <v>31.5</v>
      </c>
      <c r="L55" s="25">
        <v>31.5</v>
      </c>
      <c r="M55" s="25">
        <v>33</v>
      </c>
      <c r="N55" s="25">
        <v>33</v>
      </c>
      <c r="O55" s="25">
        <v>34</v>
      </c>
      <c r="P55" s="25">
        <v>35.5</v>
      </c>
      <c r="Q55" s="25">
        <v>35.5</v>
      </c>
      <c r="R55" s="25">
        <v>36.5</v>
      </c>
      <c r="S55" s="25">
        <v>37.5</v>
      </c>
      <c r="T55" s="25">
        <v>39</v>
      </c>
    </row>
    <row r="56" spans="1:20" x14ac:dyDescent="0.25">
      <c r="A56" s="65"/>
      <c r="B56" s="34" t="s">
        <v>64</v>
      </c>
      <c r="C56" s="35">
        <f>AVERAGE(C41:C55)</f>
        <v>25.566666666666666</v>
      </c>
      <c r="D56" s="35">
        <f>AVERAGE(D41:D55)</f>
        <v>26.033333333333335</v>
      </c>
      <c r="E56" s="35">
        <f t="shared" ref="E56:T56" si="4">AVERAGE(E41:E55)</f>
        <v>26.6</v>
      </c>
      <c r="F56" s="35">
        <f t="shared" si="4"/>
        <v>26.833333333333332</v>
      </c>
      <c r="G56" s="35">
        <f t="shared" si="4"/>
        <v>28.333333333333332</v>
      </c>
      <c r="H56" s="35">
        <f t="shared" si="4"/>
        <v>29.7</v>
      </c>
      <c r="I56" s="35">
        <f t="shared" si="4"/>
        <v>30.733333333333334</v>
      </c>
      <c r="J56" s="35">
        <f t="shared" si="4"/>
        <v>32.033333333333331</v>
      </c>
      <c r="K56" s="35">
        <f t="shared" si="4"/>
        <v>32.93333333333333</v>
      </c>
      <c r="L56" s="35">
        <f t="shared" si="4"/>
        <v>31.666666666666668</v>
      </c>
      <c r="M56" s="35">
        <f t="shared" si="4"/>
        <v>33.133333333333333</v>
      </c>
      <c r="N56" s="35">
        <f t="shared" si="4"/>
        <v>33.799999999999997</v>
      </c>
      <c r="O56" s="35">
        <f t="shared" si="4"/>
        <v>34</v>
      </c>
      <c r="P56" s="35">
        <f t="shared" si="4"/>
        <v>34.766666666666666</v>
      </c>
      <c r="Q56" s="35">
        <f t="shared" si="4"/>
        <v>34.799999999999997</v>
      </c>
      <c r="R56" s="35">
        <f t="shared" si="4"/>
        <v>36.1</v>
      </c>
      <c r="S56" s="35">
        <f t="shared" si="4"/>
        <v>36.9</v>
      </c>
      <c r="T56" s="35">
        <f t="shared" si="4"/>
        <v>37.766666666666666</v>
      </c>
    </row>
    <row r="57" spans="1:20" x14ac:dyDescent="0.25">
      <c r="A57" s="66"/>
      <c r="B57" s="34" t="s">
        <v>65</v>
      </c>
      <c r="C57" s="36">
        <f>STDEV(C41:C55)/SQRT(COUNT(C41:C55))</f>
        <v>0.44685852311726088</v>
      </c>
      <c r="D57" s="36">
        <f t="shared" ref="D57:T57" si="5">STDEV(D41:D55)/SQRT(COUNT(D41:D55))</f>
        <v>0.49872854212503098</v>
      </c>
      <c r="E57" s="36">
        <f t="shared" si="5"/>
        <v>0.56736651461358012</v>
      </c>
      <c r="F57" s="36">
        <f t="shared" si="5"/>
        <v>0.7330085861035941</v>
      </c>
      <c r="G57" s="36">
        <f t="shared" si="5"/>
        <v>0.69636243072170034</v>
      </c>
      <c r="H57" s="36">
        <f t="shared" si="5"/>
        <v>0.75087250835912478</v>
      </c>
      <c r="I57" s="36">
        <f t="shared" si="5"/>
        <v>0.82644774366917406</v>
      </c>
      <c r="J57" s="36">
        <f t="shared" si="5"/>
        <v>0.87758687898049803</v>
      </c>
      <c r="K57" s="36">
        <f t="shared" si="5"/>
        <v>0.88353546654048964</v>
      </c>
      <c r="L57" s="36">
        <f t="shared" si="5"/>
        <v>0.82471736380333971</v>
      </c>
      <c r="M57" s="36">
        <f t="shared" si="5"/>
        <v>0.91997239434083422</v>
      </c>
      <c r="N57" s="36">
        <f t="shared" si="5"/>
        <v>0.87396196931532655</v>
      </c>
      <c r="O57" s="36">
        <f t="shared" si="5"/>
        <v>0.92195444572928875</v>
      </c>
      <c r="P57" s="36">
        <f t="shared" si="5"/>
        <v>0.92307285306388043</v>
      </c>
      <c r="Q57" s="36">
        <f t="shared" si="5"/>
        <v>0.94717625452861942</v>
      </c>
      <c r="R57" s="36">
        <f t="shared" si="5"/>
        <v>0.88533017784865098</v>
      </c>
      <c r="S57" s="36">
        <f t="shared" si="5"/>
        <v>1.0026156268670903</v>
      </c>
      <c r="T57" s="36">
        <f t="shared" si="5"/>
        <v>1.1210822435599459</v>
      </c>
    </row>
    <row r="58" spans="1:20" x14ac:dyDescent="0.25">
      <c r="A58" s="29"/>
      <c r="B58" s="37"/>
      <c r="C58" s="39"/>
      <c r="D58" s="38"/>
      <c r="E58" s="38"/>
      <c r="F58" s="38"/>
      <c r="G58" s="38"/>
      <c r="H58" s="38"/>
      <c r="I58" s="40"/>
      <c r="J58" s="38"/>
      <c r="K58" s="40"/>
      <c r="L58" s="38"/>
      <c r="M58" s="38"/>
      <c r="N58" s="38"/>
      <c r="O58" s="38"/>
      <c r="P58" s="38"/>
      <c r="Q58" s="40"/>
      <c r="R58" s="38"/>
      <c r="S58" s="38"/>
      <c r="T58" s="39"/>
    </row>
    <row r="59" spans="1:20" x14ac:dyDescent="0.25">
      <c r="A59" s="18" t="s">
        <v>0</v>
      </c>
      <c r="B59" s="19" t="s">
        <v>46</v>
      </c>
      <c r="C59" s="77" t="s">
        <v>47</v>
      </c>
      <c r="D59" s="20">
        <v>0</v>
      </c>
      <c r="E59" s="20" t="s">
        <v>48</v>
      </c>
      <c r="F59" s="20" t="s">
        <v>49</v>
      </c>
      <c r="G59" s="20" t="s">
        <v>50</v>
      </c>
      <c r="H59" s="20" t="s">
        <v>51</v>
      </c>
      <c r="I59" s="21" t="s">
        <v>52</v>
      </c>
      <c r="J59" s="20" t="s">
        <v>53</v>
      </c>
      <c r="K59" s="21" t="s">
        <v>54</v>
      </c>
      <c r="L59" s="20" t="s">
        <v>55</v>
      </c>
      <c r="M59" s="20" t="s">
        <v>56</v>
      </c>
      <c r="N59" s="20" t="s">
        <v>57</v>
      </c>
      <c r="O59" s="20" t="s">
        <v>58</v>
      </c>
      <c r="P59" s="20" t="s">
        <v>59</v>
      </c>
      <c r="Q59" s="21" t="s">
        <v>60</v>
      </c>
      <c r="R59" s="20" t="s">
        <v>61</v>
      </c>
      <c r="S59" s="20" t="s">
        <v>62</v>
      </c>
      <c r="T59" s="22" t="s">
        <v>63</v>
      </c>
    </row>
    <row r="60" spans="1:20" ht="15" customHeight="1" x14ac:dyDescent="0.25">
      <c r="A60" s="64" t="s">
        <v>33</v>
      </c>
      <c r="B60" s="30">
        <v>1</v>
      </c>
      <c r="C60" s="25">
        <v>22.5</v>
      </c>
      <c r="D60" s="27">
        <v>22</v>
      </c>
      <c r="E60" s="27">
        <v>23</v>
      </c>
      <c r="F60" s="27">
        <v>23</v>
      </c>
      <c r="G60" s="27">
        <v>24</v>
      </c>
      <c r="H60" s="27">
        <v>24</v>
      </c>
      <c r="I60" s="28">
        <v>25.5</v>
      </c>
      <c r="J60" s="27">
        <v>25.5</v>
      </c>
      <c r="K60" s="27">
        <v>26</v>
      </c>
      <c r="L60" s="25">
        <v>25.5</v>
      </c>
      <c r="M60" s="25">
        <v>25.5</v>
      </c>
      <c r="N60" s="25">
        <v>26</v>
      </c>
      <c r="O60" s="25">
        <v>26</v>
      </c>
      <c r="P60" s="25">
        <v>27</v>
      </c>
      <c r="Q60" s="25">
        <v>27</v>
      </c>
      <c r="R60" s="25">
        <v>27.5</v>
      </c>
      <c r="S60" s="25">
        <v>26.5</v>
      </c>
      <c r="T60" s="25">
        <v>28</v>
      </c>
    </row>
    <row r="61" spans="1:20" x14ac:dyDescent="0.25">
      <c r="A61" s="65"/>
      <c r="B61" s="30">
        <v>2</v>
      </c>
      <c r="C61" s="25">
        <v>23</v>
      </c>
      <c r="D61" s="27">
        <v>24.5</v>
      </c>
      <c r="E61" s="27">
        <v>26</v>
      </c>
      <c r="F61" s="27">
        <v>28</v>
      </c>
      <c r="G61" s="27">
        <v>29</v>
      </c>
      <c r="H61" s="27">
        <v>30</v>
      </c>
      <c r="I61" s="28">
        <v>33</v>
      </c>
      <c r="J61" s="27">
        <v>34.5</v>
      </c>
      <c r="K61" s="27">
        <v>37.5</v>
      </c>
      <c r="L61" s="25">
        <v>38.5</v>
      </c>
      <c r="M61" s="25">
        <v>37</v>
      </c>
      <c r="N61" s="25">
        <v>38</v>
      </c>
      <c r="O61" s="25">
        <v>39.5</v>
      </c>
      <c r="P61" s="25">
        <v>40</v>
      </c>
      <c r="Q61" s="25">
        <v>40</v>
      </c>
      <c r="R61" s="25">
        <v>40.5</v>
      </c>
      <c r="S61" s="25">
        <v>40</v>
      </c>
      <c r="T61" s="25">
        <v>39.5</v>
      </c>
    </row>
    <row r="62" spans="1:20" x14ac:dyDescent="0.25">
      <c r="A62" s="65"/>
      <c r="B62" s="30">
        <v>3</v>
      </c>
      <c r="C62" s="25">
        <v>22</v>
      </c>
      <c r="D62" s="27">
        <v>22</v>
      </c>
      <c r="E62" s="27">
        <v>22.5</v>
      </c>
      <c r="F62" s="27">
        <v>23.5</v>
      </c>
      <c r="G62" s="27">
        <v>24</v>
      </c>
      <c r="H62" s="27">
        <v>25.5</v>
      </c>
      <c r="I62" s="28">
        <v>26.5</v>
      </c>
      <c r="J62" s="27">
        <v>26.5</v>
      </c>
      <c r="K62" s="27">
        <v>26.5</v>
      </c>
      <c r="L62" s="25">
        <v>26.5</v>
      </c>
      <c r="M62" s="25">
        <v>26.5</v>
      </c>
      <c r="N62" s="25">
        <v>26.5</v>
      </c>
      <c r="O62" s="25">
        <v>27.5</v>
      </c>
      <c r="P62" s="25">
        <v>27</v>
      </c>
      <c r="Q62" s="25">
        <v>27.5</v>
      </c>
      <c r="R62" s="25">
        <v>29</v>
      </c>
      <c r="S62" s="25">
        <v>27</v>
      </c>
      <c r="T62" s="25">
        <v>30</v>
      </c>
    </row>
    <row r="63" spans="1:20" x14ac:dyDescent="0.25">
      <c r="A63" s="65"/>
      <c r="B63" s="30">
        <v>4</v>
      </c>
      <c r="C63" s="25">
        <v>25</v>
      </c>
      <c r="D63" s="27">
        <v>25.5</v>
      </c>
      <c r="E63" s="27">
        <v>26.5</v>
      </c>
      <c r="F63" s="27">
        <v>27.5</v>
      </c>
      <c r="G63" s="27">
        <v>28</v>
      </c>
      <c r="H63" s="27">
        <v>29.5</v>
      </c>
      <c r="I63" s="28">
        <v>31</v>
      </c>
      <c r="J63" s="27">
        <v>31.5</v>
      </c>
      <c r="K63" s="27">
        <v>33</v>
      </c>
      <c r="L63" s="25">
        <v>31.5</v>
      </c>
      <c r="M63" s="25">
        <v>31.5</v>
      </c>
      <c r="N63" s="25">
        <v>32</v>
      </c>
      <c r="O63" s="25">
        <v>32.5</v>
      </c>
      <c r="P63" s="25">
        <v>34</v>
      </c>
      <c r="Q63" s="25">
        <v>34</v>
      </c>
      <c r="R63" s="25">
        <v>34</v>
      </c>
      <c r="S63" s="25">
        <v>33.5</v>
      </c>
      <c r="T63" s="25">
        <v>34.5</v>
      </c>
    </row>
    <row r="64" spans="1:20" x14ac:dyDescent="0.25">
      <c r="A64" s="65"/>
      <c r="B64" s="30">
        <v>5</v>
      </c>
      <c r="C64" s="25">
        <v>26</v>
      </c>
      <c r="D64" s="27">
        <v>26</v>
      </c>
      <c r="E64" s="27">
        <v>26.5</v>
      </c>
      <c r="F64" s="27">
        <v>27.5</v>
      </c>
      <c r="G64" s="27">
        <v>27.5</v>
      </c>
      <c r="H64" s="27">
        <v>29</v>
      </c>
      <c r="I64" s="28">
        <v>30</v>
      </c>
      <c r="J64" s="27">
        <v>31.5</v>
      </c>
      <c r="K64" s="27">
        <v>33.5</v>
      </c>
      <c r="L64" s="25">
        <v>32</v>
      </c>
      <c r="M64" s="25">
        <v>31.5</v>
      </c>
      <c r="N64" s="25">
        <v>33.5</v>
      </c>
      <c r="O64" s="25">
        <v>34</v>
      </c>
      <c r="P64" s="25">
        <v>35.5</v>
      </c>
      <c r="Q64" s="25">
        <v>35.5</v>
      </c>
      <c r="R64" s="25">
        <v>36</v>
      </c>
      <c r="S64" s="25">
        <v>35.5</v>
      </c>
      <c r="T64" s="25">
        <v>36.5</v>
      </c>
    </row>
    <row r="65" spans="1:20" x14ac:dyDescent="0.25">
      <c r="A65" s="65"/>
      <c r="B65" s="37">
        <v>6</v>
      </c>
      <c r="C65" s="25">
        <v>22.5</v>
      </c>
      <c r="D65" s="27">
        <v>22.5</v>
      </c>
      <c r="E65" s="27">
        <v>23</v>
      </c>
      <c r="F65" s="27">
        <v>23.5</v>
      </c>
      <c r="G65" s="27">
        <v>24</v>
      </c>
      <c r="H65" s="27">
        <v>25</v>
      </c>
      <c r="I65" s="28">
        <v>26</v>
      </c>
      <c r="J65" s="27">
        <v>25.5</v>
      </c>
      <c r="K65" s="27">
        <v>27</v>
      </c>
      <c r="L65" s="25">
        <v>25.5</v>
      </c>
      <c r="M65" s="25">
        <v>27</v>
      </c>
      <c r="N65" s="25">
        <v>27</v>
      </c>
      <c r="O65" s="25">
        <v>26.5</v>
      </c>
      <c r="P65" s="25">
        <v>26</v>
      </c>
      <c r="Q65" s="25">
        <v>26</v>
      </c>
      <c r="R65" s="25">
        <v>27</v>
      </c>
      <c r="S65" s="25">
        <v>27.5</v>
      </c>
      <c r="T65" s="25">
        <v>27</v>
      </c>
    </row>
    <row r="66" spans="1:20" x14ac:dyDescent="0.25">
      <c r="A66" s="65"/>
      <c r="B66" s="51">
        <v>7</v>
      </c>
      <c r="C66" s="25">
        <v>26.5</v>
      </c>
      <c r="D66" s="27">
        <v>27</v>
      </c>
      <c r="E66" s="27">
        <v>28</v>
      </c>
      <c r="F66" s="27">
        <v>29</v>
      </c>
      <c r="G66" s="27">
        <v>32</v>
      </c>
      <c r="H66" s="27">
        <v>36</v>
      </c>
      <c r="I66" s="28">
        <v>38.5</v>
      </c>
      <c r="J66" s="27">
        <v>42.5</v>
      </c>
      <c r="K66" s="27">
        <v>44</v>
      </c>
      <c r="L66" s="25">
        <v>44.5</v>
      </c>
      <c r="M66" s="25">
        <v>42.5</v>
      </c>
      <c r="N66" s="25">
        <v>43</v>
      </c>
      <c r="O66" s="25">
        <v>44.5</v>
      </c>
      <c r="P66" s="25">
        <v>46</v>
      </c>
      <c r="Q66" s="25">
        <v>46</v>
      </c>
      <c r="R66" s="25">
        <v>44</v>
      </c>
      <c r="S66" s="25">
        <v>44</v>
      </c>
      <c r="T66" s="25">
        <v>46</v>
      </c>
    </row>
    <row r="67" spans="1:20" x14ac:dyDescent="0.25">
      <c r="A67" s="65"/>
      <c r="B67" s="51">
        <v>8</v>
      </c>
      <c r="C67" s="25">
        <v>27</v>
      </c>
      <c r="D67" s="27">
        <v>28.5</v>
      </c>
      <c r="E67" s="27">
        <v>23.5</v>
      </c>
      <c r="F67" s="27">
        <v>24.5</v>
      </c>
      <c r="G67" s="27">
        <v>25</v>
      </c>
      <c r="H67" s="27">
        <v>25.5</v>
      </c>
      <c r="I67" s="28">
        <v>26.5</v>
      </c>
      <c r="J67" s="27">
        <v>27.5</v>
      </c>
      <c r="K67" s="27">
        <v>28</v>
      </c>
      <c r="L67" s="25">
        <v>28.5</v>
      </c>
      <c r="M67" s="25">
        <v>27</v>
      </c>
      <c r="N67" s="25">
        <v>27.5</v>
      </c>
      <c r="O67" s="25">
        <v>28</v>
      </c>
      <c r="P67" s="25">
        <v>28</v>
      </c>
      <c r="Q67" s="25">
        <v>28</v>
      </c>
      <c r="R67" s="25">
        <v>28</v>
      </c>
      <c r="S67" s="25">
        <v>28</v>
      </c>
      <c r="T67" s="25">
        <v>28.5</v>
      </c>
    </row>
    <row r="68" spans="1:20" x14ac:dyDescent="0.25">
      <c r="A68" s="65"/>
      <c r="B68" s="51">
        <v>9</v>
      </c>
      <c r="C68" s="25">
        <v>23.5</v>
      </c>
      <c r="D68" s="27">
        <v>24</v>
      </c>
      <c r="E68" s="27">
        <v>29.5</v>
      </c>
      <c r="F68" s="27">
        <v>31</v>
      </c>
      <c r="G68" s="27">
        <v>33</v>
      </c>
      <c r="H68" s="27">
        <v>33.5</v>
      </c>
      <c r="I68" s="28">
        <v>36.5</v>
      </c>
      <c r="J68" s="27">
        <v>38.5</v>
      </c>
      <c r="K68" s="27">
        <v>41</v>
      </c>
      <c r="L68" s="25">
        <v>41.5</v>
      </c>
      <c r="M68" s="25">
        <v>41.5</v>
      </c>
      <c r="N68" s="25">
        <v>43</v>
      </c>
      <c r="O68" s="25">
        <v>42.5</v>
      </c>
      <c r="P68" s="25">
        <v>43.5</v>
      </c>
      <c r="Q68" s="25">
        <v>43.5</v>
      </c>
      <c r="R68" s="25">
        <v>42.5</v>
      </c>
      <c r="S68" s="25">
        <v>42</v>
      </c>
      <c r="T68" s="25">
        <v>43</v>
      </c>
    </row>
    <row r="69" spans="1:20" x14ac:dyDescent="0.25">
      <c r="A69" s="65"/>
      <c r="B69" s="51">
        <v>10</v>
      </c>
      <c r="C69" s="25">
        <v>26</v>
      </c>
      <c r="D69" s="27">
        <v>25</v>
      </c>
      <c r="E69" s="27">
        <v>25.5</v>
      </c>
      <c r="F69" s="27">
        <v>26</v>
      </c>
      <c r="G69" s="27">
        <v>26.5</v>
      </c>
      <c r="H69" s="27">
        <v>27.5</v>
      </c>
      <c r="I69" s="28">
        <v>27.5</v>
      </c>
      <c r="J69" s="27">
        <v>29</v>
      </c>
      <c r="K69" s="27">
        <v>30</v>
      </c>
      <c r="L69" s="25">
        <v>28</v>
      </c>
      <c r="M69" s="25">
        <v>30.5</v>
      </c>
      <c r="N69" s="25">
        <v>30</v>
      </c>
      <c r="O69" s="25">
        <v>31.5</v>
      </c>
      <c r="P69" s="25">
        <v>32</v>
      </c>
      <c r="Q69" s="25">
        <v>32</v>
      </c>
      <c r="R69" s="25">
        <v>33</v>
      </c>
      <c r="S69" s="25">
        <v>32.5</v>
      </c>
      <c r="T69" s="25">
        <v>33</v>
      </c>
    </row>
    <row r="70" spans="1:20" x14ac:dyDescent="0.25">
      <c r="A70" s="65"/>
      <c r="B70" s="51">
        <v>11</v>
      </c>
      <c r="C70" s="25">
        <v>28</v>
      </c>
      <c r="D70" s="27">
        <v>29</v>
      </c>
      <c r="E70" s="27">
        <v>31</v>
      </c>
      <c r="F70" s="27">
        <v>31</v>
      </c>
      <c r="G70" s="27">
        <v>31.5</v>
      </c>
      <c r="H70" s="27">
        <v>33</v>
      </c>
      <c r="I70" s="28">
        <v>34.5</v>
      </c>
      <c r="J70" s="27">
        <v>37.5</v>
      </c>
      <c r="K70" s="27">
        <v>39</v>
      </c>
      <c r="L70" s="25">
        <v>38.5</v>
      </c>
      <c r="M70" s="25">
        <v>38.5</v>
      </c>
      <c r="N70" s="25">
        <v>40.5</v>
      </c>
      <c r="O70" s="25">
        <v>41.5</v>
      </c>
      <c r="P70" s="25">
        <v>42</v>
      </c>
      <c r="Q70" s="25">
        <v>42</v>
      </c>
      <c r="R70" s="25">
        <v>43</v>
      </c>
      <c r="S70" s="25">
        <v>44.5</v>
      </c>
      <c r="T70" s="25">
        <v>44</v>
      </c>
    </row>
    <row r="71" spans="1:20" x14ac:dyDescent="0.25">
      <c r="A71" s="65"/>
      <c r="B71" s="58">
        <v>12</v>
      </c>
      <c r="C71" s="25">
        <v>24.5</v>
      </c>
      <c r="D71" s="27">
        <v>25</v>
      </c>
      <c r="E71" s="27">
        <v>24.5</v>
      </c>
      <c r="F71" s="27">
        <v>25</v>
      </c>
      <c r="G71" s="27">
        <v>25</v>
      </c>
      <c r="H71" s="27">
        <v>25.5</v>
      </c>
      <c r="I71" s="28">
        <v>25</v>
      </c>
      <c r="J71" s="27">
        <v>27</v>
      </c>
      <c r="K71" s="27">
        <v>28.5</v>
      </c>
      <c r="L71" s="25">
        <v>27</v>
      </c>
      <c r="M71" s="25">
        <v>28</v>
      </c>
      <c r="N71" s="25">
        <v>28</v>
      </c>
      <c r="O71" s="25">
        <v>28</v>
      </c>
      <c r="P71" s="25">
        <v>27.5</v>
      </c>
      <c r="Q71" s="25">
        <v>27.5</v>
      </c>
      <c r="R71" s="25">
        <v>29</v>
      </c>
      <c r="S71" s="25">
        <v>29</v>
      </c>
      <c r="T71" s="25">
        <v>29.5</v>
      </c>
    </row>
    <row r="72" spans="1:20" x14ac:dyDescent="0.25">
      <c r="A72" s="65"/>
      <c r="B72" s="50">
        <v>13</v>
      </c>
      <c r="C72" s="25">
        <v>24</v>
      </c>
      <c r="D72" s="27">
        <v>23.5</v>
      </c>
      <c r="E72" s="27">
        <v>26</v>
      </c>
      <c r="F72" s="27">
        <v>26</v>
      </c>
      <c r="G72" s="27">
        <v>27</v>
      </c>
      <c r="H72" s="27">
        <v>28</v>
      </c>
      <c r="I72" s="28">
        <v>28</v>
      </c>
      <c r="J72" s="27">
        <v>28</v>
      </c>
      <c r="K72" s="27">
        <v>28.5</v>
      </c>
      <c r="L72" s="25">
        <v>29.5</v>
      </c>
      <c r="M72" s="25">
        <v>29.5</v>
      </c>
      <c r="N72" s="25">
        <v>28.5</v>
      </c>
      <c r="O72" s="25">
        <v>29.5</v>
      </c>
      <c r="P72" s="25">
        <v>30</v>
      </c>
      <c r="Q72" s="25">
        <v>30</v>
      </c>
      <c r="R72" s="25">
        <v>30.5</v>
      </c>
      <c r="S72" s="25">
        <v>29.5</v>
      </c>
      <c r="T72" s="25">
        <v>30</v>
      </c>
    </row>
    <row r="73" spans="1:20" x14ac:dyDescent="0.25">
      <c r="A73" s="65"/>
      <c r="B73" s="30">
        <v>14</v>
      </c>
      <c r="C73" s="25">
        <v>24</v>
      </c>
      <c r="D73" s="27">
        <v>23.5</v>
      </c>
      <c r="E73" s="27">
        <v>24</v>
      </c>
      <c r="F73" s="27">
        <v>25</v>
      </c>
      <c r="G73" s="27">
        <v>25.5</v>
      </c>
      <c r="H73" s="27">
        <v>25.5</v>
      </c>
      <c r="I73" s="28">
        <v>27</v>
      </c>
      <c r="J73" s="27">
        <v>27.5</v>
      </c>
      <c r="K73" s="27">
        <v>27.5</v>
      </c>
      <c r="L73" s="25">
        <v>28</v>
      </c>
      <c r="M73" s="25">
        <v>28</v>
      </c>
      <c r="N73" s="25">
        <v>28.5</v>
      </c>
      <c r="O73" s="25">
        <v>28.5</v>
      </c>
      <c r="P73" s="25">
        <v>28</v>
      </c>
      <c r="Q73" s="25">
        <v>28</v>
      </c>
      <c r="R73" s="25">
        <v>28.5</v>
      </c>
      <c r="S73" s="25">
        <v>29</v>
      </c>
      <c r="T73" s="25">
        <v>29.5</v>
      </c>
    </row>
    <row r="74" spans="1:20" x14ac:dyDescent="0.25">
      <c r="A74" s="65"/>
      <c r="B74" s="30">
        <v>15</v>
      </c>
      <c r="C74" s="25">
        <v>24.5</v>
      </c>
      <c r="D74" s="27">
        <v>24.5</v>
      </c>
      <c r="E74" s="27">
        <v>26</v>
      </c>
      <c r="F74" s="27">
        <v>26.5</v>
      </c>
      <c r="G74" s="27">
        <v>27.5</v>
      </c>
      <c r="H74" s="27">
        <v>27</v>
      </c>
      <c r="I74" s="28">
        <v>29</v>
      </c>
      <c r="J74" s="27">
        <v>30</v>
      </c>
      <c r="K74" s="27">
        <v>30</v>
      </c>
      <c r="L74" s="25">
        <v>30</v>
      </c>
      <c r="M74" s="25">
        <v>30.5</v>
      </c>
      <c r="N74" s="25">
        <v>31</v>
      </c>
      <c r="O74" s="25">
        <v>31.5</v>
      </c>
      <c r="P74" s="25">
        <v>30.5</v>
      </c>
      <c r="Q74" s="25">
        <v>30.5</v>
      </c>
      <c r="R74" s="25">
        <v>30.5</v>
      </c>
      <c r="S74" s="25">
        <v>31</v>
      </c>
      <c r="T74" s="25">
        <v>31</v>
      </c>
    </row>
    <row r="75" spans="1:20" x14ac:dyDescent="0.25">
      <c r="A75" s="65"/>
      <c r="B75" s="34" t="s">
        <v>64</v>
      </c>
      <c r="C75" s="35">
        <f t="shared" ref="C75:T75" si="6">AVERAGE(C60:C74)</f>
        <v>24.6</v>
      </c>
      <c r="D75" s="35">
        <f t="shared" si="6"/>
        <v>24.833333333333332</v>
      </c>
      <c r="E75" s="35">
        <f t="shared" si="6"/>
        <v>25.7</v>
      </c>
      <c r="F75" s="35">
        <f t="shared" si="6"/>
        <v>26.466666666666665</v>
      </c>
      <c r="G75" s="35">
        <f t="shared" si="6"/>
        <v>27.3</v>
      </c>
      <c r="H75" s="35">
        <f t="shared" si="6"/>
        <v>28.3</v>
      </c>
      <c r="I75" s="35">
        <f t="shared" si="6"/>
        <v>29.633333333333333</v>
      </c>
      <c r="J75" s="35">
        <f t="shared" si="6"/>
        <v>30.833333333333332</v>
      </c>
      <c r="K75" s="35">
        <f t="shared" si="6"/>
        <v>32</v>
      </c>
      <c r="L75" s="35">
        <f t="shared" si="6"/>
        <v>31.666666666666668</v>
      </c>
      <c r="M75" s="35">
        <f t="shared" si="6"/>
        <v>31.666666666666668</v>
      </c>
      <c r="N75" s="35">
        <f t="shared" si="6"/>
        <v>32.200000000000003</v>
      </c>
      <c r="O75" s="35">
        <f t="shared" si="6"/>
        <v>32.766666666666666</v>
      </c>
      <c r="P75" s="35">
        <f t="shared" si="6"/>
        <v>33.133333333333333</v>
      </c>
      <c r="Q75" s="35">
        <f t="shared" si="6"/>
        <v>33.166666666666664</v>
      </c>
      <c r="R75" s="35">
        <f t="shared" si="6"/>
        <v>33.533333333333331</v>
      </c>
      <c r="S75" s="35">
        <f t="shared" si="6"/>
        <v>33.299999999999997</v>
      </c>
      <c r="T75" s="35">
        <f t="shared" si="6"/>
        <v>34</v>
      </c>
    </row>
    <row r="76" spans="1:20" x14ac:dyDescent="0.25">
      <c r="A76" s="66"/>
      <c r="B76" s="34" t="s">
        <v>65</v>
      </c>
      <c r="C76" s="36">
        <f t="shared" ref="C76:I76" si="7">STDEV(C60:C74)/SQRT(COUNT(C60:C74))</f>
        <v>0.46342410895626129</v>
      </c>
      <c r="D76" s="36">
        <f t="shared" si="7"/>
        <v>0.54916964736527596</v>
      </c>
      <c r="E76" s="36">
        <f t="shared" si="7"/>
        <v>0.63019271428893653</v>
      </c>
      <c r="F76" s="36">
        <f t="shared" si="7"/>
        <v>0.65550174651372184</v>
      </c>
      <c r="G76" s="36">
        <f t="shared" si="7"/>
        <v>0.76500855893126674</v>
      </c>
      <c r="H76" s="36">
        <f t="shared" si="7"/>
        <v>0.9165151389911671</v>
      </c>
      <c r="I76" s="36">
        <f t="shared" si="7"/>
        <v>1.0883218478209675</v>
      </c>
      <c r="J76" s="36">
        <f t="shared" ref="J76:T76" si="8">STDEV(J60:J74)/SQRT(COUNT(J60:J74))</f>
        <v>1.3422322085195633</v>
      </c>
      <c r="K76" s="36">
        <f t="shared" si="8"/>
        <v>1.4920423841803143</v>
      </c>
      <c r="L76" s="36">
        <f t="shared" si="8"/>
        <v>1.5793810320642852</v>
      </c>
      <c r="M76" s="36">
        <f t="shared" si="8"/>
        <v>1.4339976312216172</v>
      </c>
      <c r="N76" s="36">
        <f t="shared" si="8"/>
        <v>1.5567059238447483</v>
      </c>
      <c r="O76" s="36">
        <f t="shared" si="8"/>
        <v>1.6123531063890861</v>
      </c>
      <c r="P76" s="36">
        <f t="shared" si="8"/>
        <v>1.7371752294393845</v>
      </c>
      <c r="Q76" s="36">
        <f t="shared" si="8"/>
        <v>1.729069848121392</v>
      </c>
      <c r="R76" s="36">
        <f t="shared" si="8"/>
        <v>1.5875007811521642</v>
      </c>
      <c r="S76" s="36">
        <f t="shared" si="8"/>
        <v>1.6480869140280445</v>
      </c>
      <c r="T76" s="36">
        <f t="shared" si="8"/>
        <v>1.6322639842518472</v>
      </c>
    </row>
    <row r="77" spans="1:20" x14ac:dyDescent="0.25">
      <c r="A77" s="29"/>
      <c r="B77" s="37"/>
      <c r="C77" s="39"/>
      <c r="D77" s="38"/>
      <c r="E77" s="38"/>
      <c r="F77" s="38"/>
      <c r="G77" s="38"/>
      <c r="H77" s="38"/>
      <c r="I77" s="40"/>
      <c r="J77" s="38"/>
      <c r="K77" s="40"/>
      <c r="L77" s="38"/>
      <c r="M77" s="38"/>
      <c r="N77" s="38"/>
      <c r="O77" s="38"/>
      <c r="P77" s="38"/>
      <c r="Q77" s="40"/>
      <c r="R77" s="38"/>
      <c r="S77" s="38"/>
      <c r="T77" s="39"/>
    </row>
    <row r="78" spans="1:20" x14ac:dyDescent="0.25">
      <c r="A78" s="18" t="s">
        <v>0</v>
      </c>
      <c r="B78" s="19" t="s">
        <v>46</v>
      </c>
      <c r="C78" s="77" t="s">
        <v>47</v>
      </c>
      <c r="D78" s="20">
        <v>0</v>
      </c>
      <c r="E78" s="20" t="s">
        <v>48</v>
      </c>
      <c r="F78" s="20" t="s">
        <v>49</v>
      </c>
      <c r="G78" s="20" t="s">
        <v>50</v>
      </c>
      <c r="H78" s="20" t="s">
        <v>51</v>
      </c>
      <c r="I78" s="21" t="s">
        <v>52</v>
      </c>
      <c r="J78" s="20" t="s">
        <v>53</v>
      </c>
      <c r="K78" s="21" t="s">
        <v>54</v>
      </c>
      <c r="L78" s="20" t="s">
        <v>55</v>
      </c>
      <c r="M78" s="20" t="s">
        <v>56</v>
      </c>
      <c r="N78" s="20" t="s">
        <v>57</v>
      </c>
      <c r="O78" s="20" t="s">
        <v>58</v>
      </c>
      <c r="P78" s="20" t="s">
        <v>59</v>
      </c>
      <c r="Q78" s="21" t="s">
        <v>60</v>
      </c>
      <c r="R78" s="20" t="s">
        <v>61</v>
      </c>
      <c r="S78" s="20" t="s">
        <v>62</v>
      </c>
      <c r="T78" s="22" t="s">
        <v>63</v>
      </c>
    </row>
    <row r="79" spans="1:20" ht="15" customHeight="1" x14ac:dyDescent="0.25">
      <c r="A79" s="64" t="s">
        <v>34</v>
      </c>
      <c r="B79" s="30">
        <v>1</v>
      </c>
      <c r="C79" s="25">
        <v>26</v>
      </c>
      <c r="D79" s="27">
        <v>25</v>
      </c>
      <c r="E79" s="27">
        <v>25</v>
      </c>
      <c r="F79" s="27">
        <v>26.5</v>
      </c>
      <c r="G79" s="27">
        <v>26.5</v>
      </c>
      <c r="H79" s="27">
        <v>29</v>
      </c>
      <c r="I79" s="28">
        <v>30</v>
      </c>
      <c r="J79" s="27">
        <v>31</v>
      </c>
      <c r="K79" s="27">
        <v>32.5</v>
      </c>
      <c r="L79" s="25">
        <v>32</v>
      </c>
      <c r="M79" s="25">
        <v>31.5</v>
      </c>
      <c r="N79" s="25">
        <v>33</v>
      </c>
      <c r="O79" s="25">
        <v>33</v>
      </c>
      <c r="P79" s="25">
        <v>34</v>
      </c>
      <c r="Q79" s="25">
        <v>33.5</v>
      </c>
      <c r="R79" s="25">
        <v>34.5</v>
      </c>
      <c r="S79" s="25">
        <v>35</v>
      </c>
      <c r="T79" s="25">
        <v>35.5</v>
      </c>
    </row>
    <row r="80" spans="1:20" x14ac:dyDescent="0.25">
      <c r="A80" s="65"/>
      <c r="B80" s="30">
        <v>2</v>
      </c>
      <c r="C80" s="25">
        <v>24</v>
      </c>
      <c r="D80" s="27">
        <v>24.5</v>
      </c>
      <c r="E80" s="27">
        <v>25</v>
      </c>
      <c r="F80" s="27">
        <v>27</v>
      </c>
      <c r="G80" s="27">
        <v>27</v>
      </c>
      <c r="H80" s="27">
        <v>28</v>
      </c>
      <c r="I80" s="28">
        <v>29.5</v>
      </c>
      <c r="J80" s="27">
        <v>30</v>
      </c>
      <c r="K80" s="27">
        <v>30</v>
      </c>
      <c r="L80" s="25">
        <v>30.5</v>
      </c>
      <c r="M80" s="25">
        <v>29</v>
      </c>
      <c r="N80" s="25">
        <v>30</v>
      </c>
      <c r="O80" s="25">
        <v>30</v>
      </c>
      <c r="P80" s="25">
        <v>30</v>
      </c>
      <c r="Q80" s="25">
        <v>30</v>
      </c>
      <c r="R80" s="25">
        <v>32.5</v>
      </c>
      <c r="S80" s="25">
        <v>32</v>
      </c>
      <c r="T80" s="25">
        <v>32.5</v>
      </c>
    </row>
    <row r="81" spans="1:20" x14ac:dyDescent="0.25">
      <c r="A81" s="65"/>
      <c r="B81" s="30">
        <v>3</v>
      </c>
      <c r="C81" s="25">
        <v>24</v>
      </c>
      <c r="D81" s="27">
        <v>25</v>
      </c>
      <c r="E81" s="27">
        <v>26.5</v>
      </c>
      <c r="F81" s="27">
        <v>27</v>
      </c>
      <c r="G81" s="27">
        <v>28</v>
      </c>
      <c r="H81" s="27">
        <v>29.5</v>
      </c>
      <c r="I81" s="28">
        <v>30.5</v>
      </c>
      <c r="J81" s="27">
        <v>31.5</v>
      </c>
      <c r="K81" s="27">
        <v>33</v>
      </c>
      <c r="L81" s="25">
        <v>32.5</v>
      </c>
      <c r="M81" s="25">
        <v>31.5</v>
      </c>
      <c r="N81" s="25">
        <v>33</v>
      </c>
      <c r="O81" s="25">
        <v>33.5</v>
      </c>
      <c r="P81" s="25">
        <v>34.5</v>
      </c>
      <c r="Q81" s="25">
        <v>34</v>
      </c>
      <c r="R81" s="25">
        <v>34</v>
      </c>
      <c r="S81" s="25">
        <v>34</v>
      </c>
      <c r="T81" s="25">
        <v>33</v>
      </c>
    </row>
    <row r="82" spans="1:20" x14ac:dyDescent="0.25">
      <c r="A82" s="65"/>
      <c r="B82" s="30">
        <v>4</v>
      </c>
      <c r="C82" s="25">
        <v>28</v>
      </c>
      <c r="D82" s="27">
        <v>26.5</v>
      </c>
      <c r="E82" s="27">
        <v>26.5</v>
      </c>
      <c r="F82" s="27">
        <v>27.5</v>
      </c>
      <c r="G82" s="27">
        <v>28.5</v>
      </c>
      <c r="H82" s="27">
        <v>29</v>
      </c>
      <c r="I82" s="28">
        <v>30.5</v>
      </c>
      <c r="J82" s="27">
        <v>31</v>
      </c>
      <c r="K82" s="27">
        <v>32</v>
      </c>
      <c r="L82" s="25">
        <v>32</v>
      </c>
      <c r="M82" s="25">
        <v>31</v>
      </c>
      <c r="N82" s="25">
        <v>31</v>
      </c>
      <c r="O82" s="25">
        <v>31.5</v>
      </c>
      <c r="P82" s="25">
        <v>32.5</v>
      </c>
      <c r="Q82" s="25">
        <v>31.5</v>
      </c>
      <c r="R82" s="25">
        <v>31</v>
      </c>
      <c r="S82" s="25">
        <v>33</v>
      </c>
      <c r="T82" s="25">
        <v>33.5</v>
      </c>
    </row>
    <row r="83" spans="1:20" x14ac:dyDescent="0.25">
      <c r="A83" s="65"/>
      <c r="B83" s="30">
        <v>5</v>
      </c>
      <c r="C83" s="25">
        <v>25</v>
      </c>
      <c r="D83" s="27">
        <v>26.5</v>
      </c>
      <c r="E83" s="27">
        <v>28.5</v>
      </c>
      <c r="F83" s="27">
        <v>29.5</v>
      </c>
      <c r="G83" s="27">
        <v>30</v>
      </c>
      <c r="H83" s="27">
        <v>31.5</v>
      </c>
      <c r="I83" s="28">
        <v>34</v>
      </c>
      <c r="J83" s="27">
        <v>35.5</v>
      </c>
      <c r="K83" s="27">
        <v>35.5</v>
      </c>
      <c r="L83" s="25">
        <v>36.5</v>
      </c>
      <c r="M83" s="25">
        <v>35.5</v>
      </c>
      <c r="N83" s="25">
        <v>37</v>
      </c>
      <c r="O83" s="25">
        <v>39</v>
      </c>
      <c r="P83" s="25">
        <v>41</v>
      </c>
      <c r="Q83" s="25">
        <v>40</v>
      </c>
      <c r="R83" s="25">
        <v>42</v>
      </c>
      <c r="S83" s="25">
        <v>45.5</v>
      </c>
      <c r="T83" s="25">
        <v>46</v>
      </c>
    </row>
    <row r="84" spans="1:20" x14ac:dyDescent="0.25">
      <c r="A84" s="65"/>
      <c r="B84" s="30">
        <v>6</v>
      </c>
      <c r="C84" s="25">
        <v>22</v>
      </c>
      <c r="D84" s="27">
        <v>22</v>
      </c>
      <c r="E84" s="27">
        <v>22</v>
      </c>
      <c r="F84" s="27">
        <v>23</v>
      </c>
      <c r="G84" s="27">
        <v>24</v>
      </c>
      <c r="H84" s="27">
        <v>24</v>
      </c>
      <c r="I84" s="28">
        <v>25</v>
      </c>
      <c r="J84" s="27">
        <v>25</v>
      </c>
      <c r="K84" s="27">
        <v>25</v>
      </c>
      <c r="L84" s="25">
        <v>25.5</v>
      </c>
      <c r="M84" s="25">
        <v>24.5</v>
      </c>
      <c r="N84" s="25">
        <v>24.5</v>
      </c>
      <c r="O84" s="25">
        <v>26.5</v>
      </c>
      <c r="P84" s="25">
        <v>26</v>
      </c>
      <c r="Q84" s="25">
        <v>26</v>
      </c>
      <c r="R84" s="25">
        <v>28</v>
      </c>
      <c r="S84" s="25">
        <v>27</v>
      </c>
      <c r="T84" s="25">
        <v>27.5</v>
      </c>
    </row>
    <row r="85" spans="1:20" x14ac:dyDescent="0.25">
      <c r="A85" s="65"/>
      <c r="B85" s="30">
        <v>7</v>
      </c>
      <c r="C85" s="25">
        <v>25</v>
      </c>
      <c r="D85" s="27">
        <v>24.5</v>
      </c>
      <c r="E85" s="27">
        <v>26.5</v>
      </c>
      <c r="F85" s="27">
        <v>26.5</v>
      </c>
      <c r="G85" s="27">
        <v>28</v>
      </c>
      <c r="H85" s="27">
        <v>29.5</v>
      </c>
      <c r="I85" s="28">
        <v>30</v>
      </c>
      <c r="J85" s="27">
        <v>31.5</v>
      </c>
      <c r="K85" s="27">
        <v>30.5</v>
      </c>
      <c r="L85" s="25">
        <v>32.5</v>
      </c>
      <c r="M85" s="25">
        <v>30.5</v>
      </c>
      <c r="N85" s="25">
        <v>31.5</v>
      </c>
      <c r="O85" s="25">
        <v>32</v>
      </c>
      <c r="P85" s="25">
        <v>32.5</v>
      </c>
      <c r="Q85" s="25">
        <v>32</v>
      </c>
      <c r="R85" s="25">
        <v>32.5</v>
      </c>
      <c r="S85" s="25">
        <v>33</v>
      </c>
      <c r="T85" s="25">
        <v>32</v>
      </c>
    </row>
    <row r="86" spans="1:20" x14ac:dyDescent="0.25">
      <c r="A86" s="65"/>
      <c r="B86" s="30">
        <v>8</v>
      </c>
      <c r="C86" s="25">
        <v>26</v>
      </c>
      <c r="D86" s="27">
        <v>26</v>
      </c>
      <c r="E86" s="27">
        <v>27</v>
      </c>
      <c r="F86" s="27">
        <v>24.5</v>
      </c>
      <c r="G86" s="27">
        <v>28</v>
      </c>
      <c r="H86" s="27">
        <v>25.5</v>
      </c>
      <c r="I86" s="28">
        <v>29.5</v>
      </c>
      <c r="J86" s="27">
        <v>30</v>
      </c>
      <c r="K86" s="27">
        <v>30</v>
      </c>
      <c r="L86" s="25">
        <v>31</v>
      </c>
      <c r="M86" s="25">
        <v>30</v>
      </c>
      <c r="N86" s="25">
        <v>30</v>
      </c>
      <c r="O86" s="25">
        <v>31</v>
      </c>
      <c r="P86" s="25">
        <v>30.5</v>
      </c>
      <c r="Q86" s="25">
        <v>31</v>
      </c>
      <c r="R86" s="25">
        <v>30</v>
      </c>
      <c r="S86" s="25">
        <v>31</v>
      </c>
      <c r="T86" s="25">
        <v>31.5</v>
      </c>
    </row>
    <row r="87" spans="1:20" x14ac:dyDescent="0.25">
      <c r="A87" s="65"/>
      <c r="B87" s="30">
        <v>9</v>
      </c>
      <c r="C87" s="25">
        <v>25</v>
      </c>
      <c r="D87" s="27">
        <v>25</v>
      </c>
      <c r="E87" s="27">
        <v>25.5</v>
      </c>
      <c r="F87" s="27">
        <v>26</v>
      </c>
      <c r="G87" s="27">
        <v>28</v>
      </c>
      <c r="H87" s="27">
        <v>28</v>
      </c>
      <c r="I87" s="28">
        <v>28</v>
      </c>
      <c r="J87" s="27">
        <v>27</v>
      </c>
      <c r="K87" s="27">
        <v>29</v>
      </c>
      <c r="L87" s="25">
        <v>29.5</v>
      </c>
      <c r="M87" s="25">
        <v>29.5</v>
      </c>
      <c r="N87" s="25">
        <v>26.5</v>
      </c>
      <c r="O87" s="25">
        <v>29</v>
      </c>
      <c r="P87" s="25">
        <v>28</v>
      </c>
      <c r="Q87" s="25">
        <v>29.5</v>
      </c>
      <c r="R87" s="25">
        <v>29</v>
      </c>
      <c r="S87" s="25">
        <v>28.5</v>
      </c>
      <c r="T87" s="25">
        <v>30</v>
      </c>
    </row>
    <row r="88" spans="1:20" x14ac:dyDescent="0.25">
      <c r="A88" s="65"/>
      <c r="B88" s="30">
        <v>10</v>
      </c>
      <c r="C88" s="25">
        <v>24.5</v>
      </c>
      <c r="D88" s="27">
        <v>25.5</v>
      </c>
      <c r="E88" s="27">
        <v>26</v>
      </c>
      <c r="F88" s="27">
        <v>28</v>
      </c>
      <c r="G88" s="27">
        <v>29</v>
      </c>
      <c r="H88" s="27">
        <v>29</v>
      </c>
      <c r="I88" s="28">
        <v>31</v>
      </c>
      <c r="J88" s="27">
        <v>30.5</v>
      </c>
      <c r="K88" s="27">
        <v>32</v>
      </c>
      <c r="L88" s="25">
        <v>32</v>
      </c>
      <c r="M88" s="25">
        <v>32</v>
      </c>
      <c r="N88" s="25">
        <v>32.5</v>
      </c>
      <c r="O88" s="25">
        <v>32.5</v>
      </c>
      <c r="P88" s="25">
        <v>33.5</v>
      </c>
      <c r="Q88" s="25">
        <v>33</v>
      </c>
      <c r="R88" s="25">
        <v>34</v>
      </c>
      <c r="S88" s="25">
        <v>35.5</v>
      </c>
      <c r="T88" s="25">
        <v>36.5</v>
      </c>
    </row>
    <row r="89" spans="1:20" x14ac:dyDescent="0.25">
      <c r="A89" s="65"/>
      <c r="B89" s="30">
        <v>11</v>
      </c>
      <c r="C89" s="25">
        <v>25.5</v>
      </c>
      <c r="D89" s="27">
        <v>26.5</v>
      </c>
      <c r="E89" s="27">
        <v>26.5</v>
      </c>
      <c r="F89" s="27">
        <v>28</v>
      </c>
      <c r="G89" s="27">
        <v>29.5</v>
      </c>
      <c r="H89" s="27">
        <v>29.5</v>
      </c>
      <c r="I89" s="28">
        <v>30.5</v>
      </c>
      <c r="J89" s="27">
        <v>30.5</v>
      </c>
      <c r="K89" s="27">
        <v>31</v>
      </c>
      <c r="L89" s="25">
        <v>32.5</v>
      </c>
      <c r="M89" s="25">
        <v>32</v>
      </c>
      <c r="N89" s="25">
        <v>32</v>
      </c>
      <c r="O89" s="25">
        <v>32</v>
      </c>
      <c r="P89" s="25">
        <v>32</v>
      </c>
      <c r="Q89" s="25">
        <v>32</v>
      </c>
      <c r="R89" s="25">
        <v>32.5</v>
      </c>
      <c r="S89" s="25">
        <v>33</v>
      </c>
      <c r="T89" s="25">
        <v>34</v>
      </c>
    </row>
    <row r="90" spans="1:20" x14ac:dyDescent="0.25">
      <c r="A90" s="65"/>
      <c r="B90" s="37">
        <v>12</v>
      </c>
      <c r="C90" s="25">
        <v>26</v>
      </c>
      <c r="D90" s="27">
        <v>27</v>
      </c>
      <c r="E90" s="27">
        <v>27.5</v>
      </c>
      <c r="F90" s="27">
        <v>28.5</v>
      </c>
      <c r="G90" s="27">
        <v>29.5</v>
      </c>
      <c r="H90" s="27">
        <v>29.5</v>
      </c>
      <c r="I90" s="28">
        <v>30</v>
      </c>
      <c r="J90" s="27">
        <v>32</v>
      </c>
      <c r="K90" s="27">
        <v>31.5</v>
      </c>
      <c r="L90" s="25">
        <v>31</v>
      </c>
      <c r="M90" s="25">
        <v>31.5</v>
      </c>
      <c r="N90" s="25">
        <v>31.5</v>
      </c>
      <c r="O90" s="25">
        <v>31.5</v>
      </c>
      <c r="P90" s="25">
        <v>31</v>
      </c>
      <c r="Q90" s="25">
        <v>31</v>
      </c>
      <c r="R90" s="25">
        <v>29.5</v>
      </c>
      <c r="S90" s="25">
        <v>31.5</v>
      </c>
      <c r="T90" s="25">
        <v>31.5</v>
      </c>
    </row>
    <row r="91" spans="1:20" x14ac:dyDescent="0.25">
      <c r="A91" s="65"/>
      <c r="B91" s="51">
        <v>13</v>
      </c>
      <c r="C91" s="25">
        <v>22</v>
      </c>
      <c r="D91" s="27">
        <v>24</v>
      </c>
      <c r="E91" s="27">
        <v>24</v>
      </c>
      <c r="F91" s="27">
        <v>24.5</v>
      </c>
      <c r="G91" s="27">
        <v>26</v>
      </c>
      <c r="H91" s="27">
        <v>27.5</v>
      </c>
      <c r="I91" s="28">
        <v>27.5</v>
      </c>
      <c r="J91" s="27">
        <v>29</v>
      </c>
      <c r="K91" s="27">
        <v>30.5</v>
      </c>
      <c r="L91" s="25">
        <v>29.5</v>
      </c>
      <c r="M91" s="25">
        <v>29</v>
      </c>
      <c r="N91" s="25">
        <v>29.5</v>
      </c>
      <c r="O91" s="25">
        <v>30.5</v>
      </c>
      <c r="P91" s="25">
        <v>31.5</v>
      </c>
      <c r="Q91" s="25">
        <v>30.5</v>
      </c>
      <c r="R91" s="25">
        <v>32</v>
      </c>
      <c r="S91" s="25">
        <v>32.5</v>
      </c>
      <c r="T91" s="25">
        <v>33</v>
      </c>
    </row>
    <row r="92" spans="1:20" x14ac:dyDescent="0.25">
      <c r="A92" s="65"/>
      <c r="B92" s="51">
        <v>14</v>
      </c>
      <c r="C92" s="25">
        <v>23.5</v>
      </c>
      <c r="D92" s="27">
        <v>24</v>
      </c>
      <c r="E92" s="27">
        <v>25</v>
      </c>
      <c r="F92" s="27">
        <v>25.5</v>
      </c>
      <c r="G92" s="27">
        <v>27</v>
      </c>
      <c r="H92" s="27">
        <v>27.5</v>
      </c>
      <c r="I92" s="28">
        <v>28.5</v>
      </c>
      <c r="J92" s="27">
        <v>30</v>
      </c>
      <c r="K92" s="27">
        <v>31.5</v>
      </c>
      <c r="L92" s="25">
        <v>31</v>
      </c>
      <c r="M92" s="25">
        <v>31</v>
      </c>
      <c r="N92" s="25">
        <v>32.5</v>
      </c>
      <c r="O92" s="25">
        <v>32.5</v>
      </c>
      <c r="P92" s="25">
        <v>32.5</v>
      </c>
      <c r="Q92" s="25">
        <v>33</v>
      </c>
      <c r="R92" s="25">
        <v>34</v>
      </c>
      <c r="S92" s="25">
        <v>35</v>
      </c>
      <c r="T92" s="25">
        <v>35</v>
      </c>
    </row>
    <row r="93" spans="1:20" x14ac:dyDescent="0.25">
      <c r="A93" s="65"/>
      <c r="B93" s="51">
        <v>15</v>
      </c>
      <c r="C93" s="25">
        <v>24.5</v>
      </c>
      <c r="D93" s="27">
        <v>24.5</v>
      </c>
      <c r="E93" s="27">
        <v>26</v>
      </c>
      <c r="F93" s="27">
        <v>25.5</v>
      </c>
      <c r="G93" s="27">
        <v>26.5</v>
      </c>
      <c r="H93" s="27">
        <v>28</v>
      </c>
      <c r="I93" s="28">
        <v>27.5</v>
      </c>
      <c r="J93" s="27">
        <v>28.5</v>
      </c>
      <c r="K93" s="27">
        <v>29.5</v>
      </c>
      <c r="L93" s="25">
        <v>29.5</v>
      </c>
      <c r="M93" s="25">
        <v>29</v>
      </c>
      <c r="N93" s="25">
        <v>31</v>
      </c>
      <c r="O93" s="25">
        <v>31</v>
      </c>
      <c r="P93" s="25">
        <v>32.5</v>
      </c>
      <c r="Q93" s="25">
        <v>31.5</v>
      </c>
      <c r="R93" s="25">
        <v>32.5</v>
      </c>
      <c r="S93" s="25">
        <v>33</v>
      </c>
      <c r="T93" s="25">
        <v>33.5</v>
      </c>
    </row>
    <row r="94" spans="1:20" x14ac:dyDescent="0.25">
      <c r="A94" s="65"/>
      <c r="B94" s="57" t="s">
        <v>64</v>
      </c>
      <c r="C94" s="35">
        <f>AVERAGE(C79:C93)</f>
        <v>24.733333333333334</v>
      </c>
      <c r="D94" s="35">
        <f>AVERAGE(D79:D93)</f>
        <v>25.1</v>
      </c>
      <c r="E94" s="35">
        <f t="shared" ref="E94:T94" si="9">AVERAGE(E79:E93)</f>
        <v>25.833333333333332</v>
      </c>
      <c r="F94" s="35">
        <f t="shared" si="9"/>
        <v>26.5</v>
      </c>
      <c r="G94" s="35">
        <f t="shared" si="9"/>
        <v>27.7</v>
      </c>
      <c r="H94" s="35">
        <f t="shared" si="9"/>
        <v>28.333333333333332</v>
      </c>
      <c r="I94" s="35">
        <f t="shared" si="9"/>
        <v>29.466666666666665</v>
      </c>
      <c r="J94" s="35">
        <f t="shared" si="9"/>
        <v>30.2</v>
      </c>
      <c r="K94" s="35">
        <f t="shared" si="9"/>
        <v>30.9</v>
      </c>
      <c r="L94" s="35">
        <f t="shared" si="9"/>
        <v>31.166666666666668</v>
      </c>
      <c r="M94" s="35">
        <f t="shared" si="9"/>
        <v>30.5</v>
      </c>
      <c r="N94" s="35">
        <f t="shared" si="9"/>
        <v>31.033333333333335</v>
      </c>
      <c r="O94" s="35">
        <f t="shared" si="9"/>
        <v>31.7</v>
      </c>
      <c r="P94" s="35">
        <f t="shared" si="9"/>
        <v>32.133333333333333</v>
      </c>
      <c r="Q94" s="35">
        <f t="shared" si="9"/>
        <v>31.9</v>
      </c>
      <c r="R94" s="35">
        <f t="shared" si="9"/>
        <v>32.533333333333331</v>
      </c>
      <c r="S94" s="35">
        <f t="shared" si="9"/>
        <v>33.299999999999997</v>
      </c>
      <c r="T94" s="35">
        <f t="shared" si="9"/>
        <v>33.666666666666664</v>
      </c>
    </row>
    <row r="95" spans="1:20" x14ac:dyDescent="0.25">
      <c r="A95" s="66"/>
      <c r="B95" s="34" t="s">
        <v>65</v>
      </c>
      <c r="C95" s="36">
        <f>STDEV(C79:C93)/SQRT(COUNT(C79:C93))</f>
        <v>0.40197923029343391</v>
      </c>
      <c r="D95" s="36">
        <f t="shared" ref="D95:T95" si="10">STDEV(D79:D93)/SQRT(COUNT(D79:D93))</f>
        <v>0.33523268393901029</v>
      </c>
      <c r="E95" s="36">
        <f t="shared" si="10"/>
        <v>0.39840953644479787</v>
      </c>
      <c r="F95" s="36">
        <f t="shared" si="10"/>
        <v>0.44454363972398436</v>
      </c>
      <c r="G95" s="36">
        <f t="shared" si="10"/>
        <v>0.40766466144427599</v>
      </c>
      <c r="H95" s="36">
        <f t="shared" si="10"/>
        <v>0.46462136829144635</v>
      </c>
      <c r="I95" s="36">
        <f t="shared" si="10"/>
        <v>0.5243287469905068</v>
      </c>
      <c r="J95" s="36">
        <f t="shared" si="10"/>
        <v>0.60905860223165798</v>
      </c>
      <c r="K95" s="36">
        <f t="shared" si="10"/>
        <v>0.59201029592076393</v>
      </c>
      <c r="L95" s="36">
        <f t="shared" si="10"/>
        <v>0.60487438024189433</v>
      </c>
      <c r="M95" s="36">
        <f t="shared" si="10"/>
        <v>0.60553007081949839</v>
      </c>
      <c r="N95" s="36">
        <f t="shared" si="10"/>
        <v>0.74556892094092531</v>
      </c>
      <c r="O95" s="36">
        <f t="shared" si="10"/>
        <v>0.68799224801834302</v>
      </c>
      <c r="P95" s="36">
        <f t="shared" si="10"/>
        <v>0.85560708976930067</v>
      </c>
      <c r="Q95" s="36">
        <f t="shared" si="10"/>
        <v>0.7656307701434657</v>
      </c>
      <c r="R95" s="36">
        <f t="shared" si="10"/>
        <v>0.8486216649124213</v>
      </c>
      <c r="S95" s="36">
        <f t="shared" si="10"/>
        <v>1.055371746736443</v>
      </c>
      <c r="T95" s="36">
        <f t="shared" si="10"/>
        <v>1.0495652917219089</v>
      </c>
    </row>
    <row r="96" spans="1:20" x14ac:dyDescent="0.25">
      <c r="A96" s="29"/>
      <c r="B96" s="37"/>
      <c r="C96" s="39"/>
      <c r="D96" s="38"/>
      <c r="E96" s="38"/>
      <c r="F96" s="38"/>
      <c r="G96" s="38"/>
      <c r="H96" s="38"/>
      <c r="I96" s="40"/>
      <c r="J96" s="38"/>
      <c r="K96" s="40"/>
      <c r="L96" s="38"/>
      <c r="M96" s="38"/>
      <c r="N96" s="38"/>
      <c r="O96" s="38"/>
      <c r="P96" s="38"/>
      <c r="Q96" s="40"/>
      <c r="R96" s="38"/>
      <c r="S96" s="38"/>
      <c r="T96" s="39"/>
    </row>
    <row r="97" spans="1:20" x14ac:dyDescent="0.25">
      <c r="A97" s="18" t="s">
        <v>0</v>
      </c>
      <c r="B97" s="19" t="s">
        <v>46</v>
      </c>
      <c r="C97" s="77" t="s">
        <v>47</v>
      </c>
      <c r="D97" s="20">
        <v>0</v>
      </c>
      <c r="E97" s="20" t="s">
        <v>48</v>
      </c>
      <c r="F97" s="20" t="s">
        <v>49</v>
      </c>
      <c r="G97" s="20" t="s">
        <v>50</v>
      </c>
      <c r="H97" s="20" t="s">
        <v>51</v>
      </c>
      <c r="I97" s="21" t="s">
        <v>52</v>
      </c>
      <c r="J97" s="20" t="s">
        <v>53</v>
      </c>
      <c r="K97" s="21" t="s">
        <v>54</v>
      </c>
      <c r="L97" s="20" t="s">
        <v>55</v>
      </c>
      <c r="M97" s="20" t="s">
        <v>56</v>
      </c>
      <c r="N97" s="20" t="s">
        <v>57</v>
      </c>
      <c r="O97" s="20" t="s">
        <v>58</v>
      </c>
      <c r="P97" s="20" t="s">
        <v>59</v>
      </c>
      <c r="Q97" s="21" t="s">
        <v>60</v>
      </c>
      <c r="R97" s="20" t="s">
        <v>61</v>
      </c>
      <c r="S97" s="20" t="s">
        <v>62</v>
      </c>
      <c r="T97" s="22" t="s">
        <v>63</v>
      </c>
    </row>
    <row r="98" spans="1:20" ht="15" customHeight="1" x14ac:dyDescent="0.25">
      <c r="A98" s="67" t="s">
        <v>35</v>
      </c>
      <c r="B98" s="30">
        <v>1</v>
      </c>
      <c r="C98" s="25">
        <v>26.5</v>
      </c>
      <c r="D98" s="27">
        <v>26.5</v>
      </c>
      <c r="E98" s="27">
        <v>26.5</v>
      </c>
      <c r="F98" s="27">
        <v>27</v>
      </c>
      <c r="G98" s="27">
        <v>28</v>
      </c>
      <c r="H98" s="27">
        <v>29</v>
      </c>
      <c r="I98" s="28">
        <v>30</v>
      </c>
      <c r="J98" s="27">
        <v>31</v>
      </c>
      <c r="K98" s="27">
        <v>31.5</v>
      </c>
      <c r="L98" s="25">
        <v>31</v>
      </c>
      <c r="M98" s="25">
        <v>30</v>
      </c>
      <c r="N98" s="25">
        <v>29.5</v>
      </c>
      <c r="O98" s="25">
        <v>31</v>
      </c>
      <c r="P98" s="25">
        <v>31</v>
      </c>
      <c r="Q98" s="25">
        <v>31.5</v>
      </c>
      <c r="R98" s="25">
        <v>32.5</v>
      </c>
      <c r="S98" s="25">
        <v>32</v>
      </c>
      <c r="T98" s="25">
        <v>32.5</v>
      </c>
    </row>
    <row r="99" spans="1:20" x14ac:dyDescent="0.25">
      <c r="A99" s="68"/>
      <c r="B99" s="30">
        <v>2</v>
      </c>
      <c r="C99" s="25">
        <v>23</v>
      </c>
      <c r="D99" s="27">
        <v>24</v>
      </c>
      <c r="E99" s="27">
        <v>25</v>
      </c>
      <c r="F99" s="27">
        <v>25.5</v>
      </c>
      <c r="G99" s="27">
        <v>25.5</v>
      </c>
      <c r="H99" s="27">
        <v>25.5</v>
      </c>
      <c r="I99" s="28">
        <v>26.5</v>
      </c>
      <c r="J99" s="27">
        <v>27.5</v>
      </c>
      <c r="K99" s="27">
        <v>27</v>
      </c>
      <c r="L99" s="25">
        <v>27.5</v>
      </c>
      <c r="M99" s="25">
        <v>27.5</v>
      </c>
      <c r="N99" s="25">
        <v>26.5</v>
      </c>
      <c r="O99" s="25">
        <v>28</v>
      </c>
      <c r="P99" s="25">
        <v>27.5</v>
      </c>
      <c r="Q99" s="25">
        <v>28.5</v>
      </c>
      <c r="R99" s="25">
        <v>28.5</v>
      </c>
      <c r="S99" s="25">
        <v>30.5</v>
      </c>
      <c r="T99" s="25">
        <v>29.5</v>
      </c>
    </row>
    <row r="100" spans="1:20" x14ac:dyDescent="0.25">
      <c r="A100" s="68"/>
      <c r="B100" s="30">
        <v>3</v>
      </c>
      <c r="C100" s="25">
        <v>22</v>
      </c>
      <c r="D100" s="27">
        <v>23</v>
      </c>
      <c r="E100" s="27">
        <v>23.5</v>
      </c>
      <c r="F100" s="27">
        <v>24</v>
      </c>
      <c r="G100" s="27">
        <v>24.5</v>
      </c>
      <c r="H100" s="27">
        <v>25</v>
      </c>
      <c r="I100" s="28">
        <v>26</v>
      </c>
      <c r="J100" s="27">
        <v>27</v>
      </c>
      <c r="K100" s="27">
        <v>27.5</v>
      </c>
      <c r="L100" s="25">
        <v>26</v>
      </c>
      <c r="M100" s="25">
        <v>27.5</v>
      </c>
      <c r="N100" s="25">
        <v>26.5</v>
      </c>
      <c r="O100" s="25">
        <v>28</v>
      </c>
      <c r="P100" s="25">
        <v>27</v>
      </c>
      <c r="Q100" s="25">
        <v>27.5</v>
      </c>
      <c r="R100" s="25">
        <v>28</v>
      </c>
      <c r="S100" s="25">
        <v>28.5</v>
      </c>
      <c r="T100" s="25">
        <v>29.5</v>
      </c>
    </row>
    <row r="101" spans="1:20" x14ac:dyDescent="0.25">
      <c r="A101" s="68"/>
      <c r="B101" s="30">
        <v>4</v>
      </c>
      <c r="C101" s="25">
        <v>24</v>
      </c>
      <c r="D101" s="27">
        <v>25.5</v>
      </c>
      <c r="E101" s="27">
        <v>26</v>
      </c>
      <c r="F101" s="27">
        <v>27</v>
      </c>
      <c r="G101" s="27">
        <v>28.5</v>
      </c>
      <c r="H101" s="27">
        <v>29</v>
      </c>
      <c r="I101" s="28">
        <v>29.5</v>
      </c>
      <c r="J101" s="27">
        <v>29.5</v>
      </c>
      <c r="K101" s="27">
        <v>31.5</v>
      </c>
      <c r="L101" s="25">
        <v>31</v>
      </c>
      <c r="M101" s="25">
        <v>31</v>
      </c>
      <c r="N101" s="25">
        <v>32</v>
      </c>
      <c r="O101" s="25">
        <v>32.5</v>
      </c>
      <c r="P101" s="25">
        <v>33.5</v>
      </c>
      <c r="Q101" s="25">
        <v>34</v>
      </c>
      <c r="R101" s="25">
        <v>35</v>
      </c>
      <c r="S101" s="25">
        <v>36.5</v>
      </c>
      <c r="T101" s="25">
        <v>36</v>
      </c>
    </row>
    <row r="102" spans="1:20" x14ac:dyDescent="0.25">
      <c r="A102" s="68"/>
      <c r="B102" s="30">
        <v>5</v>
      </c>
      <c r="C102" s="25">
        <v>25.5</v>
      </c>
      <c r="D102" s="27">
        <v>28</v>
      </c>
      <c r="E102" s="27">
        <v>28</v>
      </c>
      <c r="F102" s="27">
        <v>30</v>
      </c>
      <c r="G102" s="27">
        <v>31</v>
      </c>
      <c r="H102" s="27">
        <v>33.5</v>
      </c>
      <c r="I102" s="28">
        <v>34</v>
      </c>
      <c r="J102" s="27">
        <v>36.5</v>
      </c>
      <c r="K102" s="27">
        <v>37</v>
      </c>
      <c r="L102" s="25">
        <v>36.5</v>
      </c>
      <c r="M102" s="25">
        <v>36.5</v>
      </c>
      <c r="N102" s="25">
        <v>37.5</v>
      </c>
      <c r="O102" s="25">
        <v>39</v>
      </c>
      <c r="P102" s="25">
        <v>39.5</v>
      </c>
      <c r="Q102" s="25">
        <v>40</v>
      </c>
      <c r="R102" s="25">
        <v>41.5</v>
      </c>
      <c r="S102" s="25">
        <v>41</v>
      </c>
      <c r="T102" s="25">
        <v>39</v>
      </c>
    </row>
    <row r="103" spans="1:20" x14ac:dyDescent="0.25">
      <c r="A103" s="68"/>
      <c r="B103" s="30">
        <v>6</v>
      </c>
      <c r="C103" s="25">
        <v>22.5</v>
      </c>
      <c r="D103" s="27">
        <v>23</v>
      </c>
      <c r="E103" s="27">
        <v>24</v>
      </c>
      <c r="F103" s="27">
        <v>24.5</v>
      </c>
      <c r="G103" s="27">
        <v>26</v>
      </c>
      <c r="H103" s="27">
        <v>27</v>
      </c>
      <c r="I103" s="28">
        <v>27</v>
      </c>
      <c r="J103" s="27">
        <v>28</v>
      </c>
      <c r="K103" s="27">
        <v>27</v>
      </c>
      <c r="L103" s="25">
        <v>28</v>
      </c>
      <c r="M103" s="25">
        <v>27.5</v>
      </c>
      <c r="N103" s="25">
        <v>28</v>
      </c>
      <c r="O103" s="25">
        <v>28.5</v>
      </c>
      <c r="P103" s="25">
        <v>29</v>
      </c>
      <c r="Q103" s="25">
        <v>29</v>
      </c>
      <c r="R103" s="25">
        <v>30.5</v>
      </c>
      <c r="S103" s="25">
        <v>30.5</v>
      </c>
      <c r="T103" s="25">
        <v>30.5</v>
      </c>
    </row>
    <row r="104" spans="1:20" x14ac:dyDescent="0.25">
      <c r="A104" s="68"/>
      <c r="B104" s="30">
        <v>7</v>
      </c>
      <c r="C104" s="25">
        <v>25.5</v>
      </c>
      <c r="D104" s="27">
        <v>25.5</v>
      </c>
      <c r="E104" s="27">
        <v>25.5</v>
      </c>
      <c r="F104" s="27">
        <v>27.5</v>
      </c>
      <c r="G104" s="27">
        <v>28.5</v>
      </c>
      <c r="H104" s="27">
        <v>29.5</v>
      </c>
      <c r="I104" s="28">
        <v>29.5</v>
      </c>
      <c r="J104" s="27">
        <v>30.5</v>
      </c>
      <c r="K104" s="27">
        <v>30</v>
      </c>
      <c r="L104" s="25">
        <v>30.5</v>
      </c>
      <c r="M104" s="25">
        <v>31</v>
      </c>
      <c r="N104" s="25">
        <v>30.5</v>
      </c>
      <c r="O104" s="25">
        <v>30.5</v>
      </c>
      <c r="P104" s="25">
        <v>30</v>
      </c>
      <c r="Q104" s="25">
        <v>29.5</v>
      </c>
      <c r="R104" s="25">
        <v>30.5</v>
      </c>
      <c r="S104" s="25">
        <v>30.5</v>
      </c>
      <c r="T104" s="25">
        <v>30.5</v>
      </c>
    </row>
    <row r="105" spans="1:20" x14ac:dyDescent="0.25">
      <c r="A105" s="68"/>
      <c r="B105" s="30">
        <v>8</v>
      </c>
      <c r="C105" s="25">
        <v>24.5</v>
      </c>
      <c r="D105" s="27">
        <v>25.5</v>
      </c>
      <c r="E105" s="27">
        <v>25.5</v>
      </c>
      <c r="F105" s="27">
        <v>27</v>
      </c>
      <c r="G105" s="27">
        <v>28</v>
      </c>
      <c r="H105" s="27">
        <v>29.5</v>
      </c>
      <c r="I105" s="28">
        <v>30</v>
      </c>
      <c r="J105" s="27">
        <v>33</v>
      </c>
      <c r="K105" s="27">
        <v>34</v>
      </c>
      <c r="L105" s="25">
        <v>33.5</v>
      </c>
      <c r="M105" s="25">
        <v>32</v>
      </c>
      <c r="N105" s="25">
        <v>33</v>
      </c>
      <c r="O105" s="25">
        <v>34</v>
      </c>
      <c r="P105" s="25">
        <v>35.5</v>
      </c>
      <c r="Q105" s="25">
        <v>35.5</v>
      </c>
      <c r="R105" s="25">
        <v>36.5</v>
      </c>
      <c r="S105" s="25">
        <v>38</v>
      </c>
      <c r="T105" s="25">
        <v>38</v>
      </c>
    </row>
    <row r="106" spans="1:20" x14ac:dyDescent="0.25">
      <c r="A106" s="68"/>
      <c r="B106" s="30">
        <v>9</v>
      </c>
      <c r="C106" s="25">
        <v>25</v>
      </c>
      <c r="D106" s="27">
        <v>26</v>
      </c>
      <c r="E106" s="27">
        <v>27.5</v>
      </c>
      <c r="F106" s="27">
        <v>29</v>
      </c>
      <c r="G106" s="27">
        <v>31</v>
      </c>
      <c r="H106" s="27">
        <v>32.5</v>
      </c>
      <c r="I106" s="28">
        <v>33.5</v>
      </c>
      <c r="J106" s="27">
        <v>35</v>
      </c>
      <c r="K106" s="27">
        <v>36.5</v>
      </c>
      <c r="L106" s="25">
        <v>35.5</v>
      </c>
      <c r="M106" s="25">
        <v>35.5</v>
      </c>
      <c r="N106" s="25">
        <v>37</v>
      </c>
      <c r="O106" s="25">
        <v>38.5</v>
      </c>
      <c r="P106" s="25">
        <v>40</v>
      </c>
      <c r="Q106" s="25">
        <v>39</v>
      </c>
      <c r="R106" s="25">
        <v>42</v>
      </c>
      <c r="S106" s="25">
        <v>44</v>
      </c>
      <c r="T106" s="25">
        <v>45</v>
      </c>
    </row>
    <row r="107" spans="1:20" x14ac:dyDescent="0.25">
      <c r="A107" s="68"/>
      <c r="B107" s="30">
        <v>10</v>
      </c>
      <c r="C107" s="25">
        <v>26</v>
      </c>
      <c r="D107" s="27">
        <v>26.5</v>
      </c>
      <c r="E107" s="27">
        <v>26.5</v>
      </c>
      <c r="F107" s="27">
        <v>25</v>
      </c>
      <c r="G107" s="27">
        <v>27.5</v>
      </c>
      <c r="H107" s="27">
        <v>28</v>
      </c>
      <c r="I107" s="28">
        <v>29</v>
      </c>
      <c r="J107" s="27">
        <v>29.5</v>
      </c>
      <c r="K107" s="27">
        <v>30</v>
      </c>
      <c r="L107" s="25">
        <v>30.5</v>
      </c>
      <c r="M107" s="25">
        <v>28.5</v>
      </c>
      <c r="N107" s="25">
        <v>28.5</v>
      </c>
      <c r="O107" s="25">
        <v>28</v>
      </c>
      <c r="P107" s="25">
        <v>28.5</v>
      </c>
      <c r="Q107" s="25">
        <v>28.5</v>
      </c>
      <c r="R107" s="25">
        <v>29.5</v>
      </c>
      <c r="S107" s="25">
        <v>29</v>
      </c>
      <c r="T107" s="25">
        <v>29.5</v>
      </c>
    </row>
    <row r="108" spans="1:20" x14ac:dyDescent="0.25">
      <c r="A108" s="68"/>
      <c r="B108" s="30">
        <v>11</v>
      </c>
      <c r="C108" s="25">
        <v>23.5</v>
      </c>
      <c r="D108" s="27">
        <v>23.5</v>
      </c>
      <c r="E108" s="27">
        <v>24</v>
      </c>
      <c r="F108" s="27">
        <v>23</v>
      </c>
      <c r="G108" s="27">
        <v>25.5</v>
      </c>
      <c r="H108" s="27">
        <v>26</v>
      </c>
      <c r="I108" s="28">
        <v>27</v>
      </c>
      <c r="J108" s="27">
        <v>28</v>
      </c>
      <c r="K108" s="27">
        <v>29</v>
      </c>
      <c r="L108" s="25">
        <v>30.5</v>
      </c>
      <c r="M108" s="25">
        <v>29</v>
      </c>
      <c r="N108" s="25">
        <v>28.5</v>
      </c>
      <c r="O108" s="25">
        <v>29.5</v>
      </c>
      <c r="P108" s="25">
        <v>31</v>
      </c>
      <c r="Q108" s="25">
        <v>30</v>
      </c>
      <c r="R108" s="25">
        <v>31.5</v>
      </c>
      <c r="S108" s="25">
        <v>31.5</v>
      </c>
      <c r="T108" s="25">
        <v>31</v>
      </c>
    </row>
    <row r="109" spans="1:20" x14ac:dyDescent="0.25">
      <c r="A109" s="68"/>
      <c r="B109" s="30">
        <v>12</v>
      </c>
      <c r="C109" s="25">
        <v>24</v>
      </c>
      <c r="D109" s="27">
        <v>24.5</v>
      </c>
      <c r="E109" s="27">
        <v>25.5</v>
      </c>
      <c r="F109" s="27">
        <v>24</v>
      </c>
      <c r="G109" s="27">
        <v>26.5</v>
      </c>
      <c r="H109" s="27">
        <v>27</v>
      </c>
      <c r="I109" s="28">
        <v>28.5</v>
      </c>
      <c r="J109" s="27">
        <v>29.5</v>
      </c>
      <c r="K109" s="27">
        <v>30.5</v>
      </c>
      <c r="L109" s="25">
        <v>28.5</v>
      </c>
      <c r="M109" s="25">
        <v>27.5</v>
      </c>
      <c r="N109" s="25">
        <v>27.5</v>
      </c>
      <c r="O109" s="25">
        <v>27.5</v>
      </c>
      <c r="P109" s="25">
        <v>27.5</v>
      </c>
      <c r="Q109" s="25">
        <v>28</v>
      </c>
      <c r="R109" s="25">
        <v>29</v>
      </c>
      <c r="S109" s="25">
        <v>29</v>
      </c>
      <c r="T109" s="25">
        <v>29</v>
      </c>
    </row>
    <row r="110" spans="1:20" x14ac:dyDescent="0.25">
      <c r="A110" s="68"/>
      <c r="B110" s="30">
        <v>13</v>
      </c>
      <c r="C110" s="27">
        <v>25</v>
      </c>
      <c r="D110" s="27">
        <v>26</v>
      </c>
      <c r="E110" s="27">
        <v>26.5</v>
      </c>
      <c r="F110" s="27">
        <v>27.5</v>
      </c>
      <c r="G110" s="27">
        <v>28</v>
      </c>
      <c r="H110" s="27">
        <v>29.5</v>
      </c>
      <c r="I110" s="27">
        <v>29</v>
      </c>
      <c r="J110" s="27">
        <v>29.5</v>
      </c>
      <c r="K110" s="27">
        <v>31.5</v>
      </c>
      <c r="L110" s="27">
        <v>30</v>
      </c>
      <c r="M110" s="27">
        <v>29</v>
      </c>
      <c r="N110" s="27">
        <v>29</v>
      </c>
      <c r="O110" s="27">
        <v>29</v>
      </c>
      <c r="P110" s="27">
        <v>29.5</v>
      </c>
      <c r="Q110" s="27">
        <v>30</v>
      </c>
      <c r="R110" s="27">
        <v>30.5</v>
      </c>
      <c r="S110" s="27">
        <v>31.5</v>
      </c>
      <c r="T110" s="27">
        <v>28</v>
      </c>
    </row>
    <row r="111" spans="1:20" x14ac:dyDescent="0.25">
      <c r="A111" s="68"/>
      <c r="B111" s="30">
        <v>14</v>
      </c>
      <c r="C111" s="27">
        <v>26</v>
      </c>
      <c r="D111" s="27">
        <v>27.5</v>
      </c>
      <c r="E111" s="27">
        <v>26.5</v>
      </c>
      <c r="F111" s="27">
        <v>27.5</v>
      </c>
      <c r="G111" s="27">
        <v>28</v>
      </c>
      <c r="H111" s="27">
        <v>29.5</v>
      </c>
      <c r="I111" s="27">
        <v>30</v>
      </c>
      <c r="J111" s="27">
        <v>29</v>
      </c>
      <c r="K111" s="27">
        <v>30</v>
      </c>
      <c r="L111" s="27">
        <v>30</v>
      </c>
      <c r="M111" s="27">
        <v>29</v>
      </c>
      <c r="N111" s="27">
        <v>31.5</v>
      </c>
      <c r="O111" s="27">
        <v>31.5</v>
      </c>
      <c r="P111" s="27">
        <v>31</v>
      </c>
      <c r="Q111" s="27">
        <v>31.5</v>
      </c>
      <c r="R111" s="27">
        <v>32.5</v>
      </c>
      <c r="S111" s="27">
        <v>32</v>
      </c>
      <c r="T111" s="27">
        <v>31</v>
      </c>
    </row>
    <row r="112" spans="1:20" x14ac:dyDescent="0.25">
      <c r="A112" s="68"/>
      <c r="B112" s="30">
        <v>15</v>
      </c>
      <c r="C112" s="27">
        <v>25.5</v>
      </c>
      <c r="D112" s="27">
        <v>27</v>
      </c>
      <c r="E112" s="27">
        <v>27</v>
      </c>
      <c r="F112" s="27">
        <v>29.5</v>
      </c>
      <c r="G112" s="27">
        <v>31</v>
      </c>
      <c r="H112" s="27">
        <v>32</v>
      </c>
      <c r="I112" s="27">
        <v>33</v>
      </c>
      <c r="J112" s="27">
        <v>33</v>
      </c>
      <c r="K112" s="27">
        <v>35.5</v>
      </c>
      <c r="L112" s="27">
        <v>33.5</v>
      </c>
      <c r="M112" s="27">
        <v>33.5</v>
      </c>
      <c r="N112" s="27">
        <v>35.5</v>
      </c>
      <c r="O112" s="27">
        <v>36</v>
      </c>
      <c r="P112" s="27">
        <v>37</v>
      </c>
      <c r="Q112" s="27">
        <v>37</v>
      </c>
      <c r="R112" s="27">
        <v>38</v>
      </c>
      <c r="S112" s="27">
        <v>39.5</v>
      </c>
      <c r="T112" s="27">
        <v>39.5</v>
      </c>
    </row>
    <row r="113" spans="1:20" x14ac:dyDescent="0.25">
      <c r="A113" s="68"/>
      <c r="B113" s="34" t="s">
        <v>64</v>
      </c>
      <c r="C113" s="35">
        <f>AVERAGE(C98:C112)</f>
        <v>24.566666666666666</v>
      </c>
      <c r="D113" s="35">
        <f t="shared" ref="D113:T113" si="11">AVERAGE(D98:D112)</f>
        <v>25.466666666666665</v>
      </c>
      <c r="E113" s="35">
        <f t="shared" si="11"/>
        <v>25.833333333333332</v>
      </c>
      <c r="F113" s="35">
        <f t="shared" si="11"/>
        <v>26.533333333333335</v>
      </c>
      <c r="G113" s="35">
        <f t="shared" si="11"/>
        <v>27.833333333333332</v>
      </c>
      <c r="H113" s="35">
        <f t="shared" si="11"/>
        <v>28.833333333333332</v>
      </c>
      <c r="I113" s="35">
        <f t="shared" si="11"/>
        <v>29.5</v>
      </c>
      <c r="J113" s="35">
        <f t="shared" si="11"/>
        <v>30.433333333333334</v>
      </c>
      <c r="K113" s="35">
        <f t="shared" si="11"/>
        <v>31.233333333333334</v>
      </c>
      <c r="L113" s="35">
        <f t="shared" si="11"/>
        <v>30.833333333333332</v>
      </c>
      <c r="M113" s="35">
        <f t="shared" si="11"/>
        <v>30.333333333333332</v>
      </c>
      <c r="N113" s="35">
        <f t="shared" si="11"/>
        <v>30.733333333333334</v>
      </c>
      <c r="O113" s="35">
        <f t="shared" si="11"/>
        <v>31.433333333333334</v>
      </c>
      <c r="P113" s="35">
        <f t="shared" si="11"/>
        <v>31.833333333333332</v>
      </c>
      <c r="Q113" s="35">
        <f t="shared" si="11"/>
        <v>31.966666666666665</v>
      </c>
      <c r="R113" s="35">
        <f t="shared" si="11"/>
        <v>33.06666666666667</v>
      </c>
      <c r="S113" s="35">
        <f t="shared" si="11"/>
        <v>33.6</v>
      </c>
      <c r="T113" s="35">
        <f t="shared" si="11"/>
        <v>33.233333333333334</v>
      </c>
    </row>
    <row r="114" spans="1:20" x14ac:dyDescent="0.25">
      <c r="A114" s="68"/>
      <c r="B114" s="34" t="s">
        <v>65</v>
      </c>
      <c r="C114" s="36">
        <f>STDEV(C98:C112)/SQRT(COUNT(C98:C112))</f>
        <v>0.35141437576181134</v>
      </c>
      <c r="D114" s="36">
        <f t="shared" ref="D114:T114" si="12">STDEV(D98:D112)/SQRT(COUNT(D98:D112))</f>
        <v>0.4066900851961176</v>
      </c>
      <c r="E114" s="36">
        <f t="shared" si="12"/>
        <v>0.33688583153950463</v>
      </c>
      <c r="F114" s="36">
        <f t="shared" si="12"/>
        <v>0.54873592110514424</v>
      </c>
      <c r="G114" s="36">
        <f t="shared" si="12"/>
        <v>0.52704627669472981</v>
      </c>
      <c r="H114" s="36">
        <f t="shared" si="12"/>
        <v>0.6485637367560112</v>
      </c>
      <c r="I114" s="36">
        <f t="shared" si="12"/>
        <v>0.63433504741654656</v>
      </c>
      <c r="J114" s="36">
        <f t="shared" si="12"/>
        <v>0.72022924040208103</v>
      </c>
      <c r="K114" s="36">
        <f t="shared" si="12"/>
        <v>0.83647028619224706</v>
      </c>
      <c r="L114" s="36">
        <f t="shared" si="12"/>
        <v>0.74907350180814114</v>
      </c>
      <c r="M114" s="36">
        <f t="shared" si="12"/>
        <v>0.75382621886875756</v>
      </c>
      <c r="N114" s="36">
        <f t="shared" si="12"/>
        <v>0.93460797315883171</v>
      </c>
      <c r="O114" s="36">
        <f t="shared" si="12"/>
        <v>0.99027012508452283</v>
      </c>
      <c r="P114" s="36">
        <f t="shared" si="12"/>
        <v>1.1112698299335935</v>
      </c>
      <c r="Q114" s="36">
        <f t="shared" si="12"/>
        <v>1.0662201446349613</v>
      </c>
      <c r="R114" s="36">
        <f t="shared" si="12"/>
        <v>1.1739906167657272</v>
      </c>
      <c r="S114" s="36">
        <f t="shared" si="12"/>
        <v>1.2660399452059701</v>
      </c>
      <c r="T114" s="36">
        <f t="shared" si="12"/>
        <v>1.2982283410081716</v>
      </c>
    </row>
    <row r="115" spans="1:20" x14ac:dyDescent="0.25">
      <c r="A115" s="55"/>
      <c r="B115" s="44"/>
      <c r="C115" s="39"/>
      <c r="D115" s="38"/>
      <c r="E115" s="38"/>
      <c r="F115" s="38"/>
      <c r="G115" s="38"/>
      <c r="H115" s="38"/>
      <c r="I115" s="40"/>
      <c r="J115" s="38"/>
      <c r="K115" s="40"/>
      <c r="L115" s="38"/>
      <c r="M115" s="38"/>
      <c r="N115" s="38"/>
      <c r="O115" s="38"/>
      <c r="P115" s="38"/>
      <c r="Q115" s="40"/>
      <c r="R115" s="38"/>
      <c r="S115" s="38"/>
      <c r="T115" s="39"/>
    </row>
    <row r="116" spans="1:20" x14ac:dyDescent="0.25">
      <c r="A116" s="59" t="s">
        <v>0</v>
      </c>
      <c r="B116" s="19" t="s">
        <v>46</v>
      </c>
      <c r="C116" s="77" t="s">
        <v>47</v>
      </c>
      <c r="D116" s="20">
        <v>0</v>
      </c>
      <c r="E116" s="20" t="s">
        <v>48</v>
      </c>
      <c r="F116" s="20" t="s">
        <v>49</v>
      </c>
      <c r="G116" s="20" t="s">
        <v>50</v>
      </c>
      <c r="H116" s="20" t="s">
        <v>51</v>
      </c>
      <c r="I116" s="21" t="s">
        <v>52</v>
      </c>
      <c r="J116" s="20" t="s">
        <v>53</v>
      </c>
      <c r="K116" s="21" t="s">
        <v>54</v>
      </c>
      <c r="L116" s="20" t="s">
        <v>55</v>
      </c>
      <c r="M116" s="20" t="s">
        <v>56</v>
      </c>
      <c r="N116" s="20" t="s">
        <v>57</v>
      </c>
      <c r="O116" s="20" t="s">
        <v>58</v>
      </c>
      <c r="P116" s="20" t="s">
        <v>59</v>
      </c>
      <c r="Q116" s="21" t="s">
        <v>60</v>
      </c>
      <c r="R116" s="20" t="s">
        <v>61</v>
      </c>
      <c r="S116" s="20" t="s">
        <v>62</v>
      </c>
      <c r="T116" s="22" t="s">
        <v>63</v>
      </c>
    </row>
    <row r="117" spans="1:20" ht="15" customHeight="1" x14ac:dyDescent="0.25">
      <c r="A117" s="69" t="s">
        <v>36</v>
      </c>
      <c r="B117" s="30">
        <v>1</v>
      </c>
      <c r="C117" s="25">
        <v>23.5</v>
      </c>
      <c r="D117" s="27">
        <v>25</v>
      </c>
      <c r="E117" s="27">
        <v>26</v>
      </c>
      <c r="F117" s="27">
        <v>26.5</v>
      </c>
      <c r="G117" s="27">
        <v>27</v>
      </c>
      <c r="H117" s="27">
        <v>27.5</v>
      </c>
      <c r="I117" s="28">
        <v>28</v>
      </c>
      <c r="J117" s="27">
        <v>30</v>
      </c>
      <c r="K117" s="27">
        <v>30</v>
      </c>
      <c r="L117" s="25">
        <v>29.5</v>
      </c>
      <c r="M117" s="25">
        <v>29</v>
      </c>
      <c r="N117" s="25">
        <v>30</v>
      </c>
      <c r="O117" s="25">
        <v>30.5</v>
      </c>
      <c r="P117" s="25">
        <v>30</v>
      </c>
      <c r="Q117" s="25">
        <v>30</v>
      </c>
      <c r="R117" s="25">
        <v>30</v>
      </c>
      <c r="S117" s="25">
        <v>30</v>
      </c>
      <c r="T117" s="25">
        <v>30</v>
      </c>
    </row>
    <row r="118" spans="1:20" x14ac:dyDescent="0.25">
      <c r="A118" s="70"/>
      <c r="B118" s="30">
        <v>2</v>
      </c>
      <c r="C118" s="25">
        <v>20.5</v>
      </c>
      <c r="D118" s="27">
        <v>22</v>
      </c>
      <c r="E118" s="27">
        <v>21.5</v>
      </c>
      <c r="F118" s="27">
        <v>22.5</v>
      </c>
      <c r="G118" s="27">
        <v>24</v>
      </c>
      <c r="H118" s="27">
        <v>25</v>
      </c>
      <c r="I118" s="28">
        <v>25</v>
      </c>
      <c r="J118" s="27">
        <v>26</v>
      </c>
      <c r="K118" s="27">
        <v>25.5</v>
      </c>
      <c r="L118" s="25">
        <v>25.5</v>
      </c>
      <c r="M118" s="25">
        <v>25.5</v>
      </c>
      <c r="N118" s="25">
        <v>27</v>
      </c>
      <c r="O118" s="25">
        <v>28</v>
      </c>
      <c r="P118" s="25">
        <v>27.5</v>
      </c>
      <c r="Q118" s="25">
        <v>27.5</v>
      </c>
      <c r="R118" s="25">
        <v>30</v>
      </c>
      <c r="S118" s="25">
        <v>29.5</v>
      </c>
      <c r="T118" s="25">
        <v>28</v>
      </c>
    </row>
    <row r="119" spans="1:20" x14ac:dyDescent="0.25">
      <c r="A119" s="70"/>
      <c r="B119" s="30">
        <v>3</v>
      </c>
      <c r="C119" s="25">
        <v>24</v>
      </c>
      <c r="D119" s="27">
        <v>24</v>
      </c>
      <c r="E119" s="27">
        <v>23.5</v>
      </c>
      <c r="F119" s="27">
        <v>24</v>
      </c>
      <c r="G119" s="27">
        <v>24.5</v>
      </c>
      <c r="H119" s="27">
        <v>24</v>
      </c>
      <c r="I119" s="28">
        <v>25</v>
      </c>
      <c r="J119" s="27">
        <v>26</v>
      </c>
      <c r="K119" s="27">
        <v>27</v>
      </c>
      <c r="L119" s="25">
        <v>26.6</v>
      </c>
      <c r="M119" s="25">
        <v>26</v>
      </c>
      <c r="N119" s="25">
        <v>27.5</v>
      </c>
      <c r="O119" s="25">
        <v>27.5</v>
      </c>
      <c r="P119" s="25">
        <v>27</v>
      </c>
      <c r="Q119" s="25">
        <v>27</v>
      </c>
      <c r="R119" s="25">
        <v>28</v>
      </c>
      <c r="S119" s="25">
        <v>27</v>
      </c>
      <c r="T119" s="25">
        <v>27</v>
      </c>
    </row>
    <row r="120" spans="1:20" x14ac:dyDescent="0.25">
      <c r="A120" s="70"/>
      <c r="B120" s="30">
        <v>4</v>
      </c>
      <c r="C120" s="25">
        <v>28</v>
      </c>
      <c r="D120" s="27">
        <v>28.5</v>
      </c>
      <c r="E120" s="27">
        <v>29.5</v>
      </c>
      <c r="F120" s="27">
        <v>31</v>
      </c>
      <c r="G120" s="27">
        <v>31.5</v>
      </c>
      <c r="H120" s="27">
        <v>33.5</v>
      </c>
      <c r="I120" s="28">
        <v>35</v>
      </c>
      <c r="J120" s="27">
        <v>35.5</v>
      </c>
      <c r="K120" s="27">
        <v>35</v>
      </c>
      <c r="L120" s="41">
        <v>35</v>
      </c>
      <c r="M120" s="41">
        <v>34.5</v>
      </c>
      <c r="N120" s="41">
        <v>36</v>
      </c>
      <c r="O120" s="41">
        <v>36</v>
      </c>
      <c r="P120" s="41">
        <v>37</v>
      </c>
      <c r="Q120" s="41">
        <v>37</v>
      </c>
      <c r="R120" s="41">
        <v>38</v>
      </c>
      <c r="S120" s="41">
        <v>36.5</v>
      </c>
      <c r="T120" s="41">
        <v>36</v>
      </c>
    </row>
    <row r="121" spans="1:20" x14ac:dyDescent="0.25">
      <c r="A121" s="70"/>
      <c r="B121" s="30">
        <v>5</v>
      </c>
      <c r="C121" s="25">
        <v>28.5</v>
      </c>
      <c r="D121" s="27">
        <v>29.5</v>
      </c>
      <c r="E121" s="27">
        <v>30</v>
      </c>
      <c r="F121" s="27">
        <v>31.5</v>
      </c>
      <c r="G121" s="27">
        <v>33.5</v>
      </c>
      <c r="H121" s="27">
        <v>34.5</v>
      </c>
      <c r="I121" s="28">
        <v>36.5</v>
      </c>
      <c r="J121" s="28">
        <v>36.5</v>
      </c>
      <c r="K121" s="28">
        <v>37</v>
      </c>
      <c r="L121" s="42">
        <v>35.5</v>
      </c>
      <c r="M121" s="42">
        <v>35</v>
      </c>
      <c r="N121" s="42">
        <v>36.5</v>
      </c>
      <c r="O121" s="42">
        <v>35.5</v>
      </c>
      <c r="P121" s="42">
        <v>35.5</v>
      </c>
      <c r="Q121" s="42">
        <v>35.5</v>
      </c>
      <c r="R121" s="42">
        <v>36.5</v>
      </c>
      <c r="S121" s="42">
        <v>35.5</v>
      </c>
      <c r="T121" s="42">
        <v>33</v>
      </c>
    </row>
    <row r="122" spans="1:20" x14ac:dyDescent="0.25">
      <c r="A122" s="70"/>
      <c r="B122" s="30">
        <v>6</v>
      </c>
      <c r="C122" s="25">
        <v>26.5</v>
      </c>
      <c r="D122" s="27">
        <v>27.5</v>
      </c>
      <c r="E122" s="27">
        <v>28.5</v>
      </c>
      <c r="F122" s="27">
        <v>30</v>
      </c>
      <c r="G122" s="27">
        <v>30</v>
      </c>
      <c r="H122" s="27">
        <v>32.5</v>
      </c>
      <c r="I122" s="28">
        <v>34</v>
      </c>
      <c r="J122" s="27">
        <v>35.5</v>
      </c>
      <c r="K122" s="27">
        <v>36.5</v>
      </c>
      <c r="L122" s="26">
        <v>35</v>
      </c>
      <c r="M122" s="26">
        <v>34.5</v>
      </c>
      <c r="N122" s="26">
        <v>35.5</v>
      </c>
      <c r="O122" s="26">
        <v>35</v>
      </c>
      <c r="P122" s="26">
        <v>35</v>
      </c>
      <c r="Q122" s="26">
        <v>35</v>
      </c>
      <c r="R122" s="26">
        <v>35.5</v>
      </c>
      <c r="S122" s="26">
        <v>36</v>
      </c>
      <c r="T122" s="26">
        <v>34.5</v>
      </c>
    </row>
    <row r="123" spans="1:20" x14ac:dyDescent="0.25">
      <c r="A123" s="70"/>
      <c r="B123" s="30">
        <v>7</v>
      </c>
      <c r="C123" s="25">
        <v>25</v>
      </c>
      <c r="D123" s="27">
        <v>27</v>
      </c>
      <c r="E123" s="27">
        <v>28.5</v>
      </c>
      <c r="F123" s="27">
        <v>30.5</v>
      </c>
      <c r="G123" s="27">
        <v>31.5</v>
      </c>
      <c r="H123" s="27">
        <v>34.5</v>
      </c>
      <c r="I123" s="28">
        <v>35</v>
      </c>
      <c r="J123" s="27">
        <v>38.5</v>
      </c>
      <c r="K123" s="27">
        <v>39.5</v>
      </c>
      <c r="L123" s="25">
        <v>41.5</v>
      </c>
      <c r="M123" s="25">
        <v>40</v>
      </c>
      <c r="N123" s="25">
        <v>40.5</v>
      </c>
      <c r="O123" s="25">
        <v>41.5</v>
      </c>
      <c r="P123" s="25">
        <v>42</v>
      </c>
      <c r="Q123" s="25">
        <v>42</v>
      </c>
      <c r="R123" s="25">
        <v>43</v>
      </c>
      <c r="S123" s="25">
        <v>42.5</v>
      </c>
      <c r="T123" s="25">
        <v>40.5</v>
      </c>
    </row>
    <row r="124" spans="1:20" x14ac:dyDescent="0.25">
      <c r="A124" s="70"/>
      <c r="B124" s="30">
        <v>8</v>
      </c>
      <c r="C124" s="25">
        <v>27.5</v>
      </c>
      <c r="D124" s="27">
        <v>28</v>
      </c>
      <c r="E124" s="27">
        <v>30</v>
      </c>
      <c r="F124" s="27">
        <v>31.5</v>
      </c>
      <c r="G124" s="27">
        <v>32.5</v>
      </c>
      <c r="H124" s="27">
        <v>35</v>
      </c>
      <c r="I124" s="28">
        <v>36</v>
      </c>
      <c r="J124" s="27">
        <v>37.5</v>
      </c>
      <c r="K124" s="27">
        <v>39</v>
      </c>
      <c r="L124" s="25">
        <v>40.5</v>
      </c>
      <c r="M124" s="25">
        <v>37</v>
      </c>
      <c r="N124" s="25">
        <v>39</v>
      </c>
      <c r="O124" s="25">
        <v>39</v>
      </c>
      <c r="P124" s="25">
        <v>40</v>
      </c>
      <c r="Q124" s="25">
        <v>40</v>
      </c>
      <c r="R124" s="25">
        <v>40</v>
      </c>
      <c r="S124" s="25">
        <v>41.5</v>
      </c>
      <c r="T124" s="25">
        <v>40</v>
      </c>
    </row>
    <row r="125" spans="1:20" x14ac:dyDescent="0.25">
      <c r="A125" s="70"/>
      <c r="B125" s="30"/>
      <c r="C125" s="25"/>
      <c r="D125" s="27"/>
      <c r="E125" s="27"/>
      <c r="F125" s="27"/>
      <c r="G125" s="27"/>
      <c r="H125" s="27"/>
      <c r="I125" s="28"/>
      <c r="J125" s="43"/>
      <c r="K125" s="43"/>
      <c r="L125" s="41"/>
      <c r="M125" s="41"/>
      <c r="N125" s="41"/>
      <c r="O125" s="41"/>
      <c r="P125" s="41"/>
      <c r="Q125" s="41"/>
      <c r="R125" s="41"/>
      <c r="S125" s="41"/>
      <c r="T125" s="41"/>
    </row>
    <row r="126" spans="1:20" x14ac:dyDescent="0.25">
      <c r="A126" s="70"/>
      <c r="B126" s="30">
        <v>9</v>
      </c>
      <c r="C126" s="25">
        <v>24.5</v>
      </c>
      <c r="D126" s="27">
        <v>25</v>
      </c>
      <c r="E126" s="27">
        <v>25.5</v>
      </c>
      <c r="F126" s="27">
        <v>25.5</v>
      </c>
      <c r="G126" s="27">
        <v>27.5</v>
      </c>
      <c r="H126" s="27">
        <v>28.5</v>
      </c>
      <c r="I126" s="28">
        <v>29.5</v>
      </c>
      <c r="J126" s="27">
        <v>29.5</v>
      </c>
      <c r="K126" s="27">
        <v>31</v>
      </c>
      <c r="L126" s="25">
        <v>29.5</v>
      </c>
      <c r="M126" s="25">
        <v>29</v>
      </c>
      <c r="N126" s="25">
        <v>28.5</v>
      </c>
      <c r="O126" s="25">
        <v>30.5</v>
      </c>
      <c r="P126" s="25">
        <v>30.5</v>
      </c>
      <c r="Q126" s="25">
        <v>30.5</v>
      </c>
      <c r="R126" s="25">
        <v>31</v>
      </c>
      <c r="S126" s="25">
        <v>31.5</v>
      </c>
      <c r="T126" s="25">
        <v>32</v>
      </c>
    </row>
    <row r="127" spans="1:20" x14ac:dyDescent="0.25">
      <c r="A127" s="70"/>
      <c r="B127" s="30">
        <v>10</v>
      </c>
      <c r="C127" s="25">
        <v>22</v>
      </c>
      <c r="D127" s="27">
        <v>22.5</v>
      </c>
      <c r="E127" s="27">
        <v>24</v>
      </c>
      <c r="F127" s="27">
        <v>25</v>
      </c>
      <c r="G127" s="27">
        <v>26</v>
      </c>
      <c r="H127" s="27">
        <v>27.5</v>
      </c>
      <c r="I127" s="28">
        <v>29</v>
      </c>
      <c r="J127" s="27">
        <v>29</v>
      </c>
      <c r="K127" s="27">
        <v>30</v>
      </c>
      <c r="L127" s="25">
        <v>30</v>
      </c>
      <c r="M127" s="25">
        <v>29</v>
      </c>
      <c r="N127" s="25">
        <v>30.5</v>
      </c>
      <c r="O127" s="25">
        <v>30</v>
      </c>
      <c r="P127" s="25">
        <v>30.5</v>
      </c>
      <c r="Q127" s="25">
        <v>30.5</v>
      </c>
      <c r="R127" s="25">
        <v>31</v>
      </c>
      <c r="S127" s="25">
        <v>31.5</v>
      </c>
      <c r="T127" s="25">
        <v>31.5</v>
      </c>
    </row>
    <row r="128" spans="1:20" x14ac:dyDescent="0.25">
      <c r="A128" s="70"/>
      <c r="B128" s="30">
        <v>11</v>
      </c>
      <c r="C128" s="25">
        <v>20</v>
      </c>
      <c r="D128" s="27">
        <v>21</v>
      </c>
      <c r="E128" s="27">
        <v>21</v>
      </c>
      <c r="F128" s="27">
        <v>21.5</v>
      </c>
      <c r="G128" s="27">
        <v>22.5</v>
      </c>
      <c r="H128" s="27">
        <v>22.5</v>
      </c>
      <c r="I128" s="28">
        <v>23.5</v>
      </c>
      <c r="J128" s="27">
        <v>23.5</v>
      </c>
      <c r="K128" s="27">
        <v>23.5</v>
      </c>
      <c r="L128" s="25">
        <v>24.5</v>
      </c>
      <c r="M128" s="25">
        <v>23</v>
      </c>
      <c r="N128" s="25">
        <v>23</v>
      </c>
      <c r="O128" s="25">
        <v>22.5</v>
      </c>
      <c r="P128" s="25">
        <v>23</v>
      </c>
      <c r="Q128" s="25">
        <v>23</v>
      </c>
      <c r="R128" s="25">
        <v>24</v>
      </c>
      <c r="S128" s="25">
        <v>24</v>
      </c>
      <c r="T128" s="25">
        <v>24.5</v>
      </c>
    </row>
    <row r="129" spans="1:20" x14ac:dyDescent="0.25">
      <c r="A129" s="70"/>
      <c r="B129" s="24">
        <v>12</v>
      </c>
      <c r="C129" s="25">
        <v>28.5</v>
      </c>
      <c r="D129" s="27">
        <v>30</v>
      </c>
      <c r="E129" s="27">
        <v>32</v>
      </c>
      <c r="F129" s="27">
        <v>32</v>
      </c>
      <c r="G129" s="27">
        <v>35</v>
      </c>
      <c r="H129" s="27">
        <v>37.5</v>
      </c>
      <c r="I129" s="28">
        <v>40.5</v>
      </c>
      <c r="J129" s="27">
        <v>42.5</v>
      </c>
      <c r="K129" s="27">
        <v>44.5</v>
      </c>
      <c r="L129" s="25">
        <v>43</v>
      </c>
      <c r="M129" s="25">
        <v>37.5</v>
      </c>
      <c r="N129" s="25">
        <v>37.5</v>
      </c>
      <c r="O129" s="25">
        <v>38.5</v>
      </c>
      <c r="P129" s="25">
        <v>40</v>
      </c>
      <c r="Q129" s="25">
        <v>40</v>
      </c>
      <c r="R129" s="25">
        <v>38.5</v>
      </c>
      <c r="S129" s="25">
        <v>38.5</v>
      </c>
      <c r="T129" s="25">
        <v>38</v>
      </c>
    </row>
    <row r="130" spans="1:20" x14ac:dyDescent="0.25">
      <c r="A130" s="70"/>
      <c r="B130" s="44">
        <v>13</v>
      </c>
      <c r="C130" s="41">
        <v>26.5</v>
      </c>
      <c r="D130" s="27">
        <v>28</v>
      </c>
      <c r="E130" s="27">
        <v>29</v>
      </c>
      <c r="F130" s="27">
        <v>30</v>
      </c>
      <c r="G130" s="27">
        <v>31</v>
      </c>
      <c r="H130" s="27">
        <v>33.5</v>
      </c>
      <c r="I130" s="28">
        <v>34.5</v>
      </c>
      <c r="J130" s="27">
        <v>36</v>
      </c>
      <c r="K130" s="27">
        <v>38</v>
      </c>
      <c r="L130" s="25">
        <v>37</v>
      </c>
      <c r="M130" s="25">
        <v>35.5</v>
      </c>
      <c r="N130" s="25">
        <v>36.5</v>
      </c>
      <c r="O130" s="25">
        <v>38</v>
      </c>
      <c r="P130" s="25">
        <v>40</v>
      </c>
      <c r="Q130" s="25">
        <v>40</v>
      </c>
      <c r="R130" s="25">
        <v>39</v>
      </c>
      <c r="S130" s="25">
        <v>40</v>
      </c>
      <c r="T130" s="25">
        <v>40</v>
      </c>
    </row>
    <row r="131" spans="1:20" x14ac:dyDescent="0.25">
      <c r="A131" s="70"/>
      <c r="B131" s="45">
        <v>14</v>
      </c>
      <c r="C131" s="42">
        <v>22.5</v>
      </c>
      <c r="D131" s="42">
        <v>23.5</v>
      </c>
      <c r="E131" s="42">
        <v>24</v>
      </c>
      <c r="F131" s="42">
        <v>24.5</v>
      </c>
      <c r="G131" s="42">
        <v>26</v>
      </c>
      <c r="H131" s="42">
        <v>26.5</v>
      </c>
      <c r="I131" s="42">
        <v>29.5</v>
      </c>
      <c r="J131" s="42">
        <v>30</v>
      </c>
      <c r="K131" s="42">
        <v>31.5</v>
      </c>
      <c r="L131" s="42">
        <v>32.5</v>
      </c>
      <c r="M131" s="42">
        <v>31</v>
      </c>
      <c r="N131" s="42">
        <v>30.5</v>
      </c>
      <c r="O131" s="42">
        <v>32</v>
      </c>
      <c r="P131" s="42">
        <v>32.5</v>
      </c>
      <c r="Q131" s="42">
        <v>32.5</v>
      </c>
      <c r="R131" s="42">
        <v>32.5</v>
      </c>
      <c r="S131" s="42">
        <v>32</v>
      </c>
      <c r="T131" s="42">
        <v>31</v>
      </c>
    </row>
    <row r="132" spans="1:20" x14ac:dyDescent="0.25">
      <c r="A132" s="70"/>
      <c r="B132" s="46">
        <v>15</v>
      </c>
      <c r="C132" s="42">
        <v>27.5</v>
      </c>
      <c r="D132" s="42">
        <v>28</v>
      </c>
      <c r="E132" s="42">
        <v>28</v>
      </c>
      <c r="F132" s="42">
        <v>28.5</v>
      </c>
      <c r="G132" s="42">
        <v>30</v>
      </c>
      <c r="H132" s="42">
        <v>31</v>
      </c>
      <c r="I132" s="42">
        <v>34</v>
      </c>
      <c r="J132" s="42">
        <v>34.5</v>
      </c>
      <c r="K132" s="42">
        <v>37</v>
      </c>
      <c r="L132" s="42">
        <v>38.5</v>
      </c>
      <c r="M132" s="42">
        <v>35</v>
      </c>
      <c r="N132" s="42">
        <v>35.5</v>
      </c>
      <c r="O132" s="42">
        <v>36.5</v>
      </c>
      <c r="P132" s="42">
        <v>37</v>
      </c>
      <c r="Q132" s="42">
        <v>37.5</v>
      </c>
      <c r="R132" s="42">
        <v>37</v>
      </c>
      <c r="S132" s="42">
        <v>36.5</v>
      </c>
      <c r="T132" s="42">
        <v>36</v>
      </c>
    </row>
    <row r="133" spans="1:20" x14ac:dyDescent="0.25">
      <c r="A133" s="70"/>
      <c r="B133" s="47" t="s">
        <v>64</v>
      </c>
      <c r="C133" s="48">
        <f>AVERAGE(C117:C132)</f>
        <v>25</v>
      </c>
      <c r="D133" s="48">
        <f t="shared" ref="D133:Q133" si="13">AVERAGE(D117:D130)</f>
        <v>26</v>
      </c>
      <c r="E133" s="48">
        <f t="shared" si="13"/>
        <v>26.846153846153847</v>
      </c>
      <c r="F133" s="48">
        <f t="shared" si="13"/>
        <v>27.807692307692307</v>
      </c>
      <c r="G133" s="48">
        <f t="shared" si="13"/>
        <v>28.96153846153846</v>
      </c>
      <c r="H133" s="48">
        <f t="shared" si="13"/>
        <v>30.46153846153846</v>
      </c>
      <c r="I133" s="48">
        <f t="shared" si="13"/>
        <v>31.653846153846153</v>
      </c>
      <c r="J133" s="48">
        <f t="shared" si="13"/>
        <v>32.769230769230766</v>
      </c>
      <c r="K133" s="48">
        <f t="shared" si="13"/>
        <v>33.57692307692308</v>
      </c>
      <c r="L133" s="48">
        <f t="shared" si="13"/>
        <v>33.315384615384616</v>
      </c>
      <c r="M133" s="48">
        <f t="shared" si="13"/>
        <v>31.96153846153846</v>
      </c>
      <c r="N133" s="48">
        <f t="shared" si="13"/>
        <v>32.92307692307692</v>
      </c>
      <c r="O133" s="48">
        <f t="shared" si="13"/>
        <v>33.269230769230766</v>
      </c>
      <c r="P133" s="48">
        <f t="shared" si="13"/>
        <v>33.692307692307693</v>
      </c>
      <c r="Q133" s="48">
        <f t="shared" si="13"/>
        <v>33.692307692307693</v>
      </c>
      <c r="R133" s="48">
        <f>AVERAGE(R117:R131)</f>
        <v>34.071428571428569</v>
      </c>
      <c r="S133" s="48">
        <f>AVERAGE(S117:S131)</f>
        <v>34</v>
      </c>
      <c r="T133" s="48">
        <f>AVERAGE(T117:T131)</f>
        <v>33.285714285714285</v>
      </c>
    </row>
    <row r="134" spans="1:20" x14ac:dyDescent="0.25">
      <c r="A134" s="71"/>
      <c r="B134" s="34" t="s">
        <v>65</v>
      </c>
      <c r="C134" s="49">
        <f t="shared" ref="C134:T134" si="14">STDEV(C117:C130)/SQRT(COUNT(C117:C130))</f>
        <v>0.80860754006264002</v>
      </c>
      <c r="D134" s="49">
        <f t="shared" si="14"/>
        <v>0.82041265414236708</v>
      </c>
      <c r="E134" s="49">
        <f t="shared" si="14"/>
        <v>0.97465413882839025</v>
      </c>
      <c r="F134" s="49">
        <f t="shared" si="14"/>
        <v>1.0416617356885254</v>
      </c>
      <c r="G134" s="49">
        <f t="shared" si="14"/>
        <v>1.0999148254633917</v>
      </c>
      <c r="H134" s="49">
        <f t="shared" si="14"/>
        <v>1.3438625187972206</v>
      </c>
      <c r="I134" s="49">
        <f t="shared" si="14"/>
        <v>1.4691099426757155</v>
      </c>
      <c r="J134" s="49">
        <f t="shared" si="14"/>
        <v>1.5998952135312092</v>
      </c>
      <c r="K134" s="49">
        <f t="shared" si="14"/>
        <v>1.7319084569783281</v>
      </c>
      <c r="L134" s="49">
        <f t="shared" si="14"/>
        <v>1.7179611557146375</v>
      </c>
      <c r="M134" s="49">
        <f t="shared" si="14"/>
        <v>1.4746376548216018</v>
      </c>
      <c r="N134" s="49">
        <f t="shared" si="14"/>
        <v>1.5062329410100623</v>
      </c>
      <c r="O134" s="49">
        <f t="shared" si="14"/>
        <v>1.5375798755730556</v>
      </c>
      <c r="P134" s="49">
        <f t="shared" si="14"/>
        <v>1.6713445201187471</v>
      </c>
      <c r="Q134" s="49">
        <f t="shared" si="14"/>
        <v>1.6713445201187471</v>
      </c>
      <c r="R134" s="49">
        <f t="shared" si="14"/>
        <v>1.544778697056534</v>
      </c>
      <c r="S134" s="49">
        <f t="shared" si="14"/>
        <v>1.5906221724418141</v>
      </c>
      <c r="T134" s="49">
        <f t="shared" si="14"/>
        <v>1.4615384615384621</v>
      </c>
    </row>
  </sheetData>
  <mergeCells count="8">
    <mergeCell ref="V2:AC2"/>
    <mergeCell ref="A79:A95"/>
    <mergeCell ref="A98:A114"/>
    <mergeCell ref="A117:A134"/>
    <mergeCell ref="A3:A19"/>
    <mergeCell ref="A22:A38"/>
    <mergeCell ref="A41:A57"/>
    <mergeCell ref="A60:A7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F60-E315-49E4-9FB6-29B0D7FA5E7B}">
  <dimension ref="B2:CE132"/>
  <sheetViews>
    <sheetView tabSelected="1" topLeftCell="A76" workbookViewId="0">
      <selection activeCell="CA16" activeCellId="27" sqref="N16:N20 N28:N32 S28:S32 S16:S20 X16:X20 X28:X32 AC16:AC20 AC28:AC32 AH16:AH20 AH28:AH32 AM16:AM20 AM28:AM32 AR16:AR20 AR28:AR32 AW16:AW20 AW28:AW32 BB16:BB20 BB28:BB32 BG16:BG20 BG28:BG32 BL16:BL20 BL28:BL32 BQ16:BQ20 BQ28:BQ32 BV16:BV20 BV28:BV32 CA28:CA32 CA16:CA20"/>
    </sheetView>
  </sheetViews>
  <sheetFormatPr defaultRowHeight="15" x14ac:dyDescent="0.25"/>
  <cols>
    <col min="3" max="3" width="15.28515625" customWidth="1"/>
    <col min="4" max="4" width="10.5703125" customWidth="1"/>
  </cols>
  <sheetData>
    <row r="2" spans="2:83" x14ac:dyDescent="0.25">
      <c r="B2" s="22" t="s">
        <v>0</v>
      </c>
      <c r="C2" s="16"/>
      <c r="D2" s="81" t="s">
        <v>1</v>
      </c>
      <c r="E2" s="81"/>
      <c r="F2" s="81"/>
      <c r="G2" s="81"/>
      <c r="H2" s="81"/>
      <c r="I2" s="81" t="s">
        <v>2</v>
      </c>
      <c r="J2" s="81"/>
      <c r="K2" s="81"/>
      <c r="L2" s="81"/>
      <c r="M2" s="81"/>
      <c r="N2" s="81" t="s">
        <v>3</v>
      </c>
      <c r="O2" s="81"/>
      <c r="P2" s="81"/>
      <c r="Q2" s="81"/>
      <c r="R2" s="81"/>
      <c r="S2" s="81" t="s">
        <v>4</v>
      </c>
      <c r="T2" s="81"/>
      <c r="U2" s="81"/>
      <c r="V2" s="81"/>
      <c r="W2" s="81"/>
      <c r="X2" s="81" t="s">
        <v>5</v>
      </c>
      <c r="Y2" s="81"/>
      <c r="Z2" s="81"/>
      <c r="AA2" s="81"/>
      <c r="AB2" s="81"/>
      <c r="AC2" s="81" t="s">
        <v>6</v>
      </c>
      <c r="AD2" s="81"/>
      <c r="AE2" s="81"/>
      <c r="AF2" s="81"/>
      <c r="AG2" s="81"/>
      <c r="AH2" s="81" t="s">
        <v>7</v>
      </c>
      <c r="AI2" s="81"/>
      <c r="AJ2" s="81"/>
      <c r="AK2" s="81"/>
      <c r="AL2" s="81"/>
      <c r="AM2" s="81" t="s">
        <v>8</v>
      </c>
      <c r="AN2" s="81"/>
      <c r="AO2" s="81"/>
      <c r="AP2" s="81"/>
      <c r="AQ2" s="81"/>
      <c r="AR2" s="81" t="s">
        <v>9</v>
      </c>
      <c r="AS2" s="81"/>
      <c r="AT2" s="81"/>
      <c r="AU2" s="81"/>
      <c r="AV2" s="81"/>
      <c r="AW2" s="81" t="s">
        <v>10</v>
      </c>
      <c r="AX2" s="81"/>
      <c r="AY2" s="81"/>
      <c r="AZ2" s="81"/>
      <c r="BA2" s="81"/>
      <c r="BB2" s="81" t="s">
        <v>11</v>
      </c>
      <c r="BC2" s="81"/>
      <c r="BD2" s="81"/>
      <c r="BE2" s="81"/>
      <c r="BF2" s="81"/>
      <c r="BG2" s="81" t="s">
        <v>12</v>
      </c>
      <c r="BH2" s="81"/>
      <c r="BI2" s="81"/>
      <c r="BJ2" s="81"/>
      <c r="BK2" s="81"/>
      <c r="BL2" s="81" t="s">
        <v>13</v>
      </c>
      <c r="BM2" s="81"/>
      <c r="BN2" s="81"/>
      <c r="BO2" s="81"/>
      <c r="BP2" s="81"/>
      <c r="BQ2" s="81" t="s">
        <v>14</v>
      </c>
      <c r="BR2" s="81"/>
      <c r="BS2" s="81"/>
      <c r="BT2" s="81"/>
      <c r="BU2" s="81"/>
      <c r="BV2" s="92" t="s">
        <v>15</v>
      </c>
      <c r="BW2" s="93"/>
      <c r="BX2" s="93"/>
      <c r="BY2" s="93"/>
      <c r="BZ2" s="94"/>
      <c r="CA2" s="92" t="s">
        <v>16</v>
      </c>
      <c r="CB2" s="93"/>
      <c r="CC2" s="93"/>
      <c r="CD2" s="93"/>
      <c r="CE2" s="94"/>
    </row>
    <row r="3" spans="2:83" x14ac:dyDescent="0.25">
      <c r="B3" s="90" t="s">
        <v>17</v>
      </c>
      <c r="C3" s="1"/>
      <c r="D3" s="91" t="s">
        <v>18</v>
      </c>
      <c r="E3" s="1" t="s">
        <v>19</v>
      </c>
      <c r="F3" s="1" t="s">
        <v>20</v>
      </c>
      <c r="G3" s="1" t="s">
        <v>21</v>
      </c>
      <c r="H3" s="2" t="s">
        <v>22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84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84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84" t="s">
        <v>18</v>
      </c>
      <c r="Y3" s="1" t="s">
        <v>19</v>
      </c>
      <c r="Z3" s="1" t="s">
        <v>20</v>
      </c>
      <c r="AA3" s="1" t="s">
        <v>21</v>
      </c>
      <c r="AB3" s="1" t="s">
        <v>22</v>
      </c>
      <c r="AC3" s="84" t="s">
        <v>18</v>
      </c>
      <c r="AD3" s="1" t="s">
        <v>19</v>
      </c>
      <c r="AE3" s="1" t="s">
        <v>20</v>
      </c>
      <c r="AF3" s="1" t="s">
        <v>21</v>
      </c>
      <c r="AG3" s="1" t="s">
        <v>22</v>
      </c>
      <c r="AH3" s="84" t="s">
        <v>18</v>
      </c>
      <c r="AI3" s="1" t="s">
        <v>19</v>
      </c>
      <c r="AJ3" s="1" t="s">
        <v>20</v>
      </c>
      <c r="AK3" s="1" t="s">
        <v>21</v>
      </c>
      <c r="AL3" s="1" t="s">
        <v>22</v>
      </c>
      <c r="AM3" s="84" t="s">
        <v>18</v>
      </c>
      <c r="AN3" s="1" t="s">
        <v>19</v>
      </c>
      <c r="AO3" s="1" t="s">
        <v>20</v>
      </c>
      <c r="AP3" s="1" t="s">
        <v>21</v>
      </c>
      <c r="AQ3" s="1" t="s">
        <v>22</v>
      </c>
      <c r="AR3" s="84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84" t="s">
        <v>18</v>
      </c>
      <c r="AX3" s="1" t="s">
        <v>19</v>
      </c>
      <c r="AY3" s="1" t="s">
        <v>20</v>
      </c>
      <c r="AZ3" s="1" t="s">
        <v>21</v>
      </c>
      <c r="BA3" s="1" t="s">
        <v>22</v>
      </c>
      <c r="BB3" s="84" t="s">
        <v>18</v>
      </c>
      <c r="BC3" s="1" t="s">
        <v>19</v>
      </c>
      <c r="BD3" s="1" t="s">
        <v>20</v>
      </c>
      <c r="BE3" s="1" t="s">
        <v>21</v>
      </c>
      <c r="BF3" s="1" t="s">
        <v>22</v>
      </c>
      <c r="BG3" s="84" t="s">
        <v>18</v>
      </c>
      <c r="BH3" s="1" t="s">
        <v>19</v>
      </c>
      <c r="BI3" s="1" t="s">
        <v>20</v>
      </c>
      <c r="BJ3" s="1" t="s">
        <v>21</v>
      </c>
      <c r="BK3" s="1" t="s">
        <v>22</v>
      </c>
      <c r="BL3" s="84" t="s">
        <v>18</v>
      </c>
      <c r="BM3" s="1" t="s">
        <v>19</v>
      </c>
      <c r="BN3" s="1" t="s">
        <v>20</v>
      </c>
      <c r="BO3" s="1" t="s">
        <v>21</v>
      </c>
      <c r="BP3" s="1" t="s">
        <v>22</v>
      </c>
      <c r="BQ3" s="84" t="s">
        <v>18</v>
      </c>
      <c r="BR3" s="1" t="s">
        <v>19</v>
      </c>
      <c r="BS3" s="1" t="s">
        <v>20</v>
      </c>
      <c r="BT3" s="1" t="s">
        <v>21</v>
      </c>
      <c r="BU3" s="1" t="s">
        <v>22</v>
      </c>
      <c r="BV3" s="84" t="s">
        <v>18</v>
      </c>
      <c r="BW3" s="1" t="s">
        <v>19</v>
      </c>
      <c r="BX3" s="1" t="s">
        <v>20</v>
      </c>
      <c r="BY3" s="1" t="s">
        <v>21</v>
      </c>
      <c r="BZ3" s="1" t="s">
        <v>22</v>
      </c>
      <c r="CA3" s="84" t="s">
        <v>18</v>
      </c>
      <c r="CB3" s="1" t="s">
        <v>19</v>
      </c>
      <c r="CC3" s="1" t="s">
        <v>20</v>
      </c>
      <c r="CD3" s="1" t="s">
        <v>21</v>
      </c>
      <c r="CE3" s="2" t="s">
        <v>22</v>
      </c>
    </row>
    <row r="4" spans="2:83" x14ac:dyDescent="0.25">
      <c r="B4" s="82"/>
      <c r="C4" s="1" t="s">
        <v>23</v>
      </c>
      <c r="D4" s="85">
        <v>3.3</v>
      </c>
      <c r="E4" s="3">
        <v>2.7</v>
      </c>
      <c r="F4" s="3">
        <v>3</v>
      </c>
      <c r="G4" s="3">
        <v>3.5</v>
      </c>
      <c r="H4" s="4">
        <v>2</v>
      </c>
      <c r="I4" s="3">
        <v>2</v>
      </c>
      <c r="J4" s="3">
        <v>2.2000000000000002</v>
      </c>
      <c r="K4" s="3">
        <v>2.7</v>
      </c>
      <c r="L4" s="3">
        <v>3</v>
      </c>
      <c r="M4" s="3">
        <v>2.9</v>
      </c>
      <c r="N4" s="85">
        <v>3.3</v>
      </c>
      <c r="O4" s="3">
        <v>2.7</v>
      </c>
      <c r="P4" s="3">
        <v>3</v>
      </c>
      <c r="Q4" s="3">
        <v>3.5</v>
      </c>
      <c r="R4" s="3">
        <v>2</v>
      </c>
      <c r="S4" s="85">
        <v>2.8</v>
      </c>
      <c r="T4" s="3">
        <v>2.9</v>
      </c>
      <c r="U4" s="3">
        <v>2.5</v>
      </c>
      <c r="V4" s="3">
        <v>3</v>
      </c>
      <c r="W4" s="3">
        <v>2.9</v>
      </c>
      <c r="X4" s="85">
        <v>2.7</v>
      </c>
      <c r="Y4" s="3">
        <v>2.7</v>
      </c>
      <c r="Z4" s="3">
        <v>2.9</v>
      </c>
      <c r="AA4" s="3">
        <v>3.3</v>
      </c>
      <c r="AB4" s="3">
        <v>2.6</v>
      </c>
      <c r="AC4" s="85">
        <v>3</v>
      </c>
      <c r="AD4" s="3">
        <v>3.3</v>
      </c>
      <c r="AE4" s="3">
        <v>2.9</v>
      </c>
      <c r="AF4" s="3">
        <v>3.1</v>
      </c>
      <c r="AG4" s="3">
        <v>2.8</v>
      </c>
      <c r="AH4" s="85">
        <v>2.6</v>
      </c>
      <c r="AI4" s="3">
        <v>3.1</v>
      </c>
      <c r="AJ4" s="3">
        <v>3.2</v>
      </c>
      <c r="AK4" s="3">
        <v>3.2</v>
      </c>
      <c r="AL4" s="3">
        <v>2.9</v>
      </c>
      <c r="AM4" s="85">
        <v>2.5</v>
      </c>
      <c r="AN4" s="3">
        <v>3</v>
      </c>
      <c r="AO4" s="3">
        <v>2.7</v>
      </c>
      <c r="AP4" s="3">
        <v>2.7</v>
      </c>
      <c r="AQ4" s="3">
        <v>3.3</v>
      </c>
      <c r="AR4" s="85">
        <v>2.2000000000000002</v>
      </c>
      <c r="AS4" s="3">
        <v>2</v>
      </c>
      <c r="AT4" s="3">
        <v>2.7</v>
      </c>
      <c r="AU4" s="3">
        <v>3</v>
      </c>
      <c r="AV4" s="3">
        <v>2.4</v>
      </c>
      <c r="AW4" s="85">
        <v>2.2999999999999998</v>
      </c>
      <c r="AX4" s="3">
        <v>2.5</v>
      </c>
      <c r="AY4" s="3">
        <v>2.2000000000000002</v>
      </c>
      <c r="AZ4" s="3">
        <v>2.8</v>
      </c>
      <c r="BA4" s="3">
        <v>2.2999999999999998</v>
      </c>
      <c r="BB4" s="85">
        <v>2.5</v>
      </c>
      <c r="BC4" s="3">
        <v>2.5</v>
      </c>
      <c r="BD4" s="3">
        <v>2.9</v>
      </c>
      <c r="BE4" s="3">
        <v>3.05</v>
      </c>
      <c r="BF4" s="3">
        <v>2.9</v>
      </c>
      <c r="BG4" s="85">
        <v>2.8</v>
      </c>
      <c r="BH4" s="3">
        <v>2.7</v>
      </c>
      <c r="BI4" s="3">
        <v>2.9</v>
      </c>
      <c r="BJ4" s="3">
        <v>2.4</v>
      </c>
      <c r="BK4" s="3">
        <v>3.5</v>
      </c>
      <c r="BL4" s="85">
        <v>3</v>
      </c>
      <c r="BM4" s="3">
        <v>2.5</v>
      </c>
      <c r="BN4" s="3">
        <v>3.3</v>
      </c>
      <c r="BO4" s="3">
        <v>2.7</v>
      </c>
      <c r="BP4" s="3">
        <v>2.9</v>
      </c>
      <c r="BQ4" s="85">
        <v>2.9</v>
      </c>
      <c r="BR4" s="3">
        <v>2.2999999999999998</v>
      </c>
      <c r="BS4" s="3">
        <v>2.2999999999999998</v>
      </c>
      <c r="BT4" s="3">
        <v>2.7</v>
      </c>
      <c r="BU4" s="3">
        <v>2.2999999999999998</v>
      </c>
      <c r="BV4" s="85">
        <v>3.7</v>
      </c>
      <c r="BW4" s="3">
        <v>2.4</v>
      </c>
      <c r="BX4" s="3">
        <v>3</v>
      </c>
      <c r="BY4" s="3">
        <v>2.7</v>
      </c>
      <c r="BZ4" s="3">
        <v>2.9</v>
      </c>
      <c r="CA4" s="85">
        <v>3</v>
      </c>
      <c r="CB4" s="3">
        <v>4</v>
      </c>
      <c r="CC4" s="3">
        <v>3.5</v>
      </c>
      <c r="CD4" s="3">
        <v>3.5</v>
      </c>
      <c r="CE4" s="4">
        <v>3.1</v>
      </c>
    </row>
    <row r="5" spans="2:83" x14ac:dyDescent="0.25">
      <c r="B5" s="82"/>
      <c r="C5" s="1" t="s">
        <v>24</v>
      </c>
      <c r="D5" s="85">
        <v>3.3</v>
      </c>
      <c r="E5" s="3">
        <v>2.5</v>
      </c>
      <c r="F5" s="3">
        <v>3</v>
      </c>
      <c r="G5" s="3">
        <v>3</v>
      </c>
      <c r="H5" s="4">
        <v>2.7</v>
      </c>
      <c r="I5" s="3">
        <v>3.3</v>
      </c>
      <c r="J5" s="3">
        <v>3</v>
      </c>
      <c r="K5" s="3">
        <v>3</v>
      </c>
      <c r="L5" s="3">
        <v>2.8</v>
      </c>
      <c r="M5" s="3">
        <v>2.8</v>
      </c>
      <c r="N5" s="85">
        <v>3</v>
      </c>
      <c r="O5" s="3">
        <v>3.5</v>
      </c>
      <c r="P5" s="3">
        <v>2.9</v>
      </c>
      <c r="Q5" s="3">
        <v>2.7</v>
      </c>
      <c r="R5" s="3">
        <v>2.7</v>
      </c>
      <c r="S5" s="85">
        <v>3</v>
      </c>
      <c r="T5" s="3">
        <v>3.5</v>
      </c>
      <c r="U5" s="3">
        <v>2.5</v>
      </c>
      <c r="V5" s="3">
        <v>2.8</v>
      </c>
      <c r="W5" s="3">
        <v>2.2999999999999998</v>
      </c>
      <c r="X5" s="85">
        <v>2.2000000000000002</v>
      </c>
      <c r="Y5" s="3">
        <v>2.8</v>
      </c>
      <c r="Z5" s="3">
        <v>2.8</v>
      </c>
      <c r="AA5" s="3">
        <v>3.6</v>
      </c>
      <c r="AB5" s="3">
        <v>2.7</v>
      </c>
      <c r="AC5" s="85">
        <v>3.2</v>
      </c>
      <c r="AD5" s="3">
        <v>2.7</v>
      </c>
      <c r="AE5" s="3">
        <v>2.7</v>
      </c>
      <c r="AF5" s="3">
        <v>2.9</v>
      </c>
      <c r="AG5" s="3">
        <v>2.4</v>
      </c>
      <c r="AH5" s="85">
        <v>3.3</v>
      </c>
      <c r="AI5" s="3">
        <v>3</v>
      </c>
      <c r="AJ5" s="3">
        <v>3.1</v>
      </c>
      <c r="AK5" s="3">
        <v>2.8</v>
      </c>
      <c r="AL5" s="3">
        <v>3.2</v>
      </c>
      <c r="AM5" s="85">
        <v>2.2999999999999998</v>
      </c>
      <c r="AN5" s="3">
        <v>2.8</v>
      </c>
      <c r="AO5" s="3">
        <v>2.2999999999999998</v>
      </c>
      <c r="AP5" s="3">
        <v>2.6</v>
      </c>
      <c r="AQ5" s="3">
        <v>3</v>
      </c>
      <c r="AR5" s="85">
        <v>1.8</v>
      </c>
      <c r="AS5" s="3">
        <v>2.5</v>
      </c>
      <c r="AT5" s="3">
        <v>1.8</v>
      </c>
      <c r="AU5" s="3">
        <v>2.5</v>
      </c>
      <c r="AV5" s="3">
        <v>2.4</v>
      </c>
      <c r="AW5" s="85">
        <v>3.2</v>
      </c>
      <c r="AX5" s="3">
        <v>2.2999999999999998</v>
      </c>
      <c r="AY5" s="3">
        <v>2.2999999999999998</v>
      </c>
      <c r="AZ5" s="3">
        <v>3.2</v>
      </c>
      <c r="BA5" s="3">
        <v>2.4</v>
      </c>
      <c r="BB5" s="85">
        <v>3.2</v>
      </c>
      <c r="BC5" s="3">
        <v>2.7</v>
      </c>
      <c r="BD5" s="3">
        <v>2.8</v>
      </c>
      <c r="BE5" s="3">
        <v>2.9</v>
      </c>
      <c r="BF5" s="3">
        <v>2.7</v>
      </c>
      <c r="BG5" s="85">
        <v>3.3</v>
      </c>
      <c r="BH5" s="3">
        <v>2.7</v>
      </c>
      <c r="BI5" s="3">
        <v>3.2</v>
      </c>
      <c r="BJ5" s="3">
        <v>3.2</v>
      </c>
      <c r="BK5" s="3">
        <v>3.3</v>
      </c>
      <c r="BL5" s="85">
        <v>3.7</v>
      </c>
      <c r="BM5" s="3">
        <v>2.2999999999999998</v>
      </c>
      <c r="BN5" s="3">
        <v>3.2</v>
      </c>
      <c r="BO5" s="3">
        <v>3.2</v>
      </c>
      <c r="BP5" s="3">
        <v>3</v>
      </c>
      <c r="BQ5" s="85">
        <v>2.8</v>
      </c>
      <c r="BR5" s="3">
        <v>2.6</v>
      </c>
      <c r="BS5" s="3">
        <v>3.2</v>
      </c>
      <c r="BT5" s="3">
        <v>2.7</v>
      </c>
      <c r="BU5" s="3">
        <v>3.3</v>
      </c>
      <c r="BV5" s="85">
        <v>2.5</v>
      </c>
      <c r="BW5" s="3">
        <v>2.9</v>
      </c>
      <c r="BX5" s="3">
        <v>2.7</v>
      </c>
      <c r="BY5" s="3">
        <v>3.3</v>
      </c>
      <c r="BZ5" s="3">
        <v>2.7</v>
      </c>
      <c r="CA5" s="85">
        <v>3</v>
      </c>
      <c r="CB5" s="3">
        <v>3.3</v>
      </c>
      <c r="CC5" s="3">
        <v>3</v>
      </c>
      <c r="CD5" s="3">
        <v>3</v>
      </c>
      <c r="CE5" s="4">
        <v>3.2</v>
      </c>
    </row>
    <row r="6" spans="2:83" x14ac:dyDescent="0.25">
      <c r="B6" s="82"/>
      <c r="C6" s="1" t="s">
        <v>25</v>
      </c>
      <c r="D6" s="85">
        <v>3.3</v>
      </c>
      <c r="E6" s="3">
        <v>2.8</v>
      </c>
      <c r="F6" s="3">
        <v>3.2</v>
      </c>
      <c r="G6" s="3">
        <v>3.2</v>
      </c>
      <c r="H6" s="4">
        <v>2.7</v>
      </c>
      <c r="I6" s="3">
        <v>3</v>
      </c>
      <c r="J6" s="3">
        <v>3.2</v>
      </c>
      <c r="K6" s="3">
        <v>2.5</v>
      </c>
      <c r="L6" s="3">
        <v>3.2</v>
      </c>
      <c r="M6" s="3">
        <v>2.9</v>
      </c>
      <c r="N6" s="85">
        <v>3.2</v>
      </c>
      <c r="O6" s="3">
        <v>2.7</v>
      </c>
      <c r="P6" s="3">
        <v>2.7</v>
      </c>
      <c r="Q6" s="3">
        <v>1.8</v>
      </c>
      <c r="R6" s="3">
        <v>2.6</v>
      </c>
      <c r="S6" s="85">
        <v>2.8</v>
      </c>
      <c r="T6" s="3">
        <v>2.7</v>
      </c>
      <c r="U6" s="3">
        <v>2.8</v>
      </c>
      <c r="V6" s="3">
        <v>2.2999999999999998</v>
      </c>
      <c r="W6" s="3">
        <v>2.6</v>
      </c>
      <c r="X6" s="85">
        <v>2.5</v>
      </c>
      <c r="Y6" s="3">
        <v>2.8</v>
      </c>
      <c r="Z6" s="3">
        <v>2.5</v>
      </c>
      <c r="AA6" s="3">
        <v>3.4</v>
      </c>
      <c r="AB6" s="3">
        <v>2.7</v>
      </c>
      <c r="AC6" s="85">
        <v>2.5</v>
      </c>
      <c r="AD6" s="3">
        <v>3.5</v>
      </c>
      <c r="AE6" s="3">
        <v>2.7</v>
      </c>
      <c r="AF6" s="3">
        <v>3</v>
      </c>
      <c r="AG6" s="3">
        <v>3</v>
      </c>
      <c r="AH6" s="85">
        <v>3</v>
      </c>
      <c r="AI6" s="3">
        <v>3.2</v>
      </c>
      <c r="AJ6" s="3">
        <v>3</v>
      </c>
      <c r="AK6" s="3">
        <v>3.3</v>
      </c>
      <c r="AL6" s="3">
        <v>2.9</v>
      </c>
      <c r="AM6" s="85">
        <v>2.7</v>
      </c>
      <c r="AN6" s="3">
        <v>2.8</v>
      </c>
      <c r="AO6" s="3">
        <v>3.2</v>
      </c>
      <c r="AP6" s="3">
        <v>2.7</v>
      </c>
      <c r="AQ6" s="3">
        <v>3.4</v>
      </c>
      <c r="AR6" s="85">
        <v>2.5</v>
      </c>
      <c r="AS6" s="3">
        <v>2.5</v>
      </c>
      <c r="AT6" s="3">
        <v>1.8</v>
      </c>
      <c r="AU6" s="3">
        <v>2.7</v>
      </c>
      <c r="AV6" s="3">
        <v>2.8</v>
      </c>
      <c r="AW6" s="85">
        <v>3</v>
      </c>
      <c r="AX6" s="3">
        <v>2.5</v>
      </c>
      <c r="AY6" s="3">
        <v>2.5</v>
      </c>
      <c r="AZ6" s="3">
        <v>2.7</v>
      </c>
      <c r="BA6" s="3">
        <v>2.7</v>
      </c>
      <c r="BB6" s="85">
        <v>2.7</v>
      </c>
      <c r="BC6" s="3">
        <v>2.7</v>
      </c>
      <c r="BD6" s="3">
        <v>2.2999999999999998</v>
      </c>
      <c r="BE6" s="3">
        <v>2.9</v>
      </c>
      <c r="BF6" s="3">
        <v>3</v>
      </c>
      <c r="BG6" s="85">
        <v>2.2000000000000002</v>
      </c>
      <c r="BH6" s="3">
        <v>2.2000000000000002</v>
      </c>
      <c r="BI6" s="3">
        <v>3.1</v>
      </c>
      <c r="BJ6" s="3">
        <v>2.6</v>
      </c>
      <c r="BK6" s="3">
        <v>2.9</v>
      </c>
      <c r="BL6" s="85">
        <v>2.2999999999999998</v>
      </c>
      <c r="BM6" s="3">
        <v>3</v>
      </c>
      <c r="BN6" s="3">
        <v>2.9</v>
      </c>
      <c r="BO6" s="3">
        <v>2</v>
      </c>
      <c r="BP6" s="3">
        <v>3.2</v>
      </c>
      <c r="BQ6" s="85">
        <v>2.7</v>
      </c>
      <c r="BR6" s="3">
        <v>2.8</v>
      </c>
      <c r="BS6" s="3">
        <v>2.8</v>
      </c>
      <c r="BT6" s="3">
        <v>2.7</v>
      </c>
      <c r="BU6" s="3">
        <v>2.8</v>
      </c>
      <c r="BV6" s="85">
        <v>3</v>
      </c>
      <c r="BW6" s="3">
        <v>2.8</v>
      </c>
      <c r="BX6" s="3">
        <v>3.2</v>
      </c>
      <c r="BY6" s="3">
        <v>2.7</v>
      </c>
      <c r="BZ6" s="3">
        <v>3</v>
      </c>
      <c r="CA6" s="85">
        <v>2.7</v>
      </c>
      <c r="CB6" s="3">
        <v>3.3</v>
      </c>
      <c r="CC6" s="3">
        <v>3.3</v>
      </c>
      <c r="CD6" s="3">
        <v>2.9</v>
      </c>
      <c r="CE6" s="4">
        <v>3</v>
      </c>
    </row>
    <row r="7" spans="2:83" x14ac:dyDescent="0.25">
      <c r="B7" s="82"/>
      <c r="C7" s="1" t="s">
        <v>26</v>
      </c>
      <c r="D7" s="85">
        <v>3.3</v>
      </c>
      <c r="E7" s="3">
        <v>3.3</v>
      </c>
      <c r="F7" s="3">
        <v>3.3</v>
      </c>
      <c r="G7" s="3">
        <v>3.5</v>
      </c>
      <c r="H7" s="4">
        <v>3</v>
      </c>
      <c r="I7" s="3">
        <v>3.3</v>
      </c>
      <c r="J7" s="3">
        <v>3.3</v>
      </c>
      <c r="K7" s="3">
        <v>4</v>
      </c>
      <c r="L7" s="3">
        <v>3.5</v>
      </c>
      <c r="M7" s="3">
        <v>2.1</v>
      </c>
      <c r="N7" s="85">
        <v>3.5</v>
      </c>
      <c r="O7" s="3">
        <v>3</v>
      </c>
      <c r="P7" s="3">
        <v>3</v>
      </c>
      <c r="Q7" s="3">
        <v>3.5</v>
      </c>
      <c r="R7" s="3">
        <v>2.7</v>
      </c>
      <c r="S7" s="85">
        <v>2.8</v>
      </c>
      <c r="T7" s="3">
        <v>3.5</v>
      </c>
      <c r="U7" s="3">
        <v>3</v>
      </c>
      <c r="V7" s="3">
        <v>2.8</v>
      </c>
      <c r="W7" s="3">
        <v>2.8</v>
      </c>
      <c r="X7" s="85">
        <v>2.8</v>
      </c>
      <c r="Y7" s="3">
        <v>3</v>
      </c>
      <c r="Z7" s="3">
        <v>2.9</v>
      </c>
      <c r="AA7" s="3">
        <v>3.1</v>
      </c>
      <c r="AB7" s="3">
        <v>2.8</v>
      </c>
      <c r="AC7" s="85">
        <v>2</v>
      </c>
      <c r="AD7" s="3">
        <v>3</v>
      </c>
      <c r="AE7" s="3">
        <v>2.8</v>
      </c>
      <c r="AF7" s="3">
        <v>3</v>
      </c>
      <c r="AG7" s="3">
        <v>2.7</v>
      </c>
      <c r="AH7" s="85">
        <v>3</v>
      </c>
      <c r="AI7" s="3">
        <v>3.6</v>
      </c>
      <c r="AJ7" s="3">
        <v>3.3</v>
      </c>
      <c r="AK7" s="3">
        <v>2.2999999999999998</v>
      </c>
      <c r="AL7" s="3">
        <v>3</v>
      </c>
      <c r="AM7" s="85">
        <v>2.5</v>
      </c>
      <c r="AN7" s="3">
        <v>2.9</v>
      </c>
      <c r="AO7" s="3">
        <v>3.3</v>
      </c>
      <c r="AP7" s="3">
        <v>2.8</v>
      </c>
      <c r="AQ7" s="3">
        <v>3.1</v>
      </c>
      <c r="AR7" s="85">
        <v>2.5</v>
      </c>
      <c r="AS7" s="3">
        <v>3.3</v>
      </c>
      <c r="AT7" s="3">
        <v>1.5</v>
      </c>
      <c r="AU7" s="3">
        <v>2.5</v>
      </c>
      <c r="AV7" s="3">
        <v>2.5</v>
      </c>
      <c r="AW7" s="85">
        <v>2.2999999999999998</v>
      </c>
      <c r="AX7" s="3">
        <v>4.3</v>
      </c>
      <c r="AY7" s="3">
        <v>2.2999999999999998</v>
      </c>
      <c r="AZ7" s="3">
        <v>2.5</v>
      </c>
      <c r="BA7" s="3">
        <v>2.7</v>
      </c>
      <c r="BB7" s="85">
        <v>2</v>
      </c>
      <c r="BC7" s="3">
        <v>3.3</v>
      </c>
      <c r="BD7" s="3">
        <v>2.5</v>
      </c>
      <c r="BE7" s="3">
        <v>3.25</v>
      </c>
      <c r="BF7" s="3">
        <v>2.8</v>
      </c>
      <c r="BG7" s="85">
        <v>2.5</v>
      </c>
      <c r="BH7" s="3">
        <v>3.5</v>
      </c>
      <c r="BI7" s="3">
        <v>2.9</v>
      </c>
      <c r="BJ7" s="3">
        <v>2.9</v>
      </c>
      <c r="BK7" s="3">
        <v>3.2</v>
      </c>
      <c r="BL7" s="85">
        <v>3</v>
      </c>
      <c r="BM7" s="3">
        <v>3</v>
      </c>
      <c r="BN7" s="3">
        <v>3</v>
      </c>
      <c r="BO7" s="3">
        <v>3</v>
      </c>
      <c r="BP7" s="3">
        <v>2.9</v>
      </c>
      <c r="BQ7" s="85">
        <v>2.9</v>
      </c>
      <c r="BR7" s="3">
        <v>3.8</v>
      </c>
      <c r="BS7" s="3">
        <v>3</v>
      </c>
      <c r="BT7" s="3">
        <v>2.8</v>
      </c>
      <c r="BU7" s="3">
        <v>4.8</v>
      </c>
      <c r="BV7" s="85">
        <v>3.5</v>
      </c>
      <c r="BW7" s="3">
        <v>3</v>
      </c>
      <c r="BX7" s="3">
        <v>3.3</v>
      </c>
      <c r="BY7" s="3">
        <v>3.1</v>
      </c>
      <c r="BZ7" s="3">
        <v>3.3</v>
      </c>
      <c r="CA7" s="85">
        <v>2.8</v>
      </c>
      <c r="CB7" s="3">
        <v>3.5</v>
      </c>
      <c r="CC7" s="3">
        <v>3.4</v>
      </c>
      <c r="CD7" s="3">
        <v>3</v>
      </c>
      <c r="CE7" s="4">
        <v>3</v>
      </c>
    </row>
    <row r="8" spans="2:83" x14ac:dyDescent="0.25">
      <c r="B8" s="82"/>
      <c r="C8" s="1" t="s">
        <v>27</v>
      </c>
      <c r="D8" s="85">
        <v>2.8</v>
      </c>
      <c r="E8" s="3">
        <v>3.3</v>
      </c>
      <c r="F8" s="3">
        <v>3.7</v>
      </c>
      <c r="G8" s="3">
        <v>3</v>
      </c>
      <c r="H8" s="4">
        <v>2.8</v>
      </c>
      <c r="I8" s="3">
        <v>3.3</v>
      </c>
      <c r="J8" s="3">
        <v>2.5</v>
      </c>
      <c r="K8" s="3">
        <v>2.2999999999999998</v>
      </c>
      <c r="L8" s="3">
        <v>3.7</v>
      </c>
      <c r="M8" s="3">
        <v>2.8</v>
      </c>
      <c r="N8" s="85">
        <v>3.5</v>
      </c>
      <c r="O8" s="3">
        <v>2.9</v>
      </c>
      <c r="P8" s="3">
        <v>3.2</v>
      </c>
      <c r="Q8" s="3">
        <v>2.7</v>
      </c>
      <c r="R8" s="3">
        <v>2.7</v>
      </c>
      <c r="S8" s="85">
        <v>2.5</v>
      </c>
      <c r="T8" s="3">
        <v>3.3</v>
      </c>
      <c r="U8" s="3">
        <v>3.1</v>
      </c>
      <c r="V8" s="3">
        <v>2.8</v>
      </c>
      <c r="W8" s="3">
        <v>2.9</v>
      </c>
      <c r="X8" s="85">
        <v>2.2999999999999998</v>
      </c>
      <c r="Y8" s="3">
        <v>2.7</v>
      </c>
      <c r="Z8" s="3">
        <v>3</v>
      </c>
      <c r="AA8" s="3">
        <v>3.2</v>
      </c>
      <c r="AB8" s="3">
        <v>2.5</v>
      </c>
      <c r="AC8" s="85">
        <v>3.2</v>
      </c>
      <c r="AD8" s="3">
        <v>3</v>
      </c>
      <c r="AE8" s="3">
        <v>3.2</v>
      </c>
      <c r="AF8" s="3">
        <v>3.3</v>
      </c>
      <c r="AG8" s="3">
        <v>2.9</v>
      </c>
      <c r="AH8" s="85">
        <v>2.9</v>
      </c>
      <c r="AI8" s="3">
        <v>3.5</v>
      </c>
      <c r="AJ8" s="3">
        <v>3.1</v>
      </c>
      <c r="AK8" s="3">
        <v>3.2</v>
      </c>
      <c r="AL8" s="3">
        <v>2.8</v>
      </c>
      <c r="AM8" s="85">
        <v>2.8</v>
      </c>
      <c r="AN8" s="3">
        <v>3.3</v>
      </c>
      <c r="AO8" s="3">
        <v>3</v>
      </c>
      <c r="AP8" s="3">
        <v>2.8</v>
      </c>
      <c r="AQ8" s="3">
        <v>3</v>
      </c>
      <c r="AR8" s="85">
        <v>3.2</v>
      </c>
      <c r="AS8" s="3">
        <v>3.2</v>
      </c>
      <c r="AT8" s="3">
        <v>2.5</v>
      </c>
      <c r="AU8" s="3">
        <v>3.3</v>
      </c>
      <c r="AV8" s="3">
        <v>2.2999999999999998</v>
      </c>
      <c r="AW8" s="85">
        <v>3</v>
      </c>
      <c r="AX8" s="3">
        <v>3.5</v>
      </c>
      <c r="AY8" s="3">
        <v>2.5</v>
      </c>
      <c r="AZ8" s="3">
        <v>2.8</v>
      </c>
      <c r="BA8" s="3">
        <v>2.4</v>
      </c>
      <c r="BB8" s="85">
        <v>3</v>
      </c>
      <c r="BC8" s="3">
        <v>3</v>
      </c>
      <c r="BD8" s="3">
        <v>2.8</v>
      </c>
      <c r="BE8" s="3">
        <v>3.1</v>
      </c>
      <c r="BF8" s="3">
        <v>2.9</v>
      </c>
      <c r="BG8" s="85">
        <v>2.5</v>
      </c>
      <c r="BH8" s="3">
        <v>2.8</v>
      </c>
      <c r="BI8" s="3">
        <v>2.7</v>
      </c>
      <c r="BJ8" s="3">
        <v>3</v>
      </c>
      <c r="BK8" s="3">
        <v>2.9</v>
      </c>
      <c r="BL8" s="85">
        <v>2.7</v>
      </c>
      <c r="BM8" s="3">
        <v>2.8</v>
      </c>
      <c r="BN8" s="3">
        <v>3</v>
      </c>
      <c r="BO8" s="3">
        <v>2.7</v>
      </c>
      <c r="BP8" s="3">
        <v>2.8</v>
      </c>
      <c r="BQ8" s="85">
        <v>2.5</v>
      </c>
      <c r="BR8" s="3">
        <v>2</v>
      </c>
      <c r="BS8" s="3">
        <v>2.8</v>
      </c>
      <c r="BT8" s="3">
        <v>2.2000000000000002</v>
      </c>
      <c r="BU8" s="3">
        <v>2</v>
      </c>
      <c r="BV8" s="85">
        <v>2.2999999999999998</v>
      </c>
      <c r="BW8" s="3">
        <v>3.5</v>
      </c>
      <c r="BX8" s="3">
        <v>3.4</v>
      </c>
      <c r="BY8" s="3">
        <v>2.7</v>
      </c>
      <c r="BZ8" s="3">
        <v>3.2</v>
      </c>
      <c r="CA8" s="85">
        <v>3.4</v>
      </c>
      <c r="CB8" s="3">
        <v>3.4</v>
      </c>
      <c r="CC8" s="3">
        <v>3.3</v>
      </c>
      <c r="CD8" s="3">
        <v>3</v>
      </c>
      <c r="CE8" s="4">
        <v>2.9</v>
      </c>
    </row>
    <row r="9" spans="2:83" x14ac:dyDescent="0.25">
      <c r="B9" s="82"/>
      <c r="C9" s="1"/>
      <c r="D9" s="86"/>
      <c r="E9" s="5"/>
      <c r="F9" s="5"/>
      <c r="G9" s="5"/>
      <c r="H9" s="6"/>
      <c r="I9" s="5"/>
      <c r="J9" s="5"/>
      <c r="K9" s="5"/>
      <c r="L9" s="5"/>
      <c r="M9" s="5"/>
      <c r="N9" s="103"/>
      <c r="O9" s="5"/>
      <c r="P9" s="5"/>
      <c r="Q9" s="5"/>
      <c r="R9" s="5"/>
      <c r="S9" s="103"/>
      <c r="T9" s="5"/>
      <c r="U9" s="5"/>
      <c r="V9" s="5"/>
      <c r="W9" s="5"/>
      <c r="X9" s="103"/>
      <c r="Y9" s="5"/>
      <c r="Z9" s="5"/>
      <c r="AA9" s="5"/>
      <c r="AB9" s="5"/>
      <c r="AC9" s="103"/>
      <c r="AD9" s="5"/>
      <c r="AE9" s="5"/>
      <c r="AF9" s="5"/>
      <c r="AG9" s="5"/>
      <c r="AH9" s="103"/>
      <c r="AI9" s="5"/>
      <c r="AJ9" s="5"/>
      <c r="AK9" s="5"/>
      <c r="AL9" s="5"/>
      <c r="AM9" s="103"/>
      <c r="AN9" s="5"/>
      <c r="AO9" s="5"/>
      <c r="AP9" s="5"/>
      <c r="AQ9" s="5"/>
      <c r="AR9" s="103"/>
      <c r="AS9" s="5"/>
      <c r="AT9" s="5"/>
      <c r="AU9" s="5"/>
      <c r="AV9" s="5"/>
      <c r="AW9" s="103"/>
      <c r="AX9" s="5"/>
      <c r="AY9" s="5"/>
      <c r="AZ9" s="5"/>
      <c r="BA9" s="5"/>
      <c r="BB9" s="103"/>
      <c r="BC9" s="5"/>
      <c r="BD9" s="5"/>
      <c r="BE9" s="5"/>
      <c r="BF9" s="5"/>
      <c r="BG9" s="103"/>
      <c r="BH9" s="5"/>
      <c r="BI9" s="5"/>
      <c r="BJ9" s="5"/>
      <c r="BK9" s="5"/>
      <c r="BL9" s="103"/>
      <c r="BM9" s="5"/>
      <c r="BN9" s="5"/>
      <c r="BO9" s="5"/>
      <c r="BP9" s="5"/>
      <c r="BQ9" s="103"/>
      <c r="BR9" s="5"/>
      <c r="BS9" s="5"/>
      <c r="BT9" s="5"/>
      <c r="BU9" s="5"/>
      <c r="BV9" s="103"/>
      <c r="BW9" s="5"/>
      <c r="BX9" s="5"/>
      <c r="BY9" s="5"/>
      <c r="BZ9" s="5"/>
      <c r="CA9" s="103"/>
      <c r="CB9" s="5"/>
      <c r="CC9" s="5"/>
      <c r="CD9" s="5"/>
      <c r="CE9" s="6"/>
    </row>
    <row r="10" spans="2:83" x14ac:dyDescent="0.25">
      <c r="B10" s="82"/>
      <c r="C10" s="16" t="s">
        <v>28</v>
      </c>
      <c r="D10" s="83">
        <f>AVERAGE(D4:D8)</f>
        <v>3.2</v>
      </c>
      <c r="E10" s="83">
        <f t="shared" ref="E10:BF10" si="0">AVERAGE(E4:E8)</f>
        <v>2.9200000000000004</v>
      </c>
      <c r="F10" s="83">
        <f t="shared" si="0"/>
        <v>3.2399999999999998</v>
      </c>
      <c r="G10" s="83">
        <f t="shared" si="0"/>
        <v>3.2399999999999998</v>
      </c>
      <c r="H10" s="83">
        <f t="shared" si="0"/>
        <v>2.6399999999999997</v>
      </c>
      <c r="I10" s="83">
        <f t="shared" si="0"/>
        <v>2.9800000000000004</v>
      </c>
      <c r="J10" s="83">
        <f t="shared" si="0"/>
        <v>2.84</v>
      </c>
      <c r="K10" s="83">
        <f t="shared" si="0"/>
        <v>2.9</v>
      </c>
      <c r="L10" s="83">
        <f t="shared" si="0"/>
        <v>3.2399999999999998</v>
      </c>
      <c r="M10" s="83">
        <f t="shared" si="0"/>
        <v>2.7</v>
      </c>
      <c r="N10" s="83">
        <f t="shared" si="0"/>
        <v>3.3</v>
      </c>
      <c r="O10" s="83">
        <f t="shared" si="0"/>
        <v>2.96</v>
      </c>
      <c r="P10" s="83">
        <f t="shared" si="0"/>
        <v>2.96</v>
      </c>
      <c r="Q10" s="83">
        <f t="shared" si="0"/>
        <v>2.84</v>
      </c>
      <c r="R10" s="83">
        <f t="shared" si="0"/>
        <v>2.54</v>
      </c>
      <c r="S10" s="83">
        <f t="shared" si="0"/>
        <v>2.78</v>
      </c>
      <c r="T10" s="83">
        <f t="shared" si="0"/>
        <v>3.1800000000000006</v>
      </c>
      <c r="U10" s="83">
        <f t="shared" si="0"/>
        <v>2.7800000000000002</v>
      </c>
      <c r="V10" s="83">
        <f t="shared" si="0"/>
        <v>2.7399999999999998</v>
      </c>
      <c r="W10" s="83">
        <f t="shared" si="0"/>
        <v>2.6999999999999997</v>
      </c>
      <c r="X10" s="83">
        <f t="shared" si="0"/>
        <v>2.5</v>
      </c>
      <c r="Y10" s="83">
        <f t="shared" si="0"/>
        <v>2.8</v>
      </c>
      <c r="Z10" s="83">
        <f t="shared" si="0"/>
        <v>2.82</v>
      </c>
      <c r="AA10" s="83">
        <f t="shared" si="0"/>
        <v>3.3200000000000003</v>
      </c>
      <c r="AB10" s="83">
        <f t="shared" si="0"/>
        <v>2.66</v>
      </c>
      <c r="AC10" s="83">
        <f t="shared" si="0"/>
        <v>2.78</v>
      </c>
      <c r="AD10" s="83">
        <f t="shared" si="0"/>
        <v>3.1</v>
      </c>
      <c r="AE10" s="83">
        <f t="shared" si="0"/>
        <v>2.8600000000000003</v>
      </c>
      <c r="AF10" s="83">
        <f t="shared" si="0"/>
        <v>3.06</v>
      </c>
      <c r="AG10" s="83">
        <f t="shared" si="0"/>
        <v>2.76</v>
      </c>
      <c r="AH10" s="83">
        <f t="shared" si="0"/>
        <v>2.96</v>
      </c>
      <c r="AI10" s="83">
        <f t="shared" si="0"/>
        <v>3.28</v>
      </c>
      <c r="AJ10" s="83">
        <f t="shared" si="0"/>
        <v>3.14</v>
      </c>
      <c r="AK10" s="83">
        <f t="shared" si="0"/>
        <v>2.96</v>
      </c>
      <c r="AL10" s="83">
        <f t="shared" si="0"/>
        <v>2.96</v>
      </c>
      <c r="AM10" s="83">
        <f t="shared" si="0"/>
        <v>2.56</v>
      </c>
      <c r="AN10" s="83">
        <f t="shared" si="0"/>
        <v>2.96</v>
      </c>
      <c r="AO10" s="83">
        <f t="shared" si="0"/>
        <v>2.9</v>
      </c>
      <c r="AP10" s="83">
        <f t="shared" si="0"/>
        <v>2.72</v>
      </c>
      <c r="AQ10" s="83">
        <f t="shared" si="0"/>
        <v>3.1599999999999997</v>
      </c>
      <c r="AR10" s="83">
        <f t="shared" si="0"/>
        <v>2.44</v>
      </c>
      <c r="AS10" s="83">
        <f t="shared" si="0"/>
        <v>2.7</v>
      </c>
      <c r="AT10" s="83">
        <f t="shared" si="0"/>
        <v>2.06</v>
      </c>
      <c r="AU10" s="83">
        <f t="shared" si="0"/>
        <v>2.8</v>
      </c>
      <c r="AV10" s="83">
        <f t="shared" si="0"/>
        <v>2.4799999999999995</v>
      </c>
      <c r="AW10" s="83">
        <f t="shared" si="0"/>
        <v>2.7600000000000002</v>
      </c>
      <c r="AX10" s="83">
        <f t="shared" si="0"/>
        <v>3.02</v>
      </c>
      <c r="AY10" s="83">
        <f t="shared" si="0"/>
        <v>2.3600000000000003</v>
      </c>
      <c r="AZ10" s="83">
        <f t="shared" si="0"/>
        <v>2.8</v>
      </c>
      <c r="BA10" s="83">
        <f t="shared" si="0"/>
        <v>2.5</v>
      </c>
      <c r="BB10" s="83">
        <f t="shared" si="0"/>
        <v>2.68</v>
      </c>
      <c r="BC10" s="83">
        <f t="shared" si="0"/>
        <v>2.84</v>
      </c>
      <c r="BD10" s="83">
        <f t="shared" si="0"/>
        <v>2.66</v>
      </c>
      <c r="BE10" s="83">
        <f t="shared" si="0"/>
        <v>3.04</v>
      </c>
      <c r="BF10" s="83">
        <f t="shared" si="0"/>
        <v>2.86</v>
      </c>
      <c r="BG10" s="83">
        <f t="shared" ref="BG10:CE10" si="1">AVERAGE(BG4:BG8)</f>
        <v>2.66</v>
      </c>
      <c r="BH10" s="83">
        <f t="shared" si="1"/>
        <v>2.7800000000000002</v>
      </c>
      <c r="BI10" s="83">
        <f t="shared" si="1"/>
        <v>2.96</v>
      </c>
      <c r="BJ10" s="83">
        <f t="shared" si="1"/>
        <v>2.82</v>
      </c>
      <c r="BK10" s="83">
        <f t="shared" si="1"/>
        <v>3.1599999999999997</v>
      </c>
      <c r="BL10" s="83">
        <f t="shared" si="1"/>
        <v>2.94</v>
      </c>
      <c r="BM10" s="83">
        <f t="shared" si="1"/>
        <v>2.72</v>
      </c>
      <c r="BN10" s="83">
        <f t="shared" si="1"/>
        <v>3.08</v>
      </c>
      <c r="BO10" s="83">
        <f t="shared" si="1"/>
        <v>2.72</v>
      </c>
      <c r="BP10" s="83">
        <f t="shared" si="1"/>
        <v>2.96</v>
      </c>
      <c r="BQ10" s="83">
        <f t="shared" si="1"/>
        <v>2.76</v>
      </c>
      <c r="BR10" s="83">
        <f t="shared" si="1"/>
        <v>2.7</v>
      </c>
      <c r="BS10" s="83">
        <f t="shared" si="1"/>
        <v>2.8200000000000003</v>
      </c>
      <c r="BT10" s="83">
        <f t="shared" si="1"/>
        <v>2.62</v>
      </c>
      <c r="BU10" s="83">
        <f t="shared" si="1"/>
        <v>3.04</v>
      </c>
      <c r="BV10" s="83">
        <f t="shared" si="1"/>
        <v>3</v>
      </c>
      <c r="BW10" s="83">
        <f t="shared" si="1"/>
        <v>2.92</v>
      </c>
      <c r="BX10" s="83">
        <f t="shared" si="1"/>
        <v>3.12</v>
      </c>
      <c r="BY10" s="83">
        <f t="shared" si="1"/>
        <v>2.9</v>
      </c>
      <c r="BZ10" s="83">
        <f t="shared" si="1"/>
        <v>3.0199999999999996</v>
      </c>
      <c r="CA10" s="83">
        <f t="shared" si="1"/>
        <v>2.98</v>
      </c>
      <c r="CB10" s="83">
        <f t="shared" si="1"/>
        <v>3.5</v>
      </c>
      <c r="CC10" s="83">
        <f t="shared" si="1"/>
        <v>3.3</v>
      </c>
      <c r="CD10" s="83">
        <f t="shared" si="1"/>
        <v>3.08</v>
      </c>
      <c r="CE10" s="83">
        <f t="shared" si="1"/>
        <v>3.04</v>
      </c>
    </row>
    <row r="11" spans="2:83" x14ac:dyDescent="0.25">
      <c r="B11" s="82"/>
      <c r="C11" s="95" t="s">
        <v>29</v>
      </c>
      <c r="D11" s="96">
        <f>AVERAGE(D10:H10)</f>
        <v>3.0480000000000005</v>
      </c>
      <c r="E11" s="96"/>
      <c r="F11" s="96"/>
      <c r="G11" s="96"/>
      <c r="H11" s="96"/>
      <c r="I11" s="97">
        <f>AVERAGE(I10:M10)</f>
        <v>2.9319999999999999</v>
      </c>
      <c r="J11" s="98"/>
      <c r="K11" s="98"/>
      <c r="L11" s="98"/>
      <c r="M11" s="99"/>
      <c r="N11" s="97">
        <f>AVERAGE(N10:R10)</f>
        <v>2.9199999999999995</v>
      </c>
      <c r="O11" s="98"/>
      <c r="P11" s="98"/>
      <c r="Q11" s="98"/>
      <c r="R11" s="99"/>
      <c r="S11" s="97">
        <f>AVERAGE(S10:W10)</f>
        <v>2.8360000000000003</v>
      </c>
      <c r="T11" s="98"/>
      <c r="U11" s="98"/>
      <c r="V11" s="98"/>
      <c r="W11" s="99"/>
      <c r="X11" s="97">
        <f>AVERAGE(X10:AB10)</f>
        <v>2.82</v>
      </c>
      <c r="Y11" s="98"/>
      <c r="Z11" s="98"/>
      <c r="AA11" s="98"/>
      <c r="AB11" s="99"/>
      <c r="AC11" s="97">
        <f>AVERAGE(AC10:AG10)</f>
        <v>2.9119999999999999</v>
      </c>
      <c r="AD11" s="98"/>
      <c r="AE11" s="98"/>
      <c r="AF11" s="98"/>
      <c r="AG11" s="99"/>
      <c r="AH11" s="97">
        <f>AVERAGE(AH10:AL10)</f>
        <v>3.06</v>
      </c>
      <c r="AI11" s="98"/>
      <c r="AJ11" s="98"/>
      <c r="AK11" s="98"/>
      <c r="AL11" s="99"/>
      <c r="AM11" s="97">
        <f>AVERAGE(AM10:AQ10)</f>
        <v>2.8600000000000003</v>
      </c>
      <c r="AN11" s="98"/>
      <c r="AO11" s="98"/>
      <c r="AP11" s="98"/>
      <c r="AQ11" s="99"/>
      <c r="AR11" s="97">
        <f>AVERAGE(AR10:AV10)</f>
        <v>2.496</v>
      </c>
      <c r="AS11" s="98"/>
      <c r="AT11" s="98"/>
      <c r="AU11" s="98"/>
      <c r="AV11" s="99"/>
      <c r="AW11" s="97">
        <f>AVERAGE(AW10:BA10)</f>
        <v>2.6880000000000002</v>
      </c>
      <c r="AX11" s="98"/>
      <c r="AY11" s="98"/>
      <c r="AZ11" s="98"/>
      <c r="BA11" s="99"/>
      <c r="BB11" s="97">
        <f>AVERAGE(BB10:BF10)</f>
        <v>2.8159999999999998</v>
      </c>
      <c r="BC11" s="98"/>
      <c r="BD11" s="98"/>
      <c r="BE11" s="98"/>
      <c r="BF11" s="99"/>
      <c r="BG11" s="97">
        <f>AVERAGE(BG10:BK10)</f>
        <v>2.8760000000000003</v>
      </c>
      <c r="BH11" s="98"/>
      <c r="BI11" s="98"/>
      <c r="BJ11" s="98"/>
      <c r="BK11" s="99"/>
      <c r="BL11" s="97">
        <f>AVERAGE(BL10:BP10)</f>
        <v>2.8840000000000003</v>
      </c>
      <c r="BM11" s="98"/>
      <c r="BN11" s="98"/>
      <c r="BO11" s="98"/>
      <c r="BP11" s="99"/>
      <c r="BQ11" s="97">
        <f>AVERAGE(BQ10:BU10)</f>
        <v>2.7880000000000003</v>
      </c>
      <c r="BR11" s="98"/>
      <c r="BS11" s="98"/>
      <c r="BT11" s="98"/>
      <c r="BU11" s="99"/>
      <c r="BV11" s="97">
        <f>AVERAGE(BV10:BZ10)</f>
        <v>2.992</v>
      </c>
      <c r="BW11" s="98"/>
      <c r="BX11" s="98"/>
      <c r="BY11" s="98"/>
      <c r="BZ11" s="99"/>
      <c r="CA11" s="97">
        <f>AVERAGE(CA10:CE10)</f>
        <v>3.1800000000000006</v>
      </c>
      <c r="CB11" s="98"/>
      <c r="CC11" s="98"/>
      <c r="CD11" s="98"/>
      <c r="CE11" s="99"/>
    </row>
    <row r="12" spans="2:83" x14ac:dyDescent="0.25">
      <c r="B12" s="82"/>
      <c r="C12" s="88" t="s">
        <v>30</v>
      </c>
      <c r="D12" s="89">
        <f>STDEV(D10:H10)/SQRT(COUNT(D10:H10))</f>
        <v>0.11825396399275587</v>
      </c>
      <c r="E12" s="89"/>
      <c r="F12" s="89"/>
      <c r="G12" s="89"/>
      <c r="H12" s="89"/>
      <c r="I12" s="100">
        <f>STDEV(I10:M10)/SQRT(COUNT(I10:M10))</f>
        <v>8.9576782706234717E-2</v>
      </c>
      <c r="J12" s="101"/>
      <c r="K12" s="101"/>
      <c r="L12" s="101"/>
      <c r="M12" s="102"/>
      <c r="N12" s="100">
        <f>STDEV(N10:R10)/SQRT(COUNT(N10:R10))</f>
        <v>0.12214745187681973</v>
      </c>
      <c r="O12" s="101"/>
      <c r="P12" s="101"/>
      <c r="Q12" s="101"/>
      <c r="R12" s="102"/>
      <c r="S12" s="100">
        <f>STDEV(S10:W10)/SQRT(COUNT(S10:W10))</f>
        <v>8.7269696917085859E-2</v>
      </c>
      <c r="T12" s="101"/>
      <c r="U12" s="101"/>
      <c r="V12" s="101"/>
      <c r="W12" s="102"/>
      <c r="X12" s="100">
        <f>STDEV(X10:AB10)/SQRT(COUNT(X10:AB10))</f>
        <v>0.13754999091239523</v>
      </c>
      <c r="Y12" s="101"/>
      <c r="Z12" s="101"/>
      <c r="AA12" s="101"/>
      <c r="AB12" s="102"/>
      <c r="AC12" s="100">
        <f>STDEV(AC10:AG10)/SQRT(COUNT(AC10:AG10))</f>
        <v>7.0880180586677444E-2</v>
      </c>
      <c r="AD12" s="101"/>
      <c r="AE12" s="101"/>
      <c r="AF12" s="101"/>
      <c r="AG12" s="102"/>
      <c r="AH12" s="100">
        <f>STDEV(AH10:AL10)/SQRT(COUNT(AH10:AL10))</f>
        <v>6.5115282384398815E-2</v>
      </c>
      <c r="AI12" s="101"/>
      <c r="AJ12" s="101"/>
      <c r="AK12" s="101"/>
      <c r="AL12" s="102"/>
      <c r="AM12" s="100">
        <f>STDEV(AM10:AQ10)/SQRT(COUNT(AM10:AQ10))</f>
        <v>0.10276186062932095</v>
      </c>
      <c r="AN12" s="101"/>
      <c r="AO12" s="101"/>
      <c r="AP12" s="101"/>
      <c r="AQ12" s="102"/>
      <c r="AR12" s="100">
        <f>STDEV(AR10:AV10)/SQRT(COUNT(AR10:AV10))</f>
        <v>0.1279687461843704</v>
      </c>
      <c r="AS12" s="101"/>
      <c r="AT12" s="101"/>
      <c r="AU12" s="101"/>
      <c r="AV12" s="102"/>
      <c r="AW12" s="100">
        <f>STDEV(AW10:BA10)/SQRT(COUNT(AW10:BA10))</f>
        <v>0.11637869220780919</v>
      </c>
      <c r="AX12" s="101"/>
      <c r="AY12" s="101"/>
      <c r="AZ12" s="101"/>
      <c r="BA12" s="102"/>
      <c r="BB12" s="100">
        <f>STDEV(BB10:BF10)/SQRT(COUNT(BB10:BF10))</f>
        <v>6.9108610172683951E-2</v>
      </c>
      <c r="BC12" s="101"/>
      <c r="BD12" s="101"/>
      <c r="BE12" s="101"/>
      <c r="BF12" s="102"/>
      <c r="BG12" s="100">
        <f>STDEV(BG10:BK10)/SQRT(COUNT(BG10:BK10))</f>
        <v>8.5650452421455359E-2</v>
      </c>
      <c r="BH12" s="101"/>
      <c r="BI12" s="101"/>
      <c r="BJ12" s="101"/>
      <c r="BK12" s="102"/>
      <c r="BL12" s="100">
        <f>STDEV(BL10:BP10)/SQRT(COUNT(BL10:BP10))</f>
        <v>7.1105555338524667E-2</v>
      </c>
      <c r="BM12" s="101"/>
      <c r="BN12" s="101"/>
      <c r="BO12" s="101"/>
      <c r="BP12" s="102"/>
      <c r="BQ12" s="100">
        <f>STDEV(BQ10:BU10)/SQRT(COUNT(BQ10:BU10))</f>
        <v>7.1161787498628767E-2</v>
      </c>
      <c r="BR12" s="101"/>
      <c r="BS12" s="101"/>
      <c r="BT12" s="101"/>
      <c r="BU12" s="102"/>
      <c r="BV12" s="100">
        <f>STDEV(BV10:BZ10)/SQRT(COUNT(BV10:BZ10))</f>
        <v>3.9293765408777014E-2</v>
      </c>
      <c r="BW12" s="101"/>
      <c r="BX12" s="101"/>
      <c r="BY12" s="101"/>
      <c r="BZ12" s="102"/>
      <c r="CA12" s="100">
        <f>STDEV(CA10:CE10)/SQRT(COUNT(CA10:CE10))</f>
        <v>9.6540147089177353E-2</v>
      </c>
      <c r="CB12" s="101"/>
      <c r="CC12" s="101"/>
      <c r="CD12" s="101"/>
      <c r="CE12" s="102"/>
    </row>
    <row r="13" spans="2:83" x14ac:dyDescent="0.25">
      <c r="B13" s="7"/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</row>
    <row r="14" spans="2:83" x14ac:dyDescent="0.25">
      <c r="B14" s="22" t="s">
        <v>0</v>
      </c>
      <c r="C14" s="16"/>
      <c r="D14" s="81" t="s">
        <v>1</v>
      </c>
      <c r="E14" s="81"/>
      <c r="F14" s="81"/>
      <c r="G14" s="81"/>
      <c r="H14" s="81"/>
      <c r="I14" s="81" t="s">
        <v>2</v>
      </c>
      <c r="J14" s="81"/>
      <c r="K14" s="81"/>
      <c r="L14" s="81"/>
      <c r="M14" s="81"/>
      <c r="N14" s="81" t="s">
        <v>3</v>
      </c>
      <c r="O14" s="81"/>
      <c r="P14" s="81"/>
      <c r="Q14" s="81"/>
      <c r="R14" s="81"/>
      <c r="S14" s="81" t="s">
        <v>4</v>
      </c>
      <c r="T14" s="81"/>
      <c r="U14" s="81"/>
      <c r="V14" s="81"/>
      <c r="W14" s="81"/>
      <c r="X14" s="81" t="s">
        <v>5</v>
      </c>
      <c r="Y14" s="81"/>
      <c r="Z14" s="81"/>
      <c r="AA14" s="81"/>
      <c r="AB14" s="81"/>
      <c r="AC14" s="81" t="s">
        <v>6</v>
      </c>
      <c r="AD14" s="81"/>
      <c r="AE14" s="81"/>
      <c r="AF14" s="81"/>
      <c r="AG14" s="81"/>
      <c r="AH14" s="81" t="s">
        <v>7</v>
      </c>
      <c r="AI14" s="81"/>
      <c r="AJ14" s="81"/>
      <c r="AK14" s="81"/>
      <c r="AL14" s="81"/>
      <c r="AM14" s="81" t="s">
        <v>8</v>
      </c>
      <c r="AN14" s="81"/>
      <c r="AO14" s="81"/>
      <c r="AP14" s="81"/>
      <c r="AQ14" s="81"/>
      <c r="AR14" s="81" t="s">
        <v>9</v>
      </c>
      <c r="AS14" s="81"/>
      <c r="AT14" s="81"/>
      <c r="AU14" s="81"/>
      <c r="AV14" s="81"/>
      <c r="AW14" s="81" t="s">
        <v>10</v>
      </c>
      <c r="AX14" s="81"/>
      <c r="AY14" s="81"/>
      <c r="AZ14" s="81"/>
      <c r="BA14" s="81"/>
      <c r="BB14" s="81" t="s">
        <v>11</v>
      </c>
      <c r="BC14" s="81"/>
      <c r="BD14" s="81"/>
      <c r="BE14" s="81"/>
      <c r="BF14" s="81"/>
      <c r="BG14" s="81" t="s">
        <v>12</v>
      </c>
      <c r="BH14" s="81"/>
      <c r="BI14" s="81"/>
      <c r="BJ14" s="81"/>
      <c r="BK14" s="81"/>
      <c r="BL14" s="81" t="s">
        <v>13</v>
      </c>
      <c r="BM14" s="81"/>
      <c r="BN14" s="81"/>
      <c r="BO14" s="81"/>
      <c r="BP14" s="81"/>
      <c r="BQ14" s="81" t="s">
        <v>14</v>
      </c>
      <c r="BR14" s="81"/>
      <c r="BS14" s="81"/>
      <c r="BT14" s="81"/>
      <c r="BU14" s="81"/>
      <c r="BV14" s="92" t="s">
        <v>15</v>
      </c>
      <c r="BW14" s="93"/>
      <c r="BX14" s="93"/>
      <c r="BY14" s="93"/>
      <c r="BZ14" s="94"/>
      <c r="CA14" s="92" t="s">
        <v>16</v>
      </c>
      <c r="CB14" s="93"/>
      <c r="CC14" s="93"/>
      <c r="CD14" s="93"/>
      <c r="CE14" s="94"/>
    </row>
    <row r="15" spans="2:83" ht="15" customHeight="1" x14ac:dyDescent="0.25">
      <c r="B15" s="78" t="s">
        <v>31</v>
      </c>
      <c r="C15" s="106"/>
      <c r="D15" s="104" t="s">
        <v>18</v>
      </c>
      <c r="E15" s="1" t="s">
        <v>19</v>
      </c>
      <c r="F15" s="1" t="s">
        <v>20</v>
      </c>
      <c r="G15" s="1" t="s">
        <v>21</v>
      </c>
      <c r="H15" s="2" t="s">
        <v>22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84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84" t="s">
        <v>18</v>
      </c>
      <c r="T15" s="1" t="s">
        <v>19</v>
      </c>
      <c r="U15" s="1" t="s">
        <v>20</v>
      </c>
      <c r="V15" s="1" t="s">
        <v>21</v>
      </c>
      <c r="W15" s="1" t="s">
        <v>22</v>
      </c>
      <c r="X15" s="84" t="s">
        <v>18</v>
      </c>
      <c r="Y15" s="1" t="s">
        <v>19</v>
      </c>
      <c r="Z15" s="1" t="s">
        <v>20</v>
      </c>
      <c r="AA15" s="1" t="s">
        <v>21</v>
      </c>
      <c r="AB15" s="1" t="s">
        <v>22</v>
      </c>
      <c r="AC15" s="84" t="s">
        <v>18</v>
      </c>
      <c r="AD15" s="1" t="s">
        <v>19</v>
      </c>
      <c r="AE15" s="1" t="s">
        <v>20</v>
      </c>
      <c r="AF15" s="1" t="s">
        <v>21</v>
      </c>
      <c r="AG15" s="1" t="s">
        <v>22</v>
      </c>
      <c r="AH15" s="84" t="s">
        <v>18</v>
      </c>
      <c r="AI15" s="1" t="s">
        <v>19</v>
      </c>
      <c r="AJ15" s="1" t="s">
        <v>20</v>
      </c>
      <c r="AK15" s="1" t="s">
        <v>21</v>
      </c>
      <c r="AL15" s="1" t="s">
        <v>22</v>
      </c>
      <c r="AM15" s="84" t="s">
        <v>18</v>
      </c>
      <c r="AN15" s="1" t="s">
        <v>19</v>
      </c>
      <c r="AO15" s="1" t="s">
        <v>20</v>
      </c>
      <c r="AP15" s="1" t="s">
        <v>21</v>
      </c>
      <c r="AQ15" s="1" t="s">
        <v>22</v>
      </c>
      <c r="AR15" s="84" t="s">
        <v>18</v>
      </c>
      <c r="AS15" s="1" t="s">
        <v>19</v>
      </c>
      <c r="AT15" s="1" t="s">
        <v>20</v>
      </c>
      <c r="AU15" s="1" t="s">
        <v>21</v>
      </c>
      <c r="AV15" s="1" t="s">
        <v>22</v>
      </c>
      <c r="AW15" s="84" t="s">
        <v>18</v>
      </c>
      <c r="AX15" s="1" t="s">
        <v>19</v>
      </c>
      <c r="AY15" s="1" t="s">
        <v>20</v>
      </c>
      <c r="AZ15" s="1" t="s">
        <v>21</v>
      </c>
      <c r="BA15" s="1" t="s">
        <v>22</v>
      </c>
      <c r="BB15" s="84" t="s">
        <v>18</v>
      </c>
      <c r="BC15" s="1" t="s">
        <v>19</v>
      </c>
      <c r="BD15" s="1" t="s">
        <v>20</v>
      </c>
      <c r="BE15" s="1" t="s">
        <v>21</v>
      </c>
      <c r="BF15" s="1" t="s">
        <v>22</v>
      </c>
      <c r="BG15" s="84" t="s">
        <v>18</v>
      </c>
      <c r="BH15" s="1" t="s">
        <v>19</v>
      </c>
      <c r="BI15" s="1" t="s">
        <v>20</v>
      </c>
      <c r="BJ15" s="1" t="s">
        <v>21</v>
      </c>
      <c r="BK15" s="1" t="s">
        <v>22</v>
      </c>
      <c r="BL15" s="84" t="s">
        <v>18</v>
      </c>
      <c r="BM15" s="1" t="s">
        <v>19</v>
      </c>
      <c r="BN15" s="1" t="s">
        <v>20</v>
      </c>
      <c r="BO15" s="1" t="s">
        <v>21</v>
      </c>
      <c r="BP15" s="1" t="s">
        <v>22</v>
      </c>
      <c r="BQ15" s="84" t="s">
        <v>18</v>
      </c>
      <c r="BR15" s="1" t="s">
        <v>19</v>
      </c>
      <c r="BS15" s="1" t="s">
        <v>20</v>
      </c>
      <c r="BT15" s="1" t="s">
        <v>21</v>
      </c>
      <c r="BU15" s="1" t="s">
        <v>22</v>
      </c>
      <c r="BV15" s="84" t="s">
        <v>18</v>
      </c>
      <c r="BW15" s="1" t="s">
        <v>19</v>
      </c>
      <c r="BX15" s="1" t="s">
        <v>20</v>
      </c>
      <c r="BY15" s="1" t="s">
        <v>21</v>
      </c>
      <c r="BZ15" s="1" t="s">
        <v>22</v>
      </c>
      <c r="CA15" s="84" t="s">
        <v>18</v>
      </c>
      <c r="CB15" s="1" t="s">
        <v>19</v>
      </c>
      <c r="CC15" s="1" t="s">
        <v>20</v>
      </c>
      <c r="CD15" s="1" t="s">
        <v>21</v>
      </c>
      <c r="CE15" s="2" t="s">
        <v>22</v>
      </c>
    </row>
    <row r="16" spans="2:83" x14ac:dyDescent="0.25">
      <c r="B16" s="78"/>
      <c r="C16" s="107" t="s">
        <v>23</v>
      </c>
      <c r="D16" s="8">
        <v>3.6666666666666665</v>
      </c>
      <c r="E16" s="8">
        <v>3.1666666666666665</v>
      </c>
      <c r="F16" s="8">
        <v>3.1666666666666665</v>
      </c>
      <c r="G16" s="8">
        <v>3.3333333333333335</v>
      </c>
      <c r="H16" s="8">
        <v>3.2666666666666671</v>
      </c>
      <c r="I16" s="109">
        <v>3.3333333333333335</v>
      </c>
      <c r="J16" s="8">
        <v>3.1666666666666665</v>
      </c>
      <c r="K16" s="8">
        <v>2.8333333333333335</v>
      </c>
      <c r="L16" s="8">
        <v>3.8333333333333335</v>
      </c>
      <c r="M16" s="8">
        <v>3.0333333333333332</v>
      </c>
      <c r="N16" s="109">
        <v>-0.66666666666666663</v>
      </c>
      <c r="O16" s="8">
        <v>3</v>
      </c>
      <c r="P16" s="8">
        <v>2.8333333333333335</v>
      </c>
      <c r="Q16" s="8">
        <v>2.8333333333333335</v>
      </c>
      <c r="R16" s="8">
        <v>2.5</v>
      </c>
      <c r="S16" s="109">
        <v>2.6666666666666665</v>
      </c>
      <c r="T16" s="8">
        <v>3.5</v>
      </c>
      <c r="U16" s="8">
        <v>2.3333333333333335</v>
      </c>
      <c r="V16" s="8">
        <v>3.2</v>
      </c>
      <c r="W16" s="8">
        <v>2.6666666666666665</v>
      </c>
      <c r="X16" s="109">
        <v>3.3333333333333335</v>
      </c>
      <c r="Y16" s="8">
        <v>3.1666666666666665</v>
      </c>
      <c r="Z16" s="8">
        <v>2.8333333333333335</v>
      </c>
      <c r="AA16" s="8">
        <v>3.5</v>
      </c>
      <c r="AB16" s="8">
        <v>3.0333333333333332</v>
      </c>
      <c r="AC16" s="109">
        <v>3.6666666666666665</v>
      </c>
      <c r="AD16" s="8">
        <v>3.1666666666666665</v>
      </c>
      <c r="AE16" s="8">
        <v>2.1666666666666665</v>
      </c>
      <c r="AF16" s="8">
        <v>3.5</v>
      </c>
      <c r="AG16" s="8">
        <v>2.9333333333333336</v>
      </c>
      <c r="AH16" s="109">
        <v>3.1666666666666665</v>
      </c>
      <c r="AI16" s="8">
        <v>3.1666666666666665</v>
      </c>
      <c r="AJ16" s="8">
        <v>3.1666666666666665</v>
      </c>
      <c r="AK16" s="8">
        <v>3.1666666666666665</v>
      </c>
      <c r="AL16" s="8">
        <v>2.4333333333333331</v>
      </c>
      <c r="AM16" s="109">
        <v>3.8333333333333335</v>
      </c>
      <c r="AN16" s="8">
        <v>3</v>
      </c>
      <c r="AO16" s="8">
        <v>3.1666666666666665</v>
      </c>
      <c r="AP16" s="8">
        <v>3.1666666666666665</v>
      </c>
      <c r="AQ16" s="8">
        <v>3.4</v>
      </c>
      <c r="AR16" s="109">
        <v>1.8333333333333333</v>
      </c>
      <c r="AS16" s="8">
        <v>3.1666666666666665</v>
      </c>
      <c r="AT16" s="8">
        <v>3</v>
      </c>
      <c r="AU16" s="8">
        <v>3.3333333333333335</v>
      </c>
      <c r="AV16" s="8">
        <v>2.6666666666666665</v>
      </c>
      <c r="AW16" s="109">
        <v>2.6666666666666665</v>
      </c>
      <c r="AX16" s="8">
        <v>2.6666666666666665</v>
      </c>
      <c r="AY16" s="8">
        <v>3.3333333333333335</v>
      </c>
      <c r="AZ16" s="8">
        <v>2.6666666666666665</v>
      </c>
      <c r="BA16" s="8">
        <v>3.1999999999999997</v>
      </c>
      <c r="BB16" s="109">
        <v>2.6666666666666665</v>
      </c>
      <c r="BC16" s="8">
        <v>2.6666666666666665</v>
      </c>
      <c r="BD16" s="8">
        <v>2.5</v>
      </c>
      <c r="BE16" s="8">
        <v>2.6666666666666665</v>
      </c>
      <c r="BF16" s="8">
        <v>2.9333333333333336</v>
      </c>
      <c r="BG16" s="109">
        <v>3.1666666666666665</v>
      </c>
      <c r="BH16" s="8">
        <v>2.6666666666666665</v>
      </c>
      <c r="BI16" s="8">
        <v>3</v>
      </c>
      <c r="BJ16" s="8">
        <v>2.6666666666666665</v>
      </c>
      <c r="BK16" s="8">
        <v>3.0333333333333332</v>
      </c>
      <c r="BL16" s="109">
        <v>2.6666666666666665</v>
      </c>
      <c r="BM16" s="8">
        <v>2.3333333333333335</v>
      </c>
      <c r="BN16" s="8">
        <v>4</v>
      </c>
      <c r="BO16" s="8">
        <v>2.3333333333333335</v>
      </c>
      <c r="BP16" s="8">
        <v>2.5</v>
      </c>
      <c r="BQ16" s="109">
        <v>2.6666666666666665</v>
      </c>
      <c r="BR16" s="8">
        <v>2.5</v>
      </c>
      <c r="BS16" s="8">
        <v>2.8333333333333335</v>
      </c>
      <c r="BT16" s="8">
        <v>2.6666666666666665</v>
      </c>
      <c r="BU16" s="8">
        <v>2.5</v>
      </c>
      <c r="BV16" s="109">
        <v>3</v>
      </c>
      <c r="BW16" s="8">
        <v>3.1666666666666665</v>
      </c>
      <c r="BX16" s="8">
        <v>2.5</v>
      </c>
      <c r="BY16" s="8">
        <v>2.6666666666666665</v>
      </c>
      <c r="BZ16" s="8">
        <v>2.8333333333333335</v>
      </c>
      <c r="CA16" s="109">
        <v>2.8333333333333335</v>
      </c>
      <c r="CB16" s="8">
        <v>2.8333333333333335</v>
      </c>
      <c r="CC16" s="8">
        <v>3.1666666666666665</v>
      </c>
      <c r="CD16" s="8">
        <v>2.6666666666666665</v>
      </c>
      <c r="CE16" s="9">
        <v>3</v>
      </c>
    </row>
    <row r="17" spans="2:83" x14ac:dyDescent="0.25">
      <c r="B17" s="78"/>
      <c r="C17" s="107" t="s">
        <v>24</v>
      </c>
      <c r="D17" s="3">
        <v>2.5</v>
      </c>
      <c r="E17" s="3">
        <v>4</v>
      </c>
      <c r="F17" s="3">
        <v>3.8</v>
      </c>
      <c r="G17" s="3">
        <v>3.8</v>
      </c>
      <c r="H17" s="3">
        <v>3.5</v>
      </c>
      <c r="I17" s="85">
        <v>3</v>
      </c>
      <c r="J17" s="3">
        <v>5</v>
      </c>
      <c r="K17" s="3">
        <v>3</v>
      </c>
      <c r="L17" s="3">
        <v>4.8</v>
      </c>
      <c r="M17" s="3">
        <v>3.4</v>
      </c>
      <c r="N17" s="85">
        <v>9.3000000000000007</v>
      </c>
      <c r="O17" s="3">
        <v>3.8</v>
      </c>
      <c r="P17" s="3">
        <v>4</v>
      </c>
      <c r="Q17" s="3">
        <v>3.8</v>
      </c>
      <c r="R17" s="3">
        <v>3.5</v>
      </c>
      <c r="S17" s="85">
        <v>3.3</v>
      </c>
      <c r="T17" s="3">
        <v>3.8</v>
      </c>
      <c r="U17" s="3">
        <v>3.8</v>
      </c>
      <c r="V17" s="3">
        <v>3.3</v>
      </c>
      <c r="W17" s="3">
        <v>3</v>
      </c>
      <c r="X17" s="85">
        <v>4</v>
      </c>
      <c r="Y17" s="3">
        <v>4.3</v>
      </c>
      <c r="Z17" s="3">
        <v>3.3</v>
      </c>
      <c r="AA17" s="3">
        <v>3.3</v>
      </c>
      <c r="AB17" s="3">
        <v>3.8</v>
      </c>
      <c r="AC17" s="85">
        <v>4</v>
      </c>
      <c r="AD17" s="3">
        <v>4</v>
      </c>
      <c r="AE17" s="3">
        <v>2.2999999999999998</v>
      </c>
      <c r="AF17" s="3">
        <v>4.8</v>
      </c>
      <c r="AG17" s="3">
        <v>3.4</v>
      </c>
      <c r="AH17" s="85">
        <v>3.3</v>
      </c>
      <c r="AI17" s="3">
        <v>4.3</v>
      </c>
      <c r="AJ17" s="3">
        <v>3.5</v>
      </c>
      <c r="AK17" s="3">
        <v>4.3</v>
      </c>
      <c r="AL17" s="3">
        <v>3.3</v>
      </c>
      <c r="AM17" s="85">
        <v>3.8</v>
      </c>
      <c r="AN17" s="3">
        <v>4</v>
      </c>
      <c r="AO17" s="3">
        <v>3.8</v>
      </c>
      <c r="AP17" s="3">
        <v>4</v>
      </c>
      <c r="AQ17" s="3">
        <v>3.8</v>
      </c>
      <c r="AR17" s="85">
        <v>2.5</v>
      </c>
      <c r="AS17" s="3">
        <v>2.8</v>
      </c>
      <c r="AT17" s="3">
        <v>3.8</v>
      </c>
      <c r="AU17" s="3">
        <v>3.8</v>
      </c>
      <c r="AV17" s="3">
        <v>3.4</v>
      </c>
      <c r="AW17" s="85">
        <v>2.8</v>
      </c>
      <c r="AX17" s="3">
        <v>3.8</v>
      </c>
      <c r="AY17" s="3">
        <v>3.3</v>
      </c>
      <c r="AZ17" s="3">
        <v>2.8</v>
      </c>
      <c r="BA17" s="3">
        <v>2.8</v>
      </c>
      <c r="BB17" s="85">
        <v>3.3</v>
      </c>
      <c r="BC17" s="3">
        <v>3.3</v>
      </c>
      <c r="BD17" s="3">
        <v>2.5</v>
      </c>
      <c r="BE17" s="3">
        <v>3.5</v>
      </c>
      <c r="BF17" s="3">
        <v>3.5</v>
      </c>
      <c r="BG17" s="85">
        <v>2.8</v>
      </c>
      <c r="BH17" s="3">
        <v>4.3</v>
      </c>
      <c r="BI17" s="3">
        <v>2.8</v>
      </c>
      <c r="BJ17" s="3">
        <v>3.8</v>
      </c>
      <c r="BK17" s="3">
        <v>2.8</v>
      </c>
      <c r="BL17" s="85">
        <v>3.5</v>
      </c>
      <c r="BM17" s="3">
        <v>3.3</v>
      </c>
      <c r="BN17" s="3">
        <v>3</v>
      </c>
      <c r="BO17" s="3">
        <v>3</v>
      </c>
      <c r="BP17" s="3">
        <v>3.1</v>
      </c>
      <c r="BQ17" s="85">
        <v>4</v>
      </c>
      <c r="BR17" s="3">
        <v>3.3</v>
      </c>
      <c r="BS17" s="3">
        <v>3</v>
      </c>
      <c r="BT17" s="3">
        <v>4</v>
      </c>
      <c r="BU17" s="3">
        <v>3.3</v>
      </c>
      <c r="BV17" s="85">
        <v>3.3</v>
      </c>
      <c r="BW17" s="3">
        <v>3.5</v>
      </c>
      <c r="BX17" s="3">
        <v>4.5</v>
      </c>
      <c r="BY17" s="3">
        <v>3.8</v>
      </c>
      <c r="BZ17" s="3">
        <v>3.8</v>
      </c>
      <c r="CA17" s="85">
        <v>3.5</v>
      </c>
      <c r="CB17" s="3">
        <v>3.8</v>
      </c>
      <c r="CC17" s="3">
        <v>2.5</v>
      </c>
      <c r="CD17" s="3">
        <v>4.5</v>
      </c>
      <c r="CE17" s="4">
        <v>2.8</v>
      </c>
    </row>
    <row r="18" spans="2:83" x14ac:dyDescent="0.25">
      <c r="B18" s="78"/>
      <c r="C18" s="107" t="s">
        <v>25</v>
      </c>
      <c r="D18" s="3">
        <v>2.2999999999999998</v>
      </c>
      <c r="E18" s="3">
        <v>3</v>
      </c>
      <c r="F18" s="3">
        <v>3</v>
      </c>
      <c r="G18" s="3">
        <v>3</v>
      </c>
      <c r="H18" s="3">
        <v>3.1</v>
      </c>
      <c r="I18" s="85">
        <v>2.5</v>
      </c>
      <c r="J18" s="3">
        <v>2.8</v>
      </c>
      <c r="K18" s="3">
        <v>3</v>
      </c>
      <c r="L18" s="3">
        <v>3.5</v>
      </c>
      <c r="M18" s="3">
        <v>2.5</v>
      </c>
      <c r="N18" s="85">
        <v>2.8</v>
      </c>
      <c r="O18" s="3">
        <v>3</v>
      </c>
      <c r="P18" s="3">
        <v>2</v>
      </c>
      <c r="Q18" s="3">
        <v>3</v>
      </c>
      <c r="R18" s="3">
        <v>2.6</v>
      </c>
      <c r="S18" s="85">
        <v>3.3</v>
      </c>
      <c r="T18" s="3">
        <v>2</v>
      </c>
      <c r="U18" s="3">
        <v>3</v>
      </c>
      <c r="V18" s="3">
        <v>3.2</v>
      </c>
      <c r="W18" s="3">
        <v>2.1</v>
      </c>
      <c r="X18" s="85">
        <v>3.3</v>
      </c>
      <c r="Y18" s="3">
        <v>2.5</v>
      </c>
      <c r="Z18" s="3">
        <v>2.8</v>
      </c>
      <c r="AA18" s="3">
        <v>2.5</v>
      </c>
      <c r="AB18" s="3">
        <v>2.7</v>
      </c>
      <c r="AC18" s="85">
        <v>2.5</v>
      </c>
      <c r="AD18" s="3">
        <v>2.8</v>
      </c>
      <c r="AE18" s="3">
        <v>2.2999999999999998</v>
      </c>
      <c r="AF18" s="3">
        <v>2.8</v>
      </c>
      <c r="AG18" s="3">
        <v>2.6</v>
      </c>
      <c r="AH18" s="85">
        <v>3.3</v>
      </c>
      <c r="AI18" s="3">
        <v>3</v>
      </c>
      <c r="AJ18" s="3">
        <v>2.8</v>
      </c>
      <c r="AK18" s="3">
        <v>2.5</v>
      </c>
      <c r="AL18" s="3">
        <v>2.8</v>
      </c>
      <c r="AM18" s="85">
        <v>2.5</v>
      </c>
      <c r="AN18" s="3">
        <v>2.8</v>
      </c>
      <c r="AO18" s="3">
        <v>2.2999999999999998</v>
      </c>
      <c r="AP18" s="3">
        <v>2.8</v>
      </c>
      <c r="AQ18" s="3">
        <v>2.8</v>
      </c>
      <c r="AR18" s="85">
        <v>1.8</v>
      </c>
      <c r="AS18" s="3">
        <v>2.8</v>
      </c>
      <c r="AT18" s="3">
        <v>5</v>
      </c>
      <c r="AU18" s="3">
        <v>5.3</v>
      </c>
      <c r="AV18" s="3">
        <v>2.1</v>
      </c>
      <c r="AW18" s="85">
        <v>2.8</v>
      </c>
      <c r="AX18" s="3">
        <v>2.2999999999999998</v>
      </c>
      <c r="AY18" s="3">
        <v>2.5</v>
      </c>
      <c r="AZ18" s="3">
        <v>2.8</v>
      </c>
      <c r="BA18" s="3">
        <v>2.5</v>
      </c>
      <c r="BB18" s="85">
        <v>2</v>
      </c>
      <c r="BC18" s="3">
        <v>2.5</v>
      </c>
      <c r="BD18" s="3">
        <v>2</v>
      </c>
      <c r="BE18" s="3">
        <v>3</v>
      </c>
      <c r="BF18" s="3">
        <v>1.9</v>
      </c>
      <c r="BG18" s="85">
        <v>2.8</v>
      </c>
      <c r="BH18" s="3">
        <v>2.8</v>
      </c>
      <c r="BI18" s="3">
        <v>2.2999999999999998</v>
      </c>
      <c r="BJ18" s="3">
        <v>3</v>
      </c>
      <c r="BK18" s="3">
        <v>2.2999999999999998</v>
      </c>
      <c r="BL18" s="85">
        <v>2</v>
      </c>
      <c r="BM18" s="3">
        <v>2.2999999999999998</v>
      </c>
      <c r="BN18" s="3">
        <v>2.2999999999999998</v>
      </c>
      <c r="BO18" s="3">
        <v>2.2999999999999998</v>
      </c>
      <c r="BP18" s="3">
        <v>2.8</v>
      </c>
      <c r="BQ18" s="85">
        <v>2</v>
      </c>
      <c r="BR18" s="3">
        <v>2.5</v>
      </c>
      <c r="BS18" s="3">
        <v>2</v>
      </c>
      <c r="BT18" s="3">
        <v>2</v>
      </c>
      <c r="BU18" s="3">
        <v>2.5</v>
      </c>
      <c r="BV18" s="85">
        <v>2.2999999999999998</v>
      </c>
      <c r="BW18" s="3">
        <v>2</v>
      </c>
      <c r="BX18" s="3">
        <v>3.3</v>
      </c>
      <c r="BY18" s="3">
        <v>2.8</v>
      </c>
      <c r="BZ18" s="3">
        <v>3</v>
      </c>
      <c r="CA18" s="85">
        <v>2.8</v>
      </c>
      <c r="CB18" s="3">
        <v>2.2999999999999998</v>
      </c>
      <c r="CC18" s="3">
        <v>2.5</v>
      </c>
      <c r="CD18" s="3">
        <v>2.8</v>
      </c>
      <c r="CE18" s="4">
        <v>2.2999999999999998</v>
      </c>
    </row>
    <row r="19" spans="2:83" x14ac:dyDescent="0.25">
      <c r="B19" s="78"/>
      <c r="C19" s="107" t="s">
        <v>26</v>
      </c>
      <c r="D19" s="3">
        <v>2.8</v>
      </c>
      <c r="E19" s="3">
        <v>2.8</v>
      </c>
      <c r="F19" s="3">
        <v>2.8</v>
      </c>
      <c r="G19" s="3">
        <v>3.5</v>
      </c>
      <c r="H19" s="3">
        <v>3.3</v>
      </c>
      <c r="I19" s="85">
        <v>2.8</v>
      </c>
      <c r="J19" s="3">
        <v>3.2</v>
      </c>
      <c r="K19" s="3">
        <v>3.2</v>
      </c>
      <c r="L19" s="3">
        <v>2.8</v>
      </c>
      <c r="M19" s="3">
        <v>2.8</v>
      </c>
      <c r="N19" s="85">
        <v>3.7</v>
      </c>
      <c r="O19" s="3">
        <v>3</v>
      </c>
      <c r="P19" s="3">
        <v>2.7</v>
      </c>
      <c r="Q19" s="3">
        <v>2.8</v>
      </c>
      <c r="R19" s="3">
        <v>2.8</v>
      </c>
      <c r="S19" s="85">
        <v>2.7</v>
      </c>
      <c r="T19" s="3">
        <v>2.2999999999999998</v>
      </c>
      <c r="U19" s="3">
        <v>2.5</v>
      </c>
      <c r="V19" s="3">
        <v>2.7</v>
      </c>
      <c r="W19" s="3">
        <v>2.7</v>
      </c>
      <c r="X19" s="85">
        <v>2.5</v>
      </c>
      <c r="Y19" s="3">
        <v>2.7</v>
      </c>
      <c r="Z19" s="3">
        <v>2</v>
      </c>
      <c r="AA19" s="3">
        <v>2.8</v>
      </c>
      <c r="AB19" s="3">
        <v>2.6</v>
      </c>
      <c r="AC19" s="85">
        <v>3</v>
      </c>
      <c r="AD19" s="3">
        <v>2.5</v>
      </c>
      <c r="AE19" s="3">
        <v>1.5</v>
      </c>
      <c r="AF19" s="3">
        <v>3</v>
      </c>
      <c r="AG19" s="3">
        <v>3.1</v>
      </c>
      <c r="AH19" s="85">
        <v>3</v>
      </c>
      <c r="AI19" s="3">
        <v>3</v>
      </c>
      <c r="AJ19" s="3">
        <v>3</v>
      </c>
      <c r="AK19" s="3">
        <v>4.5</v>
      </c>
      <c r="AL19" s="3">
        <v>2.6</v>
      </c>
      <c r="AM19" s="85">
        <v>4</v>
      </c>
      <c r="AN19" s="3">
        <v>3</v>
      </c>
      <c r="AO19" s="3">
        <v>2.5</v>
      </c>
      <c r="AP19" s="3">
        <v>5</v>
      </c>
      <c r="AQ19" s="3">
        <v>3.1</v>
      </c>
      <c r="AR19" s="85">
        <v>3</v>
      </c>
      <c r="AS19" s="3">
        <v>3.5</v>
      </c>
      <c r="AT19" s="3">
        <v>1</v>
      </c>
      <c r="AU19" s="3">
        <v>3.5</v>
      </c>
      <c r="AV19" s="3">
        <v>3</v>
      </c>
      <c r="AW19" s="85">
        <v>2.5</v>
      </c>
      <c r="AX19" s="3">
        <v>3.5</v>
      </c>
      <c r="AY19" s="3">
        <v>4</v>
      </c>
      <c r="AZ19" s="3">
        <v>3.5</v>
      </c>
      <c r="BA19" s="3">
        <v>2.6</v>
      </c>
      <c r="BB19" s="85">
        <v>4</v>
      </c>
      <c r="BC19" s="3">
        <v>2.5</v>
      </c>
      <c r="BD19" s="3">
        <v>3.5</v>
      </c>
      <c r="BE19" s="3">
        <v>3</v>
      </c>
      <c r="BF19" s="3">
        <v>2.6</v>
      </c>
      <c r="BG19" s="85">
        <v>2</v>
      </c>
      <c r="BH19" s="3">
        <v>4.5</v>
      </c>
      <c r="BI19" s="3">
        <v>2.5</v>
      </c>
      <c r="BJ19" s="3">
        <v>3.5</v>
      </c>
      <c r="BK19" s="3">
        <v>2.5</v>
      </c>
      <c r="BL19" s="85">
        <v>2.5</v>
      </c>
      <c r="BM19" s="3">
        <v>4.5</v>
      </c>
      <c r="BN19" s="3">
        <v>2</v>
      </c>
      <c r="BO19" s="3">
        <v>5</v>
      </c>
      <c r="BP19" s="3">
        <v>2.5</v>
      </c>
      <c r="BQ19" s="85">
        <v>2.5</v>
      </c>
      <c r="BR19" s="3">
        <v>4</v>
      </c>
      <c r="BS19" s="3">
        <v>5</v>
      </c>
      <c r="BT19" s="3">
        <v>2.5</v>
      </c>
      <c r="BU19" s="3">
        <v>4</v>
      </c>
      <c r="BV19" s="85">
        <v>3.5</v>
      </c>
      <c r="BW19" s="3">
        <v>3</v>
      </c>
      <c r="BX19" s="3">
        <v>4.5</v>
      </c>
      <c r="BY19" s="3">
        <v>5.5</v>
      </c>
      <c r="BZ19" s="3">
        <v>4</v>
      </c>
      <c r="CA19" s="85">
        <v>3.5</v>
      </c>
      <c r="CB19" s="3">
        <v>2.5</v>
      </c>
      <c r="CC19" s="3">
        <v>4</v>
      </c>
      <c r="CD19" s="3">
        <v>5.5</v>
      </c>
      <c r="CE19" s="4">
        <v>2.5</v>
      </c>
    </row>
    <row r="20" spans="2:83" x14ac:dyDescent="0.25">
      <c r="B20" s="78"/>
      <c r="C20" s="107" t="s">
        <v>27</v>
      </c>
      <c r="D20" s="3">
        <v>2.7</v>
      </c>
      <c r="E20" s="3">
        <v>3</v>
      </c>
      <c r="F20" s="3">
        <v>2.8</v>
      </c>
      <c r="G20" s="3">
        <v>3.3</v>
      </c>
      <c r="H20" s="3">
        <v>3.2</v>
      </c>
      <c r="I20" s="85">
        <v>3.3</v>
      </c>
      <c r="J20" s="3">
        <v>2.2999999999999998</v>
      </c>
      <c r="K20" s="3">
        <v>3.5</v>
      </c>
      <c r="L20" s="3">
        <v>2.8</v>
      </c>
      <c r="M20" s="3">
        <v>3</v>
      </c>
      <c r="N20" s="85">
        <v>3.5</v>
      </c>
      <c r="O20" s="3">
        <v>3.5</v>
      </c>
      <c r="P20" s="3">
        <v>2.2999999999999998</v>
      </c>
      <c r="Q20" s="3">
        <v>2.7</v>
      </c>
      <c r="R20" s="3">
        <v>2.6</v>
      </c>
      <c r="S20" s="85">
        <v>2.2000000000000002</v>
      </c>
      <c r="T20" s="3">
        <v>2.8</v>
      </c>
      <c r="U20" s="3">
        <v>2.2999999999999998</v>
      </c>
      <c r="V20" s="3">
        <v>2.8</v>
      </c>
      <c r="W20" s="3">
        <v>2.5</v>
      </c>
      <c r="X20" s="85">
        <v>2</v>
      </c>
      <c r="Y20" s="3">
        <v>2.7</v>
      </c>
      <c r="Z20" s="3">
        <v>3.3</v>
      </c>
      <c r="AA20" s="3">
        <v>3</v>
      </c>
      <c r="AB20" s="3">
        <v>2.2999999999999998</v>
      </c>
      <c r="AC20" s="85">
        <v>2.2000000000000002</v>
      </c>
      <c r="AD20" s="3">
        <v>3.5</v>
      </c>
      <c r="AE20" s="3">
        <v>2.7</v>
      </c>
      <c r="AF20" s="3">
        <v>2.5</v>
      </c>
      <c r="AG20" s="3">
        <v>2.6</v>
      </c>
      <c r="AH20" s="85">
        <v>2.8</v>
      </c>
      <c r="AI20" s="3">
        <v>3</v>
      </c>
      <c r="AJ20" s="3">
        <v>2.2999999999999998</v>
      </c>
      <c r="AK20" s="3">
        <v>3.8</v>
      </c>
      <c r="AL20" s="3">
        <v>2</v>
      </c>
      <c r="AM20" s="85">
        <v>3.2</v>
      </c>
      <c r="AN20" s="3">
        <v>2.5</v>
      </c>
      <c r="AO20" s="3">
        <v>2.7</v>
      </c>
      <c r="AP20" s="3">
        <v>3.2</v>
      </c>
      <c r="AQ20" s="3">
        <v>2.9</v>
      </c>
      <c r="AR20" s="85">
        <v>2.2999999999999998</v>
      </c>
      <c r="AS20" s="3">
        <v>2</v>
      </c>
      <c r="AT20" s="3">
        <v>2</v>
      </c>
      <c r="AU20" s="3">
        <v>1.7</v>
      </c>
      <c r="AV20" s="3">
        <v>2.2999999999999998</v>
      </c>
      <c r="AW20" s="85">
        <v>2.2999999999999998</v>
      </c>
      <c r="AX20" s="3">
        <v>3</v>
      </c>
      <c r="AY20" s="3">
        <v>2.8</v>
      </c>
      <c r="AZ20" s="3">
        <v>2.2999999999999998</v>
      </c>
      <c r="BA20" s="3">
        <v>2.5</v>
      </c>
      <c r="BB20" s="85">
        <v>2.5</v>
      </c>
      <c r="BC20" s="3">
        <v>2</v>
      </c>
      <c r="BD20" s="3">
        <v>2.2999999999999998</v>
      </c>
      <c r="BE20" s="3">
        <v>2.5</v>
      </c>
      <c r="BF20" s="3">
        <v>2.1</v>
      </c>
      <c r="BG20" s="85">
        <v>2.7</v>
      </c>
      <c r="BH20" s="3">
        <v>2.7</v>
      </c>
      <c r="BI20" s="3">
        <v>2</v>
      </c>
      <c r="BJ20" s="3">
        <v>2.7</v>
      </c>
      <c r="BK20" s="3">
        <v>2.5</v>
      </c>
      <c r="BL20" s="85">
        <v>2.5</v>
      </c>
      <c r="BM20" s="3">
        <v>2.2999999999999998</v>
      </c>
      <c r="BN20" s="3">
        <v>2.5</v>
      </c>
      <c r="BO20" s="3">
        <v>2</v>
      </c>
      <c r="BP20" s="3">
        <v>2.2999999999999998</v>
      </c>
      <c r="BQ20" s="85">
        <v>2.8</v>
      </c>
      <c r="BR20" s="3">
        <v>2.2000000000000002</v>
      </c>
      <c r="BS20" s="3">
        <v>1.7</v>
      </c>
      <c r="BT20" s="3">
        <v>2.8</v>
      </c>
      <c r="BU20" s="3">
        <v>2.2000000000000002</v>
      </c>
      <c r="BV20" s="85">
        <v>2.5</v>
      </c>
      <c r="BW20" s="3">
        <v>2.7</v>
      </c>
      <c r="BX20" s="3">
        <v>2.8</v>
      </c>
      <c r="BY20" s="3">
        <v>2.2999999999999998</v>
      </c>
      <c r="BZ20" s="3">
        <v>2.7</v>
      </c>
      <c r="CA20" s="85">
        <v>2.5</v>
      </c>
      <c r="CB20" s="3">
        <v>2</v>
      </c>
      <c r="CC20" s="3">
        <v>3.3</v>
      </c>
      <c r="CD20" s="3">
        <v>2.2000000000000002</v>
      </c>
      <c r="CE20" s="4">
        <v>2</v>
      </c>
    </row>
    <row r="21" spans="2:83" x14ac:dyDescent="0.25">
      <c r="B21" s="78"/>
      <c r="C21" s="108"/>
      <c r="D21" s="105"/>
      <c r="E21" s="5"/>
      <c r="F21" s="5"/>
      <c r="G21" s="5"/>
      <c r="H21" s="6"/>
      <c r="I21" s="5"/>
      <c r="J21" s="5"/>
      <c r="K21" s="5"/>
      <c r="L21" s="5"/>
      <c r="M21" s="5"/>
      <c r="N21" s="103"/>
      <c r="O21" s="5"/>
      <c r="P21" s="5"/>
      <c r="Q21" s="5"/>
      <c r="R21" s="5"/>
      <c r="S21" s="103"/>
      <c r="T21" s="5"/>
      <c r="U21" s="5"/>
      <c r="V21" s="5"/>
      <c r="W21" s="5"/>
      <c r="X21" s="103"/>
      <c r="Y21" s="5"/>
      <c r="Z21" s="5"/>
      <c r="AA21" s="5"/>
      <c r="AB21" s="5"/>
      <c r="AC21" s="103"/>
      <c r="AD21" s="5"/>
      <c r="AE21" s="5"/>
      <c r="AF21" s="5"/>
      <c r="AG21" s="5"/>
      <c r="AH21" s="103"/>
      <c r="AI21" s="5"/>
      <c r="AJ21" s="5"/>
      <c r="AK21" s="5"/>
      <c r="AL21" s="5"/>
      <c r="AM21" s="103"/>
      <c r="AN21" s="5"/>
      <c r="AO21" s="5"/>
      <c r="AP21" s="5"/>
      <c r="AQ21" s="5"/>
      <c r="AR21" s="103"/>
      <c r="AS21" s="5"/>
      <c r="AT21" s="5"/>
      <c r="AU21" s="5"/>
      <c r="AV21" s="5"/>
      <c r="AW21" s="103"/>
      <c r="AX21" s="5"/>
      <c r="AY21" s="5"/>
      <c r="AZ21" s="5"/>
      <c r="BA21" s="5"/>
      <c r="BB21" s="103"/>
      <c r="BC21" s="5"/>
      <c r="BD21" s="5"/>
      <c r="BE21" s="5"/>
      <c r="BF21" s="5"/>
      <c r="BG21" s="103"/>
      <c r="BH21" s="5"/>
      <c r="BI21" s="5"/>
      <c r="BJ21" s="5"/>
      <c r="BK21" s="5"/>
      <c r="BL21" s="103"/>
      <c r="BM21" s="5"/>
      <c r="BN21" s="5"/>
      <c r="BO21" s="5"/>
      <c r="BP21" s="5"/>
      <c r="BQ21" s="103"/>
      <c r="BR21" s="5"/>
      <c r="BS21" s="5"/>
      <c r="BT21" s="5"/>
      <c r="BU21" s="5"/>
      <c r="BV21" s="103"/>
      <c r="BW21" s="5"/>
      <c r="BX21" s="5"/>
      <c r="BY21" s="5"/>
      <c r="BZ21" s="5"/>
      <c r="CA21" s="103"/>
      <c r="CB21" s="5"/>
      <c r="CC21" s="5"/>
      <c r="CD21" s="5"/>
      <c r="CE21" s="6"/>
    </row>
    <row r="22" spans="2:83" x14ac:dyDescent="0.25">
      <c r="B22" s="78"/>
      <c r="C22" s="16" t="s">
        <v>28</v>
      </c>
      <c r="D22" s="83">
        <f>AVERAGE(D16:D20)</f>
        <v>2.793333333333333</v>
      </c>
      <c r="E22" s="83">
        <f t="shared" ref="E22:BP22" si="2">AVERAGE(E16:E20)</f>
        <v>3.1933333333333329</v>
      </c>
      <c r="F22" s="83">
        <f t="shared" si="2"/>
        <v>3.1133333333333333</v>
      </c>
      <c r="G22" s="83">
        <f t="shared" si="2"/>
        <v>3.3866666666666667</v>
      </c>
      <c r="H22" s="83">
        <f t="shared" si="2"/>
        <v>3.2733333333333334</v>
      </c>
      <c r="I22" s="83">
        <f t="shared" si="2"/>
        <v>2.9866666666666668</v>
      </c>
      <c r="J22" s="83">
        <f t="shared" si="2"/>
        <v>3.293333333333333</v>
      </c>
      <c r="K22" s="83">
        <f t="shared" si="2"/>
        <v>3.1066666666666669</v>
      </c>
      <c r="L22" s="83">
        <f t="shared" si="2"/>
        <v>3.5466666666666669</v>
      </c>
      <c r="M22" s="83">
        <f t="shared" si="2"/>
        <v>2.9466666666666668</v>
      </c>
      <c r="N22" s="83">
        <f t="shared" si="2"/>
        <v>3.7266666666666666</v>
      </c>
      <c r="O22" s="83">
        <f t="shared" si="2"/>
        <v>3.2600000000000002</v>
      </c>
      <c r="P22" s="83">
        <f t="shared" si="2"/>
        <v>2.7666666666666671</v>
      </c>
      <c r="Q22" s="83">
        <f t="shared" si="2"/>
        <v>3.0266666666666664</v>
      </c>
      <c r="R22" s="83">
        <f t="shared" si="2"/>
        <v>2.8</v>
      </c>
      <c r="S22" s="83">
        <f t="shared" si="2"/>
        <v>2.833333333333333</v>
      </c>
      <c r="T22" s="83">
        <f t="shared" si="2"/>
        <v>2.8800000000000003</v>
      </c>
      <c r="U22" s="83">
        <f t="shared" si="2"/>
        <v>2.7866666666666666</v>
      </c>
      <c r="V22" s="83">
        <f t="shared" si="2"/>
        <v>3.04</v>
      </c>
      <c r="W22" s="83">
        <f t="shared" si="2"/>
        <v>2.5933333333333328</v>
      </c>
      <c r="X22" s="83">
        <f t="shared" si="2"/>
        <v>3.0266666666666664</v>
      </c>
      <c r="Y22" s="83">
        <f t="shared" si="2"/>
        <v>3.0733333333333333</v>
      </c>
      <c r="Z22" s="83">
        <f t="shared" si="2"/>
        <v>2.8466666666666667</v>
      </c>
      <c r="AA22" s="83">
        <f t="shared" si="2"/>
        <v>3.0200000000000005</v>
      </c>
      <c r="AB22" s="83">
        <f t="shared" si="2"/>
        <v>2.8866666666666667</v>
      </c>
      <c r="AC22" s="83">
        <f t="shared" si="2"/>
        <v>3.0733333333333333</v>
      </c>
      <c r="AD22" s="83">
        <f t="shared" si="2"/>
        <v>3.1933333333333329</v>
      </c>
      <c r="AE22" s="83">
        <f t="shared" si="2"/>
        <v>2.1933333333333329</v>
      </c>
      <c r="AF22" s="83">
        <f t="shared" si="2"/>
        <v>3.3200000000000003</v>
      </c>
      <c r="AG22" s="83">
        <f t="shared" si="2"/>
        <v>2.9266666666666667</v>
      </c>
      <c r="AH22" s="83">
        <f t="shared" si="2"/>
        <v>3.1133333333333333</v>
      </c>
      <c r="AI22" s="83">
        <f t="shared" si="2"/>
        <v>3.2933333333333339</v>
      </c>
      <c r="AJ22" s="83">
        <f t="shared" si="2"/>
        <v>2.9533333333333331</v>
      </c>
      <c r="AK22" s="83">
        <f t="shared" si="2"/>
        <v>3.6533333333333333</v>
      </c>
      <c r="AL22" s="83">
        <f t="shared" si="2"/>
        <v>2.626666666666666</v>
      </c>
      <c r="AM22" s="83">
        <f t="shared" si="2"/>
        <v>3.4666666666666663</v>
      </c>
      <c r="AN22" s="83">
        <f t="shared" si="2"/>
        <v>3.06</v>
      </c>
      <c r="AO22" s="83">
        <f t="shared" si="2"/>
        <v>2.8933333333333331</v>
      </c>
      <c r="AP22" s="83">
        <f t="shared" si="2"/>
        <v>3.6333333333333329</v>
      </c>
      <c r="AQ22" s="83">
        <f t="shared" si="2"/>
        <v>3.2</v>
      </c>
      <c r="AR22" s="83">
        <f t="shared" si="2"/>
        <v>2.2866666666666666</v>
      </c>
      <c r="AS22" s="83">
        <f t="shared" si="2"/>
        <v>2.8533333333333331</v>
      </c>
      <c r="AT22" s="83">
        <f t="shared" si="2"/>
        <v>2.96</v>
      </c>
      <c r="AU22" s="83">
        <f t="shared" si="2"/>
        <v>3.5266666666666664</v>
      </c>
      <c r="AV22" s="83">
        <f t="shared" si="2"/>
        <v>2.6933333333333329</v>
      </c>
      <c r="AW22" s="83">
        <f t="shared" si="2"/>
        <v>2.6133333333333333</v>
      </c>
      <c r="AX22" s="83">
        <f t="shared" si="2"/>
        <v>3.0533333333333332</v>
      </c>
      <c r="AY22" s="83">
        <f t="shared" si="2"/>
        <v>3.1866666666666665</v>
      </c>
      <c r="AZ22" s="83">
        <f t="shared" si="2"/>
        <v>2.8133333333333335</v>
      </c>
      <c r="BA22" s="83">
        <f t="shared" si="2"/>
        <v>2.7199999999999998</v>
      </c>
      <c r="BB22" s="83">
        <f t="shared" si="2"/>
        <v>2.8933333333333335</v>
      </c>
      <c r="BC22" s="83">
        <f t="shared" si="2"/>
        <v>2.5933333333333333</v>
      </c>
      <c r="BD22" s="83">
        <f t="shared" si="2"/>
        <v>2.56</v>
      </c>
      <c r="BE22" s="83">
        <f t="shared" si="2"/>
        <v>2.9333333333333331</v>
      </c>
      <c r="BF22" s="83">
        <f t="shared" si="2"/>
        <v>2.6066666666666665</v>
      </c>
      <c r="BG22" s="83">
        <f t="shared" si="2"/>
        <v>2.6933333333333329</v>
      </c>
      <c r="BH22" s="83">
        <f t="shared" si="2"/>
        <v>3.3933333333333331</v>
      </c>
      <c r="BI22" s="83">
        <f t="shared" si="2"/>
        <v>2.52</v>
      </c>
      <c r="BJ22" s="83">
        <f t="shared" si="2"/>
        <v>3.1333333333333337</v>
      </c>
      <c r="BK22" s="83">
        <f t="shared" si="2"/>
        <v>2.6266666666666665</v>
      </c>
      <c r="BL22" s="83">
        <f t="shared" si="2"/>
        <v>2.6333333333333333</v>
      </c>
      <c r="BM22" s="83">
        <f t="shared" si="2"/>
        <v>2.9466666666666668</v>
      </c>
      <c r="BN22" s="83">
        <f t="shared" si="2"/>
        <v>2.7600000000000002</v>
      </c>
      <c r="BO22" s="83">
        <f t="shared" si="2"/>
        <v>2.9266666666666667</v>
      </c>
      <c r="BP22" s="83">
        <f t="shared" si="2"/>
        <v>2.6399999999999997</v>
      </c>
      <c r="BQ22" s="83">
        <f t="shared" ref="BQ22:CE22" si="3">AVERAGE(BQ16:BQ20)</f>
        <v>2.793333333333333</v>
      </c>
      <c r="BR22" s="83">
        <f t="shared" si="3"/>
        <v>2.9</v>
      </c>
      <c r="BS22" s="83">
        <f t="shared" si="3"/>
        <v>2.9066666666666667</v>
      </c>
      <c r="BT22" s="83">
        <f t="shared" si="3"/>
        <v>2.793333333333333</v>
      </c>
      <c r="BU22" s="83">
        <f t="shared" si="3"/>
        <v>2.9</v>
      </c>
      <c r="BV22" s="83">
        <f t="shared" si="3"/>
        <v>2.92</v>
      </c>
      <c r="BW22" s="83">
        <f t="shared" si="3"/>
        <v>2.8733333333333335</v>
      </c>
      <c r="BX22" s="83">
        <f t="shared" si="3"/>
        <v>3.5200000000000005</v>
      </c>
      <c r="BY22" s="83">
        <f t="shared" si="3"/>
        <v>3.4133333333333331</v>
      </c>
      <c r="BZ22" s="83">
        <f t="shared" si="3"/>
        <v>3.2666666666666666</v>
      </c>
      <c r="CA22" s="83">
        <f t="shared" si="3"/>
        <v>3.0266666666666664</v>
      </c>
      <c r="CB22" s="83">
        <f t="shared" si="3"/>
        <v>2.6866666666666665</v>
      </c>
      <c r="CC22" s="83">
        <f t="shared" si="3"/>
        <v>3.0933333333333328</v>
      </c>
      <c r="CD22" s="83">
        <f t="shared" si="3"/>
        <v>3.5333333333333328</v>
      </c>
      <c r="CE22" s="83">
        <f t="shared" si="3"/>
        <v>2.52</v>
      </c>
    </row>
    <row r="23" spans="2:83" x14ac:dyDescent="0.25">
      <c r="B23" s="78"/>
      <c r="C23" s="95" t="s">
        <v>29</v>
      </c>
      <c r="D23" s="96">
        <f>AVERAGE(D22:H22)</f>
        <v>3.1520000000000001</v>
      </c>
      <c r="E23" s="96"/>
      <c r="F23" s="96"/>
      <c r="G23" s="96"/>
      <c r="H23" s="96"/>
      <c r="I23" s="97">
        <f>AVERAGE(I22:M22)</f>
        <v>3.1760000000000002</v>
      </c>
      <c r="J23" s="98"/>
      <c r="K23" s="98"/>
      <c r="L23" s="98"/>
      <c r="M23" s="99"/>
      <c r="N23" s="97">
        <f>AVERAGE(N22:R22)</f>
        <v>3.1160000000000005</v>
      </c>
      <c r="O23" s="98"/>
      <c r="P23" s="98"/>
      <c r="Q23" s="98"/>
      <c r="R23" s="99"/>
      <c r="S23" s="97">
        <f>AVERAGE(S22:W22)</f>
        <v>2.8266666666666667</v>
      </c>
      <c r="T23" s="98"/>
      <c r="U23" s="98"/>
      <c r="V23" s="98"/>
      <c r="W23" s="99"/>
      <c r="X23" s="97">
        <f>AVERAGE(X22:AB22)</f>
        <v>2.9706666666666663</v>
      </c>
      <c r="Y23" s="98"/>
      <c r="Z23" s="98"/>
      <c r="AA23" s="98"/>
      <c r="AB23" s="99"/>
      <c r="AC23" s="97">
        <f>AVERAGE(AC22:AG22)</f>
        <v>2.9413333333333336</v>
      </c>
      <c r="AD23" s="98"/>
      <c r="AE23" s="98"/>
      <c r="AF23" s="98"/>
      <c r="AG23" s="99"/>
      <c r="AH23" s="97">
        <f>AVERAGE(AH22:AL22)</f>
        <v>3.1279999999999992</v>
      </c>
      <c r="AI23" s="98"/>
      <c r="AJ23" s="98"/>
      <c r="AK23" s="98"/>
      <c r="AL23" s="99"/>
      <c r="AM23" s="97">
        <f>AVERAGE(AM22:AQ22)</f>
        <v>3.2506666666666666</v>
      </c>
      <c r="AN23" s="98"/>
      <c r="AO23" s="98"/>
      <c r="AP23" s="98"/>
      <c r="AQ23" s="99"/>
      <c r="AR23" s="97">
        <f>AVERAGE(AR22:AV22)</f>
        <v>2.8639999999999999</v>
      </c>
      <c r="AS23" s="98"/>
      <c r="AT23" s="98"/>
      <c r="AU23" s="98"/>
      <c r="AV23" s="99"/>
      <c r="AW23" s="97">
        <f>AVERAGE(AW22:BA22)</f>
        <v>2.8773333333333326</v>
      </c>
      <c r="AX23" s="98"/>
      <c r="AY23" s="98"/>
      <c r="AZ23" s="98"/>
      <c r="BA23" s="99"/>
      <c r="BB23" s="97">
        <f>AVERAGE(BB22:BF22)</f>
        <v>2.7173333333333334</v>
      </c>
      <c r="BC23" s="98"/>
      <c r="BD23" s="98"/>
      <c r="BE23" s="98"/>
      <c r="BF23" s="99"/>
      <c r="BG23" s="97">
        <f>AVERAGE(BG22:BK22)</f>
        <v>2.8733333333333331</v>
      </c>
      <c r="BH23" s="98"/>
      <c r="BI23" s="98"/>
      <c r="BJ23" s="98"/>
      <c r="BK23" s="99"/>
      <c r="BL23" s="97">
        <f>AVERAGE(BL22:BP22)</f>
        <v>2.7813333333333334</v>
      </c>
      <c r="BM23" s="98"/>
      <c r="BN23" s="98"/>
      <c r="BO23" s="98"/>
      <c r="BP23" s="99"/>
      <c r="BQ23" s="97">
        <f>AVERAGE(BQ22:BU22)</f>
        <v>2.8586666666666667</v>
      </c>
      <c r="BR23" s="98"/>
      <c r="BS23" s="98"/>
      <c r="BT23" s="98"/>
      <c r="BU23" s="99"/>
      <c r="BV23" s="97">
        <f>AVERAGE(BV22:BZ22)</f>
        <v>3.1986666666666665</v>
      </c>
      <c r="BW23" s="98"/>
      <c r="BX23" s="98"/>
      <c r="BY23" s="98"/>
      <c r="BZ23" s="99"/>
      <c r="CA23" s="97">
        <f>AVERAGE(CA22:CE22)</f>
        <v>2.9719999999999995</v>
      </c>
      <c r="CB23" s="98"/>
      <c r="CC23" s="98"/>
      <c r="CD23" s="98"/>
      <c r="CE23" s="99"/>
    </row>
    <row r="24" spans="2:83" x14ac:dyDescent="0.25">
      <c r="B24" s="78"/>
      <c r="C24" s="88" t="s">
        <v>30</v>
      </c>
      <c r="D24" s="89">
        <f>STDEV(D22:H22)/SQRT(COUNT(D22:H22))</f>
        <v>0.10040805633900991</v>
      </c>
      <c r="E24" s="89"/>
      <c r="F24" s="89"/>
      <c r="G24" s="89"/>
      <c r="H24" s="89"/>
      <c r="I24" s="100">
        <f>STDEV(I22:M22)/SQRT(COUNT(I22:M22))</f>
        <v>0.11054611908359534</v>
      </c>
      <c r="J24" s="101"/>
      <c r="K24" s="101"/>
      <c r="L24" s="101"/>
      <c r="M24" s="102"/>
      <c r="N24" s="100">
        <f>STDEV(N22:R22)/SQRT(COUNT(N22:R22))</f>
        <v>0.17656726763474279</v>
      </c>
      <c r="O24" s="101"/>
      <c r="P24" s="101"/>
      <c r="Q24" s="101"/>
      <c r="R24" s="102"/>
      <c r="S24" s="100">
        <f>STDEV(S22:W22)/SQRT(COUNT(S22:W22))</f>
        <v>7.2264944628929434E-2</v>
      </c>
      <c r="T24" s="101"/>
      <c r="U24" s="101"/>
      <c r="V24" s="101"/>
      <c r="W24" s="102"/>
      <c r="X24" s="100">
        <f>STDEV(X22:AB22)/SQRT(COUNT(X22:AB22))</f>
        <v>4.3898873688411527E-2</v>
      </c>
      <c r="Y24" s="101"/>
      <c r="Z24" s="101"/>
      <c r="AA24" s="101"/>
      <c r="AB24" s="102"/>
      <c r="AC24" s="100">
        <f>STDEV(AC22:AG22)/SQRT(COUNT(AC22:AG22))</f>
        <v>0.19799438824819601</v>
      </c>
      <c r="AD24" s="101"/>
      <c r="AE24" s="101"/>
      <c r="AF24" s="101"/>
      <c r="AG24" s="102"/>
      <c r="AH24" s="100">
        <f>STDEV(AH22:AL22)/SQRT(COUNT(AH22:AL22))</f>
        <v>0.17108022809326931</v>
      </c>
      <c r="AI24" s="101"/>
      <c r="AJ24" s="101"/>
      <c r="AK24" s="101"/>
      <c r="AL24" s="102"/>
      <c r="AM24" s="100">
        <f>STDEV(AM22:AQ22)/SQRT(COUNT(AM22:AQ22))</f>
        <v>0.13410775103956096</v>
      </c>
      <c r="AN24" s="101"/>
      <c r="AO24" s="101"/>
      <c r="AP24" s="101"/>
      <c r="AQ24" s="102"/>
      <c r="AR24" s="100">
        <f>STDEV(AR22:AV22)/SQRT(COUNT(AR22:AV22))</f>
        <v>0.20135761442987229</v>
      </c>
      <c r="AS24" s="101"/>
      <c r="AT24" s="101"/>
      <c r="AU24" s="101"/>
      <c r="AV24" s="102"/>
      <c r="AW24" s="100">
        <f>STDEV(AW22:BA22)/SQRT(COUNT(AW22:BA22))</f>
        <v>0.10611524133904819</v>
      </c>
      <c r="AX24" s="101"/>
      <c r="AY24" s="101"/>
      <c r="AZ24" s="101"/>
      <c r="BA24" s="102"/>
      <c r="BB24" s="100">
        <f>STDEV(BB22:BF22)/SQRT(COUNT(BB22:BF22))</f>
        <v>8.0625333763305704E-2</v>
      </c>
      <c r="BC24" s="101"/>
      <c r="BD24" s="101"/>
      <c r="BE24" s="101"/>
      <c r="BF24" s="102"/>
      <c r="BG24" s="100">
        <f>STDEV(BG22:BK22)/SQRT(COUNT(BG22:BK22))</f>
        <v>0.16674664747587789</v>
      </c>
      <c r="BH24" s="101"/>
      <c r="BI24" s="101"/>
      <c r="BJ24" s="101"/>
      <c r="BK24" s="102"/>
      <c r="BL24" s="100">
        <f>STDEV(BL22:BP22)/SQRT(COUNT(BL22:BP22))</f>
        <v>6.7376223963320797E-2</v>
      </c>
      <c r="BM24" s="101"/>
      <c r="BN24" s="101"/>
      <c r="BO24" s="101"/>
      <c r="BP24" s="102"/>
      <c r="BQ24" s="100">
        <f>STDEV(BQ22:BU22)/SQRT(COUNT(BQ22:BU22))</f>
        <v>2.6699979192667787E-2</v>
      </c>
      <c r="BR24" s="101"/>
      <c r="BS24" s="101"/>
      <c r="BT24" s="101"/>
      <c r="BU24" s="102"/>
      <c r="BV24" s="100">
        <f>STDEV(BV22:BZ22)/SQRT(COUNT(BV22:BZ22))</f>
        <v>0.12989568464305845</v>
      </c>
      <c r="BW24" s="101"/>
      <c r="BX24" s="101"/>
      <c r="BY24" s="101"/>
      <c r="BZ24" s="102"/>
      <c r="CA24" s="100">
        <f>STDEV(CA22:CE22)/SQRT(COUNT(CA22:CE22))</f>
        <v>0.17585852900050844</v>
      </c>
      <c r="CB24" s="101"/>
      <c r="CC24" s="101"/>
      <c r="CD24" s="101"/>
      <c r="CE24" s="102"/>
    </row>
    <row r="25" spans="2:83" x14ac:dyDescent="0.25">
      <c r="B25" s="7"/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</row>
    <row r="26" spans="2:83" x14ac:dyDescent="0.25">
      <c r="B26" s="80" t="s">
        <v>0</v>
      </c>
      <c r="C26" s="16"/>
      <c r="D26" s="81" t="s">
        <v>1</v>
      </c>
      <c r="E26" s="81"/>
      <c r="F26" s="81"/>
      <c r="G26" s="81"/>
      <c r="H26" s="81"/>
      <c r="I26" s="81" t="s">
        <v>2</v>
      </c>
      <c r="J26" s="81"/>
      <c r="K26" s="81"/>
      <c r="L26" s="81"/>
      <c r="M26" s="81"/>
      <c r="N26" s="81" t="s">
        <v>3</v>
      </c>
      <c r="O26" s="81"/>
      <c r="P26" s="81"/>
      <c r="Q26" s="81"/>
      <c r="R26" s="81"/>
      <c r="S26" s="81" t="s">
        <v>4</v>
      </c>
      <c r="T26" s="81"/>
      <c r="U26" s="81"/>
      <c r="V26" s="81"/>
      <c r="W26" s="81"/>
      <c r="X26" s="81" t="s">
        <v>5</v>
      </c>
      <c r="Y26" s="81"/>
      <c r="Z26" s="81"/>
      <c r="AA26" s="81"/>
      <c r="AB26" s="81"/>
      <c r="AC26" s="81" t="s">
        <v>6</v>
      </c>
      <c r="AD26" s="81"/>
      <c r="AE26" s="81"/>
      <c r="AF26" s="81"/>
      <c r="AG26" s="81"/>
      <c r="AH26" s="81" t="s">
        <v>7</v>
      </c>
      <c r="AI26" s="81"/>
      <c r="AJ26" s="81"/>
      <c r="AK26" s="81"/>
      <c r="AL26" s="81"/>
      <c r="AM26" s="81" t="s">
        <v>8</v>
      </c>
      <c r="AN26" s="81"/>
      <c r="AO26" s="81"/>
      <c r="AP26" s="81"/>
      <c r="AQ26" s="81"/>
      <c r="AR26" s="81" t="s">
        <v>9</v>
      </c>
      <c r="AS26" s="81"/>
      <c r="AT26" s="81"/>
      <c r="AU26" s="81"/>
      <c r="AV26" s="81"/>
      <c r="AW26" s="81" t="s">
        <v>10</v>
      </c>
      <c r="AX26" s="81"/>
      <c r="AY26" s="81"/>
      <c r="AZ26" s="81"/>
      <c r="BA26" s="81"/>
      <c r="BB26" s="81" t="s">
        <v>11</v>
      </c>
      <c r="BC26" s="81"/>
      <c r="BD26" s="81"/>
      <c r="BE26" s="81"/>
      <c r="BF26" s="81"/>
      <c r="BG26" s="81" t="s">
        <v>12</v>
      </c>
      <c r="BH26" s="81"/>
      <c r="BI26" s="81"/>
      <c r="BJ26" s="81"/>
      <c r="BK26" s="81"/>
      <c r="BL26" s="81" t="s">
        <v>13</v>
      </c>
      <c r="BM26" s="81"/>
      <c r="BN26" s="81"/>
      <c r="BO26" s="81"/>
      <c r="BP26" s="81"/>
      <c r="BQ26" s="81" t="s">
        <v>14</v>
      </c>
      <c r="BR26" s="81"/>
      <c r="BS26" s="81"/>
      <c r="BT26" s="81"/>
      <c r="BU26" s="81"/>
      <c r="BV26" s="92" t="s">
        <v>15</v>
      </c>
      <c r="BW26" s="93"/>
      <c r="BX26" s="93"/>
      <c r="BY26" s="93"/>
      <c r="BZ26" s="94"/>
      <c r="CA26" s="92" t="s">
        <v>16</v>
      </c>
      <c r="CB26" s="93"/>
      <c r="CC26" s="93"/>
      <c r="CD26" s="93"/>
      <c r="CE26" s="94"/>
    </row>
    <row r="27" spans="2:83" ht="15" customHeight="1" x14ac:dyDescent="0.25">
      <c r="B27" s="78" t="s">
        <v>32</v>
      </c>
      <c r="C27" s="106"/>
      <c r="D27" s="104" t="s">
        <v>18</v>
      </c>
      <c r="E27" s="1" t="s">
        <v>19</v>
      </c>
      <c r="F27" s="1" t="s">
        <v>20</v>
      </c>
      <c r="G27" s="1" t="s">
        <v>21</v>
      </c>
      <c r="H27" s="2" t="s">
        <v>22</v>
      </c>
      <c r="I27" s="1" t="s">
        <v>18</v>
      </c>
      <c r="J27" s="1" t="s">
        <v>19</v>
      </c>
      <c r="K27" s="1" t="s">
        <v>20</v>
      </c>
      <c r="L27" s="1" t="s">
        <v>21</v>
      </c>
      <c r="M27" s="1" t="s">
        <v>22</v>
      </c>
      <c r="N27" s="84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84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84" t="s">
        <v>18</v>
      </c>
      <c r="Y27" s="1" t="s">
        <v>19</v>
      </c>
      <c r="Z27" s="1" t="s">
        <v>20</v>
      </c>
      <c r="AA27" s="1" t="s">
        <v>21</v>
      </c>
      <c r="AB27" s="1" t="s">
        <v>22</v>
      </c>
      <c r="AC27" s="84" t="s">
        <v>18</v>
      </c>
      <c r="AD27" s="1" t="s">
        <v>19</v>
      </c>
      <c r="AE27" s="1" t="s">
        <v>20</v>
      </c>
      <c r="AF27" s="1" t="s">
        <v>21</v>
      </c>
      <c r="AG27" s="1" t="s">
        <v>22</v>
      </c>
      <c r="AH27" s="84" t="s">
        <v>18</v>
      </c>
      <c r="AI27" s="1" t="s">
        <v>19</v>
      </c>
      <c r="AJ27" s="1" t="s">
        <v>20</v>
      </c>
      <c r="AK27" s="1" t="s">
        <v>21</v>
      </c>
      <c r="AL27" s="1" t="s">
        <v>22</v>
      </c>
      <c r="AM27" s="84" t="s">
        <v>18</v>
      </c>
      <c r="AN27" s="1" t="s">
        <v>19</v>
      </c>
      <c r="AO27" s="1" t="s">
        <v>20</v>
      </c>
      <c r="AP27" s="1" t="s">
        <v>21</v>
      </c>
      <c r="AQ27" s="1" t="s">
        <v>22</v>
      </c>
      <c r="AR27" s="84" t="s">
        <v>18</v>
      </c>
      <c r="AS27" s="1" t="s">
        <v>19</v>
      </c>
      <c r="AT27" s="1" t="s">
        <v>20</v>
      </c>
      <c r="AU27" s="1" t="s">
        <v>21</v>
      </c>
      <c r="AV27" s="1" t="s">
        <v>22</v>
      </c>
      <c r="AW27" s="84" t="s">
        <v>18</v>
      </c>
      <c r="AX27" s="1" t="s">
        <v>19</v>
      </c>
      <c r="AY27" s="1" t="s">
        <v>20</v>
      </c>
      <c r="AZ27" s="1" t="s">
        <v>21</v>
      </c>
      <c r="BA27" s="1" t="s">
        <v>22</v>
      </c>
      <c r="BB27" s="84" t="s">
        <v>18</v>
      </c>
      <c r="BC27" s="1" t="s">
        <v>19</v>
      </c>
      <c r="BD27" s="1" t="s">
        <v>20</v>
      </c>
      <c r="BE27" s="1" t="s">
        <v>21</v>
      </c>
      <c r="BF27" s="1" t="s">
        <v>22</v>
      </c>
      <c r="BG27" s="84" t="s">
        <v>18</v>
      </c>
      <c r="BH27" s="1" t="s">
        <v>19</v>
      </c>
      <c r="BI27" s="1" t="s">
        <v>20</v>
      </c>
      <c r="BJ27" s="1" t="s">
        <v>21</v>
      </c>
      <c r="BK27" s="1" t="s">
        <v>22</v>
      </c>
      <c r="BL27" s="84" t="s">
        <v>18</v>
      </c>
      <c r="BM27" s="1" t="s">
        <v>19</v>
      </c>
      <c r="BN27" s="1" t="s">
        <v>20</v>
      </c>
      <c r="BO27" s="1" t="s">
        <v>21</v>
      </c>
      <c r="BP27" s="1" t="s">
        <v>22</v>
      </c>
      <c r="BQ27" s="84" t="s">
        <v>18</v>
      </c>
      <c r="BR27" s="1" t="s">
        <v>19</v>
      </c>
      <c r="BS27" s="1" t="s">
        <v>20</v>
      </c>
      <c r="BT27" s="1" t="s">
        <v>21</v>
      </c>
      <c r="BU27" s="1" t="s">
        <v>22</v>
      </c>
      <c r="BV27" s="84" t="s">
        <v>18</v>
      </c>
      <c r="BW27" s="1" t="s">
        <v>19</v>
      </c>
      <c r="BX27" s="1" t="s">
        <v>20</v>
      </c>
      <c r="BY27" s="1" t="s">
        <v>21</v>
      </c>
      <c r="BZ27" s="1" t="s">
        <v>22</v>
      </c>
      <c r="CA27" s="84" t="s">
        <v>18</v>
      </c>
      <c r="CB27" s="1" t="s">
        <v>19</v>
      </c>
      <c r="CC27" s="1" t="s">
        <v>20</v>
      </c>
      <c r="CD27" s="1" t="s">
        <v>21</v>
      </c>
      <c r="CE27" s="2" t="s">
        <v>22</v>
      </c>
    </row>
    <row r="28" spans="2:83" x14ac:dyDescent="0.25">
      <c r="B28" s="78"/>
      <c r="C28" s="107" t="s">
        <v>23</v>
      </c>
      <c r="D28" s="3">
        <v>2.2000000000000002</v>
      </c>
      <c r="E28" s="3">
        <v>2.2000000000000002</v>
      </c>
      <c r="F28" s="3">
        <v>2.2000000000000002</v>
      </c>
      <c r="G28" s="3">
        <v>2.2999999999999998</v>
      </c>
      <c r="H28" s="3">
        <v>2.2000000000000002</v>
      </c>
      <c r="I28" s="85">
        <v>2.2000000000000002</v>
      </c>
      <c r="J28" s="3">
        <v>2.8</v>
      </c>
      <c r="K28" s="3">
        <v>2.2999999999999998</v>
      </c>
      <c r="L28" s="3">
        <v>2</v>
      </c>
      <c r="M28" s="3">
        <v>2.2000000000000002</v>
      </c>
      <c r="N28" s="85">
        <v>2.2999999999999998</v>
      </c>
      <c r="O28" s="3">
        <v>1.8</v>
      </c>
      <c r="P28" s="3">
        <v>2.2999999999999998</v>
      </c>
      <c r="Q28" s="3">
        <v>2.2000000000000002</v>
      </c>
      <c r="R28" s="3">
        <v>2.2000000000000002</v>
      </c>
      <c r="S28" s="85">
        <v>2</v>
      </c>
      <c r="T28" s="3">
        <v>2.2000000000000002</v>
      </c>
      <c r="U28" s="3">
        <v>2.2999999999999998</v>
      </c>
      <c r="V28" s="3">
        <v>2</v>
      </c>
      <c r="W28" s="3">
        <v>2.2999999999999998</v>
      </c>
      <c r="X28" s="85">
        <v>2.7</v>
      </c>
      <c r="Y28" s="3">
        <v>2.2999999999999998</v>
      </c>
      <c r="Z28" s="3">
        <v>2</v>
      </c>
      <c r="AA28" s="3">
        <v>2.5</v>
      </c>
      <c r="AB28" s="3">
        <v>2.1</v>
      </c>
      <c r="AC28" s="85">
        <v>2</v>
      </c>
      <c r="AD28" s="3">
        <v>2.5</v>
      </c>
      <c r="AE28" s="3">
        <v>2.2999999999999998</v>
      </c>
      <c r="AF28" s="3">
        <v>2.2999999999999998</v>
      </c>
      <c r="AG28" s="3">
        <v>2.2999999999999998</v>
      </c>
      <c r="AH28" s="85">
        <v>2.5</v>
      </c>
      <c r="AI28" s="3">
        <v>2</v>
      </c>
      <c r="AJ28" s="3">
        <v>2.2999999999999998</v>
      </c>
      <c r="AK28" s="3">
        <v>2.5</v>
      </c>
      <c r="AL28" s="3">
        <v>2.1</v>
      </c>
      <c r="AM28" s="85">
        <v>2.7</v>
      </c>
      <c r="AN28" s="3">
        <v>2.2999999999999998</v>
      </c>
      <c r="AO28" s="3">
        <v>2.2000000000000002</v>
      </c>
      <c r="AP28" s="3">
        <v>2</v>
      </c>
      <c r="AQ28" s="3">
        <v>1.5</v>
      </c>
      <c r="AR28" s="85">
        <v>1</v>
      </c>
      <c r="AS28" s="3">
        <v>2.2999999999999998</v>
      </c>
      <c r="AT28" s="3">
        <v>2.2000000000000002</v>
      </c>
      <c r="AU28" s="3">
        <v>2.2000000000000002</v>
      </c>
      <c r="AV28" s="3">
        <v>2.2000000000000002</v>
      </c>
      <c r="AW28" s="85">
        <v>2.7</v>
      </c>
      <c r="AX28" s="3">
        <v>2</v>
      </c>
      <c r="AY28" s="3">
        <v>2.2999999999999998</v>
      </c>
      <c r="AZ28" s="3">
        <v>2.2999999999999998</v>
      </c>
      <c r="BA28" s="3">
        <v>2.1</v>
      </c>
      <c r="BB28" s="85">
        <v>2</v>
      </c>
      <c r="BC28" s="3">
        <v>2</v>
      </c>
      <c r="BD28" s="3">
        <v>2</v>
      </c>
      <c r="BE28" s="3">
        <v>2.5</v>
      </c>
      <c r="BF28" s="3">
        <v>2.2000000000000002</v>
      </c>
      <c r="BG28" s="85">
        <v>2.2000000000000002</v>
      </c>
      <c r="BH28" s="3">
        <v>2.2999999999999998</v>
      </c>
      <c r="BI28" s="3">
        <v>2</v>
      </c>
      <c r="BJ28" s="3">
        <v>2.2000000000000002</v>
      </c>
      <c r="BK28" s="3">
        <v>2.2000000000000002</v>
      </c>
      <c r="BL28" s="85">
        <v>2</v>
      </c>
      <c r="BM28" s="3">
        <v>2.2999999999999998</v>
      </c>
      <c r="BN28" s="3">
        <v>2.2999999999999998</v>
      </c>
      <c r="BO28" s="3">
        <v>2.2999999999999998</v>
      </c>
      <c r="BP28" s="3">
        <v>2.2000000000000002</v>
      </c>
      <c r="BQ28" s="85">
        <v>2.5</v>
      </c>
      <c r="BR28" s="3">
        <v>2.2999999999999998</v>
      </c>
      <c r="BS28" s="3">
        <v>2.2000000000000002</v>
      </c>
      <c r="BT28" s="3">
        <v>2.5</v>
      </c>
      <c r="BU28" s="3">
        <v>2.2999999999999998</v>
      </c>
      <c r="BV28" s="85">
        <v>2.8</v>
      </c>
      <c r="BW28" s="3">
        <v>2.5</v>
      </c>
      <c r="BX28" s="3">
        <v>2.2999999999999998</v>
      </c>
      <c r="BY28" s="3">
        <v>2.8</v>
      </c>
      <c r="BZ28" s="3">
        <v>2.2000000000000002</v>
      </c>
      <c r="CA28" s="85">
        <v>2.7</v>
      </c>
      <c r="CB28" s="3">
        <v>2</v>
      </c>
      <c r="CC28" s="3">
        <v>2.2999999999999998</v>
      </c>
      <c r="CD28" s="3">
        <v>1.8</v>
      </c>
      <c r="CE28" s="4">
        <v>2</v>
      </c>
    </row>
    <row r="29" spans="2:83" x14ac:dyDescent="0.25">
      <c r="B29" s="78"/>
      <c r="C29" s="107" t="s">
        <v>24</v>
      </c>
      <c r="D29" s="3">
        <v>2.5</v>
      </c>
      <c r="E29" s="3">
        <v>2.7</v>
      </c>
      <c r="F29" s="3">
        <v>2.2000000000000002</v>
      </c>
      <c r="G29" s="3">
        <v>2.7</v>
      </c>
      <c r="H29" s="3">
        <v>2.2999999999999998</v>
      </c>
      <c r="I29" s="85">
        <v>2</v>
      </c>
      <c r="J29" s="3">
        <v>2.5</v>
      </c>
      <c r="K29" s="3">
        <v>2.2999999999999998</v>
      </c>
      <c r="L29" s="3">
        <v>2.2000000000000002</v>
      </c>
      <c r="M29" s="3">
        <v>2.4</v>
      </c>
      <c r="N29" s="85">
        <v>2</v>
      </c>
      <c r="O29" s="3">
        <v>2.2000000000000002</v>
      </c>
      <c r="P29" s="3">
        <v>2.2000000000000002</v>
      </c>
      <c r="Q29" s="3">
        <v>2.2000000000000002</v>
      </c>
      <c r="R29" s="3">
        <v>2.2000000000000002</v>
      </c>
      <c r="S29" s="85">
        <v>2.5</v>
      </c>
      <c r="T29" s="3">
        <v>2</v>
      </c>
      <c r="U29" s="3">
        <v>2.2000000000000002</v>
      </c>
      <c r="V29" s="3">
        <v>2.2000000000000002</v>
      </c>
      <c r="W29" s="3">
        <v>2.2999999999999998</v>
      </c>
      <c r="X29" s="85">
        <v>2.5</v>
      </c>
      <c r="Y29" s="3">
        <v>2.7</v>
      </c>
      <c r="Z29" s="3">
        <v>2</v>
      </c>
      <c r="AA29" s="3">
        <v>2.5</v>
      </c>
      <c r="AB29" s="3">
        <v>2.4</v>
      </c>
      <c r="AC29" s="85">
        <v>2.5</v>
      </c>
      <c r="AD29" s="3">
        <v>2.2000000000000002</v>
      </c>
      <c r="AE29" s="3">
        <v>2.5</v>
      </c>
      <c r="AF29" s="3">
        <v>2.2000000000000002</v>
      </c>
      <c r="AG29" s="3">
        <v>2.2999999999999998</v>
      </c>
      <c r="AH29" s="85">
        <v>2</v>
      </c>
      <c r="AI29" s="3">
        <v>2.7</v>
      </c>
      <c r="AJ29" s="3">
        <v>2.2000000000000002</v>
      </c>
      <c r="AK29" s="3">
        <v>2.2999999999999998</v>
      </c>
      <c r="AL29" s="3">
        <v>2.2999999999999998</v>
      </c>
      <c r="AM29" s="85">
        <v>2</v>
      </c>
      <c r="AN29" s="3">
        <v>2.2000000000000002</v>
      </c>
      <c r="AO29" s="3">
        <v>2.2999999999999998</v>
      </c>
      <c r="AP29" s="3">
        <v>2.2000000000000002</v>
      </c>
      <c r="AQ29" s="3">
        <v>2.1</v>
      </c>
      <c r="AR29" s="85">
        <v>0.5</v>
      </c>
      <c r="AS29" s="3">
        <v>2</v>
      </c>
      <c r="AT29" s="3">
        <v>1.8</v>
      </c>
      <c r="AU29" s="3">
        <v>2.2000000000000002</v>
      </c>
      <c r="AV29" s="3">
        <v>2.5</v>
      </c>
      <c r="AW29" s="85">
        <v>2.2999999999999998</v>
      </c>
      <c r="AX29" s="3">
        <v>2.2999999999999998</v>
      </c>
      <c r="AY29" s="3">
        <v>2.2999999999999998</v>
      </c>
      <c r="AZ29" s="3">
        <v>2.8</v>
      </c>
      <c r="BA29" s="3">
        <v>1.7</v>
      </c>
      <c r="BB29" s="85">
        <v>2.2000000000000002</v>
      </c>
      <c r="BC29" s="3">
        <v>1.7</v>
      </c>
      <c r="BD29" s="3">
        <v>2.5</v>
      </c>
      <c r="BE29" s="3">
        <v>2</v>
      </c>
      <c r="BF29" s="3">
        <v>2.2000000000000002</v>
      </c>
      <c r="BG29" s="85">
        <v>2.5</v>
      </c>
      <c r="BH29" s="3">
        <v>2.5</v>
      </c>
      <c r="BI29" s="3">
        <v>2.2000000000000002</v>
      </c>
      <c r="BJ29" s="3">
        <v>2.2999999999999998</v>
      </c>
      <c r="BK29" s="3">
        <v>2.2999999999999998</v>
      </c>
      <c r="BL29" s="85">
        <v>2.2000000000000002</v>
      </c>
      <c r="BM29" s="3">
        <v>2.2000000000000002</v>
      </c>
      <c r="BN29" s="3">
        <v>2.2999999999999998</v>
      </c>
      <c r="BO29" s="3">
        <v>1.8</v>
      </c>
      <c r="BP29" s="3">
        <v>2.2000000000000002</v>
      </c>
      <c r="BQ29" s="85">
        <v>2.7</v>
      </c>
      <c r="BR29" s="3">
        <v>2.2999999999999998</v>
      </c>
      <c r="BS29" s="3">
        <v>2.2000000000000002</v>
      </c>
      <c r="BT29" s="3">
        <v>2.7</v>
      </c>
      <c r="BU29" s="3">
        <v>2.2999999999999998</v>
      </c>
      <c r="BV29" s="85">
        <v>2.2000000000000002</v>
      </c>
      <c r="BW29" s="3">
        <v>2.2000000000000002</v>
      </c>
      <c r="BX29" s="3">
        <v>2.2999999999999998</v>
      </c>
      <c r="BY29" s="3">
        <v>2.5</v>
      </c>
      <c r="BZ29" s="3">
        <v>2</v>
      </c>
      <c r="CA29" s="85">
        <v>2</v>
      </c>
      <c r="CB29" s="3">
        <v>2.2999999999999998</v>
      </c>
      <c r="CC29" s="3">
        <v>2.2999999999999998</v>
      </c>
      <c r="CD29" s="3">
        <v>2.2000000000000002</v>
      </c>
      <c r="CE29" s="4">
        <v>2.2000000000000002</v>
      </c>
    </row>
    <row r="30" spans="2:83" x14ac:dyDescent="0.25">
      <c r="B30" s="78"/>
      <c r="C30" s="107" t="s">
        <v>25</v>
      </c>
      <c r="D30" s="3">
        <v>2</v>
      </c>
      <c r="E30" s="3">
        <v>2</v>
      </c>
      <c r="F30" s="3">
        <v>2.5</v>
      </c>
      <c r="G30" s="3">
        <v>2.5</v>
      </c>
      <c r="H30" s="3">
        <v>2.4</v>
      </c>
      <c r="I30" s="85">
        <v>2.2000000000000002</v>
      </c>
      <c r="J30" s="3">
        <v>2.5</v>
      </c>
      <c r="K30" s="3">
        <v>2.7</v>
      </c>
      <c r="L30" s="3">
        <v>2.2999999999999998</v>
      </c>
      <c r="M30" s="3">
        <v>2.5</v>
      </c>
      <c r="N30" s="85">
        <v>2.7</v>
      </c>
      <c r="O30" s="3">
        <v>2.5</v>
      </c>
      <c r="P30" s="3">
        <v>2.7</v>
      </c>
      <c r="Q30" s="3">
        <v>2.7</v>
      </c>
      <c r="R30" s="3">
        <v>2.4</v>
      </c>
      <c r="S30" s="85">
        <v>2.7</v>
      </c>
      <c r="T30" s="3">
        <v>2.2999999999999998</v>
      </c>
      <c r="U30" s="3">
        <v>2.7</v>
      </c>
      <c r="V30" s="3">
        <v>2.2999999999999998</v>
      </c>
      <c r="W30" s="3">
        <v>2.2999999999999998</v>
      </c>
      <c r="X30" s="85">
        <v>2.8</v>
      </c>
      <c r="Y30" s="3">
        <v>2.5</v>
      </c>
      <c r="Z30" s="3">
        <v>2.5</v>
      </c>
      <c r="AA30" s="3">
        <v>2.2999999999999998</v>
      </c>
      <c r="AB30" s="3">
        <v>2.4</v>
      </c>
      <c r="AC30" s="85">
        <v>2.7</v>
      </c>
      <c r="AD30" s="3">
        <v>2.2999999999999998</v>
      </c>
      <c r="AE30" s="3">
        <v>2.2999999999999998</v>
      </c>
      <c r="AF30" s="3">
        <v>2.5</v>
      </c>
      <c r="AG30" s="3">
        <v>2.2999999999999998</v>
      </c>
      <c r="AH30" s="85">
        <v>2.5</v>
      </c>
      <c r="AI30" s="3">
        <v>2.2000000000000002</v>
      </c>
      <c r="AJ30" s="3">
        <v>2.2000000000000002</v>
      </c>
      <c r="AK30" s="3">
        <v>2.8</v>
      </c>
      <c r="AL30" s="3">
        <v>2.7</v>
      </c>
      <c r="AM30" s="85">
        <v>1.8</v>
      </c>
      <c r="AN30" s="3">
        <v>2.7</v>
      </c>
      <c r="AO30" s="3">
        <v>2.2000000000000002</v>
      </c>
      <c r="AP30" s="3">
        <v>2.2999999999999998</v>
      </c>
      <c r="AQ30" s="3">
        <v>2.6</v>
      </c>
      <c r="AR30" s="85">
        <v>1.3</v>
      </c>
      <c r="AS30" s="3">
        <v>2.5</v>
      </c>
      <c r="AT30" s="3">
        <v>1.8</v>
      </c>
      <c r="AU30" s="3">
        <v>1.7</v>
      </c>
      <c r="AV30" s="3">
        <v>2.6</v>
      </c>
      <c r="AW30" s="85">
        <v>2.2999999999999998</v>
      </c>
      <c r="AX30" s="3">
        <v>2.5</v>
      </c>
      <c r="AY30" s="3">
        <v>2.5</v>
      </c>
      <c r="AZ30" s="3">
        <v>3</v>
      </c>
      <c r="BA30" s="3">
        <v>2.2000000000000002</v>
      </c>
      <c r="BB30" s="85">
        <v>2.2999999999999998</v>
      </c>
      <c r="BC30" s="3">
        <v>2.5</v>
      </c>
      <c r="BD30" s="3">
        <v>2.2999999999999998</v>
      </c>
      <c r="BE30" s="3">
        <v>2.2999999999999998</v>
      </c>
      <c r="BF30" s="3">
        <v>2.4</v>
      </c>
      <c r="BG30" s="85">
        <v>2.5</v>
      </c>
      <c r="BH30" s="3">
        <v>2.2999999999999998</v>
      </c>
      <c r="BI30" s="3">
        <v>2.2999999999999998</v>
      </c>
      <c r="BJ30" s="3">
        <v>2.2999999999999998</v>
      </c>
      <c r="BK30" s="3">
        <v>2.2999999999999998</v>
      </c>
      <c r="BL30" s="85">
        <v>2.2000000000000002</v>
      </c>
      <c r="BM30" s="3">
        <v>2.2999999999999998</v>
      </c>
      <c r="BN30" s="3">
        <v>2.7</v>
      </c>
      <c r="BO30" s="3">
        <v>2.5</v>
      </c>
      <c r="BP30" s="3">
        <v>2.7</v>
      </c>
      <c r="BQ30" s="85">
        <v>2.5</v>
      </c>
      <c r="BR30" s="3">
        <v>2.5</v>
      </c>
      <c r="BS30" s="3">
        <v>2.2999999999999998</v>
      </c>
      <c r="BT30" s="3">
        <v>2.5</v>
      </c>
      <c r="BU30" s="3">
        <v>2.5</v>
      </c>
      <c r="BV30" s="85">
        <v>2.8</v>
      </c>
      <c r="BW30" s="3">
        <v>2.2999999999999998</v>
      </c>
      <c r="BX30" s="3">
        <v>2.2000000000000002</v>
      </c>
      <c r="BY30" s="3">
        <v>2.5</v>
      </c>
      <c r="BZ30" s="3">
        <v>2.2999999999999998</v>
      </c>
      <c r="CA30" s="85">
        <v>2.7</v>
      </c>
      <c r="CB30" s="3">
        <v>2.2000000000000002</v>
      </c>
      <c r="CC30" s="3">
        <v>3</v>
      </c>
      <c r="CD30" s="3">
        <v>2.2000000000000002</v>
      </c>
      <c r="CE30" s="4">
        <v>2.2999999999999998</v>
      </c>
    </row>
    <row r="31" spans="2:83" x14ac:dyDescent="0.25">
      <c r="B31" s="78"/>
      <c r="C31" s="107" t="s">
        <v>26</v>
      </c>
      <c r="D31" s="3">
        <v>2.7</v>
      </c>
      <c r="E31" s="3">
        <v>2.8</v>
      </c>
      <c r="F31" s="3">
        <v>2.2999999999999998</v>
      </c>
      <c r="G31" s="3">
        <v>2.7</v>
      </c>
      <c r="H31" s="3">
        <v>2.5</v>
      </c>
      <c r="I31" s="85">
        <v>2.8</v>
      </c>
      <c r="J31" s="3">
        <v>2.7</v>
      </c>
      <c r="K31" s="3">
        <v>2.7</v>
      </c>
      <c r="L31" s="3">
        <v>2.2999999999999998</v>
      </c>
      <c r="M31" s="3">
        <v>2.8</v>
      </c>
      <c r="N31" s="85">
        <v>2.5</v>
      </c>
      <c r="O31" s="3">
        <v>2.7</v>
      </c>
      <c r="P31" s="3">
        <v>2.7</v>
      </c>
      <c r="Q31" s="3">
        <v>2.5</v>
      </c>
      <c r="R31" s="3">
        <v>2.8</v>
      </c>
      <c r="S31" s="85">
        <v>2.8</v>
      </c>
      <c r="T31" s="3">
        <v>2.7</v>
      </c>
      <c r="U31" s="3">
        <v>2.5</v>
      </c>
      <c r="V31" s="3">
        <v>2.7</v>
      </c>
      <c r="W31" s="3">
        <v>2.6</v>
      </c>
      <c r="X31" s="85">
        <v>2.5</v>
      </c>
      <c r="Y31" s="3">
        <v>3</v>
      </c>
      <c r="Z31" s="3">
        <v>2.8</v>
      </c>
      <c r="AA31" s="3">
        <v>2.2999999999999998</v>
      </c>
      <c r="AB31" s="3">
        <v>2.8</v>
      </c>
      <c r="AC31" s="85">
        <v>2.2999999999999998</v>
      </c>
      <c r="AD31" s="3">
        <v>2.5</v>
      </c>
      <c r="AE31" s="3">
        <v>2.8</v>
      </c>
      <c r="AF31" s="3">
        <v>2.8</v>
      </c>
      <c r="AG31" s="3">
        <v>2.6</v>
      </c>
      <c r="AH31" s="85">
        <v>2.5</v>
      </c>
      <c r="AI31" s="3">
        <v>2.5</v>
      </c>
      <c r="AJ31" s="3">
        <v>2.7</v>
      </c>
      <c r="AK31" s="3">
        <v>2.7</v>
      </c>
      <c r="AL31" s="3">
        <v>2.8</v>
      </c>
      <c r="AM31" s="85">
        <v>2.8</v>
      </c>
      <c r="AN31" s="3">
        <v>2.5</v>
      </c>
      <c r="AO31" s="3">
        <v>3</v>
      </c>
      <c r="AP31" s="3">
        <v>3.2</v>
      </c>
      <c r="AQ31" s="3">
        <v>2.2999999999999998</v>
      </c>
      <c r="AR31" s="85">
        <v>0.5</v>
      </c>
      <c r="AS31" s="3">
        <v>2.5</v>
      </c>
      <c r="AT31" s="3">
        <v>2.2999999999999998</v>
      </c>
      <c r="AU31" s="3">
        <v>2.5</v>
      </c>
      <c r="AV31" s="3">
        <v>2.4</v>
      </c>
      <c r="AW31" s="85">
        <v>2.7</v>
      </c>
      <c r="AX31" s="3">
        <v>2.5</v>
      </c>
      <c r="AY31" s="3">
        <v>2.8</v>
      </c>
      <c r="AZ31" s="3">
        <v>3</v>
      </c>
      <c r="BA31" s="3">
        <v>2.4</v>
      </c>
      <c r="BB31" s="85">
        <v>3</v>
      </c>
      <c r="BC31" s="3">
        <v>1.8</v>
      </c>
      <c r="BD31" s="3">
        <v>2.8</v>
      </c>
      <c r="BE31" s="3">
        <v>2.2000000000000002</v>
      </c>
      <c r="BF31" s="3">
        <v>2.5</v>
      </c>
      <c r="BG31" s="85">
        <v>2.7</v>
      </c>
      <c r="BH31" s="3">
        <v>2.7</v>
      </c>
      <c r="BI31" s="3">
        <v>2.2999999999999998</v>
      </c>
      <c r="BJ31" s="3">
        <v>2.5</v>
      </c>
      <c r="BK31" s="3">
        <v>2.5</v>
      </c>
      <c r="BL31" s="85">
        <v>2.2999999999999998</v>
      </c>
      <c r="BM31" s="3">
        <v>2.7</v>
      </c>
      <c r="BN31" s="3">
        <v>2.5</v>
      </c>
      <c r="BO31" s="3">
        <v>2.2999999999999998</v>
      </c>
      <c r="BP31" s="3">
        <v>2.7</v>
      </c>
      <c r="BQ31" s="85">
        <v>3</v>
      </c>
      <c r="BR31" s="3">
        <v>3.2</v>
      </c>
      <c r="BS31" s="3">
        <v>2.5</v>
      </c>
      <c r="BT31" s="3">
        <v>3</v>
      </c>
      <c r="BU31" s="3">
        <v>3.2</v>
      </c>
      <c r="BV31" s="85">
        <v>2.5</v>
      </c>
      <c r="BW31" s="3">
        <v>2.2000000000000002</v>
      </c>
      <c r="BX31" s="3">
        <v>2.8</v>
      </c>
      <c r="BY31" s="3">
        <v>2.2999999999999998</v>
      </c>
      <c r="BZ31" s="3">
        <v>2.5</v>
      </c>
      <c r="CA31" s="85">
        <v>2.7</v>
      </c>
      <c r="CB31" s="3">
        <v>2.7</v>
      </c>
      <c r="CC31" s="3">
        <v>2.5</v>
      </c>
      <c r="CD31" s="3">
        <v>2.5</v>
      </c>
      <c r="CE31" s="4">
        <v>2.2999999999999998</v>
      </c>
    </row>
    <row r="32" spans="2:83" x14ac:dyDescent="0.25">
      <c r="B32" s="78"/>
      <c r="C32" s="107" t="s">
        <v>27</v>
      </c>
      <c r="D32" s="3">
        <v>2.2999999999999998</v>
      </c>
      <c r="E32" s="3">
        <v>2.5</v>
      </c>
      <c r="F32" s="3">
        <v>2</v>
      </c>
      <c r="G32" s="3">
        <v>2.5</v>
      </c>
      <c r="H32" s="3">
        <v>2.1</v>
      </c>
      <c r="I32" s="85">
        <v>1.7</v>
      </c>
      <c r="J32" s="3">
        <v>2.2999999999999998</v>
      </c>
      <c r="K32" s="3">
        <v>2</v>
      </c>
      <c r="L32" s="3">
        <v>2.2000000000000002</v>
      </c>
      <c r="M32" s="3">
        <v>2.2999999999999998</v>
      </c>
      <c r="N32" s="85">
        <v>2.2000000000000002</v>
      </c>
      <c r="O32" s="3">
        <v>2</v>
      </c>
      <c r="P32" s="3">
        <v>2.2999999999999998</v>
      </c>
      <c r="Q32" s="3">
        <v>2.5</v>
      </c>
      <c r="R32" s="3">
        <v>2.2000000000000002</v>
      </c>
      <c r="S32" s="85">
        <v>2</v>
      </c>
      <c r="T32" s="3">
        <v>2</v>
      </c>
      <c r="U32" s="3">
        <v>2.2999999999999998</v>
      </c>
      <c r="V32" s="3">
        <v>2.2999999999999998</v>
      </c>
      <c r="W32" s="3">
        <v>2.2999999999999998</v>
      </c>
      <c r="X32" s="85">
        <v>2.2999999999999998</v>
      </c>
      <c r="Y32" s="3">
        <v>2.2999999999999998</v>
      </c>
      <c r="Z32" s="3">
        <v>1.8</v>
      </c>
      <c r="AA32" s="3">
        <v>2</v>
      </c>
      <c r="AB32" s="3">
        <v>2.2999999999999998</v>
      </c>
      <c r="AC32" s="85">
        <v>1.8</v>
      </c>
      <c r="AD32" s="3">
        <v>2.5</v>
      </c>
      <c r="AE32" s="3">
        <v>2.2000000000000002</v>
      </c>
      <c r="AF32" s="3">
        <v>1.8</v>
      </c>
      <c r="AG32" s="3">
        <v>2.2999999999999998</v>
      </c>
      <c r="AH32" s="85">
        <v>1.8</v>
      </c>
      <c r="AI32" s="3">
        <v>2.2999999999999998</v>
      </c>
      <c r="AJ32" s="3">
        <v>2.2000000000000002</v>
      </c>
      <c r="AK32" s="3">
        <v>2.2999999999999998</v>
      </c>
      <c r="AL32" s="3">
        <v>2.2999999999999998</v>
      </c>
      <c r="AM32" s="85">
        <v>2</v>
      </c>
      <c r="AN32" s="3">
        <v>2.2999999999999998</v>
      </c>
      <c r="AO32" s="3">
        <v>2</v>
      </c>
      <c r="AP32" s="3">
        <v>2.5</v>
      </c>
      <c r="AQ32" s="3">
        <v>2.1</v>
      </c>
      <c r="AR32" s="85">
        <v>1.7</v>
      </c>
      <c r="AS32" s="3">
        <v>1.8</v>
      </c>
      <c r="AT32" s="3">
        <v>1.8</v>
      </c>
      <c r="AU32" s="3">
        <v>2</v>
      </c>
      <c r="AV32" s="3">
        <v>2.1</v>
      </c>
      <c r="AW32" s="85">
        <v>2.8</v>
      </c>
      <c r="AX32" s="3">
        <v>2</v>
      </c>
      <c r="AY32" s="3">
        <v>2.5</v>
      </c>
      <c r="AZ32" s="3">
        <v>2.2000000000000002</v>
      </c>
      <c r="BA32" s="3">
        <v>1.9</v>
      </c>
      <c r="BB32" s="85">
        <v>2.2000000000000002</v>
      </c>
      <c r="BC32" s="3">
        <v>1.8</v>
      </c>
      <c r="BD32" s="3">
        <v>2.2000000000000002</v>
      </c>
      <c r="BE32" s="3">
        <v>1.8</v>
      </c>
      <c r="BF32" s="3">
        <v>2.1</v>
      </c>
      <c r="BG32" s="85">
        <v>2</v>
      </c>
      <c r="BH32" s="3">
        <v>2.5</v>
      </c>
      <c r="BI32" s="3">
        <v>2</v>
      </c>
      <c r="BJ32" s="3">
        <v>2.2000000000000002</v>
      </c>
      <c r="BK32" s="3">
        <v>2.2000000000000002</v>
      </c>
      <c r="BL32" s="85">
        <v>1.5</v>
      </c>
      <c r="BM32" s="3">
        <v>2.2000000000000002</v>
      </c>
      <c r="BN32" s="3">
        <v>2.2000000000000002</v>
      </c>
      <c r="BO32" s="3">
        <v>2</v>
      </c>
      <c r="BP32" s="3">
        <v>2.2000000000000002</v>
      </c>
      <c r="BQ32" s="85">
        <v>2.2000000000000002</v>
      </c>
      <c r="BR32" s="3">
        <v>2.2000000000000002</v>
      </c>
      <c r="BS32" s="3">
        <v>1.8</v>
      </c>
      <c r="BT32" s="3">
        <v>2.2000000000000002</v>
      </c>
      <c r="BU32" s="3">
        <v>2.2000000000000002</v>
      </c>
      <c r="BV32" s="85">
        <v>2.2000000000000002</v>
      </c>
      <c r="BW32" s="3">
        <v>2.2000000000000002</v>
      </c>
      <c r="BX32" s="3">
        <v>2.5</v>
      </c>
      <c r="BY32" s="3">
        <v>1.8</v>
      </c>
      <c r="BZ32" s="3">
        <v>2.5</v>
      </c>
      <c r="CA32" s="85">
        <v>2.5</v>
      </c>
      <c r="CB32" s="3">
        <v>1.7</v>
      </c>
      <c r="CC32" s="3">
        <v>2.2999999999999998</v>
      </c>
      <c r="CD32" s="3">
        <v>2.5</v>
      </c>
      <c r="CE32" s="4">
        <v>2</v>
      </c>
    </row>
    <row r="33" spans="2:83" x14ac:dyDescent="0.25">
      <c r="B33" s="78"/>
      <c r="C33" s="108"/>
      <c r="D33" s="105"/>
      <c r="E33" s="5"/>
      <c r="F33" s="5"/>
      <c r="G33" s="5"/>
      <c r="H33" s="6"/>
      <c r="I33" s="5"/>
      <c r="J33" s="5"/>
      <c r="K33" s="5"/>
      <c r="L33" s="5"/>
      <c r="M33" s="5"/>
      <c r="N33" s="103"/>
      <c r="O33" s="5"/>
      <c r="P33" s="5"/>
      <c r="Q33" s="5"/>
      <c r="R33" s="5"/>
      <c r="S33" s="103"/>
      <c r="T33" s="5"/>
      <c r="U33" s="5"/>
      <c r="V33" s="5"/>
      <c r="W33" s="5"/>
      <c r="X33" s="103"/>
      <c r="Y33" s="5"/>
      <c r="Z33" s="5"/>
      <c r="AA33" s="5"/>
      <c r="AB33" s="5"/>
      <c r="AC33" s="103"/>
      <c r="AD33" s="5"/>
      <c r="AE33" s="5"/>
      <c r="AF33" s="5"/>
      <c r="AG33" s="5"/>
      <c r="AH33" s="103"/>
      <c r="AI33" s="5"/>
      <c r="AJ33" s="5"/>
      <c r="AK33" s="5"/>
      <c r="AL33" s="5"/>
      <c r="AM33" s="103"/>
      <c r="AN33" s="5"/>
      <c r="AO33" s="5"/>
      <c r="AP33" s="5"/>
      <c r="AQ33" s="5"/>
      <c r="AR33" s="103"/>
      <c r="AS33" s="5"/>
      <c r="AT33" s="5"/>
      <c r="AU33" s="5"/>
      <c r="AV33" s="5"/>
      <c r="AW33" s="103"/>
      <c r="AX33" s="5"/>
      <c r="AY33" s="5"/>
      <c r="AZ33" s="5"/>
      <c r="BA33" s="5"/>
      <c r="BB33" s="103"/>
      <c r="BC33" s="5"/>
      <c r="BD33" s="5"/>
      <c r="BE33" s="5"/>
      <c r="BF33" s="5"/>
      <c r="BG33" s="103"/>
      <c r="BH33" s="5"/>
      <c r="BI33" s="5"/>
      <c r="BJ33" s="5"/>
      <c r="BK33" s="5"/>
      <c r="BL33" s="103"/>
      <c r="BM33" s="5"/>
      <c r="BN33" s="5"/>
      <c r="BO33" s="5"/>
      <c r="BP33" s="5"/>
      <c r="BQ33" s="103"/>
      <c r="BR33" s="5"/>
      <c r="BS33" s="5"/>
      <c r="BT33" s="5"/>
      <c r="BU33" s="5"/>
      <c r="BV33" s="103"/>
      <c r="BW33" s="5"/>
      <c r="BX33" s="5"/>
      <c r="BY33" s="5"/>
      <c r="BZ33" s="5"/>
      <c r="CA33" s="103"/>
      <c r="CB33" s="5"/>
      <c r="CC33" s="5"/>
      <c r="CD33" s="5"/>
      <c r="CE33" s="6"/>
    </row>
    <row r="34" spans="2:83" x14ac:dyDescent="0.25">
      <c r="B34" s="78"/>
      <c r="C34" s="16" t="s">
        <v>28</v>
      </c>
      <c r="D34" s="83">
        <f>AVERAGE(D28:D32)</f>
        <v>2.34</v>
      </c>
      <c r="E34" s="83">
        <f t="shared" ref="E34:BP34" si="4">AVERAGE(E28:E32)</f>
        <v>2.44</v>
      </c>
      <c r="F34" s="83">
        <f t="shared" si="4"/>
        <v>2.2399999999999998</v>
      </c>
      <c r="G34" s="83">
        <f t="shared" si="4"/>
        <v>2.54</v>
      </c>
      <c r="H34" s="83">
        <f t="shared" si="4"/>
        <v>2.2999999999999998</v>
      </c>
      <c r="I34" s="83">
        <f t="shared" si="4"/>
        <v>2.1799999999999997</v>
      </c>
      <c r="J34" s="83">
        <f t="shared" si="4"/>
        <v>2.56</v>
      </c>
      <c r="K34" s="83">
        <f t="shared" si="4"/>
        <v>2.4</v>
      </c>
      <c r="L34" s="83">
        <f t="shared" si="4"/>
        <v>2.2000000000000002</v>
      </c>
      <c r="M34" s="83">
        <f t="shared" si="4"/>
        <v>2.44</v>
      </c>
      <c r="N34" s="83">
        <f t="shared" si="4"/>
        <v>2.34</v>
      </c>
      <c r="O34" s="83">
        <f t="shared" si="4"/>
        <v>2.2399999999999998</v>
      </c>
      <c r="P34" s="83">
        <f t="shared" si="4"/>
        <v>2.44</v>
      </c>
      <c r="Q34" s="83">
        <f t="shared" si="4"/>
        <v>2.4200000000000004</v>
      </c>
      <c r="R34" s="83">
        <f t="shared" si="4"/>
        <v>2.3600000000000003</v>
      </c>
      <c r="S34" s="83">
        <f t="shared" si="4"/>
        <v>2.4</v>
      </c>
      <c r="T34" s="83">
        <f t="shared" si="4"/>
        <v>2.2399999999999998</v>
      </c>
      <c r="U34" s="83">
        <f t="shared" si="4"/>
        <v>2.4</v>
      </c>
      <c r="V34" s="83">
        <f t="shared" si="4"/>
        <v>2.2999999999999998</v>
      </c>
      <c r="W34" s="83">
        <f t="shared" si="4"/>
        <v>2.3600000000000003</v>
      </c>
      <c r="X34" s="83">
        <f t="shared" si="4"/>
        <v>2.56</v>
      </c>
      <c r="Y34" s="83">
        <f t="shared" si="4"/>
        <v>2.56</v>
      </c>
      <c r="Z34" s="83">
        <f t="shared" si="4"/>
        <v>2.2200000000000002</v>
      </c>
      <c r="AA34" s="83">
        <f t="shared" si="4"/>
        <v>2.3199999999999998</v>
      </c>
      <c r="AB34" s="83">
        <f t="shared" si="4"/>
        <v>2.4</v>
      </c>
      <c r="AC34" s="83">
        <f t="shared" si="4"/>
        <v>2.2600000000000002</v>
      </c>
      <c r="AD34" s="83">
        <f t="shared" si="4"/>
        <v>2.4</v>
      </c>
      <c r="AE34" s="83">
        <f t="shared" si="4"/>
        <v>2.4199999999999995</v>
      </c>
      <c r="AF34" s="83">
        <f t="shared" si="4"/>
        <v>2.3200000000000003</v>
      </c>
      <c r="AG34" s="83">
        <f t="shared" si="4"/>
        <v>2.3600000000000003</v>
      </c>
      <c r="AH34" s="83">
        <f t="shared" si="4"/>
        <v>2.2600000000000002</v>
      </c>
      <c r="AI34" s="83">
        <f t="shared" si="4"/>
        <v>2.34</v>
      </c>
      <c r="AJ34" s="83">
        <f t="shared" si="4"/>
        <v>2.3200000000000003</v>
      </c>
      <c r="AK34" s="83">
        <f t="shared" si="4"/>
        <v>2.5200000000000005</v>
      </c>
      <c r="AL34" s="83">
        <f t="shared" si="4"/>
        <v>2.44</v>
      </c>
      <c r="AM34" s="83">
        <f t="shared" si="4"/>
        <v>2.2600000000000002</v>
      </c>
      <c r="AN34" s="83">
        <f t="shared" si="4"/>
        <v>2.4</v>
      </c>
      <c r="AO34" s="83">
        <f t="shared" si="4"/>
        <v>2.34</v>
      </c>
      <c r="AP34" s="83">
        <f t="shared" si="4"/>
        <v>2.44</v>
      </c>
      <c r="AQ34" s="83">
        <f t="shared" si="4"/>
        <v>2.12</v>
      </c>
      <c r="AR34" s="83">
        <f t="shared" si="4"/>
        <v>1</v>
      </c>
      <c r="AS34" s="83">
        <f t="shared" si="4"/>
        <v>2.2200000000000002</v>
      </c>
      <c r="AT34" s="83">
        <f t="shared" si="4"/>
        <v>1.98</v>
      </c>
      <c r="AU34" s="83">
        <f t="shared" si="4"/>
        <v>2.12</v>
      </c>
      <c r="AV34" s="83">
        <f t="shared" si="4"/>
        <v>2.3600000000000003</v>
      </c>
      <c r="AW34" s="83">
        <f t="shared" si="4"/>
        <v>2.56</v>
      </c>
      <c r="AX34" s="83">
        <f t="shared" si="4"/>
        <v>2.2600000000000002</v>
      </c>
      <c r="AY34" s="83">
        <f t="shared" si="4"/>
        <v>2.4799999999999995</v>
      </c>
      <c r="AZ34" s="83">
        <f t="shared" si="4"/>
        <v>2.66</v>
      </c>
      <c r="BA34" s="83">
        <f t="shared" si="4"/>
        <v>2.06</v>
      </c>
      <c r="BB34" s="83">
        <f t="shared" si="4"/>
        <v>2.34</v>
      </c>
      <c r="BC34" s="83">
        <f t="shared" si="4"/>
        <v>1.9600000000000002</v>
      </c>
      <c r="BD34" s="83">
        <f t="shared" si="4"/>
        <v>2.3600000000000003</v>
      </c>
      <c r="BE34" s="83">
        <f t="shared" si="4"/>
        <v>2.16</v>
      </c>
      <c r="BF34" s="83">
        <f t="shared" si="4"/>
        <v>2.2800000000000002</v>
      </c>
      <c r="BG34" s="83">
        <f t="shared" si="4"/>
        <v>2.38</v>
      </c>
      <c r="BH34" s="83">
        <f t="shared" si="4"/>
        <v>2.46</v>
      </c>
      <c r="BI34" s="83">
        <f t="shared" si="4"/>
        <v>2.16</v>
      </c>
      <c r="BJ34" s="83">
        <f t="shared" si="4"/>
        <v>2.2999999999999998</v>
      </c>
      <c r="BK34" s="83">
        <f t="shared" si="4"/>
        <v>2.2999999999999998</v>
      </c>
      <c r="BL34" s="83">
        <f t="shared" si="4"/>
        <v>2.04</v>
      </c>
      <c r="BM34" s="83">
        <f t="shared" si="4"/>
        <v>2.34</v>
      </c>
      <c r="BN34" s="83">
        <f t="shared" si="4"/>
        <v>2.4</v>
      </c>
      <c r="BO34" s="83">
        <f t="shared" si="4"/>
        <v>2.1799999999999997</v>
      </c>
      <c r="BP34" s="83">
        <f t="shared" si="4"/>
        <v>2.4</v>
      </c>
      <c r="BQ34" s="83">
        <f t="shared" ref="BQ34:CE34" si="5">AVERAGE(BQ28:BQ32)</f>
        <v>2.5799999999999996</v>
      </c>
      <c r="BR34" s="83">
        <f t="shared" si="5"/>
        <v>2.5</v>
      </c>
      <c r="BS34" s="83">
        <f t="shared" si="5"/>
        <v>2.2000000000000002</v>
      </c>
      <c r="BT34" s="83">
        <f t="shared" si="5"/>
        <v>2.5799999999999996</v>
      </c>
      <c r="BU34" s="83">
        <f t="shared" si="5"/>
        <v>2.5</v>
      </c>
      <c r="BV34" s="83">
        <f t="shared" si="5"/>
        <v>2.5</v>
      </c>
      <c r="BW34" s="83">
        <f t="shared" si="5"/>
        <v>2.2799999999999998</v>
      </c>
      <c r="BX34" s="83">
        <f t="shared" si="5"/>
        <v>2.42</v>
      </c>
      <c r="BY34" s="83">
        <f t="shared" si="5"/>
        <v>2.38</v>
      </c>
      <c r="BZ34" s="83">
        <f t="shared" si="5"/>
        <v>2.2999999999999998</v>
      </c>
      <c r="CA34" s="83">
        <f t="shared" si="5"/>
        <v>2.5200000000000005</v>
      </c>
      <c r="CB34" s="83">
        <f t="shared" si="5"/>
        <v>2.1799999999999997</v>
      </c>
      <c r="CC34" s="83">
        <f t="shared" si="5"/>
        <v>2.4799999999999995</v>
      </c>
      <c r="CD34" s="83">
        <f t="shared" si="5"/>
        <v>2.2399999999999998</v>
      </c>
      <c r="CE34" s="83">
        <f t="shared" si="5"/>
        <v>2.16</v>
      </c>
    </row>
    <row r="35" spans="2:83" x14ac:dyDescent="0.25">
      <c r="B35" s="78"/>
      <c r="C35" s="95" t="s">
        <v>29</v>
      </c>
      <c r="D35" s="96">
        <f>AVERAGE(D34:H34)</f>
        <v>2.3719999999999999</v>
      </c>
      <c r="E35" s="96"/>
      <c r="F35" s="96"/>
      <c r="G35" s="96"/>
      <c r="H35" s="96"/>
      <c r="I35" s="97">
        <f>AVERAGE(I34:M34)</f>
        <v>2.3559999999999999</v>
      </c>
      <c r="J35" s="98"/>
      <c r="K35" s="98"/>
      <c r="L35" s="98"/>
      <c r="M35" s="99"/>
      <c r="N35" s="97">
        <f>AVERAGE(N34:R34)</f>
        <v>2.3600000000000003</v>
      </c>
      <c r="O35" s="98"/>
      <c r="P35" s="98"/>
      <c r="Q35" s="98"/>
      <c r="R35" s="99"/>
      <c r="S35" s="97">
        <f>AVERAGE(S34:W34)</f>
        <v>2.34</v>
      </c>
      <c r="T35" s="98"/>
      <c r="U35" s="98"/>
      <c r="V35" s="98"/>
      <c r="W35" s="99"/>
      <c r="X35" s="97">
        <f>AVERAGE(X34:AB34)</f>
        <v>2.4119999999999999</v>
      </c>
      <c r="Y35" s="98"/>
      <c r="Z35" s="98"/>
      <c r="AA35" s="98"/>
      <c r="AB35" s="99"/>
      <c r="AC35" s="97">
        <f>AVERAGE(AC34:AG34)</f>
        <v>2.3520000000000003</v>
      </c>
      <c r="AD35" s="98"/>
      <c r="AE35" s="98"/>
      <c r="AF35" s="98"/>
      <c r="AG35" s="99"/>
      <c r="AH35" s="97">
        <f>AVERAGE(AH34:AL34)</f>
        <v>2.3760000000000003</v>
      </c>
      <c r="AI35" s="98"/>
      <c r="AJ35" s="98"/>
      <c r="AK35" s="98"/>
      <c r="AL35" s="99"/>
      <c r="AM35" s="97">
        <f>AVERAGE(AM34:AQ34)</f>
        <v>2.3119999999999998</v>
      </c>
      <c r="AN35" s="98"/>
      <c r="AO35" s="98"/>
      <c r="AP35" s="98"/>
      <c r="AQ35" s="99"/>
      <c r="AR35" s="97">
        <f>AVERAGE(AR34:AV34)</f>
        <v>1.9359999999999999</v>
      </c>
      <c r="AS35" s="98"/>
      <c r="AT35" s="98"/>
      <c r="AU35" s="98"/>
      <c r="AV35" s="99"/>
      <c r="AW35" s="97">
        <f>AVERAGE(AW34:BA34)</f>
        <v>2.4040000000000004</v>
      </c>
      <c r="AX35" s="98"/>
      <c r="AY35" s="98"/>
      <c r="AZ35" s="98"/>
      <c r="BA35" s="99"/>
      <c r="BB35" s="97">
        <f>AVERAGE(BB34:BF34)</f>
        <v>2.2200000000000002</v>
      </c>
      <c r="BC35" s="98"/>
      <c r="BD35" s="98"/>
      <c r="BE35" s="98"/>
      <c r="BF35" s="99"/>
      <c r="BG35" s="97">
        <f>AVERAGE(BG34:BK34)</f>
        <v>2.3200000000000003</v>
      </c>
      <c r="BH35" s="98"/>
      <c r="BI35" s="98"/>
      <c r="BJ35" s="98"/>
      <c r="BK35" s="99"/>
      <c r="BL35" s="97">
        <f>AVERAGE(BL34:BP34)</f>
        <v>2.2719999999999998</v>
      </c>
      <c r="BM35" s="98"/>
      <c r="BN35" s="98"/>
      <c r="BO35" s="98"/>
      <c r="BP35" s="99"/>
      <c r="BQ35" s="97">
        <f>AVERAGE(BQ34:BU34)</f>
        <v>2.472</v>
      </c>
      <c r="BR35" s="98"/>
      <c r="BS35" s="98"/>
      <c r="BT35" s="98"/>
      <c r="BU35" s="99"/>
      <c r="BV35" s="97">
        <f>AVERAGE(BV34:BZ34)</f>
        <v>2.3759999999999999</v>
      </c>
      <c r="BW35" s="98"/>
      <c r="BX35" s="98"/>
      <c r="BY35" s="98"/>
      <c r="BZ35" s="99"/>
      <c r="CA35" s="97">
        <f>AVERAGE(CA34:CE34)</f>
        <v>2.3159999999999998</v>
      </c>
      <c r="CB35" s="98"/>
      <c r="CC35" s="98"/>
      <c r="CD35" s="98"/>
      <c r="CE35" s="99"/>
    </row>
    <row r="36" spans="2:83" x14ac:dyDescent="0.25">
      <c r="B36" s="78"/>
      <c r="C36" s="88" t="s">
        <v>30</v>
      </c>
      <c r="D36" s="89">
        <f>STDEV(D34:H34)/SQRT(COUNT(D34:H34))</f>
        <v>5.3141321022345735E-2</v>
      </c>
      <c r="E36" s="89"/>
      <c r="F36" s="89"/>
      <c r="G36" s="89"/>
      <c r="H36" s="89"/>
      <c r="I36" s="100">
        <f>STDEV(I34:M34)/SQRT(COUNT(I34:M34))</f>
        <v>7.2773621594641014E-2</v>
      </c>
      <c r="J36" s="101"/>
      <c r="K36" s="101"/>
      <c r="L36" s="101"/>
      <c r="M36" s="102"/>
      <c r="N36" s="100">
        <f>STDEV(N34:R34)/SQRT(COUNT(N34:R34))</f>
        <v>3.5213633723318087E-2</v>
      </c>
      <c r="O36" s="101"/>
      <c r="P36" s="101"/>
      <c r="Q36" s="101"/>
      <c r="R36" s="102"/>
      <c r="S36" s="100">
        <f>STDEV(S34:W34)/SQRT(COUNT(S34:W34))</f>
        <v>3.0983866769659377E-2</v>
      </c>
      <c r="T36" s="101"/>
      <c r="U36" s="101"/>
      <c r="V36" s="101"/>
      <c r="W36" s="102"/>
      <c r="X36" s="100">
        <f>STDEV(X34:AB34)/SQRT(COUNT(X34:AB34))</f>
        <v>6.6813172353960254E-2</v>
      </c>
      <c r="Y36" s="101"/>
      <c r="Z36" s="101"/>
      <c r="AA36" s="101"/>
      <c r="AB36" s="102"/>
      <c r="AC36" s="100">
        <f>STDEV(AC34:AG34)/SQRT(COUNT(AC34:AG34))</f>
        <v>2.8705400188814532E-2</v>
      </c>
      <c r="AD36" s="101"/>
      <c r="AE36" s="101"/>
      <c r="AF36" s="101"/>
      <c r="AG36" s="102"/>
      <c r="AH36" s="100">
        <f>STDEV(AH34:AL34)/SQRT(COUNT(AH34:AL34))</f>
        <v>4.6216880033165396E-2</v>
      </c>
      <c r="AI36" s="101"/>
      <c r="AJ36" s="101"/>
      <c r="AK36" s="101"/>
      <c r="AL36" s="102"/>
      <c r="AM36" s="100">
        <f>STDEV(AM34:AQ34)/SQRT(COUNT(AM34:AQ34))</f>
        <v>5.6780278266313509E-2</v>
      </c>
      <c r="AN36" s="101"/>
      <c r="AO36" s="101"/>
      <c r="AP36" s="101"/>
      <c r="AQ36" s="102"/>
      <c r="AR36" s="100">
        <f>STDEV(AR34:AV34)/SQRT(COUNT(AR34:AV34))</f>
        <v>0.24210741417808815</v>
      </c>
      <c r="AS36" s="101"/>
      <c r="AT36" s="101"/>
      <c r="AU36" s="101"/>
      <c r="AV36" s="102"/>
      <c r="AW36" s="100">
        <f>STDEV(AW34:BA34)/SQRT(COUNT(AW34:BA34))</f>
        <v>0.1083328205116067</v>
      </c>
      <c r="AX36" s="101"/>
      <c r="AY36" s="101"/>
      <c r="AZ36" s="101"/>
      <c r="BA36" s="102"/>
      <c r="BB36" s="100">
        <f>STDEV(BB34:BF34)/SQRT(COUNT(BB34:BF34))</f>
        <v>7.3756355658343084E-2</v>
      </c>
      <c r="BC36" s="101"/>
      <c r="BD36" s="101"/>
      <c r="BE36" s="101"/>
      <c r="BF36" s="102"/>
      <c r="BG36" s="100">
        <f>STDEV(BG34:BK34)/SQRT(COUNT(BG34:BK34))</f>
        <v>4.97995983919549E-2</v>
      </c>
      <c r="BH36" s="101"/>
      <c r="BI36" s="101"/>
      <c r="BJ36" s="101"/>
      <c r="BK36" s="102"/>
      <c r="BL36" s="100">
        <f>STDEV(BL34:BP34)/SQRT(COUNT(BL34:BP34))</f>
        <v>7.0597450378891147E-2</v>
      </c>
      <c r="BM36" s="101"/>
      <c r="BN36" s="101"/>
      <c r="BO36" s="101"/>
      <c r="BP36" s="102"/>
      <c r="BQ36" s="100">
        <f>STDEV(BQ34:BU34)/SQRT(COUNT(BQ34:BU34))</f>
        <v>7.0313583324987688E-2</v>
      </c>
      <c r="BR36" s="101"/>
      <c r="BS36" s="101"/>
      <c r="BT36" s="101"/>
      <c r="BU36" s="102"/>
      <c r="BV36" s="100">
        <f>STDEV(BV34:BZ34)/SQRT(COUNT(BV34:BZ34))</f>
        <v>4.019950248448359E-2</v>
      </c>
      <c r="BW36" s="101"/>
      <c r="BX36" s="101"/>
      <c r="BY36" s="101"/>
      <c r="BZ36" s="102"/>
      <c r="CA36" s="100">
        <f>STDEV(CA34:CE34)/SQRT(COUNT(CA34:CE34))</f>
        <v>7.6524505878835997E-2</v>
      </c>
      <c r="CB36" s="101"/>
      <c r="CC36" s="101"/>
      <c r="CD36" s="101"/>
      <c r="CE36" s="102"/>
    </row>
    <row r="37" spans="2:83" x14ac:dyDescent="0.25">
      <c r="B37" s="10"/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</row>
    <row r="38" spans="2:83" x14ac:dyDescent="0.25">
      <c r="B38" s="80" t="s">
        <v>0</v>
      </c>
      <c r="C38" s="16"/>
      <c r="D38" s="81" t="s">
        <v>1</v>
      </c>
      <c r="E38" s="81"/>
      <c r="F38" s="81"/>
      <c r="G38" s="81"/>
      <c r="H38" s="81"/>
      <c r="I38" s="81" t="s">
        <v>2</v>
      </c>
      <c r="J38" s="81"/>
      <c r="K38" s="81"/>
      <c r="L38" s="81"/>
      <c r="M38" s="81"/>
      <c r="N38" s="81" t="s">
        <v>3</v>
      </c>
      <c r="O38" s="81"/>
      <c r="P38" s="81"/>
      <c r="Q38" s="81"/>
      <c r="R38" s="81"/>
      <c r="S38" s="81" t="s">
        <v>4</v>
      </c>
      <c r="T38" s="81"/>
      <c r="U38" s="81"/>
      <c r="V38" s="81"/>
      <c r="W38" s="81"/>
      <c r="X38" s="81" t="s">
        <v>5</v>
      </c>
      <c r="Y38" s="81"/>
      <c r="Z38" s="81"/>
      <c r="AA38" s="81"/>
      <c r="AB38" s="81"/>
      <c r="AC38" s="81" t="s">
        <v>6</v>
      </c>
      <c r="AD38" s="81"/>
      <c r="AE38" s="81"/>
      <c r="AF38" s="81"/>
      <c r="AG38" s="81"/>
      <c r="AH38" s="81" t="s">
        <v>7</v>
      </c>
      <c r="AI38" s="81"/>
      <c r="AJ38" s="81"/>
      <c r="AK38" s="81"/>
      <c r="AL38" s="81"/>
      <c r="AM38" s="81" t="s">
        <v>8</v>
      </c>
      <c r="AN38" s="81"/>
      <c r="AO38" s="81"/>
      <c r="AP38" s="81"/>
      <c r="AQ38" s="81"/>
      <c r="AR38" s="81" t="s">
        <v>9</v>
      </c>
      <c r="AS38" s="81"/>
      <c r="AT38" s="81"/>
      <c r="AU38" s="81"/>
      <c r="AV38" s="81"/>
      <c r="AW38" s="81" t="s">
        <v>10</v>
      </c>
      <c r="AX38" s="81"/>
      <c r="AY38" s="81"/>
      <c r="AZ38" s="81"/>
      <c r="BA38" s="81"/>
      <c r="BB38" s="81" t="s">
        <v>11</v>
      </c>
      <c r="BC38" s="81"/>
      <c r="BD38" s="81"/>
      <c r="BE38" s="81"/>
      <c r="BF38" s="81"/>
      <c r="BG38" s="81" t="s">
        <v>12</v>
      </c>
      <c r="BH38" s="81"/>
      <c r="BI38" s="81"/>
      <c r="BJ38" s="81"/>
      <c r="BK38" s="81"/>
      <c r="BL38" s="81" t="s">
        <v>13</v>
      </c>
      <c r="BM38" s="81"/>
      <c r="BN38" s="81"/>
      <c r="BO38" s="81"/>
      <c r="BP38" s="81"/>
      <c r="BQ38" s="81" t="s">
        <v>14</v>
      </c>
      <c r="BR38" s="81"/>
      <c r="BS38" s="81"/>
      <c r="BT38" s="81"/>
      <c r="BU38" s="81"/>
      <c r="BV38" s="92" t="s">
        <v>15</v>
      </c>
      <c r="BW38" s="93"/>
      <c r="BX38" s="93"/>
      <c r="BY38" s="93"/>
      <c r="BZ38" s="94"/>
      <c r="CA38" s="92" t="s">
        <v>16</v>
      </c>
      <c r="CB38" s="93"/>
      <c r="CC38" s="93"/>
      <c r="CD38" s="93"/>
      <c r="CE38" s="94"/>
    </row>
    <row r="39" spans="2:83" ht="15" customHeight="1" x14ac:dyDescent="0.25">
      <c r="B39" s="78" t="s">
        <v>33</v>
      </c>
      <c r="C39" s="106"/>
      <c r="D39" s="104" t="s">
        <v>18</v>
      </c>
      <c r="E39" s="1" t="s">
        <v>19</v>
      </c>
      <c r="F39" s="1" t="s">
        <v>20</v>
      </c>
      <c r="G39" s="1" t="s">
        <v>21</v>
      </c>
      <c r="H39" s="2" t="s">
        <v>22</v>
      </c>
      <c r="I39" s="1" t="s">
        <v>18</v>
      </c>
      <c r="J39" s="1" t="s">
        <v>19</v>
      </c>
      <c r="K39" s="1" t="s">
        <v>20</v>
      </c>
      <c r="L39" s="1" t="s">
        <v>21</v>
      </c>
      <c r="M39" s="1" t="s">
        <v>22</v>
      </c>
      <c r="N39" s="84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84" t="s">
        <v>18</v>
      </c>
      <c r="T39" s="1" t="s">
        <v>19</v>
      </c>
      <c r="U39" s="1" t="s">
        <v>20</v>
      </c>
      <c r="V39" s="1" t="s">
        <v>21</v>
      </c>
      <c r="W39" s="1" t="s">
        <v>22</v>
      </c>
      <c r="X39" s="84" t="s">
        <v>18</v>
      </c>
      <c r="Y39" s="1" t="s">
        <v>19</v>
      </c>
      <c r="Z39" s="1" t="s">
        <v>20</v>
      </c>
      <c r="AA39" s="1" t="s">
        <v>21</v>
      </c>
      <c r="AB39" s="1" t="s">
        <v>22</v>
      </c>
      <c r="AC39" s="84" t="s">
        <v>18</v>
      </c>
      <c r="AD39" s="1" t="s">
        <v>19</v>
      </c>
      <c r="AE39" s="1" t="s">
        <v>20</v>
      </c>
      <c r="AF39" s="1" t="s">
        <v>21</v>
      </c>
      <c r="AG39" s="1" t="s">
        <v>22</v>
      </c>
      <c r="AH39" s="84" t="s">
        <v>18</v>
      </c>
      <c r="AI39" s="1" t="s">
        <v>19</v>
      </c>
      <c r="AJ39" s="1" t="s">
        <v>20</v>
      </c>
      <c r="AK39" s="1" t="s">
        <v>21</v>
      </c>
      <c r="AL39" s="1" t="s">
        <v>22</v>
      </c>
      <c r="AM39" s="84" t="s">
        <v>18</v>
      </c>
      <c r="AN39" s="1" t="s">
        <v>19</v>
      </c>
      <c r="AO39" s="1" t="s">
        <v>20</v>
      </c>
      <c r="AP39" s="1" t="s">
        <v>21</v>
      </c>
      <c r="AQ39" s="1" t="s">
        <v>22</v>
      </c>
      <c r="AR39" s="84" t="s">
        <v>18</v>
      </c>
      <c r="AS39" s="1" t="s">
        <v>19</v>
      </c>
      <c r="AT39" s="1" t="s">
        <v>20</v>
      </c>
      <c r="AU39" s="1" t="s">
        <v>21</v>
      </c>
      <c r="AV39" s="1" t="s">
        <v>22</v>
      </c>
      <c r="AW39" s="84" t="s">
        <v>18</v>
      </c>
      <c r="AX39" s="1" t="s">
        <v>19</v>
      </c>
      <c r="AY39" s="1" t="s">
        <v>20</v>
      </c>
      <c r="AZ39" s="1" t="s">
        <v>21</v>
      </c>
      <c r="BA39" s="1" t="s">
        <v>22</v>
      </c>
      <c r="BB39" s="84" t="s">
        <v>18</v>
      </c>
      <c r="BC39" s="1" t="s">
        <v>19</v>
      </c>
      <c r="BD39" s="1" t="s">
        <v>20</v>
      </c>
      <c r="BE39" s="1" t="s">
        <v>21</v>
      </c>
      <c r="BF39" s="1" t="s">
        <v>22</v>
      </c>
      <c r="BG39" s="84" t="s">
        <v>18</v>
      </c>
      <c r="BH39" s="1" t="s">
        <v>19</v>
      </c>
      <c r="BI39" s="1" t="s">
        <v>20</v>
      </c>
      <c r="BJ39" s="1" t="s">
        <v>21</v>
      </c>
      <c r="BK39" s="1" t="s">
        <v>22</v>
      </c>
      <c r="BL39" s="84" t="s">
        <v>18</v>
      </c>
      <c r="BM39" s="1" t="s">
        <v>19</v>
      </c>
      <c r="BN39" s="1" t="s">
        <v>20</v>
      </c>
      <c r="BO39" s="1" t="s">
        <v>21</v>
      </c>
      <c r="BP39" s="1" t="s">
        <v>22</v>
      </c>
      <c r="BQ39" s="84" t="s">
        <v>18</v>
      </c>
      <c r="BR39" s="1" t="s">
        <v>19</v>
      </c>
      <c r="BS39" s="1" t="s">
        <v>20</v>
      </c>
      <c r="BT39" s="1" t="s">
        <v>21</v>
      </c>
      <c r="BU39" s="1" t="s">
        <v>22</v>
      </c>
      <c r="BV39" s="84" t="s">
        <v>18</v>
      </c>
      <c r="BW39" s="1" t="s">
        <v>19</v>
      </c>
      <c r="BX39" s="1" t="s">
        <v>20</v>
      </c>
      <c r="BY39" s="1" t="s">
        <v>21</v>
      </c>
      <c r="BZ39" s="1" t="s">
        <v>22</v>
      </c>
      <c r="CA39" s="84" t="s">
        <v>18</v>
      </c>
      <c r="CB39" s="1" t="s">
        <v>19</v>
      </c>
      <c r="CC39" s="1" t="s">
        <v>20</v>
      </c>
      <c r="CD39" s="1" t="s">
        <v>21</v>
      </c>
      <c r="CE39" s="2" t="s">
        <v>22</v>
      </c>
    </row>
    <row r="40" spans="2:83" x14ac:dyDescent="0.25">
      <c r="B40" s="78"/>
      <c r="C40" s="107" t="s">
        <v>23</v>
      </c>
      <c r="D40" s="3">
        <v>2.2000000000000002</v>
      </c>
      <c r="E40" s="3">
        <v>2.2999999999999998</v>
      </c>
      <c r="F40" s="3">
        <v>2.2999999999999998</v>
      </c>
      <c r="G40" s="3">
        <v>2.5</v>
      </c>
      <c r="H40" s="3">
        <v>2.6</v>
      </c>
      <c r="I40" s="85">
        <v>2.5</v>
      </c>
      <c r="J40" s="3">
        <v>2.7</v>
      </c>
      <c r="K40" s="3">
        <v>2.5</v>
      </c>
      <c r="L40" s="3">
        <v>2.7</v>
      </c>
      <c r="M40" s="3">
        <v>2.5</v>
      </c>
      <c r="N40" s="3">
        <v>2.5</v>
      </c>
      <c r="O40" s="3">
        <v>2.7</v>
      </c>
      <c r="P40" s="3">
        <v>2.5</v>
      </c>
      <c r="Q40" s="3">
        <v>2.8</v>
      </c>
      <c r="R40" s="3">
        <v>2.4</v>
      </c>
      <c r="S40" s="3">
        <v>2.5</v>
      </c>
      <c r="T40" s="3">
        <v>2</v>
      </c>
      <c r="U40" s="3">
        <v>2.2999999999999998</v>
      </c>
      <c r="V40" s="3">
        <v>2.7</v>
      </c>
      <c r="W40" s="3">
        <v>2.7</v>
      </c>
      <c r="X40" s="3">
        <v>2.2999999999999998</v>
      </c>
      <c r="Y40" s="3">
        <v>2.8</v>
      </c>
      <c r="Z40" s="3">
        <v>2.2999999999999998</v>
      </c>
      <c r="AA40" s="3">
        <v>2.5</v>
      </c>
      <c r="AB40" s="3">
        <v>2.7</v>
      </c>
      <c r="AC40" s="3">
        <v>2.7</v>
      </c>
      <c r="AD40" s="3">
        <v>2.2999999999999998</v>
      </c>
      <c r="AE40" s="3">
        <v>2.2000000000000002</v>
      </c>
      <c r="AF40" s="3">
        <v>2.7</v>
      </c>
      <c r="AG40" s="3">
        <v>2.4</v>
      </c>
      <c r="AH40" s="3">
        <v>2.5</v>
      </c>
      <c r="AI40" s="3">
        <v>2.2999999999999998</v>
      </c>
      <c r="AJ40" s="3">
        <v>2.8</v>
      </c>
      <c r="AK40" s="3">
        <v>2.7</v>
      </c>
      <c r="AL40" s="3">
        <v>2.4</v>
      </c>
      <c r="AM40" s="3">
        <v>2.5</v>
      </c>
      <c r="AN40" s="3">
        <v>2.7</v>
      </c>
      <c r="AO40" s="3">
        <v>2.2000000000000002</v>
      </c>
      <c r="AP40" s="3">
        <v>2.5</v>
      </c>
      <c r="AQ40" s="3">
        <v>2.7</v>
      </c>
      <c r="AR40" s="3">
        <v>1.5</v>
      </c>
      <c r="AS40" s="3">
        <v>2</v>
      </c>
      <c r="AT40" s="3">
        <v>1.8</v>
      </c>
      <c r="AU40" s="3">
        <v>2</v>
      </c>
      <c r="AV40" s="3">
        <v>2.2000000000000002</v>
      </c>
      <c r="AW40" s="3">
        <v>2.2000000000000002</v>
      </c>
      <c r="AX40" s="3">
        <v>2.2999999999999998</v>
      </c>
      <c r="AY40" s="3">
        <v>2.2999999999999998</v>
      </c>
      <c r="AZ40" s="3">
        <v>2.2000000000000002</v>
      </c>
      <c r="BA40" s="3">
        <v>2.4</v>
      </c>
      <c r="BB40" s="3">
        <v>2.2999999999999998</v>
      </c>
      <c r="BC40" s="3">
        <v>2.5</v>
      </c>
      <c r="BD40" s="3">
        <v>2.2000000000000002</v>
      </c>
      <c r="BE40" s="3">
        <v>1.7</v>
      </c>
      <c r="BF40" s="3">
        <v>2.2000000000000002</v>
      </c>
      <c r="BG40" s="3">
        <v>2</v>
      </c>
      <c r="BH40" s="3">
        <v>2.7</v>
      </c>
      <c r="BI40" s="3">
        <v>2.2999999999999998</v>
      </c>
      <c r="BJ40" s="3">
        <v>2.5</v>
      </c>
      <c r="BK40" s="3">
        <v>2.2999999999999998</v>
      </c>
      <c r="BL40" s="3">
        <v>2.7</v>
      </c>
      <c r="BM40" s="3">
        <v>2</v>
      </c>
      <c r="BN40" s="3">
        <v>2.5</v>
      </c>
      <c r="BO40" s="3">
        <v>2</v>
      </c>
      <c r="BP40" s="3">
        <v>2.4</v>
      </c>
      <c r="BQ40" s="3">
        <v>2.2000000000000002</v>
      </c>
      <c r="BR40" s="3">
        <v>2.8</v>
      </c>
      <c r="BS40" s="3">
        <v>2.2000000000000002</v>
      </c>
      <c r="BT40" s="3">
        <v>2.2000000000000002</v>
      </c>
      <c r="BU40" s="3">
        <v>2.8</v>
      </c>
      <c r="BV40" s="3">
        <v>2.2999999999999998</v>
      </c>
      <c r="BW40" s="3">
        <v>2.2000000000000002</v>
      </c>
      <c r="BX40" s="3">
        <v>2.5</v>
      </c>
      <c r="BY40" s="3">
        <v>2.8</v>
      </c>
      <c r="BZ40" s="3">
        <v>2.2999999999999998</v>
      </c>
      <c r="CA40" s="3">
        <v>2.7</v>
      </c>
      <c r="CB40" s="3">
        <v>1.7</v>
      </c>
      <c r="CC40" s="3">
        <v>2.7</v>
      </c>
      <c r="CD40" s="3">
        <v>2.5</v>
      </c>
      <c r="CE40" s="4">
        <v>2.2999999999999998</v>
      </c>
    </row>
    <row r="41" spans="2:83" x14ac:dyDescent="0.25">
      <c r="B41" s="78"/>
      <c r="C41" s="107" t="s">
        <v>24</v>
      </c>
      <c r="D41" s="3">
        <v>1.8</v>
      </c>
      <c r="E41" s="3">
        <v>2.2999999999999998</v>
      </c>
      <c r="F41" s="3">
        <v>2.2999999999999998</v>
      </c>
      <c r="G41" s="3">
        <v>2</v>
      </c>
      <c r="H41" s="3">
        <v>2.5</v>
      </c>
      <c r="I41" s="85">
        <v>2</v>
      </c>
      <c r="J41" s="3">
        <v>2.7</v>
      </c>
      <c r="K41" s="3">
        <v>2.5</v>
      </c>
      <c r="L41" s="3">
        <v>2.2999999999999998</v>
      </c>
      <c r="M41" s="3">
        <v>2.5</v>
      </c>
      <c r="N41" s="3">
        <v>2.2000000000000002</v>
      </c>
      <c r="O41" s="3">
        <v>2.2999999999999998</v>
      </c>
      <c r="P41" s="3">
        <v>2.2999999999999998</v>
      </c>
      <c r="Q41" s="3">
        <v>2.2000000000000002</v>
      </c>
      <c r="R41" s="3">
        <v>2.4</v>
      </c>
      <c r="S41" s="3">
        <v>2.2999999999999998</v>
      </c>
      <c r="T41" s="3">
        <v>2.2999999999999998</v>
      </c>
      <c r="U41" s="3">
        <v>2.2999999999999998</v>
      </c>
      <c r="V41" s="3">
        <v>2.2999999999999998</v>
      </c>
      <c r="W41" s="3">
        <v>2.5</v>
      </c>
      <c r="X41" s="3">
        <v>2.5</v>
      </c>
      <c r="Y41" s="3">
        <v>3</v>
      </c>
      <c r="Z41" s="3">
        <v>2</v>
      </c>
      <c r="AA41" s="3">
        <v>2.5</v>
      </c>
      <c r="AB41" s="3">
        <v>2.4</v>
      </c>
      <c r="AC41" s="3">
        <v>2.2999999999999998</v>
      </c>
      <c r="AD41" s="3">
        <v>2.5</v>
      </c>
      <c r="AE41" s="3">
        <v>2.2000000000000002</v>
      </c>
      <c r="AF41" s="3">
        <v>2.2999999999999998</v>
      </c>
      <c r="AG41" s="3">
        <v>2.7</v>
      </c>
      <c r="AH41" s="3">
        <v>2.2999999999999998</v>
      </c>
      <c r="AI41" s="3">
        <v>2.7</v>
      </c>
      <c r="AJ41" s="3">
        <v>2.2999999999999998</v>
      </c>
      <c r="AK41" s="3">
        <v>2.7</v>
      </c>
      <c r="AL41" s="3">
        <v>2.6</v>
      </c>
      <c r="AM41" s="3">
        <v>2.2999999999999998</v>
      </c>
      <c r="AN41" s="3">
        <v>2.5</v>
      </c>
      <c r="AO41" s="3">
        <v>2.7</v>
      </c>
      <c r="AP41" s="3">
        <v>2.2999999999999998</v>
      </c>
      <c r="AQ41" s="3">
        <v>2.4</v>
      </c>
      <c r="AR41" s="3">
        <v>0</v>
      </c>
      <c r="AS41" s="3">
        <v>2.2000000000000002</v>
      </c>
      <c r="AT41" s="3">
        <v>1.8</v>
      </c>
      <c r="AU41" s="3">
        <v>2.2000000000000002</v>
      </c>
      <c r="AV41" s="3">
        <v>2.2000000000000002</v>
      </c>
      <c r="AW41" s="3">
        <v>2.7</v>
      </c>
      <c r="AX41" s="3">
        <v>1.7</v>
      </c>
      <c r="AY41" s="3">
        <v>2.2000000000000002</v>
      </c>
      <c r="AZ41" s="3">
        <v>1.8</v>
      </c>
      <c r="BA41" s="3">
        <v>2.4</v>
      </c>
      <c r="BB41" s="3">
        <v>2.2000000000000002</v>
      </c>
      <c r="BC41" s="3">
        <v>2</v>
      </c>
      <c r="BD41" s="3">
        <v>2.2000000000000002</v>
      </c>
      <c r="BE41" s="3">
        <v>2.5</v>
      </c>
      <c r="BF41" s="3">
        <v>2.2000000000000002</v>
      </c>
      <c r="BG41" s="3">
        <v>2.2999999999999998</v>
      </c>
      <c r="BH41" s="3">
        <v>2.2999999999999998</v>
      </c>
      <c r="BI41" s="3">
        <v>2.2999999999999998</v>
      </c>
      <c r="BJ41" s="3">
        <v>2.2999999999999998</v>
      </c>
      <c r="BK41" s="3">
        <v>2.4</v>
      </c>
      <c r="BL41" s="3">
        <v>2.7</v>
      </c>
      <c r="BM41" s="3">
        <v>1.5</v>
      </c>
      <c r="BN41" s="3">
        <v>2.5</v>
      </c>
      <c r="BO41" s="3">
        <v>2</v>
      </c>
      <c r="BP41" s="3">
        <v>2.4</v>
      </c>
      <c r="BQ41" s="3">
        <v>1.8</v>
      </c>
      <c r="BR41" s="3">
        <v>2.8</v>
      </c>
      <c r="BS41" s="3">
        <v>2.5</v>
      </c>
      <c r="BT41" s="3">
        <v>1.8</v>
      </c>
      <c r="BU41" s="3">
        <v>2.8</v>
      </c>
      <c r="BV41" s="3">
        <v>2.5</v>
      </c>
      <c r="BW41" s="3">
        <v>1.3</v>
      </c>
      <c r="BX41" s="3">
        <v>2.7</v>
      </c>
      <c r="BY41" s="3">
        <v>2.2000000000000002</v>
      </c>
      <c r="BZ41" s="3">
        <v>2</v>
      </c>
      <c r="CA41" s="3">
        <v>2.2999999999999998</v>
      </c>
      <c r="CB41" s="3">
        <v>2.2000000000000002</v>
      </c>
      <c r="CC41" s="3">
        <v>2.2999999999999998</v>
      </c>
      <c r="CD41" s="3">
        <v>2.2000000000000002</v>
      </c>
      <c r="CE41" s="4">
        <v>2.2999999999999998</v>
      </c>
    </row>
    <row r="42" spans="2:83" x14ac:dyDescent="0.25">
      <c r="B42" s="78"/>
      <c r="C42" s="107" t="s">
        <v>25</v>
      </c>
      <c r="D42" s="3">
        <v>2.2000000000000002</v>
      </c>
      <c r="E42" s="3">
        <v>2.7</v>
      </c>
      <c r="F42" s="3">
        <v>2.5</v>
      </c>
      <c r="G42" s="3">
        <v>2.5</v>
      </c>
      <c r="H42" s="3">
        <v>2.5</v>
      </c>
      <c r="I42" s="85">
        <v>2.7</v>
      </c>
      <c r="J42" s="3">
        <v>2.7</v>
      </c>
      <c r="K42" s="3">
        <v>2.8</v>
      </c>
      <c r="L42" s="3">
        <v>2.7</v>
      </c>
      <c r="M42" s="3">
        <v>2.8</v>
      </c>
      <c r="N42" s="3">
        <v>2.2999999999999998</v>
      </c>
      <c r="O42" s="3">
        <v>2.8</v>
      </c>
      <c r="P42" s="3">
        <v>2.7</v>
      </c>
      <c r="Q42" s="3">
        <v>2.8</v>
      </c>
      <c r="R42" s="3">
        <v>2.4</v>
      </c>
      <c r="S42" s="3">
        <v>2.5</v>
      </c>
      <c r="T42" s="3">
        <v>2.5</v>
      </c>
      <c r="U42" s="3">
        <v>3.3</v>
      </c>
      <c r="V42" s="3">
        <v>3</v>
      </c>
      <c r="W42" s="3">
        <v>2.4</v>
      </c>
      <c r="X42" s="3">
        <v>3.3</v>
      </c>
      <c r="Y42" s="3">
        <v>2.5</v>
      </c>
      <c r="Z42" s="3">
        <v>2.2999999999999998</v>
      </c>
      <c r="AA42" s="3">
        <v>2.5</v>
      </c>
      <c r="AB42" s="3">
        <v>2.9</v>
      </c>
      <c r="AC42" s="3">
        <v>2.5</v>
      </c>
      <c r="AD42" s="3">
        <v>3</v>
      </c>
      <c r="AE42" s="3">
        <v>2</v>
      </c>
      <c r="AF42" s="3">
        <v>2.2999999999999998</v>
      </c>
      <c r="AG42" s="3">
        <v>2.8</v>
      </c>
      <c r="AH42" s="3">
        <v>2.2000000000000002</v>
      </c>
      <c r="AI42" s="3">
        <v>2.8</v>
      </c>
      <c r="AJ42" s="3">
        <v>2.5</v>
      </c>
      <c r="AK42" s="3">
        <v>2.5</v>
      </c>
      <c r="AL42" s="3">
        <v>2.5</v>
      </c>
      <c r="AM42" s="3">
        <v>2.2999999999999998</v>
      </c>
      <c r="AN42" s="3">
        <v>2.5</v>
      </c>
      <c r="AO42" s="3">
        <v>2.2999999999999998</v>
      </c>
      <c r="AP42" s="3">
        <v>2.5</v>
      </c>
      <c r="AQ42" s="3">
        <v>2.2999999999999998</v>
      </c>
      <c r="AR42" s="3">
        <v>2</v>
      </c>
      <c r="AS42" s="3">
        <v>1.8</v>
      </c>
      <c r="AT42" s="3">
        <v>1.5</v>
      </c>
      <c r="AU42" s="3">
        <v>1.5</v>
      </c>
      <c r="AV42" s="3">
        <v>2.1</v>
      </c>
      <c r="AW42" s="3">
        <v>2.2999999999999998</v>
      </c>
      <c r="AX42" s="3">
        <v>2.5</v>
      </c>
      <c r="AY42" s="3">
        <v>2.5</v>
      </c>
      <c r="AZ42" s="3">
        <v>2.2999999999999998</v>
      </c>
      <c r="BA42" s="3">
        <v>2.2999999999999998</v>
      </c>
      <c r="BB42" s="3">
        <v>2.8</v>
      </c>
      <c r="BC42" s="3">
        <v>3.3</v>
      </c>
      <c r="BD42" s="3">
        <v>2</v>
      </c>
      <c r="BE42" s="3">
        <v>2.5</v>
      </c>
      <c r="BF42" s="3">
        <v>2.6</v>
      </c>
      <c r="BG42" s="3">
        <v>2.5</v>
      </c>
      <c r="BH42" s="3">
        <v>2.5</v>
      </c>
      <c r="BI42" s="3">
        <v>2.2999999999999998</v>
      </c>
      <c r="BJ42" s="3">
        <v>3</v>
      </c>
      <c r="BK42" s="3">
        <v>2.6</v>
      </c>
      <c r="BL42" s="3">
        <v>3</v>
      </c>
      <c r="BM42" s="3">
        <v>2</v>
      </c>
      <c r="BN42" s="3">
        <v>2.5</v>
      </c>
      <c r="BO42" s="3">
        <v>2.5</v>
      </c>
      <c r="BP42" s="3">
        <v>2.6</v>
      </c>
      <c r="BQ42" s="3">
        <v>2</v>
      </c>
      <c r="BR42" s="3">
        <v>3.3</v>
      </c>
      <c r="BS42" s="3">
        <v>2.5</v>
      </c>
      <c r="BT42" s="3">
        <v>2</v>
      </c>
      <c r="BU42" s="3">
        <v>3.3</v>
      </c>
      <c r="BV42" s="3">
        <v>3.3</v>
      </c>
      <c r="BW42" s="3">
        <v>2.5</v>
      </c>
      <c r="BX42" s="3">
        <v>3.3</v>
      </c>
      <c r="BY42" s="3">
        <v>3</v>
      </c>
      <c r="BZ42" s="3">
        <v>3</v>
      </c>
      <c r="CA42" s="3">
        <v>3</v>
      </c>
      <c r="CB42" s="3">
        <v>2.5</v>
      </c>
      <c r="CC42" s="3">
        <v>2.5</v>
      </c>
      <c r="CD42" s="3">
        <v>2.5</v>
      </c>
      <c r="CE42" s="4">
        <v>2.2999999999999998</v>
      </c>
    </row>
    <row r="43" spans="2:83" x14ac:dyDescent="0.25">
      <c r="B43" s="78"/>
      <c r="C43" s="107" t="s">
        <v>26</v>
      </c>
      <c r="D43" s="3">
        <v>2.2999999999999998</v>
      </c>
      <c r="E43" s="3">
        <v>2</v>
      </c>
      <c r="F43" s="3">
        <v>2.5</v>
      </c>
      <c r="G43" s="3">
        <v>2.7</v>
      </c>
      <c r="H43" s="3">
        <v>2.2999999999999998</v>
      </c>
      <c r="I43" s="85">
        <v>2.2999999999999998</v>
      </c>
      <c r="J43" s="3">
        <v>2.2999999999999998</v>
      </c>
      <c r="K43" s="3">
        <v>2.7</v>
      </c>
      <c r="L43" s="3">
        <v>2.2999999999999998</v>
      </c>
      <c r="M43" s="3">
        <v>2.2000000000000002</v>
      </c>
      <c r="N43" s="3">
        <v>2.5</v>
      </c>
      <c r="O43" s="3">
        <v>2.2000000000000002</v>
      </c>
      <c r="P43" s="3">
        <v>2.5</v>
      </c>
      <c r="Q43" s="3">
        <v>2.2000000000000002</v>
      </c>
      <c r="R43" s="3">
        <v>2.4</v>
      </c>
      <c r="S43" s="3">
        <v>2.2000000000000002</v>
      </c>
      <c r="T43" s="3">
        <v>2</v>
      </c>
      <c r="U43" s="3">
        <v>2.7</v>
      </c>
      <c r="V43" s="3">
        <v>2.2999999999999998</v>
      </c>
      <c r="W43" s="3">
        <v>2.5</v>
      </c>
      <c r="X43" s="3">
        <v>2.2999999999999998</v>
      </c>
      <c r="Y43" s="3">
        <v>2.8</v>
      </c>
      <c r="Z43" s="3">
        <v>1.8</v>
      </c>
      <c r="AA43" s="3">
        <v>2.2000000000000002</v>
      </c>
      <c r="AB43" s="3">
        <v>2.5</v>
      </c>
      <c r="AC43" s="3">
        <v>2.2999999999999998</v>
      </c>
      <c r="AD43" s="3">
        <v>2.5</v>
      </c>
      <c r="AE43" s="3">
        <v>2.5</v>
      </c>
      <c r="AF43" s="3">
        <v>2.5</v>
      </c>
      <c r="AG43" s="3">
        <v>2.5</v>
      </c>
      <c r="AH43" s="3">
        <v>1.8</v>
      </c>
      <c r="AI43" s="3">
        <v>2.7</v>
      </c>
      <c r="AJ43" s="3">
        <v>2.2999999999999998</v>
      </c>
      <c r="AK43" s="3">
        <v>2.2999999999999998</v>
      </c>
      <c r="AL43" s="3">
        <v>2.7</v>
      </c>
      <c r="AM43" s="3">
        <v>2.2000000000000002</v>
      </c>
      <c r="AN43" s="3">
        <v>2.5</v>
      </c>
      <c r="AO43" s="3">
        <v>2.2999999999999998</v>
      </c>
      <c r="AP43" s="3">
        <v>2.2999999999999998</v>
      </c>
      <c r="AQ43" s="3">
        <v>1.9</v>
      </c>
      <c r="AR43" s="3">
        <v>0.5</v>
      </c>
      <c r="AS43" s="3">
        <v>2.2000000000000002</v>
      </c>
      <c r="AT43" s="3">
        <v>2.2000000000000002</v>
      </c>
      <c r="AU43" s="3">
        <v>1.8</v>
      </c>
      <c r="AV43" s="3">
        <v>2.6</v>
      </c>
      <c r="AW43" s="3">
        <v>2.2999999999999998</v>
      </c>
      <c r="AX43" s="3">
        <v>2.8</v>
      </c>
      <c r="AY43" s="3">
        <v>2.2999999999999998</v>
      </c>
      <c r="AZ43" s="3">
        <v>2</v>
      </c>
      <c r="BA43" s="3">
        <v>2.2000000000000002</v>
      </c>
      <c r="BB43" s="3">
        <v>2.2999999999999998</v>
      </c>
      <c r="BC43" s="3">
        <v>2.2000000000000002</v>
      </c>
      <c r="BD43" s="3">
        <v>2</v>
      </c>
      <c r="BE43" s="3">
        <v>2.2000000000000002</v>
      </c>
      <c r="BF43" s="3">
        <v>2</v>
      </c>
      <c r="BG43" s="3">
        <v>2.2999999999999998</v>
      </c>
      <c r="BH43" s="3">
        <v>2.2999999999999998</v>
      </c>
      <c r="BI43" s="3">
        <v>2</v>
      </c>
      <c r="BJ43" s="3">
        <v>2</v>
      </c>
      <c r="BK43" s="3">
        <v>2.2000000000000002</v>
      </c>
      <c r="BL43" s="3">
        <v>1.7</v>
      </c>
      <c r="BM43" s="3">
        <v>2.5</v>
      </c>
      <c r="BN43" s="3">
        <v>2</v>
      </c>
      <c r="BO43" s="3">
        <v>2.2000000000000002</v>
      </c>
      <c r="BP43" s="3">
        <v>2.4</v>
      </c>
      <c r="BQ43" s="3">
        <v>1.7</v>
      </c>
      <c r="BR43" s="3">
        <v>2.5</v>
      </c>
      <c r="BS43" s="3">
        <v>2.2999999999999998</v>
      </c>
      <c r="BT43" s="3">
        <v>1.7</v>
      </c>
      <c r="BU43" s="3">
        <v>2.5</v>
      </c>
      <c r="BV43" s="3">
        <v>2.5</v>
      </c>
      <c r="BW43" s="3">
        <v>1.8</v>
      </c>
      <c r="BX43" s="3">
        <v>2.2000000000000002</v>
      </c>
      <c r="BY43" s="3">
        <v>2</v>
      </c>
      <c r="BZ43" s="3">
        <v>2.7</v>
      </c>
      <c r="CA43" s="3">
        <v>1.7</v>
      </c>
      <c r="CB43" s="3">
        <v>2.8</v>
      </c>
      <c r="CC43" s="3">
        <v>2.2000000000000002</v>
      </c>
      <c r="CD43" s="3">
        <v>2.2000000000000002</v>
      </c>
      <c r="CE43" s="4">
        <v>2</v>
      </c>
    </row>
    <row r="44" spans="2:83" x14ac:dyDescent="0.25">
      <c r="B44" s="78"/>
      <c r="C44" s="107" t="s">
        <v>27</v>
      </c>
      <c r="D44" s="3">
        <v>2.7</v>
      </c>
      <c r="E44" s="3">
        <v>2</v>
      </c>
      <c r="F44" s="3">
        <v>2.7</v>
      </c>
      <c r="G44" s="3">
        <v>2.2000000000000002</v>
      </c>
      <c r="H44" s="3">
        <v>2.4</v>
      </c>
      <c r="I44" s="85">
        <v>2.7</v>
      </c>
      <c r="J44" s="3">
        <v>2.5</v>
      </c>
      <c r="K44" s="3">
        <v>2.8</v>
      </c>
      <c r="L44" s="3">
        <v>2.2000000000000002</v>
      </c>
      <c r="M44" s="3">
        <v>2.5</v>
      </c>
      <c r="N44" s="3">
        <v>2.2999999999999998</v>
      </c>
      <c r="O44" s="3">
        <v>2.2999999999999998</v>
      </c>
      <c r="P44" s="3">
        <v>2.5</v>
      </c>
      <c r="Q44" s="3">
        <v>2.5</v>
      </c>
      <c r="R44" s="3">
        <v>2.4</v>
      </c>
      <c r="S44" s="3">
        <v>2.5</v>
      </c>
      <c r="T44" s="3">
        <v>2.7</v>
      </c>
      <c r="U44" s="3">
        <v>2.2999999999999998</v>
      </c>
      <c r="V44" s="3">
        <v>2.2999999999999998</v>
      </c>
      <c r="W44" s="3">
        <v>2.5</v>
      </c>
      <c r="X44" s="3">
        <v>2.5</v>
      </c>
      <c r="Y44" s="3">
        <v>2.7</v>
      </c>
      <c r="Z44" s="3">
        <v>2.5</v>
      </c>
      <c r="AA44" s="3">
        <v>2.2000000000000002</v>
      </c>
      <c r="AB44" s="3">
        <v>2.5</v>
      </c>
      <c r="AC44" s="3">
        <v>2.7</v>
      </c>
      <c r="AD44" s="3">
        <v>2.5</v>
      </c>
      <c r="AE44" s="3">
        <v>2.5</v>
      </c>
      <c r="AF44" s="3">
        <v>2.2999999999999998</v>
      </c>
      <c r="AG44" s="3">
        <v>2.5</v>
      </c>
      <c r="AH44" s="3">
        <v>2.5</v>
      </c>
      <c r="AI44" s="3">
        <v>2.7</v>
      </c>
      <c r="AJ44" s="3">
        <v>2.2000000000000002</v>
      </c>
      <c r="AK44" s="3">
        <v>2.7</v>
      </c>
      <c r="AL44" s="3">
        <v>2.7</v>
      </c>
      <c r="AM44" s="3">
        <v>2.5</v>
      </c>
      <c r="AN44" s="3">
        <v>2.2999999999999998</v>
      </c>
      <c r="AO44" s="3">
        <v>2.8</v>
      </c>
      <c r="AP44" s="3">
        <v>2.5</v>
      </c>
      <c r="AQ44" s="3">
        <v>2.4</v>
      </c>
      <c r="AR44" s="3">
        <v>1.8</v>
      </c>
      <c r="AS44" s="3">
        <v>3.3</v>
      </c>
      <c r="AT44" s="3">
        <v>2.5</v>
      </c>
      <c r="AU44" s="3">
        <v>2.7</v>
      </c>
      <c r="AV44" s="3">
        <v>2.8</v>
      </c>
      <c r="AW44" s="3">
        <v>2.8</v>
      </c>
      <c r="AX44" s="3">
        <v>2.2999999999999998</v>
      </c>
      <c r="AY44" s="3">
        <v>2.2999999999999998</v>
      </c>
      <c r="AZ44" s="3">
        <v>2.2999999999999998</v>
      </c>
      <c r="BA44" s="3">
        <v>2.6</v>
      </c>
      <c r="BB44" s="3">
        <v>2.5</v>
      </c>
      <c r="BC44" s="3">
        <v>1.7</v>
      </c>
      <c r="BD44" s="3">
        <v>2.5</v>
      </c>
      <c r="BE44" s="3">
        <v>2.2999999999999998</v>
      </c>
      <c r="BF44" s="3">
        <v>2.4</v>
      </c>
      <c r="BG44" s="3">
        <v>2.2999999999999998</v>
      </c>
      <c r="BH44" s="3">
        <v>2.8</v>
      </c>
      <c r="BI44" s="3">
        <v>2</v>
      </c>
      <c r="BJ44" s="3">
        <v>2.5</v>
      </c>
      <c r="BK44" s="3">
        <v>2.4</v>
      </c>
      <c r="BL44" s="3">
        <v>2.5</v>
      </c>
      <c r="BM44" s="3">
        <v>2.5</v>
      </c>
      <c r="BN44" s="3">
        <v>2.2999999999999998</v>
      </c>
      <c r="BO44" s="3">
        <v>2.5</v>
      </c>
      <c r="BP44" s="3">
        <v>2.7</v>
      </c>
      <c r="BQ44" s="3">
        <v>2</v>
      </c>
      <c r="BR44" s="3">
        <v>2.8</v>
      </c>
      <c r="BS44" s="3">
        <v>2.5</v>
      </c>
      <c r="BT44" s="3">
        <v>2</v>
      </c>
      <c r="BU44" s="3">
        <v>2.8</v>
      </c>
      <c r="BV44" s="3">
        <v>2</v>
      </c>
      <c r="BW44" s="3">
        <v>2.7</v>
      </c>
      <c r="BX44" s="3">
        <v>2.2999999999999998</v>
      </c>
      <c r="BY44" s="3">
        <v>2.2000000000000002</v>
      </c>
      <c r="BZ44" s="3">
        <v>2.5</v>
      </c>
      <c r="CA44" s="3">
        <v>2</v>
      </c>
      <c r="CB44" s="3">
        <v>2.5</v>
      </c>
      <c r="CC44" s="3">
        <v>2.2999999999999998</v>
      </c>
      <c r="CD44" s="3">
        <v>2.2999999999999998</v>
      </c>
      <c r="CE44" s="4">
        <v>2</v>
      </c>
    </row>
    <row r="45" spans="2:83" x14ac:dyDescent="0.25">
      <c r="B45" s="78"/>
      <c r="C45" s="107"/>
      <c r="D45" s="105"/>
      <c r="E45" s="5"/>
      <c r="F45" s="5"/>
      <c r="G45" s="5"/>
      <c r="H45" s="6"/>
      <c r="I45" s="5"/>
      <c r="J45" s="5"/>
      <c r="K45" s="5"/>
      <c r="L45" s="5"/>
      <c r="M45" s="5"/>
      <c r="N45" s="103"/>
      <c r="O45" s="5"/>
      <c r="P45" s="5"/>
      <c r="Q45" s="5"/>
      <c r="R45" s="5"/>
      <c r="S45" s="103"/>
      <c r="T45" s="5"/>
      <c r="U45" s="5"/>
      <c r="V45" s="5"/>
      <c r="W45" s="5"/>
      <c r="X45" s="103"/>
      <c r="Y45" s="5"/>
      <c r="Z45" s="5"/>
      <c r="AA45" s="5"/>
      <c r="AB45" s="5"/>
      <c r="AC45" s="103"/>
      <c r="AD45" s="5"/>
      <c r="AE45" s="5"/>
      <c r="AF45" s="5"/>
      <c r="AG45" s="5"/>
      <c r="AH45" s="103"/>
      <c r="AI45" s="5"/>
      <c r="AJ45" s="5"/>
      <c r="AK45" s="5"/>
      <c r="AL45" s="5"/>
      <c r="AM45" s="103"/>
      <c r="AN45" s="5"/>
      <c r="AO45" s="5"/>
      <c r="AP45" s="5"/>
      <c r="AQ45" s="5"/>
      <c r="AR45" s="103"/>
      <c r="AS45" s="5"/>
      <c r="AT45" s="5"/>
      <c r="AU45" s="5"/>
      <c r="AV45" s="5"/>
      <c r="AW45" s="103"/>
      <c r="AX45" s="5"/>
      <c r="AY45" s="5"/>
      <c r="AZ45" s="5"/>
      <c r="BA45" s="5"/>
      <c r="BB45" s="103"/>
      <c r="BC45" s="5"/>
      <c r="BD45" s="5"/>
      <c r="BE45" s="5"/>
      <c r="BF45" s="5"/>
      <c r="BG45" s="103"/>
      <c r="BH45" s="5"/>
      <c r="BI45" s="5"/>
      <c r="BJ45" s="5"/>
      <c r="BK45" s="5"/>
      <c r="BL45" s="103"/>
      <c r="BM45" s="5"/>
      <c r="BN45" s="5"/>
      <c r="BO45" s="5"/>
      <c r="BP45" s="5"/>
      <c r="BQ45" s="103"/>
      <c r="BR45" s="5"/>
      <c r="BS45" s="5"/>
      <c r="BT45" s="5"/>
      <c r="BU45" s="5"/>
      <c r="BV45" s="103"/>
      <c r="BW45" s="5"/>
      <c r="BX45" s="5"/>
      <c r="BY45" s="5"/>
      <c r="BZ45" s="5"/>
      <c r="CA45" s="103"/>
      <c r="CB45" s="5"/>
      <c r="CC45" s="5"/>
      <c r="CD45" s="5"/>
      <c r="CE45" s="6"/>
    </row>
    <row r="46" spans="2:83" x14ac:dyDescent="0.25">
      <c r="B46" s="78"/>
      <c r="C46" s="16" t="s">
        <v>28</v>
      </c>
      <c r="D46" s="87">
        <f>AVERAGE(D40:D44)</f>
        <v>2.2399999999999998</v>
      </c>
      <c r="E46" s="83">
        <f t="shared" ref="E46:BP46" si="6">AVERAGE(E40:E44)</f>
        <v>2.2600000000000002</v>
      </c>
      <c r="F46" s="83">
        <f t="shared" si="6"/>
        <v>2.46</v>
      </c>
      <c r="G46" s="83">
        <f t="shared" si="6"/>
        <v>2.38</v>
      </c>
      <c r="H46" s="83">
        <f t="shared" si="6"/>
        <v>2.46</v>
      </c>
      <c r="I46" s="83">
        <f t="shared" si="6"/>
        <v>2.44</v>
      </c>
      <c r="J46" s="83">
        <f t="shared" si="6"/>
        <v>2.5800000000000005</v>
      </c>
      <c r="K46" s="83">
        <f t="shared" si="6"/>
        <v>2.66</v>
      </c>
      <c r="L46" s="83">
        <f t="shared" si="6"/>
        <v>2.44</v>
      </c>
      <c r="M46" s="83">
        <f t="shared" si="6"/>
        <v>2.5</v>
      </c>
      <c r="N46" s="83">
        <f t="shared" si="6"/>
        <v>2.3600000000000003</v>
      </c>
      <c r="O46" s="83">
        <f t="shared" si="6"/>
        <v>2.46</v>
      </c>
      <c r="P46" s="83">
        <f t="shared" si="6"/>
        <v>2.5</v>
      </c>
      <c r="Q46" s="83">
        <f t="shared" si="6"/>
        <v>2.5</v>
      </c>
      <c r="R46" s="83">
        <f t="shared" si="6"/>
        <v>2.4</v>
      </c>
      <c r="S46" s="83">
        <f t="shared" si="6"/>
        <v>2.4</v>
      </c>
      <c r="T46" s="83">
        <f t="shared" si="6"/>
        <v>2.2999999999999998</v>
      </c>
      <c r="U46" s="83">
        <f t="shared" si="6"/>
        <v>2.5799999999999996</v>
      </c>
      <c r="V46" s="83">
        <f t="shared" si="6"/>
        <v>2.5200000000000005</v>
      </c>
      <c r="W46" s="83">
        <f t="shared" si="6"/>
        <v>2.52</v>
      </c>
      <c r="X46" s="83">
        <f t="shared" si="6"/>
        <v>2.5799999999999996</v>
      </c>
      <c r="Y46" s="83">
        <f t="shared" si="6"/>
        <v>2.7600000000000002</v>
      </c>
      <c r="Z46" s="83">
        <f t="shared" si="6"/>
        <v>2.1800000000000002</v>
      </c>
      <c r="AA46" s="83">
        <f t="shared" si="6"/>
        <v>2.38</v>
      </c>
      <c r="AB46" s="83">
        <f t="shared" si="6"/>
        <v>2.6</v>
      </c>
      <c r="AC46" s="83">
        <f t="shared" si="6"/>
        <v>2.5</v>
      </c>
      <c r="AD46" s="83">
        <f t="shared" si="6"/>
        <v>2.56</v>
      </c>
      <c r="AE46" s="83">
        <f t="shared" si="6"/>
        <v>2.2800000000000002</v>
      </c>
      <c r="AF46" s="83">
        <f t="shared" si="6"/>
        <v>2.4200000000000004</v>
      </c>
      <c r="AG46" s="83">
        <f t="shared" si="6"/>
        <v>2.5799999999999996</v>
      </c>
      <c r="AH46" s="83">
        <f t="shared" si="6"/>
        <v>2.2600000000000002</v>
      </c>
      <c r="AI46" s="83">
        <f t="shared" si="6"/>
        <v>2.6399999999999997</v>
      </c>
      <c r="AJ46" s="83">
        <f t="shared" si="6"/>
        <v>2.4199999999999995</v>
      </c>
      <c r="AK46" s="83">
        <f t="shared" si="6"/>
        <v>2.5799999999999996</v>
      </c>
      <c r="AL46" s="83">
        <f t="shared" si="6"/>
        <v>2.5799999999999996</v>
      </c>
      <c r="AM46" s="83">
        <f t="shared" si="6"/>
        <v>2.3600000000000003</v>
      </c>
      <c r="AN46" s="83">
        <f t="shared" si="6"/>
        <v>2.5</v>
      </c>
      <c r="AO46" s="83">
        <f t="shared" si="6"/>
        <v>2.46</v>
      </c>
      <c r="AP46" s="83">
        <f t="shared" si="6"/>
        <v>2.42</v>
      </c>
      <c r="AQ46" s="83">
        <f t="shared" si="6"/>
        <v>2.34</v>
      </c>
      <c r="AR46" s="83">
        <f t="shared" si="6"/>
        <v>1.1599999999999999</v>
      </c>
      <c r="AS46" s="83">
        <f t="shared" si="6"/>
        <v>2.2999999999999998</v>
      </c>
      <c r="AT46" s="83">
        <f t="shared" si="6"/>
        <v>1.9600000000000002</v>
      </c>
      <c r="AU46" s="83">
        <f t="shared" si="6"/>
        <v>2.04</v>
      </c>
      <c r="AV46" s="83">
        <f t="shared" si="6"/>
        <v>2.38</v>
      </c>
      <c r="AW46" s="83">
        <f t="shared" si="6"/>
        <v>2.46</v>
      </c>
      <c r="AX46" s="83">
        <f t="shared" si="6"/>
        <v>2.3200000000000003</v>
      </c>
      <c r="AY46" s="83">
        <f t="shared" si="6"/>
        <v>2.3200000000000003</v>
      </c>
      <c r="AZ46" s="83">
        <f t="shared" si="6"/>
        <v>2.12</v>
      </c>
      <c r="BA46" s="83">
        <f t="shared" si="6"/>
        <v>2.38</v>
      </c>
      <c r="BB46" s="83">
        <f t="shared" si="6"/>
        <v>2.42</v>
      </c>
      <c r="BC46" s="83">
        <f t="shared" si="6"/>
        <v>2.34</v>
      </c>
      <c r="BD46" s="83">
        <f t="shared" si="6"/>
        <v>2.1800000000000002</v>
      </c>
      <c r="BE46" s="83">
        <f t="shared" si="6"/>
        <v>2.2399999999999998</v>
      </c>
      <c r="BF46" s="83">
        <f t="shared" si="6"/>
        <v>2.2800000000000002</v>
      </c>
      <c r="BG46" s="83">
        <f t="shared" si="6"/>
        <v>2.2799999999999998</v>
      </c>
      <c r="BH46" s="83">
        <f t="shared" si="6"/>
        <v>2.5200000000000005</v>
      </c>
      <c r="BI46" s="83">
        <f t="shared" si="6"/>
        <v>2.1799999999999997</v>
      </c>
      <c r="BJ46" s="83">
        <f t="shared" si="6"/>
        <v>2.46</v>
      </c>
      <c r="BK46" s="83">
        <f t="shared" si="6"/>
        <v>2.38</v>
      </c>
      <c r="BL46" s="83">
        <f t="shared" si="6"/>
        <v>2.52</v>
      </c>
      <c r="BM46" s="83">
        <f t="shared" si="6"/>
        <v>2.1</v>
      </c>
      <c r="BN46" s="83">
        <f t="shared" si="6"/>
        <v>2.3600000000000003</v>
      </c>
      <c r="BO46" s="83">
        <f t="shared" si="6"/>
        <v>2.2399999999999998</v>
      </c>
      <c r="BP46" s="83">
        <f t="shared" si="6"/>
        <v>2.5</v>
      </c>
      <c r="BQ46" s="83">
        <f t="shared" ref="BQ46:CE46" si="7">AVERAGE(BQ40:BQ44)</f>
        <v>1.94</v>
      </c>
      <c r="BR46" s="83">
        <f t="shared" si="7"/>
        <v>2.84</v>
      </c>
      <c r="BS46" s="83">
        <f t="shared" si="7"/>
        <v>2.4</v>
      </c>
      <c r="BT46" s="83">
        <f t="shared" si="7"/>
        <v>1.94</v>
      </c>
      <c r="BU46" s="83">
        <f t="shared" si="7"/>
        <v>2.84</v>
      </c>
      <c r="BV46" s="83">
        <f t="shared" si="7"/>
        <v>2.52</v>
      </c>
      <c r="BW46" s="83">
        <f t="shared" si="7"/>
        <v>2.1</v>
      </c>
      <c r="BX46" s="83">
        <f t="shared" si="7"/>
        <v>2.6</v>
      </c>
      <c r="BY46" s="83">
        <f t="shared" si="7"/>
        <v>2.44</v>
      </c>
      <c r="BZ46" s="83">
        <f t="shared" si="7"/>
        <v>2.5</v>
      </c>
      <c r="CA46" s="83">
        <f t="shared" si="7"/>
        <v>2.34</v>
      </c>
      <c r="CB46" s="83">
        <f t="shared" si="7"/>
        <v>2.34</v>
      </c>
      <c r="CC46" s="83">
        <f t="shared" si="7"/>
        <v>2.4</v>
      </c>
      <c r="CD46" s="83">
        <f t="shared" si="7"/>
        <v>2.34</v>
      </c>
      <c r="CE46" s="83">
        <f t="shared" si="7"/>
        <v>2.1799999999999997</v>
      </c>
    </row>
    <row r="47" spans="2:83" x14ac:dyDescent="0.25">
      <c r="B47" s="78"/>
      <c r="C47" s="95" t="s">
        <v>29</v>
      </c>
      <c r="D47" s="96">
        <f>AVERAGE(D46:H46)</f>
        <v>2.3600000000000003</v>
      </c>
      <c r="E47" s="96"/>
      <c r="F47" s="96"/>
      <c r="G47" s="96"/>
      <c r="H47" s="96"/>
      <c r="I47" s="97">
        <f>AVERAGE(I46:M46)</f>
        <v>2.524</v>
      </c>
      <c r="J47" s="98"/>
      <c r="K47" s="98"/>
      <c r="L47" s="98"/>
      <c r="M47" s="99"/>
      <c r="N47" s="97">
        <f>AVERAGE(N46:R46)</f>
        <v>2.444</v>
      </c>
      <c r="O47" s="98"/>
      <c r="P47" s="98"/>
      <c r="Q47" s="98"/>
      <c r="R47" s="99"/>
      <c r="S47" s="97">
        <f>AVERAGE(S46:W46)</f>
        <v>2.464</v>
      </c>
      <c r="T47" s="98"/>
      <c r="U47" s="98"/>
      <c r="V47" s="98"/>
      <c r="W47" s="99"/>
      <c r="X47" s="97">
        <f>AVERAGE(X46:AB46)</f>
        <v>2.4999999999999996</v>
      </c>
      <c r="Y47" s="98"/>
      <c r="Z47" s="98"/>
      <c r="AA47" s="98"/>
      <c r="AB47" s="99"/>
      <c r="AC47" s="97">
        <f>AVERAGE(AC46:AG46)</f>
        <v>2.4680000000000004</v>
      </c>
      <c r="AD47" s="98"/>
      <c r="AE47" s="98"/>
      <c r="AF47" s="98"/>
      <c r="AG47" s="99"/>
      <c r="AH47" s="97">
        <f>AVERAGE(AH46:AL46)</f>
        <v>2.496</v>
      </c>
      <c r="AI47" s="98"/>
      <c r="AJ47" s="98"/>
      <c r="AK47" s="98"/>
      <c r="AL47" s="99"/>
      <c r="AM47" s="97">
        <f>AVERAGE(AM46:AQ46)</f>
        <v>2.4159999999999999</v>
      </c>
      <c r="AN47" s="98"/>
      <c r="AO47" s="98"/>
      <c r="AP47" s="98"/>
      <c r="AQ47" s="99"/>
      <c r="AR47" s="97">
        <f>AVERAGE(AR46:AV46)</f>
        <v>1.968</v>
      </c>
      <c r="AS47" s="98"/>
      <c r="AT47" s="98"/>
      <c r="AU47" s="98"/>
      <c r="AV47" s="99"/>
      <c r="AW47" s="97">
        <f>AVERAGE(AW46:BA46)</f>
        <v>2.3200000000000003</v>
      </c>
      <c r="AX47" s="98"/>
      <c r="AY47" s="98"/>
      <c r="AZ47" s="98"/>
      <c r="BA47" s="99"/>
      <c r="BB47" s="97">
        <f>AVERAGE(BB46:BF46)</f>
        <v>2.2920000000000003</v>
      </c>
      <c r="BC47" s="98"/>
      <c r="BD47" s="98"/>
      <c r="BE47" s="98"/>
      <c r="BF47" s="99"/>
      <c r="BG47" s="97">
        <f>AVERAGE(BG46:BK46)</f>
        <v>2.3639999999999999</v>
      </c>
      <c r="BH47" s="98"/>
      <c r="BI47" s="98"/>
      <c r="BJ47" s="98"/>
      <c r="BK47" s="99"/>
      <c r="BL47" s="97">
        <f>AVERAGE(BL46:BP46)</f>
        <v>2.3440000000000003</v>
      </c>
      <c r="BM47" s="98"/>
      <c r="BN47" s="98"/>
      <c r="BO47" s="98"/>
      <c r="BP47" s="99"/>
      <c r="BQ47" s="97">
        <f>AVERAGE(BQ46:BU46)</f>
        <v>2.3919999999999999</v>
      </c>
      <c r="BR47" s="98"/>
      <c r="BS47" s="98"/>
      <c r="BT47" s="98"/>
      <c r="BU47" s="99"/>
      <c r="BV47" s="97">
        <f>AVERAGE(BV46:BZ46)</f>
        <v>2.4319999999999999</v>
      </c>
      <c r="BW47" s="98"/>
      <c r="BX47" s="98"/>
      <c r="BY47" s="98"/>
      <c r="BZ47" s="99"/>
      <c r="CA47" s="97">
        <f>AVERAGE(CA46:CE46)</f>
        <v>2.3199999999999998</v>
      </c>
      <c r="CB47" s="98"/>
      <c r="CC47" s="98"/>
      <c r="CD47" s="98"/>
      <c r="CE47" s="99"/>
    </row>
    <row r="48" spans="2:83" x14ac:dyDescent="0.25">
      <c r="B48" s="78"/>
      <c r="C48" s="88" t="s">
        <v>30</v>
      </c>
      <c r="D48" s="89">
        <f>STDEV(D46:H46)/SQRT(COUNT(D46:H46))</f>
        <v>4.732863826479692E-2</v>
      </c>
      <c r="E48" s="89"/>
      <c r="F48" s="89"/>
      <c r="G48" s="89"/>
      <c r="H48" s="89"/>
      <c r="I48" s="100">
        <f>STDEV(I46:M46)/SQRT(COUNT(I46:M46))</f>
        <v>4.2614551505325102E-2</v>
      </c>
      <c r="J48" s="101"/>
      <c r="K48" s="101"/>
      <c r="L48" s="101"/>
      <c r="M48" s="102"/>
      <c r="N48" s="100">
        <f>STDEV(N46:R46)/SQRT(COUNT(N46:R46))</f>
        <v>2.7856776554368193E-2</v>
      </c>
      <c r="O48" s="101"/>
      <c r="P48" s="101"/>
      <c r="Q48" s="101"/>
      <c r="R48" s="102"/>
      <c r="S48" s="100">
        <f>STDEV(S46:W46)/SQRT(COUNT(S46:W46))</f>
        <v>5.03587132480567E-2</v>
      </c>
      <c r="T48" s="101"/>
      <c r="U48" s="101"/>
      <c r="V48" s="101"/>
      <c r="W48" s="102"/>
      <c r="X48" s="100">
        <f>STDEV(X46:AB46)/SQRT(COUNT(X46:AB46))</f>
        <v>0.10019980039900279</v>
      </c>
      <c r="Y48" s="101"/>
      <c r="Z48" s="101"/>
      <c r="AA48" s="101"/>
      <c r="AB48" s="102"/>
      <c r="AC48" s="100">
        <f>STDEV(AC46:AG46)/SQRT(COUNT(AC46:AG46))</f>
        <v>5.4626001134990554E-2</v>
      </c>
      <c r="AD48" s="101"/>
      <c r="AE48" s="101"/>
      <c r="AF48" s="101"/>
      <c r="AG48" s="102"/>
      <c r="AH48" s="100">
        <f>STDEV(AH46:AL46)/SQRT(COUNT(AH46:AL46))</f>
        <v>6.9397406291589803E-2</v>
      </c>
      <c r="AI48" s="101"/>
      <c r="AJ48" s="101"/>
      <c r="AK48" s="101"/>
      <c r="AL48" s="102"/>
      <c r="AM48" s="100">
        <f>STDEV(AM46:AQ46)/SQRT(COUNT(AM46:AQ46))</f>
        <v>2.9933259094191516E-2</v>
      </c>
      <c r="AN48" s="101"/>
      <c r="AO48" s="101"/>
      <c r="AP48" s="101"/>
      <c r="AQ48" s="102"/>
      <c r="AR48" s="100">
        <f>STDEV(AR46:AV46)/SQRT(COUNT(AR46:AV46))</f>
        <v>0.21657331322210532</v>
      </c>
      <c r="AS48" s="101"/>
      <c r="AT48" s="101"/>
      <c r="AU48" s="101"/>
      <c r="AV48" s="102"/>
      <c r="AW48" s="100">
        <f>STDEV(AW46:BA46)/SQRT(COUNT(AW46:BA46))</f>
        <v>5.621387729022076E-2</v>
      </c>
      <c r="AX48" s="101"/>
      <c r="AY48" s="101"/>
      <c r="AZ48" s="101"/>
      <c r="BA48" s="102"/>
      <c r="BB48" s="100">
        <f>STDEV(BB46:BF46)/SQRT(COUNT(BB46:BF46))</f>
        <v>4.1279534881100553E-2</v>
      </c>
      <c r="BC48" s="101"/>
      <c r="BD48" s="101"/>
      <c r="BE48" s="101"/>
      <c r="BF48" s="102"/>
      <c r="BG48" s="100">
        <f>STDEV(BG46:BK46)/SQRT(COUNT(BG46:BK46))</f>
        <v>6.1122827159744611E-2</v>
      </c>
      <c r="BH48" s="101"/>
      <c r="BI48" s="101"/>
      <c r="BJ48" s="101"/>
      <c r="BK48" s="102"/>
      <c r="BL48" s="100">
        <f>STDEV(BL46:BP46)/SQRT(COUNT(BL46:BP46))</f>
        <v>7.9347337699509496E-2</v>
      </c>
      <c r="BM48" s="101"/>
      <c r="BN48" s="101"/>
      <c r="BO48" s="101"/>
      <c r="BP48" s="102"/>
      <c r="BQ48" s="100">
        <f>STDEV(BQ46:BU46)/SQRT(COUNT(BQ46:BU46))</f>
        <v>0.20125605580950839</v>
      </c>
      <c r="BR48" s="101"/>
      <c r="BS48" s="101"/>
      <c r="BT48" s="101"/>
      <c r="BU48" s="102"/>
      <c r="BV48" s="100">
        <f>STDEV(BV46:BZ46)/SQRT(COUNT(BV46:BZ46))</f>
        <v>8.6856203002433852E-2</v>
      </c>
      <c r="BW48" s="101"/>
      <c r="BX48" s="101"/>
      <c r="BY48" s="101"/>
      <c r="BZ48" s="102"/>
      <c r="CA48" s="100">
        <f>STDEV(CA46:CE46)/SQRT(COUNT(CA46:CE46))</f>
        <v>3.6878177829171584E-2</v>
      </c>
      <c r="CB48" s="101"/>
      <c r="CC48" s="101"/>
      <c r="CD48" s="101"/>
      <c r="CE48" s="102"/>
    </row>
    <row r="49" spans="2:83" x14ac:dyDescent="0.25">
      <c r="B49" s="10"/>
      <c r="C49" s="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</row>
    <row r="50" spans="2:83" x14ac:dyDescent="0.25">
      <c r="B50" s="80" t="s">
        <v>0</v>
      </c>
      <c r="C50" s="16"/>
      <c r="D50" s="81" t="s">
        <v>1</v>
      </c>
      <c r="E50" s="81"/>
      <c r="F50" s="81"/>
      <c r="G50" s="81"/>
      <c r="H50" s="81"/>
      <c r="I50" s="81" t="s">
        <v>2</v>
      </c>
      <c r="J50" s="81"/>
      <c r="K50" s="81"/>
      <c r="L50" s="81"/>
      <c r="M50" s="81"/>
      <c r="N50" s="81" t="s">
        <v>3</v>
      </c>
      <c r="O50" s="81"/>
      <c r="P50" s="81"/>
      <c r="Q50" s="81"/>
      <c r="R50" s="81"/>
      <c r="S50" s="81" t="s">
        <v>4</v>
      </c>
      <c r="T50" s="81"/>
      <c r="U50" s="81"/>
      <c r="V50" s="81"/>
      <c r="W50" s="81"/>
      <c r="X50" s="81" t="s">
        <v>5</v>
      </c>
      <c r="Y50" s="81"/>
      <c r="Z50" s="81"/>
      <c r="AA50" s="81"/>
      <c r="AB50" s="81"/>
      <c r="AC50" s="81" t="s">
        <v>6</v>
      </c>
      <c r="AD50" s="81"/>
      <c r="AE50" s="81"/>
      <c r="AF50" s="81"/>
      <c r="AG50" s="81"/>
      <c r="AH50" s="81" t="s">
        <v>7</v>
      </c>
      <c r="AI50" s="81"/>
      <c r="AJ50" s="81"/>
      <c r="AK50" s="81"/>
      <c r="AL50" s="81"/>
      <c r="AM50" s="81" t="s">
        <v>8</v>
      </c>
      <c r="AN50" s="81"/>
      <c r="AO50" s="81"/>
      <c r="AP50" s="81"/>
      <c r="AQ50" s="81"/>
      <c r="AR50" s="81" t="s">
        <v>9</v>
      </c>
      <c r="AS50" s="81"/>
      <c r="AT50" s="81"/>
      <c r="AU50" s="81"/>
      <c r="AV50" s="81"/>
      <c r="AW50" s="81" t="s">
        <v>10</v>
      </c>
      <c r="AX50" s="81"/>
      <c r="AY50" s="81"/>
      <c r="AZ50" s="81"/>
      <c r="BA50" s="81"/>
      <c r="BB50" s="81" t="s">
        <v>11</v>
      </c>
      <c r="BC50" s="81"/>
      <c r="BD50" s="81"/>
      <c r="BE50" s="81"/>
      <c r="BF50" s="81"/>
      <c r="BG50" s="81" t="s">
        <v>12</v>
      </c>
      <c r="BH50" s="81"/>
      <c r="BI50" s="81"/>
      <c r="BJ50" s="81"/>
      <c r="BK50" s="81"/>
      <c r="BL50" s="81" t="s">
        <v>13</v>
      </c>
      <c r="BM50" s="81"/>
      <c r="BN50" s="81"/>
      <c r="BO50" s="81"/>
      <c r="BP50" s="81"/>
      <c r="BQ50" s="81" t="s">
        <v>14</v>
      </c>
      <c r="BR50" s="81"/>
      <c r="BS50" s="81"/>
      <c r="BT50" s="81"/>
      <c r="BU50" s="81"/>
      <c r="BV50" s="92" t="s">
        <v>15</v>
      </c>
      <c r="BW50" s="93"/>
      <c r="BX50" s="93"/>
      <c r="BY50" s="93"/>
      <c r="BZ50" s="94"/>
      <c r="CA50" s="92" t="s">
        <v>16</v>
      </c>
      <c r="CB50" s="93"/>
      <c r="CC50" s="93"/>
      <c r="CD50" s="93"/>
      <c r="CE50" s="94"/>
    </row>
    <row r="51" spans="2:83" ht="15" customHeight="1" x14ac:dyDescent="0.25">
      <c r="B51" s="79" t="s">
        <v>34</v>
      </c>
      <c r="C51" s="106"/>
      <c r="D51" s="104" t="s">
        <v>18</v>
      </c>
      <c r="E51" s="1" t="s">
        <v>19</v>
      </c>
      <c r="F51" s="1" t="s">
        <v>20</v>
      </c>
      <c r="G51" s="1" t="s">
        <v>21</v>
      </c>
      <c r="H51" s="2" t="s">
        <v>22</v>
      </c>
      <c r="I51" s="1" t="s">
        <v>18</v>
      </c>
      <c r="J51" s="1" t="s">
        <v>19</v>
      </c>
      <c r="K51" s="1" t="s">
        <v>20</v>
      </c>
      <c r="L51" s="1" t="s">
        <v>21</v>
      </c>
      <c r="M51" s="1" t="s">
        <v>22</v>
      </c>
      <c r="N51" s="84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84" t="s">
        <v>18</v>
      </c>
      <c r="T51" s="1" t="s">
        <v>19</v>
      </c>
      <c r="U51" s="1" t="s">
        <v>20</v>
      </c>
      <c r="V51" s="1" t="s">
        <v>21</v>
      </c>
      <c r="W51" s="1" t="s">
        <v>22</v>
      </c>
      <c r="X51" s="84" t="s">
        <v>18</v>
      </c>
      <c r="Y51" s="1" t="s">
        <v>19</v>
      </c>
      <c r="Z51" s="1" t="s">
        <v>20</v>
      </c>
      <c r="AA51" s="1" t="s">
        <v>21</v>
      </c>
      <c r="AB51" s="1" t="s">
        <v>22</v>
      </c>
      <c r="AC51" s="84" t="s">
        <v>18</v>
      </c>
      <c r="AD51" s="1" t="s">
        <v>19</v>
      </c>
      <c r="AE51" s="1" t="s">
        <v>20</v>
      </c>
      <c r="AF51" s="1" t="s">
        <v>21</v>
      </c>
      <c r="AG51" s="1" t="s">
        <v>22</v>
      </c>
      <c r="AH51" s="84" t="s">
        <v>18</v>
      </c>
      <c r="AI51" s="1" t="s">
        <v>19</v>
      </c>
      <c r="AJ51" s="1" t="s">
        <v>20</v>
      </c>
      <c r="AK51" s="1" t="s">
        <v>21</v>
      </c>
      <c r="AL51" s="1" t="s">
        <v>22</v>
      </c>
      <c r="AM51" s="84" t="s">
        <v>18</v>
      </c>
      <c r="AN51" s="1" t="s">
        <v>19</v>
      </c>
      <c r="AO51" s="1" t="s">
        <v>20</v>
      </c>
      <c r="AP51" s="1" t="s">
        <v>21</v>
      </c>
      <c r="AQ51" s="1" t="s">
        <v>22</v>
      </c>
      <c r="AR51" s="84" t="s">
        <v>18</v>
      </c>
      <c r="AS51" s="1" t="s">
        <v>19</v>
      </c>
      <c r="AT51" s="1" t="s">
        <v>20</v>
      </c>
      <c r="AU51" s="1" t="s">
        <v>21</v>
      </c>
      <c r="AV51" s="1" t="s">
        <v>22</v>
      </c>
      <c r="AW51" s="84" t="s">
        <v>18</v>
      </c>
      <c r="AX51" s="1" t="s">
        <v>19</v>
      </c>
      <c r="AY51" s="1" t="s">
        <v>20</v>
      </c>
      <c r="AZ51" s="1" t="s">
        <v>21</v>
      </c>
      <c r="BA51" s="1" t="s">
        <v>22</v>
      </c>
      <c r="BB51" s="84" t="s">
        <v>18</v>
      </c>
      <c r="BC51" s="1" t="s">
        <v>19</v>
      </c>
      <c r="BD51" s="1" t="s">
        <v>20</v>
      </c>
      <c r="BE51" s="1" t="s">
        <v>21</v>
      </c>
      <c r="BF51" s="1" t="s">
        <v>22</v>
      </c>
      <c r="BG51" s="84" t="s">
        <v>18</v>
      </c>
      <c r="BH51" s="1" t="s">
        <v>19</v>
      </c>
      <c r="BI51" s="1" t="s">
        <v>20</v>
      </c>
      <c r="BJ51" s="1" t="s">
        <v>21</v>
      </c>
      <c r="BK51" s="1" t="s">
        <v>22</v>
      </c>
      <c r="BL51" s="84" t="s">
        <v>18</v>
      </c>
      <c r="BM51" s="1" t="s">
        <v>19</v>
      </c>
      <c r="BN51" s="1" t="s">
        <v>20</v>
      </c>
      <c r="BO51" s="1" t="s">
        <v>21</v>
      </c>
      <c r="BP51" s="1" t="s">
        <v>22</v>
      </c>
      <c r="BQ51" s="84" t="s">
        <v>18</v>
      </c>
      <c r="BR51" s="1" t="s">
        <v>19</v>
      </c>
      <c r="BS51" s="1" t="s">
        <v>20</v>
      </c>
      <c r="BT51" s="1" t="s">
        <v>21</v>
      </c>
      <c r="BU51" s="1" t="s">
        <v>22</v>
      </c>
      <c r="BV51" s="84" t="s">
        <v>18</v>
      </c>
      <c r="BW51" s="1" t="s">
        <v>19</v>
      </c>
      <c r="BX51" s="1" t="s">
        <v>20</v>
      </c>
      <c r="BY51" s="1" t="s">
        <v>21</v>
      </c>
      <c r="BZ51" s="1" t="s">
        <v>22</v>
      </c>
      <c r="CA51" s="84" t="s">
        <v>18</v>
      </c>
      <c r="CB51" s="1" t="s">
        <v>19</v>
      </c>
      <c r="CC51" s="1" t="s">
        <v>20</v>
      </c>
      <c r="CD51" s="1" t="s">
        <v>21</v>
      </c>
      <c r="CE51" s="2" t="s">
        <v>22</v>
      </c>
    </row>
    <row r="52" spans="2:83" x14ac:dyDescent="0.25">
      <c r="B52" s="79"/>
      <c r="C52" s="107" t="s">
        <v>23</v>
      </c>
      <c r="D52" s="3">
        <v>2.2000000000000002</v>
      </c>
      <c r="E52" s="3">
        <v>2.2999999999999998</v>
      </c>
      <c r="F52" s="3">
        <v>2.5</v>
      </c>
      <c r="G52" s="3">
        <v>2.7</v>
      </c>
      <c r="H52" s="3">
        <v>2.5</v>
      </c>
      <c r="I52" s="85">
        <v>2.2000000000000002</v>
      </c>
      <c r="J52" s="3">
        <v>2.8</v>
      </c>
      <c r="K52" s="3">
        <v>2.5</v>
      </c>
      <c r="L52" s="3">
        <v>2</v>
      </c>
      <c r="M52" s="3">
        <v>2.2999999999999998</v>
      </c>
      <c r="N52" s="85">
        <v>2.5</v>
      </c>
      <c r="O52" s="3">
        <v>2.5</v>
      </c>
      <c r="P52" s="3">
        <v>2.2000000000000002</v>
      </c>
      <c r="Q52" s="3">
        <v>2.8</v>
      </c>
      <c r="R52" s="3">
        <v>2.7</v>
      </c>
      <c r="S52" s="85">
        <v>2.2999999999999998</v>
      </c>
      <c r="T52" s="3">
        <v>2.8</v>
      </c>
      <c r="U52" s="3">
        <v>2.2999999999999998</v>
      </c>
      <c r="V52" s="3">
        <v>2.2999999999999998</v>
      </c>
      <c r="W52" s="3">
        <v>2.7</v>
      </c>
      <c r="X52" s="85">
        <v>2.7</v>
      </c>
      <c r="Y52" s="3">
        <v>2.7</v>
      </c>
      <c r="Z52" s="3">
        <v>2.2999999999999998</v>
      </c>
      <c r="AA52" s="3">
        <v>2.8</v>
      </c>
      <c r="AB52" s="3">
        <v>2.7</v>
      </c>
      <c r="AC52" s="85">
        <v>2.8</v>
      </c>
      <c r="AD52" s="3">
        <v>3.5</v>
      </c>
      <c r="AE52" s="3">
        <v>2.2999999999999998</v>
      </c>
      <c r="AF52" s="3">
        <v>2.7</v>
      </c>
      <c r="AG52" s="3">
        <v>2.7</v>
      </c>
      <c r="AH52" s="85">
        <v>2.7</v>
      </c>
      <c r="AI52" s="3">
        <v>2.7</v>
      </c>
      <c r="AJ52" s="3">
        <v>2.7</v>
      </c>
      <c r="AK52" s="3">
        <v>2.7</v>
      </c>
      <c r="AL52" s="3">
        <v>2.8</v>
      </c>
      <c r="AM52" s="85">
        <v>2.5</v>
      </c>
      <c r="AN52" s="3">
        <v>2.2999999999999998</v>
      </c>
      <c r="AO52" s="3">
        <v>2.8</v>
      </c>
      <c r="AP52" s="3">
        <v>2.7</v>
      </c>
      <c r="AQ52" s="3">
        <v>2.2999999999999998</v>
      </c>
      <c r="AR52" s="85">
        <v>1.7</v>
      </c>
      <c r="AS52" s="3">
        <v>2.2999999999999998</v>
      </c>
      <c r="AT52" s="3">
        <v>1.7</v>
      </c>
      <c r="AU52" s="3">
        <v>2.2999999999999998</v>
      </c>
      <c r="AV52" s="3">
        <v>2.5</v>
      </c>
      <c r="AW52" s="85">
        <v>1.7</v>
      </c>
      <c r="AX52" s="3">
        <v>2.5</v>
      </c>
      <c r="AY52" s="3">
        <v>2</v>
      </c>
      <c r="AZ52" s="3">
        <v>2.7</v>
      </c>
      <c r="BA52" s="3">
        <v>2.4</v>
      </c>
      <c r="BB52" s="85">
        <v>2.5</v>
      </c>
      <c r="BC52" s="3">
        <v>1.8</v>
      </c>
      <c r="BD52" s="3">
        <v>2.5</v>
      </c>
      <c r="BE52" s="3">
        <v>2.7</v>
      </c>
      <c r="BF52" s="3">
        <v>2.5</v>
      </c>
      <c r="BG52" s="85">
        <v>2.5</v>
      </c>
      <c r="BH52" s="3">
        <v>3</v>
      </c>
      <c r="BI52" s="3">
        <v>2.2000000000000002</v>
      </c>
      <c r="BJ52" s="3">
        <v>2.2999999999999998</v>
      </c>
      <c r="BK52" s="3">
        <v>2.6</v>
      </c>
      <c r="BL52" s="85">
        <v>2.5</v>
      </c>
      <c r="BM52" s="3">
        <v>3</v>
      </c>
      <c r="BN52" s="3">
        <v>2.8</v>
      </c>
      <c r="BO52" s="3">
        <v>2.5</v>
      </c>
      <c r="BP52" s="3">
        <v>2.8</v>
      </c>
      <c r="BQ52" s="85">
        <v>2.5</v>
      </c>
      <c r="BR52" s="3">
        <v>2.8</v>
      </c>
      <c r="BS52" s="3">
        <v>2.5</v>
      </c>
      <c r="BT52" s="3">
        <v>2.5</v>
      </c>
      <c r="BU52" s="3">
        <v>2.8</v>
      </c>
      <c r="BV52" s="85">
        <v>2.2000000000000002</v>
      </c>
      <c r="BW52" s="3">
        <v>2.5</v>
      </c>
      <c r="BX52" s="3">
        <v>2.2999999999999998</v>
      </c>
      <c r="BY52" s="3">
        <v>2.7</v>
      </c>
      <c r="BZ52" s="3">
        <v>2</v>
      </c>
      <c r="CA52" s="85">
        <v>2.2999999999999998</v>
      </c>
      <c r="CB52" s="3">
        <v>2.8</v>
      </c>
      <c r="CC52" s="3">
        <v>3</v>
      </c>
      <c r="CD52" s="3">
        <v>2.5</v>
      </c>
      <c r="CE52" s="4">
        <v>2.2000000000000002</v>
      </c>
    </row>
    <row r="53" spans="2:83" x14ac:dyDescent="0.25">
      <c r="B53" s="79"/>
      <c r="C53" s="107" t="s">
        <v>24</v>
      </c>
      <c r="D53" s="3">
        <v>2.7</v>
      </c>
      <c r="E53" s="3">
        <v>2.5</v>
      </c>
      <c r="F53" s="3">
        <v>2.5</v>
      </c>
      <c r="G53" s="3">
        <v>2.2999999999999998</v>
      </c>
      <c r="H53" s="3">
        <v>2.4</v>
      </c>
      <c r="I53" s="85">
        <v>2.2999999999999998</v>
      </c>
      <c r="J53" s="3">
        <v>2.2999999999999998</v>
      </c>
      <c r="K53" s="3">
        <v>2.2999999999999998</v>
      </c>
      <c r="L53" s="3">
        <v>2.5</v>
      </c>
      <c r="M53" s="3">
        <v>2.5</v>
      </c>
      <c r="N53" s="85">
        <v>2.2999999999999998</v>
      </c>
      <c r="O53" s="3">
        <v>2</v>
      </c>
      <c r="P53" s="3">
        <v>2.5</v>
      </c>
      <c r="Q53" s="3">
        <v>2.5</v>
      </c>
      <c r="R53" s="3">
        <v>2.2999999999999998</v>
      </c>
      <c r="S53" s="85">
        <v>2.5</v>
      </c>
      <c r="T53" s="3">
        <v>2.8</v>
      </c>
      <c r="U53" s="3">
        <v>2.2000000000000002</v>
      </c>
      <c r="V53" s="3">
        <v>2.2000000000000002</v>
      </c>
      <c r="W53" s="3">
        <v>2.5</v>
      </c>
      <c r="X53" s="85">
        <v>3</v>
      </c>
      <c r="Y53" s="3">
        <v>2.7</v>
      </c>
      <c r="Z53" s="3">
        <v>2.2999999999999998</v>
      </c>
      <c r="AA53" s="3">
        <v>2.8</v>
      </c>
      <c r="AB53" s="3">
        <v>2.7</v>
      </c>
      <c r="AC53" s="85">
        <v>2.7</v>
      </c>
      <c r="AD53" s="3">
        <v>2.8</v>
      </c>
      <c r="AE53" s="3">
        <v>2.2999999999999998</v>
      </c>
      <c r="AF53" s="3">
        <v>2.5</v>
      </c>
      <c r="AG53" s="3">
        <v>2.5</v>
      </c>
      <c r="AH53" s="85">
        <v>3.7</v>
      </c>
      <c r="AI53" s="3">
        <v>2.2999999999999998</v>
      </c>
      <c r="AJ53" s="3">
        <v>2.2999999999999998</v>
      </c>
      <c r="AK53" s="3">
        <v>2.2000000000000002</v>
      </c>
      <c r="AL53" s="3">
        <v>2.7</v>
      </c>
      <c r="AM53" s="85">
        <v>2.2999999999999998</v>
      </c>
      <c r="AN53" s="3">
        <v>2.8</v>
      </c>
      <c r="AO53" s="3">
        <v>2.2999999999999998</v>
      </c>
      <c r="AP53" s="3">
        <v>2.5</v>
      </c>
      <c r="AQ53" s="3">
        <v>2.7</v>
      </c>
      <c r="AR53" s="85">
        <v>2.2000000000000002</v>
      </c>
      <c r="AS53" s="3">
        <v>2</v>
      </c>
      <c r="AT53" s="3">
        <v>2.5</v>
      </c>
      <c r="AU53" s="3">
        <v>2</v>
      </c>
      <c r="AV53" s="3">
        <v>2.5</v>
      </c>
      <c r="AW53" s="85">
        <v>1.3</v>
      </c>
      <c r="AX53" s="3">
        <v>2.2999999999999998</v>
      </c>
      <c r="AY53" s="3">
        <v>2.2000000000000002</v>
      </c>
      <c r="AZ53" s="3">
        <v>2.7</v>
      </c>
      <c r="BA53" s="3">
        <v>2.2999999999999998</v>
      </c>
      <c r="BB53" s="85">
        <v>2.5</v>
      </c>
      <c r="BC53" s="3">
        <v>2.5</v>
      </c>
      <c r="BD53" s="3">
        <v>2.2999999999999998</v>
      </c>
      <c r="BE53" s="3">
        <v>2</v>
      </c>
      <c r="BF53" s="3">
        <v>2.5</v>
      </c>
      <c r="BG53" s="85">
        <v>2.2000000000000002</v>
      </c>
      <c r="BH53" s="3">
        <v>2.2999999999999998</v>
      </c>
      <c r="BI53" s="3">
        <v>2.2000000000000002</v>
      </c>
      <c r="BJ53" s="3">
        <v>2.5</v>
      </c>
      <c r="BK53" s="3">
        <v>2.4</v>
      </c>
      <c r="BL53" s="85">
        <v>2.2000000000000002</v>
      </c>
      <c r="BM53" s="3">
        <v>2.2999999999999998</v>
      </c>
      <c r="BN53" s="3">
        <v>2.5</v>
      </c>
      <c r="BO53" s="3">
        <v>2.2999999999999998</v>
      </c>
      <c r="BP53" s="3">
        <v>2.2999999999999998</v>
      </c>
      <c r="BQ53" s="85">
        <v>2.2999999999999998</v>
      </c>
      <c r="BR53" s="3">
        <v>2.5</v>
      </c>
      <c r="BS53" s="3">
        <v>2.2000000000000002</v>
      </c>
      <c r="BT53" s="3">
        <v>2.2999999999999998</v>
      </c>
      <c r="BU53" s="3">
        <v>2.5</v>
      </c>
      <c r="BV53" s="85">
        <v>2.2000000000000002</v>
      </c>
      <c r="BW53" s="3">
        <v>2.7</v>
      </c>
      <c r="BX53" s="3">
        <v>2</v>
      </c>
      <c r="BY53" s="3">
        <v>2.2000000000000002</v>
      </c>
      <c r="BZ53" s="3">
        <v>1.8</v>
      </c>
      <c r="CA53" s="85">
        <v>2</v>
      </c>
      <c r="CB53" s="3">
        <v>2.8</v>
      </c>
      <c r="CC53" s="3">
        <v>2.2000000000000002</v>
      </c>
      <c r="CD53" s="3">
        <v>2.2999999999999998</v>
      </c>
      <c r="CE53" s="4">
        <v>2.2000000000000002</v>
      </c>
    </row>
    <row r="54" spans="2:83" x14ac:dyDescent="0.25">
      <c r="B54" s="79"/>
      <c r="C54" s="107" t="s">
        <v>25</v>
      </c>
      <c r="D54" s="3">
        <v>2.2999999999999998</v>
      </c>
      <c r="E54" s="3">
        <v>2.5</v>
      </c>
      <c r="F54" s="3">
        <v>3</v>
      </c>
      <c r="G54" s="3">
        <v>2.5</v>
      </c>
      <c r="H54" s="3">
        <v>2.7</v>
      </c>
      <c r="I54" s="85">
        <v>2.8</v>
      </c>
      <c r="J54" s="3">
        <v>3</v>
      </c>
      <c r="K54" s="3">
        <v>2.8</v>
      </c>
      <c r="L54" s="3">
        <v>2.2999999999999998</v>
      </c>
      <c r="M54" s="3">
        <v>2.8</v>
      </c>
      <c r="N54" s="85">
        <v>2.8</v>
      </c>
      <c r="O54" s="3">
        <v>2.2999999999999998</v>
      </c>
      <c r="P54" s="3">
        <v>3.2</v>
      </c>
      <c r="Q54" s="3">
        <v>3</v>
      </c>
      <c r="R54" s="3">
        <v>2.9</v>
      </c>
      <c r="S54" s="85">
        <v>3.2</v>
      </c>
      <c r="T54" s="3">
        <v>2.7</v>
      </c>
      <c r="U54" s="3">
        <v>3</v>
      </c>
      <c r="V54" s="3">
        <v>3.2</v>
      </c>
      <c r="W54" s="3">
        <v>2.6</v>
      </c>
      <c r="X54" s="85">
        <v>3.7</v>
      </c>
      <c r="Y54" s="3">
        <v>3.2</v>
      </c>
      <c r="Z54" s="3">
        <v>2.5</v>
      </c>
      <c r="AA54" s="3">
        <v>2.8</v>
      </c>
      <c r="AB54" s="3">
        <v>2.7</v>
      </c>
      <c r="AC54" s="85">
        <v>2.8</v>
      </c>
      <c r="AD54" s="3">
        <v>2.7</v>
      </c>
      <c r="AE54" s="3">
        <v>2.8</v>
      </c>
      <c r="AF54" s="3">
        <v>2.7</v>
      </c>
      <c r="AG54" s="3">
        <v>2.8</v>
      </c>
      <c r="AH54" s="85">
        <v>2.7</v>
      </c>
      <c r="AI54" s="3">
        <v>3.2</v>
      </c>
      <c r="AJ54" s="3">
        <v>2.5</v>
      </c>
      <c r="AK54" s="3">
        <v>2.8</v>
      </c>
      <c r="AL54" s="3">
        <v>2.8</v>
      </c>
      <c r="AM54" s="85">
        <v>2.7</v>
      </c>
      <c r="AN54" s="3">
        <v>2.7</v>
      </c>
      <c r="AO54" s="3">
        <v>2.8</v>
      </c>
      <c r="AP54" s="3">
        <v>2.2999999999999998</v>
      </c>
      <c r="AQ54" s="3">
        <v>3.3</v>
      </c>
      <c r="AR54" s="85">
        <v>3.2</v>
      </c>
      <c r="AS54" s="3">
        <v>2.5</v>
      </c>
      <c r="AT54" s="3">
        <v>1.8</v>
      </c>
      <c r="AU54" s="3">
        <v>2.5</v>
      </c>
      <c r="AV54" s="3">
        <v>2.5</v>
      </c>
      <c r="AW54" s="85">
        <v>2.2000000000000002</v>
      </c>
      <c r="AX54" s="3">
        <v>2.7</v>
      </c>
      <c r="AY54" s="3">
        <v>2.2999999999999998</v>
      </c>
      <c r="AZ54" s="3">
        <v>2.2000000000000002</v>
      </c>
      <c r="BA54" s="3">
        <v>2.5</v>
      </c>
      <c r="BB54" s="85">
        <v>3</v>
      </c>
      <c r="BC54" s="3">
        <v>2.5</v>
      </c>
      <c r="BD54" s="3">
        <v>2.2999999999999998</v>
      </c>
      <c r="BE54" s="3">
        <v>2.2999999999999998</v>
      </c>
      <c r="BF54" s="3">
        <v>2.6</v>
      </c>
      <c r="BG54" s="85">
        <v>2.7</v>
      </c>
      <c r="BH54" s="3">
        <v>2.8</v>
      </c>
      <c r="BI54" s="3">
        <v>2</v>
      </c>
      <c r="BJ54" s="3">
        <v>3</v>
      </c>
      <c r="BK54" s="3">
        <v>2.4</v>
      </c>
      <c r="BL54" s="85">
        <v>2.2000000000000002</v>
      </c>
      <c r="BM54" s="3">
        <v>2.2999999999999998</v>
      </c>
      <c r="BN54" s="3">
        <v>2.2999999999999998</v>
      </c>
      <c r="BO54" s="3">
        <v>2.7</v>
      </c>
      <c r="BP54" s="3">
        <v>2.5</v>
      </c>
      <c r="BQ54" s="85">
        <v>2.8</v>
      </c>
      <c r="BR54" s="3">
        <v>2.2000000000000002</v>
      </c>
      <c r="BS54" s="3">
        <v>2.2000000000000002</v>
      </c>
      <c r="BT54" s="3">
        <v>2.8</v>
      </c>
      <c r="BU54" s="3">
        <v>2.2000000000000002</v>
      </c>
      <c r="BV54" s="85">
        <v>2.2000000000000002</v>
      </c>
      <c r="BW54" s="3">
        <v>2.8</v>
      </c>
      <c r="BX54" s="3">
        <v>2.5</v>
      </c>
      <c r="BY54" s="3">
        <v>2.2999999999999998</v>
      </c>
      <c r="BZ54" s="3">
        <v>2.2000000000000002</v>
      </c>
      <c r="CA54" s="85">
        <v>2.5</v>
      </c>
      <c r="CB54" s="3">
        <v>2.2000000000000002</v>
      </c>
      <c r="CC54" s="3">
        <v>2.5</v>
      </c>
      <c r="CD54" s="3">
        <v>2.2000000000000002</v>
      </c>
      <c r="CE54" s="4">
        <v>2</v>
      </c>
    </row>
    <row r="55" spans="2:83" x14ac:dyDescent="0.25">
      <c r="B55" s="79"/>
      <c r="C55" s="107" t="s">
        <v>26</v>
      </c>
      <c r="D55" s="3">
        <v>2.5</v>
      </c>
      <c r="E55" s="3">
        <v>2.7</v>
      </c>
      <c r="F55" s="3">
        <v>2.5</v>
      </c>
      <c r="G55" s="3">
        <v>2.2999999999999998</v>
      </c>
      <c r="H55" s="3">
        <v>2.5</v>
      </c>
      <c r="I55" s="85">
        <v>2.7</v>
      </c>
      <c r="J55" s="3">
        <v>3.2</v>
      </c>
      <c r="K55" s="3">
        <v>2.5</v>
      </c>
      <c r="L55" s="3">
        <v>3.2</v>
      </c>
      <c r="M55" s="3">
        <v>2.7</v>
      </c>
      <c r="N55" s="85">
        <v>2.8</v>
      </c>
      <c r="O55" s="3">
        <v>2.7</v>
      </c>
      <c r="P55" s="3">
        <v>2.5</v>
      </c>
      <c r="Q55" s="3">
        <v>2.8</v>
      </c>
      <c r="R55" s="3">
        <v>2.7</v>
      </c>
      <c r="S55" s="85">
        <v>2.5</v>
      </c>
      <c r="T55" s="3">
        <v>2.8</v>
      </c>
      <c r="U55" s="3">
        <v>2.8</v>
      </c>
      <c r="V55" s="3">
        <v>2.7</v>
      </c>
      <c r="W55" s="3">
        <v>2.7</v>
      </c>
      <c r="X55" s="85">
        <v>3.2</v>
      </c>
      <c r="Y55" s="3">
        <v>3</v>
      </c>
      <c r="Z55" s="3">
        <v>2.7</v>
      </c>
      <c r="AA55" s="3">
        <v>2.7</v>
      </c>
      <c r="AB55" s="3">
        <v>2.9</v>
      </c>
      <c r="AC55" s="85">
        <v>2.7</v>
      </c>
      <c r="AD55" s="3">
        <v>3.3</v>
      </c>
      <c r="AE55" s="3">
        <v>2</v>
      </c>
      <c r="AF55" s="3">
        <v>2.7</v>
      </c>
      <c r="AG55" s="3">
        <v>2.9</v>
      </c>
      <c r="AH55" s="85">
        <v>3</v>
      </c>
      <c r="AI55" s="3">
        <v>2.7</v>
      </c>
      <c r="AJ55" s="3">
        <v>2.7</v>
      </c>
      <c r="AK55" s="3">
        <v>3</v>
      </c>
      <c r="AL55" s="3">
        <v>2.9</v>
      </c>
      <c r="AM55" s="85">
        <v>2.8</v>
      </c>
      <c r="AN55" s="3">
        <v>2.5</v>
      </c>
      <c r="AO55" s="3">
        <v>2.7</v>
      </c>
      <c r="AP55" s="3">
        <v>2.5</v>
      </c>
      <c r="AQ55" s="3">
        <v>2.5</v>
      </c>
      <c r="AR55" s="85">
        <v>1.3</v>
      </c>
      <c r="AS55" s="3">
        <v>3</v>
      </c>
      <c r="AT55" s="3">
        <v>2.5</v>
      </c>
      <c r="AU55" s="3">
        <v>2.2000000000000002</v>
      </c>
      <c r="AV55" s="3">
        <v>2.7</v>
      </c>
      <c r="AW55" s="85">
        <v>2.2000000000000002</v>
      </c>
      <c r="AX55" s="3">
        <v>2.2000000000000002</v>
      </c>
      <c r="AY55" s="3">
        <v>2.5</v>
      </c>
      <c r="AZ55" s="3">
        <v>2.8</v>
      </c>
      <c r="BA55" s="3">
        <v>2.5</v>
      </c>
      <c r="BB55" s="85">
        <v>2.7</v>
      </c>
      <c r="BC55" s="3">
        <v>1.7</v>
      </c>
      <c r="BD55" s="3">
        <v>2.5</v>
      </c>
      <c r="BE55" s="3">
        <v>2.7</v>
      </c>
      <c r="BF55" s="3">
        <v>2.7</v>
      </c>
      <c r="BG55" s="85">
        <v>2.8</v>
      </c>
      <c r="BH55" s="3">
        <v>2.7</v>
      </c>
      <c r="BI55" s="3">
        <v>2.7</v>
      </c>
      <c r="BJ55" s="3">
        <v>2.2999999999999998</v>
      </c>
      <c r="BK55" s="3">
        <v>2.7</v>
      </c>
      <c r="BL55" s="85">
        <v>2.7</v>
      </c>
      <c r="BM55" s="3">
        <v>2.5</v>
      </c>
      <c r="BN55" s="3">
        <v>2.2000000000000002</v>
      </c>
      <c r="BO55" s="3">
        <v>2.5</v>
      </c>
      <c r="BP55" s="3">
        <v>2.8</v>
      </c>
      <c r="BQ55" s="85">
        <v>2.5</v>
      </c>
      <c r="BR55" s="3">
        <v>3.3</v>
      </c>
      <c r="BS55" s="3">
        <v>2.2999999999999998</v>
      </c>
      <c r="BT55" s="3">
        <v>2.5</v>
      </c>
      <c r="BU55" s="3">
        <v>3.3</v>
      </c>
      <c r="BV55" s="85">
        <v>2.2999999999999998</v>
      </c>
      <c r="BW55" s="3">
        <v>2.7</v>
      </c>
      <c r="BX55" s="3">
        <v>2.5</v>
      </c>
      <c r="BY55" s="3">
        <v>2.2000000000000002</v>
      </c>
      <c r="BZ55" s="3">
        <v>2.5</v>
      </c>
      <c r="CA55" s="85">
        <v>2.2999999999999998</v>
      </c>
      <c r="CB55" s="3">
        <v>2.8</v>
      </c>
      <c r="CC55" s="3">
        <v>2.8</v>
      </c>
      <c r="CD55" s="3">
        <v>2.8</v>
      </c>
      <c r="CE55" s="4">
        <v>2.7</v>
      </c>
    </row>
    <row r="56" spans="2:83" x14ac:dyDescent="0.25">
      <c r="B56" s="79"/>
      <c r="C56" s="107" t="s">
        <v>27</v>
      </c>
      <c r="D56" s="3">
        <v>2</v>
      </c>
      <c r="E56" s="3">
        <v>2.5</v>
      </c>
      <c r="F56" s="3">
        <v>2.2999999999999998</v>
      </c>
      <c r="G56" s="3">
        <v>2.2999999999999998</v>
      </c>
      <c r="H56" s="3">
        <v>2.4</v>
      </c>
      <c r="I56" s="85">
        <v>2</v>
      </c>
      <c r="J56" s="3">
        <v>2.5</v>
      </c>
      <c r="K56" s="3">
        <v>2.5</v>
      </c>
      <c r="L56" s="3">
        <v>2.2999999999999998</v>
      </c>
      <c r="M56" s="3">
        <v>2.5</v>
      </c>
      <c r="N56" s="85">
        <v>2.2999999999999998</v>
      </c>
      <c r="O56" s="3">
        <v>2.2999999999999998</v>
      </c>
      <c r="P56" s="3">
        <v>2.2999999999999998</v>
      </c>
      <c r="Q56" s="3">
        <v>2.2999999999999998</v>
      </c>
      <c r="R56" s="3">
        <v>2.5</v>
      </c>
      <c r="S56" s="85">
        <v>2.2999999999999998</v>
      </c>
      <c r="T56" s="3">
        <v>2.2999999999999998</v>
      </c>
      <c r="U56" s="3">
        <v>2.5</v>
      </c>
      <c r="V56" s="3">
        <v>2.8</v>
      </c>
      <c r="W56" s="3">
        <v>2.5</v>
      </c>
      <c r="X56" s="85">
        <v>3</v>
      </c>
      <c r="Y56" s="3">
        <v>2.5</v>
      </c>
      <c r="Z56" s="3">
        <v>2.2000000000000002</v>
      </c>
      <c r="AA56" s="3">
        <v>2.7</v>
      </c>
      <c r="AB56" s="3">
        <v>2.4</v>
      </c>
      <c r="AC56" s="85">
        <v>2.2999999999999998</v>
      </c>
      <c r="AD56" s="3">
        <v>2.8</v>
      </c>
      <c r="AE56" s="3">
        <v>1.8</v>
      </c>
      <c r="AF56" s="3">
        <v>2.2999999999999998</v>
      </c>
      <c r="AG56" s="3">
        <v>2.4</v>
      </c>
      <c r="AH56" s="85">
        <v>2.5</v>
      </c>
      <c r="AI56" s="3">
        <v>2.5</v>
      </c>
      <c r="AJ56" s="3">
        <v>2.7</v>
      </c>
      <c r="AK56" s="3">
        <v>2.2999999999999998</v>
      </c>
      <c r="AL56" s="3">
        <v>2.6</v>
      </c>
      <c r="AM56" s="85">
        <v>2.2999999999999998</v>
      </c>
      <c r="AN56" s="3">
        <v>2.7</v>
      </c>
      <c r="AO56" s="3">
        <v>2.7</v>
      </c>
      <c r="AP56" s="3">
        <v>2.2999999999999998</v>
      </c>
      <c r="AQ56" s="3">
        <v>2.4</v>
      </c>
      <c r="AR56" s="85">
        <v>0.5</v>
      </c>
      <c r="AS56" s="3">
        <v>1.3</v>
      </c>
      <c r="AT56" s="3">
        <v>2.2000000000000002</v>
      </c>
      <c r="AU56" s="3">
        <v>1.7</v>
      </c>
      <c r="AV56" s="3">
        <v>2.2999999999999998</v>
      </c>
      <c r="AW56" s="85">
        <v>1.8</v>
      </c>
      <c r="AX56" s="3">
        <v>2.5</v>
      </c>
      <c r="AY56" s="3">
        <v>2.2000000000000002</v>
      </c>
      <c r="AZ56" s="3">
        <v>2.5</v>
      </c>
      <c r="BA56" s="3">
        <v>2.2999999999999998</v>
      </c>
      <c r="BB56" s="85">
        <v>2.5</v>
      </c>
      <c r="BC56" s="3">
        <v>1.7</v>
      </c>
      <c r="BD56" s="3">
        <v>2.7</v>
      </c>
      <c r="BE56" s="3">
        <v>1.8</v>
      </c>
      <c r="BF56" s="3">
        <v>2</v>
      </c>
      <c r="BG56" s="85">
        <v>2.5</v>
      </c>
      <c r="BH56" s="3">
        <v>2.2000000000000002</v>
      </c>
      <c r="BI56" s="3">
        <v>2.5</v>
      </c>
      <c r="BJ56" s="3">
        <v>2.2999999999999998</v>
      </c>
      <c r="BK56" s="3">
        <v>2.2999999999999998</v>
      </c>
      <c r="BL56" s="85">
        <v>2</v>
      </c>
      <c r="BM56" s="3">
        <v>2</v>
      </c>
      <c r="BN56" s="3">
        <v>2.5</v>
      </c>
      <c r="BO56" s="3">
        <v>2.2999999999999998</v>
      </c>
      <c r="BP56" s="3">
        <v>2.4</v>
      </c>
      <c r="BQ56" s="85">
        <v>2.5</v>
      </c>
      <c r="BR56" s="3">
        <v>2.7</v>
      </c>
      <c r="BS56" s="3">
        <v>2.2000000000000002</v>
      </c>
      <c r="BT56" s="3">
        <v>2.5</v>
      </c>
      <c r="BU56" s="3">
        <v>2.7</v>
      </c>
      <c r="BV56" s="85">
        <v>2.2999999999999998</v>
      </c>
      <c r="BW56" s="3">
        <v>2.8</v>
      </c>
      <c r="BX56" s="3">
        <v>2.5</v>
      </c>
      <c r="BY56" s="3">
        <v>2.2000000000000002</v>
      </c>
      <c r="BZ56" s="3">
        <v>2.2000000000000002</v>
      </c>
      <c r="CA56" s="85">
        <v>2.7</v>
      </c>
      <c r="CB56" s="3">
        <v>2.2000000000000002</v>
      </c>
      <c r="CC56" s="3">
        <v>2.7</v>
      </c>
      <c r="CD56" s="3">
        <v>2.2999999999999998</v>
      </c>
      <c r="CE56" s="4">
        <v>2.5</v>
      </c>
    </row>
    <row r="57" spans="2:83" x14ac:dyDescent="0.25">
      <c r="B57" s="79"/>
      <c r="C57" s="107"/>
      <c r="D57" s="105"/>
      <c r="E57" s="5"/>
      <c r="F57" s="5"/>
      <c r="G57" s="5"/>
      <c r="H57" s="6"/>
      <c r="I57" s="5"/>
      <c r="J57" s="5"/>
      <c r="K57" s="5"/>
      <c r="L57" s="5"/>
      <c r="M57" s="5"/>
      <c r="N57" s="103"/>
      <c r="O57" s="5"/>
      <c r="P57" s="5"/>
      <c r="Q57" s="5"/>
      <c r="R57" s="5"/>
      <c r="S57" s="103"/>
      <c r="T57" s="5"/>
      <c r="U57" s="5"/>
      <c r="V57" s="5"/>
      <c r="W57" s="5"/>
      <c r="X57" s="103"/>
      <c r="Y57" s="5"/>
      <c r="Z57" s="5"/>
      <c r="AA57" s="5"/>
      <c r="AB57" s="5"/>
      <c r="AC57" s="103"/>
      <c r="AD57" s="5"/>
      <c r="AE57" s="5"/>
      <c r="AF57" s="5"/>
      <c r="AG57" s="5"/>
      <c r="AH57" s="103"/>
      <c r="AI57" s="5"/>
      <c r="AJ57" s="5"/>
      <c r="AK57" s="5"/>
      <c r="AL57" s="5"/>
      <c r="AM57" s="103"/>
      <c r="AN57" s="5"/>
      <c r="AO57" s="5"/>
      <c r="AP57" s="5"/>
      <c r="AQ57" s="5"/>
      <c r="AR57" s="103"/>
      <c r="AS57" s="5"/>
      <c r="AT57" s="5"/>
      <c r="AU57" s="5"/>
      <c r="AV57" s="5"/>
      <c r="AW57" s="103"/>
      <c r="AX57" s="5"/>
      <c r="AY57" s="5"/>
      <c r="AZ57" s="5"/>
      <c r="BA57" s="5"/>
      <c r="BB57" s="103"/>
      <c r="BC57" s="5"/>
      <c r="BD57" s="5"/>
      <c r="BE57" s="5"/>
      <c r="BF57" s="5"/>
      <c r="BG57" s="103"/>
      <c r="BH57" s="5"/>
      <c r="BI57" s="5"/>
      <c r="BJ57" s="5"/>
      <c r="BK57" s="5"/>
      <c r="BL57" s="103"/>
      <c r="BM57" s="5"/>
      <c r="BN57" s="5"/>
      <c r="BO57" s="5"/>
      <c r="BP57" s="5"/>
      <c r="BQ57" s="103"/>
      <c r="BR57" s="5"/>
      <c r="BS57" s="5"/>
      <c r="BT57" s="5"/>
      <c r="BU57" s="5"/>
      <c r="BV57" s="103"/>
      <c r="BW57" s="5"/>
      <c r="BX57" s="5"/>
      <c r="BY57" s="5"/>
      <c r="BZ57" s="5"/>
      <c r="CA57" s="103"/>
      <c r="CB57" s="5"/>
      <c r="CC57" s="5"/>
      <c r="CD57" s="5"/>
      <c r="CE57" s="6"/>
    </row>
    <row r="58" spans="2:83" x14ac:dyDescent="0.25">
      <c r="B58" s="79"/>
      <c r="C58" s="16" t="s">
        <v>28</v>
      </c>
      <c r="D58" s="87">
        <f>AVERAGE(D52:D56)</f>
        <v>2.34</v>
      </c>
      <c r="E58" s="83">
        <f t="shared" ref="E58:BP58" si="8">AVERAGE(E52:E56)</f>
        <v>2.5</v>
      </c>
      <c r="F58" s="83">
        <f t="shared" si="8"/>
        <v>2.56</v>
      </c>
      <c r="G58" s="83">
        <f t="shared" si="8"/>
        <v>2.4200000000000004</v>
      </c>
      <c r="H58" s="83">
        <f t="shared" si="8"/>
        <v>2.5000000000000004</v>
      </c>
      <c r="I58" s="83">
        <f t="shared" si="8"/>
        <v>2.4</v>
      </c>
      <c r="J58" s="83">
        <f t="shared" si="8"/>
        <v>2.7600000000000002</v>
      </c>
      <c r="K58" s="83">
        <f t="shared" si="8"/>
        <v>2.52</v>
      </c>
      <c r="L58" s="83">
        <f t="shared" si="8"/>
        <v>2.46</v>
      </c>
      <c r="M58" s="83">
        <f t="shared" si="8"/>
        <v>2.56</v>
      </c>
      <c r="N58" s="83">
        <f t="shared" si="8"/>
        <v>2.54</v>
      </c>
      <c r="O58" s="83">
        <f t="shared" si="8"/>
        <v>2.3600000000000003</v>
      </c>
      <c r="P58" s="83">
        <f t="shared" si="8"/>
        <v>2.54</v>
      </c>
      <c r="Q58" s="83">
        <f t="shared" si="8"/>
        <v>2.6800000000000006</v>
      </c>
      <c r="R58" s="83">
        <f t="shared" si="8"/>
        <v>2.62</v>
      </c>
      <c r="S58" s="83">
        <f t="shared" si="8"/>
        <v>2.56</v>
      </c>
      <c r="T58" s="83">
        <f t="shared" si="8"/>
        <v>2.6800000000000006</v>
      </c>
      <c r="U58" s="83">
        <f t="shared" si="8"/>
        <v>2.56</v>
      </c>
      <c r="V58" s="83">
        <f t="shared" si="8"/>
        <v>2.6399999999999997</v>
      </c>
      <c r="W58" s="83">
        <f t="shared" si="8"/>
        <v>2.6</v>
      </c>
      <c r="X58" s="83">
        <f t="shared" si="8"/>
        <v>3.12</v>
      </c>
      <c r="Y58" s="83">
        <f t="shared" si="8"/>
        <v>2.8200000000000003</v>
      </c>
      <c r="Z58" s="83">
        <f t="shared" si="8"/>
        <v>2.4</v>
      </c>
      <c r="AA58" s="83">
        <f t="shared" si="8"/>
        <v>2.7599999999999993</v>
      </c>
      <c r="AB58" s="83">
        <f t="shared" si="8"/>
        <v>2.6800000000000006</v>
      </c>
      <c r="AC58" s="83">
        <f t="shared" si="8"/>
        <v>2.66</v>
      </c>
      <c r="AD58" s="83">
        <f t="shared" si="8"/>
        <v>3.0200000000000005</v>
      </c>
      <c r="AE58" s="83">
        <f t="shared" si="8"/>
        <v>2.2399999999999998</v>
      </c>
      <c r="AF58" s="83">
        <f t="shared" si="8"/>
        <v>2.5800000000000005</v>
      </c>
      <c r="AG58" s="83">
        <f t="shared" si="8"/>
        <v>2.66</v>
      </c>
      <c r="AH58" s="83">
        <f t="shared" si="8"/>
        <v>2.9200000000000004</v>
      </c>
      <c r="AI58" s="83">
        <f t="shared" si="8"/>
        <v>2.6799999999999997</v>
      </c>
      <c r="AJ58" s="83">
        <f t="shared" si="8"/>
        <v>2.5799999999999996</v>
      </c>
      <c r="AK58" s="83">
        <f t="shared" si="8"/>
        <v>2.6</v>
      </c>
      <c r="AL58" s="83">
        <f t="shared" si="8"/>
        <v>2.7600000000000002</v>
      </c>
      <c r="AM58" s="83">
        <f t="shared" si="8"/>
        <v>2.5200000000000005</v>
      </c>
      <c r="AN58" s="83">
        <f t="shared" si="8"/>
        <v>2.6</v>
      </c>
      <c r="AO58" s="83">
        <f t="shared" si="8"/>
        <v>2.66</v>
      </c>
      <c r="AP58" s="83">
        <f t="shared" si="8"/>
        <v>2.46</v>
      </c>
      <c r="AQ58" s="83">
        <f t="shared" si="8"/>
        <v>2.64</v>
      </c>
      <c r="AR58" s="83">
        <f t="shared" si="8"/>
        <v>1.78</v>
      </c>
      <c r="AS58" s="83">
        <f t="shared" si="8"/>
        <v>2.2200000000000002</v>
      </c>
      <c r="AT58" s="83">
        <f t="shared" si="8"/>
        <v>2.1399999999999997</v>
      </c>
      <c r="AU58" s="83">
        <f t="shared" si="8"/>
        <v>2.1399999999999997</v>
      </c>
      <c r="AV58" s="83">
        <f t="shared" si="8"/>
        <v>2.5</v>
      </c>
      <c r="AW58" s="83">
        <f t="shared" si="8"/>
        <v>1.8400000000000003</v>
      </c>
      <c r="AX58" s="83">
        <f t="shared" si="8"/>
        <v>2.44</v>
      </c>
      <c r="AY58" s="83">
        <f t="shared" si="8"/>
        <v>2.2399999999999998</v>
      </c>
      <c r="AZ58" s="83">
        <f t="shared" si="8"/>
        <v>2.58</v>
      </c>
      <c r="BA58" s="83">
        <f t="shared" si="8"/>
        <v>2.4</v>
      </c>
      <c r="BB58" s="83">
        <f t="shared" si="8"/>
        <v>2.6399999999999997</v>
      </c>
      <c r="BC58" s="83">
        <f t="shared" si="8"/>
        <v>2.04</v>
      </c>
      <c r="BD58" s="83">
        <f t="shared" si="8"/>
        <v>2.46</v>
      </c>
      <c r="BE58" s="83">
        <f t="shared" si="8"/>
        <v>2.2999999999999998</v>
      </c>
      <c r="BF58" s="83">
        <f t="shared" si="8"/>
        <v>2.46</v>
      </c>
      <c r="BG58" s="83">
        <f t="shared" si="8"/>
        <v>2.54</v>
      </c>
      <c r="BH58" s="83">
        <f t="shared" si="8"/>
        <v>2.6</v>
      </c>
      <c r="BI58" s="83">
        <f t="shared" si="8"/>
        <v>2.3200000000000003</v>
      </c>
      <c r="BJ58" s="83">
        <f t="shared" si="8"/>
        <v>2.4799999999999995</v>
      </c>
      <c r="BK58" s="83">
        <f t="shared" si="8"/>
        <v>2.4800000000000004</v>
      </c>
      <c r="BL58" s="83">
        <f t="shared" si="8"/>
        <v>2.3200000000000003</v>
      </c>
      <c r="BM58" s="83">
        <f t="shared" si="8"/>
        <v>2.42</v>
      </c>
      <c r="BN58" s="83">
        <f t="shared" si="8"/>
        <v>2.46</v>
      </c>
      <c r="BO58" s="83">
        <f t="shared" si="8"/>
        <v>2.46</v>
      </c>
      <c r="BP58" s="83">
        <f t="shared" si="8"/>
        <v>2.5599999999999996</v>
      </c>
      <c r="BQ58" s="83">
        <f t="shared" ref="BQ58:CE58" si="9">AVERAGE(BQ52:BQ56)</f>
        <v>2.52</v>
      </c>
      <c r="BR58" s="83">
        <f t="shared" si="9"/>
        <v>2.7</v>
      </c>
      <c r="BS58" s="83">
        <f t="shared" si="9"/>
        <v>2.2799999999999998</v>
      </c>
      <c r="BT58" s="83">
        <f t="shared" si="9"/>
        <v>2.52</v>
      </c>
      <c r="BU58" s="83">
        <f t="shared" si="9"/>
        <v>2.7</v>
      </c>
      <c r="BV58" s="83">
        <f t="shared" si="9"/>
        <v>2.2399999999999998</v>
      </c>
      <c r="BW58" s="83">
        <f t="shared" si="9"/>
        <v>2.7</v>
      </c>
      <c r="BX58" s="83">
        <f t="shared" si="9"/>
        <v>2.3600000000000003</v>
      </c>
      <c r="BY58" s="83">
        <f t="shared" si="9"/>
        <v>2.3200000000000003</v>
      </c>
      <c r="BZ58" s="83">
        <f t="shared" si="9"/>
        <v>2.1399999999999997</v>
      </c>
      <c r="CA58" s="83">
        <f t="shared" si="9"/>
        <v>2.3600000000000003</v>
      </c>
      <c r="CB58" s="83">
        <f t="shared" si="9"/>
        <v>2.56</v>
      </c>
      <c r="CC58" s="83">
        <f t="shared" si="9"/>
        <v>2.6399999999999997</v>
      </c>
      <c r="CD58" s="83">
        <f t="shared" si="9"/>
        <v>2.4200000000000004</v>
      </c>
      <c r="CE58" s="83">
        <f t="shared" si="9"/>
        <v>2.3200000000000003</v>
      </c>
    </row>
    <row r="59" spans="2:83" x14ac:dyDescent="0.25">
      <c r="B59" s="79"/>
      <c r="C59" s="95" t="s">
        <v>29</v>
      </c>
      <c r="D59" s="96">
        <f>AVERAGE(D58:H58)</f>
        <v>2.464</v>
      </c>
      <c r="E59" s="96"/>
      <c r="F59" s="96"/>
      <c r="G59" s="96"/>
      <c r="H59" s="96"/>
      <c r="I59" s="97">
        <f>AVERAGE(I58:M58)</f>
        <v>2.54</v>
      </c>
      <c r="J59" s="98"/>
      <c r="K59" s="98"/>
      <c r="L59" s="98"/>
      <c r="M59" s="99"/>
      <c r="N59" s="97">
        <f>AVERAGE(N58:R58)</f>
        <v>2.5480000000000005</v>
      </c>
      <c r="O59" s="98"/>
      <c r="P59" s="98"/>
      <c r="Q59" s="98"/>
      <c r="R59" s="99"/>
      <c r="S59" s="97">
        <f>AVERAGE(S58:W58)</f>
        <v>2.6080000000000001</v>
      </c>
      <c r="T59" s="98"/>
      <c r="U59" s="98"/>
      <c r="V59" s="98"/>
      <c r="W59" s="99"/>
      <c r="X59" s="97">
        <f>AVERAGE(X58:AB58)</f>
        <v>2.7560000000000002</v>
      </c>
      <c r="Y59" s="98"/>
      <c r="Z59" s="98"/>
      <c r="AA59" s="98"/>
      <c r="AB59" s="99"/>
      <c r="AC59" s="97">
        <f>AVERAGE(AC58:AG58)</f>
        <v>2.6320000000000001</v>
      </c>
      <c r="AD59" s="98"/>
      <c r="AE59" s="98"/>
      <c r="AF59" s="98"/>
      <c r="AG59" s="99"/>
      <c r="AH59" s="97">
        <f>AVERAGE(AH58:AL58)</f>
        <v>2.7079999999999997</v>
      </c>
      <c r="AI59" s="98"/>
      <c r="AJ59" s="98"/>
      <c r="AK59" s="98"/>
      <c r="AL59" s="99"/>
      <c r="AM59" s="97">
        <f>AVERAGE(AM58:AQ58)</f>
        <v>2.5760000000000005</v>
      </c>
      <c r="AN59" s="98"/>
      <c r="AO59" s="98"/>
      <c r="AP59" s="98"/>
      <c r="AQ59" s="99"/>
      <c r="AR59" s="97">
        <f>AVERAGE(AR58:AV58)</f>
        <v>2.1559999999999997</v>
      </c>
      <c r="AS59" s="98"/>
      <c r="AT59" s="98"/>
      <c r="AU59" s="98"/>
      <c r="AV59" s="99"/>
      <c r="AW59" s="97">
        <f>AVERAGE(AW58:BA58)</f>
        <v>2.2999999999999998</v>
      </c>
      <c r="AX59" s="98"/>
      <c r="AY59" s="98"/>
      <c r="AZ59" s="98"/>
      <c r="BA59" s="99"/>
      <c r="BB59" s="97">
        <f>AVERAGE(BB58:BF58)</f>
        <v>2.38</v>
      </c>
      <c r="BC59" s="98"/>
      <c r="BD59" s="98"/>
      <c r="BE59" s="98"/>
      <c r="BF59" s="99"/>
      <c r="BG59" s="97">
        <f>AVERAGE(BG58:BK58)</f>
        <v>2.4840000000000004</v>
      </c>
      <c r="BH59" s="98"/>
      <c r="BI59" s="98"/>
      <c r="BJ59" s="98"/>
      <c r="BK59" s="99"/>
      <c r="BL59" s="97">
        <f>AVERAGE(BL58:BP58)</f>
        <v>2.444</v>
      </c>
      <c r="BM59" s="98"/>
      <c r="BN59" s="98"/>
      <c r="BO59" s="98"/>
      <c r="BP59" s="99"/>
      <c r="BQ59" s="97">
        <f>AVERAGE(BQ58:BU58)</f>
        <v>2.5439999999999996</v>
      </c>
      <c r="BR59" s="98"/>
      <c r="BS59" s="98"/>
      <c r="BT59" s="98"/>
      <c r="BU59" s="99"/>
      <c r="BV59" s="97">
        <f>AVERAGE(BV58:BZ58)</f>
        <v>2.3520000000000003</v>
      </c>
      <c r="BW59" s="98"/>
      <c r="BX59" s="98"/>
      <c r="BY59" s="98"/>
      <c r="BZ59" s="99"/>
      <c r="CA59" s="97">
        <f>AVERAGE(CA58:CE58)</f>
        <v>2.46</v>
      </c>
      <c r="CB59" s="98"/>
      <c r="CC59" s="98"/>
      <c r="CD59" s="98"/>
      <c r="CE59" s="99"/>
    </row>
    <row r="60" spans="2:83" x14ac:dyDescent="0.25">
      <c r="B60" s="79"/>
      <c r="C60" s="88" t="s">
        <v>30</v>
      </c>
      <c r="D60" s="89">
        <f>STDEV(D58:H58)/SQRT(COUNT(D58:H58))</f>
        <v>3.8157568056677853E-2</v>
      </c>
      <c r="E60" s="89"/>
      <c r="F60" s="89"/>
      <c r="G60" s="89"/>
      <c r="H60" s="89"/>
      <c r="I60" s="100">
        <f>STDEV(I58:M58)/SQRT(COUNT(I58:M58))</f>
        <v>6.1318838867023613E-2</v>
      </c>
      <c r="J60" s="101"/>
      <c r="K60" s="101"/>
      <c r="L60" s="101"/>
      <c r="M60" s="102"/>
      <c r="N60" s="100">
        <f>STDEV(N58:R58)/SQRT(COUNT(N58:R58))</f>
        <v>5.3888774341229941E-2</v>
      </c>
      <c r="O60" s="101"/>
      <c r="P60" s="101"/>
      <c r="Q60" s="101"/>
      <c r="R60" s="102"/>
      <c r="S60" s="100">
        <f>STDEV(S58:W58)/SQRT(COUNT(S58:W58))</f>
        <v>2.3323807579381257E-2</v>
      </c>
      <c r="T60" s="101"/>
      <c r="U60" s="101"/>
      <c r="V60" s="101"/>
      <c r="W60" s="102"/>
      <c r="X60" s="100">
        <f>STDEV(X58:AB58)/SQRT(COUNT(X58:AB58))</f>
        <v>0.11600000000000001</v>
      </c>
      <c r="Y60" s="101"/>
      <c r="Z60" s="101"/>
      <c r="AA60" s="101"/>
      <c r="AB60" s="102"/>
      <c r="AC60" s="100">
        <f>STDEV(AC58:AG58)/SQRT(COUNT(AC58:AG58))</f>
        <v>0.12419339757008029</v>
      </c>
      <c r="AD60" s="101"/>
      <c r="AE60" s="101"/>
      <c r="AF60" s="101"/>
      <c r="AG60" s="102"/>
      <c r="AH60" s="100">
        <f>STDEV(AH58:AL58)/SQRT(COUNT(AH58:AL58))</f>
        <v>6.1838499334961335E-2</v>
      </c>
      <c r="AI60" s="101"/>
      <c r="AJ60" s="101"/>
      <c r="AK60" s="101"/>
      <c r="AL60" s="102"/>
      <c r="AM60" s="100">
        <f>STDEV(AM58:AQ58)/SQRT(COUNT(AM58:AQ58))</f>
        <v>3.7629775444453555E-2</v>
      </c>
      <c r="AN60" s="101"/>
      <c r="AO60" s="101"/>
      <c r="AP60" s="101"/>
      <c r="AQ60" s="102"/>
      <c r="AR60" s="100">
        <f>STDEV(AR58:AV58)/SQRT(COUNT(AR58:AV58))</f>
        <v>0.1149608629056004</v>
      </c>
      <c r="AS60" s="101"/>
      <c r="AT60" s="101"/>
      <c r="AU60" s="101"/>
      <c r="AV60" s="102"/>
      <c r="AW60" s="100">
        <f>STDEV(AW58:BA58)/SQRT(COUNT(AW58:BA58))</f>
        <v>0.12712198865656629</v>
      </c>
      <c r="AX60" s="101"/>
      <c r="AY60" s="101"/>
      <c r="AZ60" s="101"/>
      <c r="BA60" s="102"/>
      <c r="BB60" s="100">
        <f>STDEV(BB58:BF58)/SQRT(COUNT(BB58:BF58))</f>
        <v>0.10059821071967429</v>
      </c>
      <c r="BC60" s="101"/>
      <c r="BD60" s="101"/>
      <c r="BE60" s="101"/>
      <c r="BF60" s="102"/>
      <c r="BG60" s="100">
        <f>STDEV(BG58:BK58)/SQRT(COUNT(BG58:BK58))</f>
        <v>4.6647615158762368E-2</v>
      </c>
      <c r="BH60" s="101"/>
      <c r="BI60" s="101"/>
      <c r="BJ60" s="101"/>
      <c r="BK60" s="102"/>
      <c r="BL60" s="100">
        <f>STDEV(BL58:BP58)/SQRT(COUNT(BL58:BP58))</f>
        <v>3.8678159211627323E-2</v>
      </c>
      <c r="BM60" s="101"/>
      <c r="BN60" s="101"/>
      <c r="BO60" s="101"/>
      <c r="BP60" s="102"/>
      <c r="BQ60" s="100">
        <f>STDEV(BQ58:BU58)/SQRT(COUNT(BQ58:BU58))</f>
        <v>7.730459236035081E-2</v>
      </c>
      <c r="BR60" s="101"/>
      <c r="BS60" s="101"/>
      <c r="BT60" s="101"/>
      <c r="BU60" s="102"/>
      <c r="BV60" s="100">
        <f>STDEV(BV58:BZ58)/SQRT(COUNT(BV58:BZ58))</f>
        <v>9.4783964888582359E-2</v>
      </c>
      <c r="BW60" s="101"/>
      <c r="BX60" s="101"/>
      <c r="BY60" s="101"/>
      <c r="BZ60" s="102"/>
      <c r="CA60" s="100">
        <f>STDEV(CA58:CE58)/SQRT(COUNT(CA58:CE58))</f>
        <v>6.066300355241229E-2</v>
      </c>
      <c r="CB60" s="101"/>
      <c r="CC60" s="101"/>
      <c r="CD60" s="101"/>
      <c r="CE60" s="102"/>
    </row>
    <row r="61" spans="2:83" x14ac:dyDescent="0.25">
      <c r="B61" s="10"/>
      <c r="C61" s="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</row>
    <row r="62" spans="2:83" x14ac:dyDescent="0.25">
      <c r="B62" s="80" t="s">
        <v>0</v>
      </c>
      <c r="C62" s="16"/>
      <c r="D62" s="81" t="s">
        <v>1</v>
      </c>
      <c r="E62" s="81"/>
      <c r="F62" s="81"/>
      <c r="G62" s="81"/>
      <c r="H62" s="81"/>
      <c r="I62" s="81" t="s">
        <v>2</v>
      </c>
      <c r="J62" s="81"/>
      <c r="K62" s="81"/>
      <c r="L62" s="81"/>
      <c r="M62" s="81"/>
      <c r="N62" s="81" t="s">
        <v>3</v>
      </c>
      <c r="O62" s="81"/>
      <c r="P62" s="81"/>
      <c r="Q62" s="81"/>
      <c r="R62" s="81"/>
      <c r="S62" s="81" t="s">
        <v>4</v>
      </c>
      <c r="T62" s="81"/>
      <c r="U62" s="81"/>
      <c r="V62" s="81"/>
      <c r="W62" s="81"/>
      <c r="X62" s="81" t="s">
        <v>5</v>
      </c>
      <c r="Y62" s="81"/>
      <c r="Z62" s="81"/>
      <c r="AA62" s="81"/>
      <c r="AB62" s="81"/>
      <c r="AC62" s="81" t="s">
        <v>6</v>
      </c>
      <c r="AD62" s="81"/>
      <c r="AE62" s="81"/>
      <c r="AF62" s="81"/>
      <c r="AG62" s="81"/>
      <c r="AH62" s="81" t="s">
        <v>7</v>
      </c>
      <c r="AI62" s="81"/>
      <c r="AJ62" s="81"/>
      <c r="AK62" s="81"/>
      <c r="AL62" s="81"/>
      <c r="AM62" s="81" t="s">
        <v>8</v>
      </c>
      <c r="AN62" s="81"/>
      <c r="AO62" s="81"/>
      <c r="AP62" s="81"/>
      <c r="AQ62" s="81"/>
      <c r="AR62" s="81" t="s">
        <v>9</v>
      </c>
      <c r="AS62" s="81"/>
      <c r="AT62" s="81"/>
      <c r="AU62" s="81"/>
      <c r="AV62" s="81"/>
      <c r="AW62" s="81" t="s">
        <v>10</v>
      </c>
      <c r="AX62" s="81"/>
      <c r="AY62" s="81"/>
      <c r="AZ62" s="81"/>
      <c r="BA62" s="81"/>
      <c r="BB62" s="81" t="s">
        <v>11</v>
      </c>
      <c r="BC62" s="81"/>
      <c r="BD62" s="81"/>
      <c r="BE62" s="81"/>
      <c r="BF62" s="81"/>
      <c r="BG62" s="81" t="s">
        <v>12</v>
      </c>
      <c r="BH62" s="81"/>
      <c r="BI62" s="81"/>
      <c r="BJ62" s="81"/>
      <c r="BK62" s="81"/>
      <c r="BL62" s="81" t="s">
        <v>13</v>
      </c>
      <c r="BM62" s="81"/>
      <c r="BN62" s="81"/>
      <c r="BO62" s="81"/>
      <c r="BP62" s="81"/>
      <c r="BQ62" s="81" t="s">
        <v>14</v>
      </c>
      <c r="BR62" s="81"/>
      <c r="BS62" s="81"/>
      <c r="BT62" s="81"/>
      <c r="BU62" s="81"/>
      <c r="BV62" s="92" t="s">
        <v>15</v>
      </c>
      <c r="BW62" s="93"/>
      <c r="BX62" s="93"/>
      <c r="BY62" s="93"/>
      <c r="BZ62" s="94"/>
      <c r="CA62" s="92" t="s">
        <v>16</v>
      </c>
      <c r="CB62" s="93"/>
      <c r="CC62" s="93"/>
      <c r="CD62" s="93"/>
      <c r="CE62" s="94"/>
    </row>
    <row r="63" spans="2:83" ht="15" customHeight="1" x14ac:dyDescent="0.25">
      <c r="B63" s="78" t="s">
        <v>35</v>
      </c>
      <c r="C63" s="106"/>
      <c r="D63" s="104" t="s">
        <v>18</v>
      </c>
      <c r="E63" s="1" t="s">
        <v>19</v>
      </c>
      <c r="F63" s="1" t="s">
        <v>20</v>
      </c>
      <c r="G63" s="1" t="s">
        <v>21</v>
      </c>
      <c r="H63" s="2" t="s">
        <v>22</v>
      </c>
      <c r="I63" s="1" t="s">
        <v>18</v>
      </c>
      <c r="J63" s="1" t="s">
        <v>19</v>
      </c>
      <c r="K63" s="1" t="s">
        <v>20</v>
      </c>
      <c r="L63" s="1" t="s">
        <v>21</v>
      </c>
      <c r="M63" s="1" t="s">
        <v>22</v>
      </c>
      <c r="N63" s="84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84" t="s">
        <v>18</v>
      </c>
      <c r="T63" s="1" t="s">
        <v>19</v>
      </c>
      <c r="U63" s="1" t="s">
        <v>20</v>
      </c>
      <c r="V63" s="1" t="s">
        <v>21</v>
      </c>
      <c r="W63" s="1" t="s">
        <v>22</v>
      </c>
      <c r="X63" s="84" t="s">
        <v>18</v>
      </c>
      <c r="Y63" s="1" t="s">
        <v>19</v>
      </c>
      <c r="Z63" s="1" t="s">
        <v>20</v>
      </c>
      <c r="AA63" s="1" t="s">
        <v>21</v>
      </c>
      <c r="AB63" s="1" t="s">
        <v>22</v>
      </c>
      <c r="AC63" s="84" t="s">
        <v>18</v>
      </c>
      <c r="AD63" s="1" t="s">
        <v>19</v>
      </c>
      <c r="AE63" s="1" t="s">
        <v>20</v>
      </c>
      <c r="AF63" s="1" t="s">
        <v>21</v>
      </c>
      <c r="AG63" s="1" t="s">
        <v>22</v>
      </c>
      <c r="AH63" s="84" t="s">
        <v>18</v>
      </c>
      <c r="AI63" s="1" t="s">
        <v>19</v>
      </c>
      <c r="AJ63" s="1" t="s">
        <v>20</v>
      </c>
      <c r="AK63" s="1" t="s">
        <v>21</v>
      </c>
      <c r="AL63" s="1" t="s">
        <v>22</v>
      </c>
      <c r="AM63" s="84" t="s">
        <v>18</v>
      </c>
      <c r="AN63" s="1" t="s">
        <v>19</v>
      </c>
      <c r="AO63" s="1" t="s">
        <v>20</v>
      </c>
      <c r="AP63" s="1" t="s">
        <v>21</v>
      </c>
      <c r="AQ63" s="1" t="s">
        <v>22</v>
      </c>
      <c r="AR63" s="84" t="s">
        <v>18</v>
      </c>
      <c r="AS63" s="1" t="s">
        <v>19</v>
      </c>
      <c r="AT63" s="1" t="s">
        <v>20</v>
      </c>
      <c r="AU63" s="1" t="s">
        <v>21</v>
      </c>
      <c r="AV63" s="1" t="s">
        <v>22</v>
      </c>
      <c r="AW63" s="84" t="s">
        <v>18</v>
      </c>
      <c r="AX63" s="1" t="s">
        <v>19</v>
      </c>
      <c r="AY63" s="1" t="s">
        <v>20</v>
      </c>
      <c r="AZ63" s="1" t="s">
        <v>21</v>
      </c>
      <c r="BA63" s="1" t="s">
        <v>22</v>
      </c>
      <c r="BB63" s="84" t="s">
        <v>18</v>
      </c>
      <c r="BC63" s="1" t="s">
        <v>19</v>
      </c>
      <c r="BD63" s="1" t="s">
        <v>20</v>
      </c>
      <c r="BE63" s="1" t="s">
        <v>21</v>
      </c>
      <c r="BF63" s="1" t="s">
        <v>22</v>
      </c>
      <c r="BG63" s="84" t="s">
        <v>18</v>
      </c>
      <c r="BH63" s="1" t="s">
        <v>19</v>
      </c>
      <c r="BI63" s="1" t="s">
        <v>20</v>
      </c>
      <c r="BJ63" s="1" t="s">
        <v>21</v>
      </c>
      <c r="BK63" s="1" t="s">
        <v>22</v>
      </c>
      <c r="BL63" s="84" t="s">
        <v>18</v>
      </c>
      <c r="BM63" s="1" t="s">
        <v>19</v>
      </c>
      <c r="BN63" s="1" t="s">
        <v>20</v>
      </c>
      <c r="BO63" s="1" t="s">
        <v>21</v>
      </c>
      <c r="BP63" s="1" t="s">
        <v>22</v>
      </c>
      <c r="BQ63" s="84" t="s">
        <v>18</v>
      </c>
      <c r="BR63" s="1" t="s">
        <v>19</v>
      </c>
      <c r="BS63" s="1" t="s">
        <v>20</v>
      </c>
      <c r="BT63" s="1" t="s">
        <v>21</v>
      </c>
      <c r="BU63" s="1" t="s">
        <v>22</v>
      </c>
      <c r="BV63" s="84" t="s">
        <v>18</v>
      </c>
      <c r="BW63" s="1" t="s">
        <v>19</v>
      </c>
      <c r="BX63" s="1" t="s">
        <v>20</v>
      </c>
      <c r="BY63" s="1" t="s">
        <v>21</v>
      </c>
      <c r="BZ63" s="1" t="s">
        <v>22</v>
      </c>
      <c r="CA63" s="84" t="s">
        <v>18</v>
      </c>
      <c r="CB63" s="1" t="s">
        <v>19</v>
      </c>
      <c r="CC63" s="1" t="s">
        <v>20</v>
      </c>
      <c r="CD63" s="1" t="s">
        <v>21</v>
      </c>
      <c r="CE63" s="2" t="s">
        <v>22</v>
      </c>
    </row>
    <row r="64" spans="2:83" x14ac:dyDescent="0.25">
      <c r="B64" s="78"/>
      <c r="C64" s="107" t="s">
        <v>23</v>
      </c>
      <c r="D64" s="3">
        <v>2.5</v>
      </c>
      <c r="E64" s="3">
        <v>2</v>
      </c>
      <c r="F64" s="3">
        <v>2.2999999999999998</v>
      </c>
      <c r="G64" s="3">
        <v>2.2999999999999998</v>
      </c>
      <c r="H64" s="3">
        <v>2.4</v>
      </c>
      <c r="I64" s="85">
        <v>1.8</v>
      </c>
      <c r="J64" s="3">
        <v>2.2000000000000002</v>
      </c>
      <c r="K64" s="3">
        <v>2.2000000000000002</v>
      </c>
      <c r="L64" s="3">
        <v>2.2999999999999998</v>
      </c>
      <c r="M64" s="3">
        <v>2.2000000000000002</v>
      </c>
      <c r="N64" s="85">
        <v>2</v>
      </c>
      <c r="O64" s="3">
        <v>2</v>
      </c>
      <c r="P64" s="3">
        <v>2</v>
      </c>
      <c r="Q64" s="3">
        <v>2.5</v>
      </c>
      <c r="R64" s="3">
        <v>2.1</v>
      </c>
      <c r="S64" s="85">
        <v>2.5</v>
      </c>
      <c r="T64" s="3">
        <v>2</v>
      </c>
      <c r="U64" s="3">
        <v>2</v>
      </c>
      <c r="V64" s="3">
        <v>2.2000000000000002</v>
      </c>
      <c r="W64" s="3">
        <v>1.9</v>
      </c>
      <c r="X64" s="85">
        <v>3</v>
      </c>
      <c r="Y64" s="3">
        <v>1.8</v>
      </c>
      <c r="Z64" s="3">
        <v>2.2999999999999998</v>
      </c>
      <c r="AA64" s="3">
        <v>2.2999999999999998</v>
      </c>
      <c r="AB64" s="3">
        <v>2.4</v>
      </c>
      <c r="AC64" s="85">
        <v>1.8</v>
      </c>
      <c r="AD64" s="3">
        <v>2.7</v>
      </c>
      <c r="AE64" s="3">
        <v>1.8</v>
      </c>
      <c r="AF64" s="3">
        <v>1.8</v>
      </c>
      <c r="AG64" s="3">
        <v>2.2999999999999998</v>
      </c>
      <c r="AH64" s="85">
        <v>1.5</v>
      </c>
      <c r="AI64" s="3">
        <v>2.2000000000000002</v>
      </c>
      <c r="AJ64" s="3">
        <v>1.8</v>
      </c>
      <c r="AK64" s="3">
        <v>2.2000000000000002</v>
      </c>
      <c r="AL64" s="3">
        <v>2.4</v>
      </c>
      <c r="AM64" s="85">
        <v>1.8</v>
      </c>
      <c r="AN64" s="3">
        <v>2.2000000000000002</v>
      </c>
      <c r="AO64" s="3">
        <v>1.8</v>
      </c>
      <c r="AP64" s="3">
        <v>2.7</v>
      </c>
      <c r="AQ64" s="3">
        <v>1.9</v>
      </c>
      <c r="AR64" s="85">
        <v>1.3</v>
      </c>
      <c r="AS64" s="3">
        <v>2.2000000000000002</v>
      </c>
      <c r="AT64" s="3">
        <v>2.2999999999999998</v>
      </c>
      <c r="AU64" s="3">
        <v>1.3</v>
      </c>
      <c r="AV64" s="3">
        <v>1.9</v>
      </c>
      <c r="AW64" s="85">
        <v>1.8</v>
      </c>
      <c r="AX64" s="3">
        <v>1.7</v>
      </c>
      <c r="AY64" s="3">
        <v>2.2000000000000002</v>
      </c>
      <c r="AZ64" s="3">
        <v>2</v>
      </c>
      <c r="BA64" s="3">
        <v>1.9</v>
      </c>
      <c r="BB64" s="85">
        <v>2.2000000000000002</v>
      </c>
      <c r="BC64" s="3">
        <v>0.8</v>
      </c>
      <c r="BD64" s="3">
        <v>2</v>
      </c>
      <c r="BE64" s="3">
        <v>2.2000000000000002</v>
      </c>
      <c r="BF64" s="3">
        <v>2.1</v>
      </c>
      <c r="BG64" s="85">
        <v>2.2999999999999998</v>
      </c>
      <c r="BH64" s="3">
        <v>2.2000000000000002</v>
      </c>
      <c r="BI64" s="3">
        <v>1.7</v>
      </c>
      <c r="BJ64" s="3">
        <v>2.2000000000000002</v>
      </c>
      <c r="BK64" s="3">
        <v>2.2000000000000002</v>
      </c>
      <c r="BL64" s="85">
        <v>2</v>
      </c>
      <c r="BM64" s="3">
        <v>2.2999999999999998</v>
      </c>
      <c r="BN64" s="3">
        <v>2.5</v>
      </c>
      <c r="BO64" s="3">
        <v>2.2000000000000002</v>
      </c>
      <c r="BP64" s="3">
        <v>1.9</v>
      </c>
      <c r="BQ64" s="85">
        <v>2</v>
      </c>
      <c r="BR64" s="3">
        <v>2.5</v>
      </c>
      <c r="BS64" s="3">
        <v>2.2999999999999998</v>
      </c>
      <c r="BT64" s="3">
        <v>2</v>
      </c>
      <c r="BU64" s="3">
        <v>2.5</v>
      </c>
      <c r="BV64" s="85">
        <v>2.2999999999999998</v>
      </c>
      <c r="BW64" s="3">
        <v>2</v>
      </c>
      <c r="BX64" s="3">
        <v>2</v>
      </c>
      <c r="BY64" s="3">
        <v>1.7</v>
      </c>
      <c r="BZ64" s="3">
        <v>1.8</v>
      </c>
      <c r="CA64" s="85">
        <v>2.8</v>
      </c>
      <c r="CB64" s="3">
        <v>1.7</v>
      </c>
      <c r="CC64" s="3">
        <v>1.8</v>
      </c>
      <c r="CD64" s="3">
        <v>1.8</v>
      </c>
      <c r="CE64" s="4">
        <v>1.7</v>
      </c>
    </row>
    <row r="65" spans="2:83" x14ac:dyDescent="0.25">
      <c r="B65" s="78"/>
      <c r="C65" s="107" t="s">
        <v>24</v>
      </c>
      <c r="D65" s="3">
        <v>2.2000000000000002</v>
      </c>
      <c r="E65" s="3">
        <v>2.2999999999999998</v>
      </c>
      <c r="F65" s="3">
        <v>2.7</v>
      </c>
      <c r="G65" s="3">
        <v>2.2000000000000002</v>
      </c>
      <c r="H65" s="3">
        <v>2.4</v>
      </c>
      <c r="I65" s="85">
        <v>2.2999999999999998</v>
      </c>
      <c r="J65" s="3">
        <v>2.5</v>
      </c>
      <c r="K65" s="3">
        <v>2.2999999999999998</v>
      </c>
      <c r="L65" s="3">
        <v>3</v>
      </c>
      <c r="M65" s="3">
        <v>2.2999999999999998</v>
      </c>
      <c r="N65" s="85">
        <v>2.2999999999999998</v>
      </c>
      <c r="O65" s="3">
        <v>2.5</v>
      </c>
      <c r="P65" s="3">
        <v>2.2999999999999998</v>
      </c>
      <c r="Q65" s="3">
        <v>2.2999999999999998</v>
      </c>
      <c r="R65" s="3">
        <v>2.4</v>
      </c>
      <c r="S65" s="85">
        <v>2.2999999999999998</v>
      </c>
      <c r="T65" s="3">
        <v>2.5</v>
      </c>
      <c r="U65" s="3">
        <v>2.2000000000000002</v>
      </c>
      <c r="V65" s="3">
        <v>2.2999999999999998</v>
      </c>
      <c r="W65" s="3">
        <v>2.5</v>
      </c>
      <c r="X65" s="85">
        <v>2.7</v>
      </c>
      <c r="Y65" s="3">
        <v>2.7</v>
      </c>
      <c r="Z65" s="3">
        <v>2.5</v>
      </c>
      <c r="AA65" s="3">
        <v>2.7</v>
      </c>
      <c r="AB65" s="3">
        <v>2.4</v>
      </c>
      <c r="AC65" s="85">
        <v>2.5</v>
      </c>
      <c r="AD65" s="3">
        <v>3</v>
      </c>
      <c r="AE65" s="3">
        <v>1.7</v>
      </c>
      <c r="AF65" s="3">
        <v>2.2999999999999998</v>
      </c>
      <c r="AG65" s="3">
        <v>2.5</v>
      </c>
      <c r="AH65" s="85">
        <v>2.2000000000000002</v>
      </c>
      <c r="AI65" s="3">
        <v>2.5</v>
      </c>
      <c r="AJ65" s="3">
        <v>2.7</v>
      </c>
      <c r="AK65" s="3">
        <v>2.2999999999999998</v>
      </c>
      <c r="AL65" s="3">
        <v>2.4</v>
      </c>
      <c r="AM65" s="85">
        <v>3</v>
      </c>
      <c r="AN65" s="3">
        <v>2.5</v>
      </c>
      <c r="AO65" s="3">
        <v>2.2999999999999998</v>
      </c>
      <c r="AP65" s="3">
        <v>2.2999999999999998</v>
      </c>
      <c r="AQ65" s="3">
        <v>2.4</v>
      </c>
      <c r="AR65" s="85">
        <v>1.2</v>
      </c>
      <c r="AS65" s="3">
        <v>1.7</v>
      </c>
      <c r="AT65" s="3">
        <v>1.8</v>
      </c>
      <c r="AU65" s="3">
        <v>1.3</v>
      </c>
      <c r="AV65" s="3">
        <v>2.4</v>
      </c>
      <c r="AW65" s="85">
        <v>2.2000000000000002</v>
      </c>
      <c r="AX65" s="3">
        <v>4.3</v>
      </c>
      <c r="AY65" s="3">
        <v>2.2999999999999998</v>
      </c>
      <c r="AZ65" s="3">
        <v>2.7</v>
      </c>
      <c r="BA65" s="3">
        <v>2.4</v>
      </c>
      <c r="BB65" s="85">
        <v>2.5</v>
      </c>
      <c r="BC65" s="3">
        <v>2.2999999999999998</v>
      </c>
      <c r="BD65" s="3">
        <v>2.2999999999999998</v>
      </c>
      <c r="BE65" s="3">
        <v>2.2999999999999998</v>
      </c>
      <c r="BF65" s="3">
        <v>2.2999999999999998</v>
      </c>
      <c r="BG65" s="85">
        <v>2.2999999999999998</v>
      </c>
      <c r="BH65" s="3">
        <v>2.2000000000000002</v>
      </c>
      <c r="BI65" s="3">
        <v>2.7</v>
      </c>
      <c r="BJ65" s="3">
        <v>2.5</v>
      </c>
      <c r="BK65" s="3">
        <v>2.2000000000000002</v>
      </c>
      <c r="BL65" s="85">
        <v>2.2999999999999998</v>
      </c>
      <c r="BM65" s="3">
        <v>2.7</v>
      </c>
      <c r="BN65" s="3">
        <v>2.5</v>
      </c>
      <c r="BO65" s="3">
        <v>2.7</v>
      </c>
      <c r="BP65" s="3">
        <v>2.4</v>
      </c>
      <c r="BQ65" s="85">
        <v>2.5</v>
      </c>
      <c r="BR65" s="3">
        <v>3.2</v>
      </c>
      <c r="BS65" s="3">
        <v>2.8</v>
      </c>
      <c r="BT65" s="3">
        <v>2.5</v>
      </c>
      <c r="BU65" s="3">
        <v>3.2</v>
      </c>
      <c r="BV65" s="85">
        <v>2.8</v>
      </c>
      <c r="BW65" s="3">
        <v>2.7</v>
      </c>
      <c r="BX65" s="3">
        <v>2.2999999999999998</v>
      </c>
      <c r="BY65" s="3">
        <v>3.3</v>
      </c>
      <c r="BZ65" s="3">
        <v>2.5</v>
      </c>
      <c r="CA65" s="85">
        <v>2.2000000000000002</v>
      </c>
      <c r="CB65" s="3">
        <v>2</v>
      </c>
      <c r="CC65" s="3">
        <v>1.8</v>
      </c>
      <c r="CD65" s="3">
        <v>2.5</v>
      </c>
      <c r="CE65" s="4">
        <v>2.7</v>
      </c>
    </row>
    <row r="66" spans="2:83" x14ac:dyDescent="0.25">
      <c r="B66" s="78"/>
      <c r="C66" s="107" t="s">
        <v>25</v>
      </c>
      <c r="D66" s="3">
        <v>2.7</v>
      </c>
      <c r="E66" s="3">
        <v>2.5</v>
      </c>
      <c r="F66" s="3">
        <v>2.7</v>
      </c>
      <c r="G66" s="3">
        <v>2.7</v>
      </c>
      <c r="H66" s="3">
        <v>2.5</v>
      </c>
      <c r="I66" s="85">
        <v>2.5</v>
      </c>
      <c r="J66" s="3">
        <v>3</v>
      </c>
      <c r="K66" s="3">
        <v>2.7</v>
      </c>
      <c r="L66" s="3">
        <v>2.8</v>
      </c>
      <c r="M66" s="3">
        <v>2.5</v>
      </c>
      <c r="N66" s="85">
        <v>2.7</v>
      </c>
      <c r="O66" s="3">
        <v>2.5</v>
      </c>
      <c r="P66" s="3">
        <v>2.5</v>
      </c>
      <c r="Q66" s="3">
        <v>2.8</v>
      </c>
      <c r="R66" s="3">
        <v>2.6</v>
      </c>
      <c r="S66" s="85">
        <v>2.5</v>
      </c>
      <c r="T66" s="3">
        <v>2.5</v>
      </c>
      <c r="U66" s="3">
        <v>2.5</v>
      </c>
      <c r="V66" s="3">
        <v>2.7</v>
      </c>
      <c r="W66" s="3">
        <v>2.7</v>
      </c>
      <c r="X66" s="85">
        <v>2.7</v>
      </c>
      <c r="Y66" s="3">
        <v>2.2000000000000002</v>
      </c>
      <c r="Z66" s="3">
        <v>2.5</v>
      </c>
      <c r="AA66" s="3">
        <v>2.7</v>
      </c>
      <c r="AB66" s="3">
        <v>2.8</v>
      </c>
      <c r="AC66" s="85">
        <v>2.8</v>
      </c>
      <c r="AD66" s="3">
        <v>2.5</v>
      </c>
      <c r="AE66" s="3">
        <v>2.7</v>
      </c>
      <c r="AF66" s="3">
        <v>2.7</v>
      </c>
      <c r="AG66" s="3">
        <v>2.8</v>
      </c>
      <c r="AH66" s="85">
        <v>2.8</v>
      </c>
      <c r="AI66" s="3">
        <v>2.2999999999999998</v>
      </c>
      <c r="AJ66" s="3">
        <v>2.8</v>
      </c>
      <c r="AK66" s="3">
        <v>2.8</v>
      </c>
      <c r="AL66" s="3">
        <v>2.8</v>
      </c>
      <c r="AM66" s="85">
        <v>2.5</v>
      </c>
      <c r="AN66" s="3">
        <v>2.7</v>
      </c>
      <c r="AO66" s="3">
        <v>2.7</v>
      </c>
      <c r="AP66" s="3">
        <v>2.7</v>
      </c>
      <c r="AQ66" s="3">
        <v>2.4</v>
      </c>
      <c r="AR66" s="85">
        <v>1.3</v>
      </c>
      <c r="AS66" s="3">
        <v>2.5</v>
      </c>
      <c r="AT66" s="3">
        <v>2.2000000000000002</v>
      </c>
      <c r="AU66" s="3">
        <v>2.2999999999999998</v>
      </c>
      <c r="AV66" s="3">
        <v>2.6</v>
      </c>
      <c r="AW66" s="85">
        <v>2.2000000000000002</v>
      </c>
      <c r="AX66" s="3">
        <v>2.5</v>
      </c>
      <c r="AY66" s="3">
        <v>2.5</v>
      </c>
      <c r="AZ66" s="3">
        <v>2.8</v>
      </c>
      <c r="BA66" s="3">
        <v>2.6</v>
      </c>
      <c r="BB66" s="85">
        <v>2.2999999999999998</v>
      </c>
      <c r="BC66" s="3">
        <v>2.2999999999999998</v>
      </c>
      <c r="BD66" s="3">
        <v>2.8</v>
      </c>
      <c r="BE66" s="3">
        <v>2.2000000000000002</v>
      </c>
      <c r="BF66" s="3">
        <v>2.5</v>
      </c>
      <c r="BG66" s="85">
        <v>2.7</v>
      </c>
      <c r="BH66" s="3">
        <v>2.8</v>
      </c>
      <c r="BI66" s="3">
        <v>2.8</v>
      </c>
      <c r="BJ66" s="3">
        <v>2.7</v>
      </c>
      <c r="BK66" s="3">
        <v>2.7</v>
      </c>
      <c r="BL66" s="85">
        <v>2.5</v>
      </c>
      <c r="BM66" s="3">
        <v>2.7</v>
      </c>
      <c r="BN66" s="3">
        <v>2.7</v>
      </c>
      <c r="BO66" s="3">
        <v>2.5</v>
      </c>
      <c r="BP66" s="3">
        <v>2.8</v>
      </c>
      <c r="BQ66" s="85">
        <v>2</v>
      </c>
      <c r="BR66" s="3">
        <v>3.3</v>
      </c>
      <c r="BS66" s="3">
        <v>2.2999999999999998</v>
      </c>
      <c r="BT66" s="3">
        <v>2</v>
      </c>
      <c r="BU66" s="3">
        <v>3.3</v>
      </c>
      <c r="BV66" s="85">
        <v>3</v>
      </c>
      <c r="BW66" s="3">
        <v>2.2999999999999998</v>
      </c>
      <c r="BX66" s="3">
        <v>2.7</v>
      </c>
      <c r="BY66" s="3">
        <v>2.2000000000000002</v>
      </c>
      <c r="BZ66" s="3">
        <v>2.2000000000000002</v>
      </c>
      <c r="CA66" s="85">
        <v>2.2000000000000002</v>
      </c>
      <c r="CB66" s="3">
        <v>2.5</v>
      </c>
      <c r="CC66" s="3">
        <v>2.2999999999999998</v>
      </c>
      <c r="CD66" s="3">
        <v>2.7</v>
      </c>
      <c r="CE66" s="4">
        <v>2.8</v>
      </c>
    </row>
    <row r="67" spans="2:83" x14ac:dyDescent="0.25">
      <c r="B67" s="78"/>
      <c r="C67" s="107" t="s">
        <v>26</v>
      </c>
      <c r="D67" s="3">
        <v>2.5</v>
      </c>
      <c r="E67" s="3">
        <v>1.8</v>
      </c>
      <c r="F67" s="3">
        <v>2.5</v>
      </c>
      <c r="G67" s="3">
        <v>2.2999999999999998</v>
      </c>
      <c r="H67" s="3">
        <v>2.2000000000000002</v>
      </c>
      <c r="I67" s="85">
        <v>2.5</v>
      </c>
      <c r="J67" s="3">
        <v>2.2000000000000002</v>
      </c>
      <c r="K67" s="3">
        <v>2.2000000000000002</v>
      </c>
      <c r="L67" s="3">
        <v>2.7</v>
      </c>
      <c r="M67" s="3">
        <v>2.2000000000000002</v>
      </c>
      <c r="N67" s="85">
        <v>2.2999999999999998</v>
      </c>
      <c r="O67" s="3">
        <v>2.2000000000000002</v>
      </c>
      <c r="P67" s="3">
        <v>2.2000000000000002</v>
      </c>
      <c r="Q67" s="3">
        <v>2</v>
      </c>
      <c r="R67" s="3">
        <v>2.2999999999999998</v>
      </c>
      <c r="S67" s="85">
        <v>2.2000000000000002</v>
      </c>
      <c r="T67" s="3">
        <v>1.8</v>
      </c>
      <c r="U67" s="3">
        <v>2.2000000000000002</v>
      </c>
      <c r="V67" s="3">
        <v>2.2999999999999998</v>
      </c>
      <c r="W67" s="3">
        <v>2.2000000000000002</v>
      </c>
      <c r="X67" s="85">
        <v>2.5</v>
      </c>
      <c r="Y67" s="3">
        <v>1.8</v>
      </c>
      <c r="Z67" s="3">
        <v>1.8</v>
      </c>
      <c r="AA67" s="3">
        <v>2.5</v>
      </c>
      <c r="AB67" s="3">
        <v>2.2999999999999998</v>
      </c>
      <c r="AC67" s="85">
        <v>2.2000000000000002</v>
      </c>
      <c r="AD67" s="3">
        <v>2.2999999999999998</v>
      </c>
      <c r="AE67" s="3">
        <v>1.8</v>
      </c>
      <c r="AF67" s="3">
        <v>2.5</v>
      </c>
      <c r="AG67" s="3">
        <v>2.2999999999999998</v>
      </c>
      <c r="AH67" s="85">
        <v>2</v>
      </c>
      <c r="AI67" s="3">
        <v>2.2999999999999998</v>
      </c>
      <c r="AJ67" s="3">
        <v>2.2000000000000002</v>
      </c>
      <c r="AK67" s="3">
        <v>2.2999999999999998</v>
      </c>
      <c r="AL67" s="3">
        <v>2.2999999999999998</v>
      </c>
      <c r="AM67" s="85">
        <v>2</v>
      </c>
      <c r="AN67" s="3">
        <v>2.2000000000000002</v>
      </c>
      <c r="AO67" s="3">
        <v>2.7</v>
      </c>
      <c r="AP67" s="3">
        <v>2.5</v>
      </c>
      <c r="AQ67" s="3">
        <v>2.2000000000000002</v>
      </c>
      <c r="AR67" s="85">
        <v>1</v>
      </c>
      <c r="AS67" s="3">
        <v>1.5</v>
      </c>
      <c r="AT67" s="3">
        <v>1.5</v>
      </c>
      <c r="AU67" s="3">
        <v>1.3</v>
      </c>
      <c r="AV67" s="3">
        <v>1.8</v>
      </c>
      <c r="AW67" s="85">
        <v>1.7</v>
      </c>
      <c r="AX67" s="3">
        <v>1.7</v>
      </c>
      <c r="AY67" s="3">
        <v>1.8</v>
      </c>
      <c r="AZ67" s="3">
        <v>2.2000000000000002</v>
      </c>
      <c r="BA67" s="3">
        <v>2</v>
      </c>
      <c r="BB67" s="85">
        <v>1.8</v>
      </c>
      <c r="BC67" s="3">
        <v>1.8</v>
      </c>
      <c r="BD67" s="3">
        <v>2</v>
      </c>
      <c r="BE67" s="3">
        <v>1.8</v>
      </c>
      <c r="BF67" s="3">
        <v>1.9</v>
      </c>
      <c r="BG67" s="85">
        <v>2.2000000000000002</v>
      </c>
      <c r="BH67" s="3">
        <v>2</v>
      </c>
      <c r="BI67" s="3">
        <v>2.2000000000000002</v>
      </c>
      <c r="BJ67" s="3">
        <v>2.2000000000000002</v>
      </c>
      <c r="BK67" s="3">
        <v>1.8</v>
      </c>
      <c r="BL67" s="85">
        <v>2.2000000000000002</v>
      </c>
      <c r="BM67" s="3">
        <v>2.2000000000000002</v>
      </c>
      <c r="BN67" s="3">
        <v>2</v>
      </c>
      <c r="BO67" s="3">
        <v>1.8</v>
      </c>
      <c r="BP67" s="3">
        <v>2.2000000000000002</v>
      </c>
      <c r="BQ67" s="85">
        <v>1.8</v>
      </c>
      <c r="BR67" s="3">
        <v>2.7</v>
      </c>
      <c r="BS67" s="3">
        <v>2.5</v>
      </c>
      <c r="BT67" s="3">
        <v>1.8</v>
      </c>
      <c r="BU67" s="3">
        <v>2.7</v>
      </c>
      <c r="BV67" s="85">
        <v>2.2999999999999998</v>
      </c>
      <c r="BW67" s="3">
        <v>2</v>
      </c>
      <c r="BX67" s="3">
        <v>2.2999999999999998</v>
      </c>
      <c r="BY67" s="3">
        <v>1.7</v>
      </c>
      <c r="BZ67" s="3">
        <v>2.8</v>
      </c>
      <c r="CA67" s="85">
        <v>2</v>
      </c>
      <c r="CB67" s="3">
        <v>1.8</v>
      </c>
      <c r="CC67" s="3">
        <v>2</v>
      </c>
      <c r="CD67" s="3">
        <v>2.2000000000000002</v>
      </c>
      <c r="CE67" s="4">
        <v>2.2000000000000002</v>
      </c>
    </row>
    <row r="68" spans="2:83" x14ac:dyDescent="0.25">
      <c r="B68" s="78"/>
      <c r="C68" s="107" t="s">
        <v>27</v>
      </c>
      <c r="D68" s="3">
        <v>2.5</v>
      </c>
      <c r="E68" s="3">
        <v>2.2999999999999998</v>
      </c>
      <c r="F68" s="3">
        <v>2.2999999999999998</v>
      </c>
      <c r="G68" s="3">
        <v>2.7</v>
      </c>
      <c r="H68" s="3">
        <v>2.2999999999999998</v>
      </c>
      <c r="I68" s="85">
        <v>2.5</v>
      </c>
      <c r="J68" s="3">
        <v>2.7</v>
      </c>
      <c r="K68" s="3">
        <v>2.2000000000000002</v>
      </c>
      <c r="L68" s="3">
        <v>2.8</v>
      </c>
      <c r="M68" s="3">
        <v>2.2999999999999998</v>
      </c>
      <c r="N68" s="85">
        <v>2.2999999999999998</v>
      </c>
      <c r="O68" s="3">
        <v>2.2000000000000002</v>
      </c>
      <c r="P68" s="3">
        <v>2.5</v>
      </c>
      <c r="Q68" s="3">
        <v>2.2999999999999998</v>
      </c>
      <c r="R68" s="3">
        <v>2.4</v>
      </c>
      <c r="S68" s="85">
        <v>2</v>
      </c>
      <c r="T68" s="3">
        <v>2.2000000000000002</v>
      </c>
      <c r="U68" s="3">
        <v>2.2000000000000002</v>
      </c>
      <c r="V68" s="3">
        <v>2.2999999999999998</v>
      </c>
      <c r="W68" s="3">
        <v>2.2000000000000002</v>
      </c>
      <c r="X68" s="85">
        <v>2.7</v>
      </c>
      <c r="Y68" s="3">
        <v>2</v>
      </c>
      <c r="Z68" s="3">
        <v>2.2000000000000002</v>
      </c>
      <c r="AA68" s="3">
        <v>2.2999999999999998</v>
      </c>
      <c r="AB68" s="3">
        <v>2.4</v>
      </c>
      <c r="AC68" s="85">
        <v>2.5</v>
      </c>
      <c r="AD68" s="3">
        <v>1.5</v>
      </c>
      <c r="AE68" s="3">
        <v>2</v>
      </c>
      <c r="AF68" s="3">
        <v>2.2999999999999998</v>
      </c>
      <c r="AG68" s="3">
        <v>2.4</v>
      </c>
      <c r="AH68" s="85">
        <v>2.2000000000000002</v>
      </c>
      <c r="AI68" s="3">
        <v>2.2000000000000002</v>
      </c>
      <c r="AJ68" s="3">
        <v>2.2000000000000002</v>
      </c>
      <c r="AK68" s="3">
        <v>2.7</v>
      </c>
      <c r="AL68" s="3">
        <v>2.2999999999999998</v>
      </c>
      <c r="AM68" s="85">
        <v>2</v>
      </c>
      <c r="AN68" s="3">
        <v>2.5</v>
      </c>
      <c r="AO68" s="3">
        <v>2.2999999999999998</v>
      </c>
      <c r="AP68" s="3">
        <v>2.5</v>
      </c>
      <c r="AQ68" s="3">
        <v>2.5</v>
      </c>
      <c r="AR68" s="85">
        <v>2</v>
      </c>
      <c r="AS68" s="3">
        <v>1.5</v>
      </c>
      <c r="AT68" s="3">
        <v>1.5</v>
      </c>
      <c r="AU68" s="3">
        <v>1.5</v>
      </c>
      <c r="AV68" s="3">
        <v>2</v>
      </c>
      <c r="AW68" s="85">
        <v>1</v>
      </c>
      <c r="AX68" s="3">
        <v>2</v>
      </c>
      <c r="AY68" s="3">
        <v>2.5</v>
      </c>
      <c r="AZ68" s="3">
        <v>2</v>
      </c>
      <c r="BA68" s="3">
        <v>2</v>
      </c>
      <c r="BB68" s="85">
        <v>3</v>
      </c>
      <c r="BC68" s="3">
        <v>2</v>
      </c>
      <c r="BD68" s="3">
        <v>2.5</v>
      </c>
      <c r="BE68" s="3">
        <v>2</v>
      </c>
      <c r="BF68" s="3">
        <v>2.1</v>
      </c>
      <c r="BG68" s="85">
        <v>1.5</v>
      </c>
      <c r="BH68" s="3">
        <v>3</v>
      </c>
      <c r="BI68" s="3">
        <v>2.5</v>
      </c>
      <c r="BJ68" s="3">
        <v>2.5</v>
      </c>
      <c r="BK68" s="3">
        <v>2.5</v>
      </c>
      <c r="BL68" s="85">
        <v>2</v>
      </c>
      <c r="BM68" s="3">
        <v>3</v>
      </c>
      <c r="BN68" s="3">
        <v>2.5</v>
      </c>
      <c r="BO68" s="3">
        <v>2.5</v>
      </c>
      <c r="BP68" s="3">
        <v>2.2999999999999998</v>
      </c>
      <c r="BQ68" s="85">
        <v>2.5</v>
      </c>
      <c r="BR68" s="3">
        <v>3.5</v>
      </c>
      <c r="BS68" s="3">
        <v>2.5</v>
      </c>
      <c r="BT68" s="3">
        <v>2.5</v>
      </c>
      <c r="BU68" s="3">
        <v>3.5</v>
      </c>
      <c r="BV68" s="85">
        <v>3</v>
      </c>
      <c r="BW68" s="3">
        <v>3</v>
      </c>
      <c r="BX68" s="3">
        <v>2.5</v>
      </c>
      <c r="BY68" s="3">
        <v>3</v>
      </c>
      <c r="BZ68" s="3">
        <v>2.5</v>
      </c>
      <c r="CA68" s="85">
        <v>2</v>
      </c>
      <c r="CB68" s="3">
        <v>2.5</v>
      </c>
      <c r="CC68" s="3">
        <v>2.5</v>
      </c>
      <c r="CD68" s="3">
        <v>2</v>
      </c>
      <c r="CE68" s="4">
        <v>2.5</v>
      </c>
    </row>
    <row r="69" spans="2:83" x14ac:dyDescent="0.25">
      <c r="B69" s="78"/>
      <c r="C69" s="107"/>
      <c r="D69" s="105"/>
      <c r="E69" s="5"/>
      <c r="F69" s="5"/>
      <c r="G69" s="5"/>
      <c r="H69" s="6"/>
      <c r="I69" s="5"/>
      <c r="J69" s="5"/>
      <c r="K69" s="5"/>
      <c r="L69" s="5"/>
      <c r="M69" s="5"/>
      <c r="N69" s="103"/>
      <c r="O69" s="5"/>
      <c r="P69" s="5"/>
      <c r="Q69" s="5"/>
      <c r="R69" s="5"/>
      <c r="S69" s="103"/>
      <c r="T69" s="5"/>
      <c r="U69" s="5"/>
      <c r="V69" s="5"/>
      <c r="W69" s="5"/>
      <c r="X69" s="103"/>
      <c r="Y69" s="5"/>
      <c r="Z69" s="5"/>
      <c r="AA69" s="5"/>
      <c r="AB69" s="5"/>
      <c r="AC69" s="103"/>
      <c r="AD69" s="5"/>
      <c r="AE69" s="5"/>
      <c r="AF69" s="5"/>
      <c r="AG69" s="5"/>
      <c r="AH69" s="103"/>
      <c r="AI69" s="5"/>
      <c r="AJ69" s="5"/>
      <c r="AK69" s="5"/>
      <c r="AL69" s="5"/>
      <c r="AM69" s="103"/>
      <c r="AN69" s="5"/>
      <c r="AO69" s="5"/>
      <c r="AP69" s="5"/>
      <c r="AQ69" s="5"/>
      <c r="AR69" s="103"/>
      <c r="AS69" s="5"/>
      <c r="AT69" s="5"/>
      <c r="AU69" s="5"/>
      <c r="AV69" s="5"/>
      <c r="AW69" s="103"/>
      <c r="AX69" s="5"/>
      <c r="AY69" s="5"/>
      <c r="AZ69" s="5"/>
      <c r="BA69" s="5"/>
      <c r="BB69" s="103"/>
      <c r="BC69" s="5"/>
      <c r="BD69" s="5"/>
      <c r="BE69" s="5"/>
      <c r="BF69" s="5"/>
      <c r="BG69" s="103"/>
      <c r="BH69" s="5"/>
      <c r="BI69" s="5"/>
      <c r="BJ69" s="5"/>
      <c r="BK69" s="5"/>
      <c r="BL69" s="103"/>
      <c r="BM69" s="5"/>
      <c r="BN69" s="5"/>
      <c r="BO69" s="5"/>
      <c r="BP69" s="5"/>
      <c r="BQ69" s="103"/>
      <c r="BR69" s="5"/>
      <c r="BS69" s="5"/>
      <c r="BT69" s="5"/>
      <c r="BU69" s="5"/>
      <c r="BV69" s="103"/>
      <c r="BW69" s="5"/>
      <c r="BX69" s="5"/>
      <c r="BY69" s="5"/>
      <c r="BZ69" s="5"/>
      <c r="CA69" s="103"/>
      <c r="CB69" s="5"/>
      <c r="CC69" s="5"/>
      <c r="CD69" s="5"/>
      <c r="CE69" s="6"/>
    </row>
    <row r="70" spans="2:83" x14ac:dyDescent="0.25">
      <c r="B70" s="78"/>
      <c r="C70" s="16" t="s">
        <v>28</v>
      </c>
      <c r="D70" s="87">
        <f>AVERAGE(D64:D68)</f>
        <v>2.48</v>
      </c>
      <c r="E70" s="83">
        <f t="shared" ref="E70:BP70" si="10">AVERAGE(E64:E68)</f>
        <v>2.1799999999999997</v>
      </c>
      <c r="F70" s="83">
        <f t="shared" si="10"/>
        <v>2.5</v>
      </c>
      <c r="G70" s="83">
        <f t="shared" si="10"/>
        <v>2.44</v>
      </c>
      <c r="H70" s="83">
        <f t="shared" si="10"/>
        <v>2.3600000000000003</v>
      </c>
      <c r="I70" s="83">
        <f t="shared" si="10"/>
        <v>2.3199999999999998</v>
      </c>
      <c r="J70" s="83">
        <f t="shared" si="10"/>
        <v>2.5200000000000005</v>
      </c>
      <c r="K70" s="83">
        <f t="shared" si="10"/>
        <v>2.3200000000000003</v>
      </c>
      <c r="L70" s="83">
        <f t="shared" si="10"/>
        <v>2.72</v>
      </c>
      <c r="M70" s="83">
        <f t="shared" si="10"/>
        <v>2.2999999999999998</v>
      </c>
      <c r="N70" s="83">
        <f t="shared" si="10"/>
        <v>2.3200000000000003</v>
      </c>
      <c r="O70" s="83">
        <f t="shared" si="10"/>
        <v>2.2799999999999998</v>
      </c>
      <c r="P70" s="83">
        <f t="shared" si="10"/>
        <v>2.2999999999999998</v>
      </c>
      <c r="Q70" s="83">
        <f t="shared" si="10"/>
        <v>2.38</v>
      </c>
      <c r="R70" s="83">
        <f t="shared" si="10"/>
        <v>2.36</v>
      </c>
      <c r="S70" s="83">
        <f t="shared" si="10"/>
        <v>2.2999999999999998</v>
      </c>
      <c r="T70" s="83">
        <f t="shared" si="10"/>
        <v>2.2000000000000002</v>
      </c>
      <c r="U70" s="83">
        <f t="shared" si="10"/>
        <v>2.2200000000000002</v>
      </c>
      <c r="V70" s="83">
        <f t="shared" si="10"/>
        <v>2.3600000000000003</v>
      </c>
      <c r="W70" s="83">
        <f t="shared" si="10"/>
        <v>2.2999999999999998</v>
      </c>
      <c r="X70" s="83">
        <f t="shared" si="10"/>
        <v>2.72</v>
      </c>
      <c r="Y70" s="83">
        <f t="shared" si="10"/>
        <v>2.1</v>
      </c>
      <c r="Z70" s="83">
        <f t="shared" si="10"/>
        <v>2.2600000000000002</v>
      </c>
      <c r="AA70" s="83">
        <f t="shared" si="10"/>
        <v>2.5</v>
      </c>
      <c r="AB70" s="83">
        <f t="shared" si="10"/>
        <v>2.46</v>
      </c>
      <c r="AC70" s="83">
        <f t="shared" si="10"/>
        <v>2.3600000000000003</v>
      </c>
      <c r="AD70" s="83">
        <f t="shared" si="10"/>
        <v>2.4</v>
      </c>
      <c r="AE70" s="83">
        <f t="shared" si="10"/>
        <v>2</v>
      </c>
      <c r="AF70" s="83">
        <f t="shared" si="10"/>
        <v>2.3200000000000003</v>
      </c>
      <c r="AG70" s="83">
        <f t="shared" si="10"/>
        <v>2.46</v>
      </c>
      <c r="AH70" s="83">
        <f t="shared" si="10"/>
        <v>2.1399999999999997</v>
      </c>
      <c r="AI70" s="83">
        <f t="shared" si="10"/>
        <v>2.2999999999999998</v>
      </c>
      <c r="AJ70" s="83">
        <f t="shared" si="10"/>
        <v>2.34</v>
      </c>
      <c r="AK70" s="83">
        <f t="shared" si="10"/>
        <v>2.46</v>
      </c>
      <c r="AL70" s="83">
        <f t="shared" si="10"/>
        <v>2.44</v>
      </c>
      <c r="AM70" s="83">
        <f t="shared" si="10"/>
        <v>2.2600000000000002</v>
      </c>
      <c r="AN70" s="83">
        <f t="shared" si="10"/>
        <v>2.4200000000000004</v>
      </c>
      <c r="AO70" s="83">
        <f t="shared" si="10"/>
        <v>2.3600000000000003</v>
      </c>
      <c r="AP70" s="83">
        <f t="shared" si="10"/>
        <v>2.54</v>
      </c>
      <c r="AQ70" s="83">
        <f t="shared" si="10"/>
        <v>2.2799999999999998</v>
      </c>
      <c r="AR70" s="83">
        <f t="shared" si="10"/>
        <v>1.3599999999999999</v>
      </c>
      <c r="AS70" s="83">
        <f t="shared" si="10"/>
        <v>1.8800000000000001</v>
      </c>
      <c r="AT70" s="83">
        <f t="shared" si="10"/>
        <v>1.86</v>
      </c>
      <c r="AU70" s="83">
        <f t="shared" si="10"/>
        <v>1.54</v>
      </c>
      <c r="AV70" s="83">
        <f t="shared" si="10"/>
        <v>2.14</v>
      </c>
      <c r="AW70" s="83">
        <f t="shared" si="10"/>
        <v>1.78</v>
      </c>
      <c r="AX70" s="83">
        <f t="shared" si="10"/>
        <v>2.44</v>
      </c>
      <c r="AY70" s="83">
        <f t="shared" si="10"/>
        <v>2.2600000000000002</v>
      </c>
      <c r="AZ70" s="83">
        <f t="shared" si="10"/>
        <v>2.34</v>
      </c>
      <c r="BA70" s="83">
        <f t="shared" si="10"/>
        <v>2.1800000000000002</v>
      </c>
      <c r="BB70" s="83">
        <f t="shared" si="10"/>
        <v>2.3600000000000003</v>
      </c>
      <c r="BC70" s="83">
        <f t="shared" si="10"/>
        <v>1.8399999999999999</v>
      </c>
      <c r="BD70" s="83">
        <f t="shared" si="10"/>
        <v>2.3199999999999998</v>
      </c>
      <c r="BE70" s="83">
        <f t="shared" si="10"/>
        <v>2.1</v>
      </c>
      <c r="BF70" s="83">
        <f t="shared" si="10"/>
        <v>2.1800000000000002</v>
      </c>
      <c r="BG70" s="83">
        <f t="shared" si="10"/>
        <v>2.2000000000000002</v>
      </c>
      <c r="BH70" s="83">
        <f t="shared" si="10"/>
        <v>2.44</v>
      </c>
      <c r="BI70" s="83">
        <f t="shared" si="10"/>
        <v>2.38</v>
      </c>
      <c r="BJ70" s="83">
        <f t="shared" si="10"/>
        <v>2.4200000000000004</v>
      </c>
      <c r="BK70" s="83">
        <f t="shared" si="10"/>
        <v>2.2800000000000002</v>
      </c>
      <c r="BL70" s="83">
        <f t="shared" si="10"/>
        <v>2.2000000000000002</v>
      </c>
      <c r="BM70" s="83">
        <f t="shared" si="10"/>
        <v>2.58</v>
      </c>
      <c r="BN70" s="83">
        <f t="shared" si="10"/>
        <v>2.44</v>
      </c>
      <c r="BO70" s="83">
        <f t="shared" si="10"/>
        <v>2.3400000000000003</v>
      </c>
      <c r="BP70" s="83">
        <f t="shared" si="10"/>
        <v>2.3200000000000003</v>
      </c>
      <c r="BQ70" s="83">
        <f t="shared" ref="BQ70:CE70" si="11">AVERAGE(BQ64:BQ68)</f>
        <v>2.16</v>
      </c>
      <c r="BR70" s="83">
        <f t="shared" si="11"/>
        <v>3.04</v>
      </c>
      <c r="BS70" s="83">
        <f t="shared" si="11"/>
        <v>2.4799999999999995</v>
      </c>
      <c r="BT70" s="83">
        <f t="shared" si="11"/>
        <v>2.16</v>
      </c>
      <c r="BU70" s="83">
        <f t="shared" si="11"/>
        <v>3.04</v>
      </c>
      <c r="BV70" s="83">
        <f t="shared" si="11"/>
        <v>2.6799999999999997</v>
      </c>
      <c r="BW70" s="83">
        <f t="shared" si="11"/>
        <v>2.4</v>
      </c>
      <c r="BX70" s="83">
        <f t="shared" si="11"/>
        <v>2.3600000000000003</v>
      </c>
      <c r="BY70" s="83">
        <f t="shared" si="11"/>
        <v>2.38</v>
      </c>
      <c r="BZ70" s="83">
        <f t="shared" si="11"/>
        <v>2.3600000000000003</v>
      </c>
      <c r="CA70" s="83">
        <f t="shared" si="11"/>
        <v>2.2399999999999998</v>
      </c>
      <c r="CB70" s="83">
        <f t="shared" si="11"/>
        <v>2.1</v>
      </c>
      <c r="CC70" s="83">
        <f t="shared" si="11"/>
        <v>2.08</v>
      </c>
      <c r="CD70" s="83">
        <f t="shared" si="11"/>
        <v>2.2399999999999998</v>
      </c>
      <c r="CE70" s="83">
        <f t="shared" si="11"/>
        <v>2.38</v>
      </c>
    </row>
    <row r="71" spans="2:83" x14ac:dyDescent="0.25">
      <c r="B71" s="78"/>
      <c r="C71" s="95" t="s">
        <v>29</v>
      </c>
      <c r="D71" s="99">
        <f>AVERAGE(D70:H70)</f>
        <v>2.3920000000000003</v>
      </c>
      <c r="E71" s="96"/>
      <c r="F71" s="96"/>
      <c r="G71" s="96"/>
      <c r="H71" s="96"/>
      <c r="I71" s="97">
        <f>AVERAGE(I70:M70)</f>
        <v>2.4359999999999999</v>
      </c>
      <c r="J71" s="98"/>
      <c r="K71" s="98"/>
      <c r="L71" s="98"/>
      <c r="M71" s="99"/>
      <c r="N71" s="97">
        <f>AVERAGE(N70:R70)</f>
        <v>2.3279999999999998</v>
      </c>
      <c r="O71" s="98"/>
      <c r="P71" s="98"/>
      <c r="Q71" s="98"/>
      <c r="R71" s="99"/>
      <c r="S71" s="97">
        <f>AVERAGE(S70:W70)</f>
        <v>2.2760000000000007</v>
      </c>
      <c r="T71" s="98"/>
      <c r="U71" s="98"/>
      <c r="V71" s="98"/>
      <c r="W71" s="99"/>
      <c r="X71" s="97">
        <f>AVERAGE(X70:AB70)</f>
        <v>2.4079999999999999</v>
      </c>
      <c r="Y71" s="98"/>
      <c r="Z71" s="98"/>
      <c r="AA71" s="98"/>
      <c r="AB71" s="99"/>
      <c r="AC71" s="97">
        <f>AVERAGE(AC70:AG70)</f>
        <v>2.3079999999999998</v>
      </c>
      <c r="AD71" s="98"/>
      <c r="AE71" s="98"/>
      <c r="AF71" s="98"/>
      <c r="AG71" s="99"/>
      <c r="AH71" s="97">
        <f>AVERAGE(AH70:AL70)</f>
        <v>2.3359999999999994</v>
      </c>
      <c r="AI71" s="98"/>
      <c r="AJ71" s="98"/>
      <c r="AK71" s="98"/>
      <c r="AL71" s="99"/>
      <c r="AM71" s="97">
        <f>AVERAGE(AM70:AQ70)</f>
        <v>2.3720000000000003</v>
      </c>
      <c r="AN71" s="98"/>
      <c r="AO71" s="98"/>
      <c r="AP71" s="98"/>
      <c r="AQ71" s="99"/>
      <c r="AR71" s="97">
        <f>AVERAGE(AR70:AV70)</f>
        <v>1.7560000000000002</v>
      </c>
      <c r="AS71" s="98"/>
      <c r="AT71" s="98"/>
      <c r="AU71" s="98"/>
      <c r="AV71" s="99"/>
      <c r="AW71" s="97">
        <f>AVERAGE(AW70:BA70)</f>
        <v>2.2000000000000002</v>
      </c>
      <c r="AX71" s="98"/>
      <c r="AY71" s="98"/>
      <c r="AZ71" s="98"/>
      <c r="BA71" s="99"/>
      <c r="BB71" s="97">
        <f>AVERAGE(BB70:BF70)</f>
        <v>2.1599999999999997</v>
      </c>
      <c r="BC71" s="98"/>
      <c r="BD71" s="98"/>
      <c r="BE71" s="98"/>
      <c r="BF71" s="99"/>
      <c r="BG71" s="97">
        <f>AVERAGE(BG70:BK70)</f>
        <v>2.3440000000000003</v>
      </c>
      <c r="BH71" s="98"/>
      <c r="BI71" s="98"/>
      <c r="BJ71" s="98"/>
      <c r="BK71" s="99"/>
      <c r="BL71" s="97">
        <f>AVERAGE(BL70:BP70)</f>
        <v>2.3760000000000003</v>
      </c>
      <c r="BM71" s="98"/>
      <c r="BN71" s="98"/>
      <c r="BO71" s="98"/>
      <c r="BP71" s="99"/>
      <c r="BQ71" s="97">
        <f>AVERAGE(BQ70:BU70)</f>
        <v>2.5759999999999996</v>
      </c>
      <c r="BR71" s="98"/>
      <c r="BS71" s="98"/>
      <c r="BT71" s="98"/>
      <c r="BU71" s="99"/>
      <c r="BV71" s="97">
        <f>AVERAGE(BV70:BZ70)</f>
        <v>2.4359999999999999</v>
      </c>
      <c r="BW71" s="98"/>
      <c r="BX71" s="98"/>
      <c r="BY71" s="98"/>
      <c r="BZ71" s="99"/>
      <c r="CA71" s="97">
        <f>AVERAGE(CA70:CE70)</f>
        <v>2.2079999999999997</v>
      </c>
      <c r="CB71" s="98"/>
      <c r="CC71" s="98"/>
      <c r="CD71" s="98"/>
      <c r="CE71" s="99"/>
    </row>
    <row r="72" spans="2:83" x14ac:dyDescent="0.25">
      <c r="B72" s="78"/>
      <c r="C72" s="88" t="s">
        <v>30</v>
      </c>
      <c r="D72" s="89">
        <f>STDEV(D70:H70)/SQRT(COUNT(D70:H70))</f>
        <v>5.8172158288995988E-2</v>
      </c>
      <c r="E72" s="89"/>
      <c r="F72" s="89"/>
      <c r="G72" s="89"/>
      <c r="H72" s="89"/>
      <c r="I72" s="100">
        <f>STDEV(I70:M70)/SQRT(COUNT(I70:M70))</f>
        <v>8.158431221748462E-2</v>
      </c>
      <c r="J72" s="101"/>
      <c r="K72" s="101"/>
      <c r="L72" s="101"/>
      <c r="M72" s="102"/>
      <c r="N72" s="100">
        <f>STDEV(N70:R70)/SQRT(COUNT(N70:R70))</f>
        <v>1.8547236990991416E-2</v>
      </c>
      <c r="O72" s="101"/>
      <c r="P72" s="101"/>
      <c r="Q72" s="101"/>
      <c r="R72" s="102"/>
      <c r="S72" s="100">
        <f>STDEV(S70:W70)/SQRT(COUNT(S70:W70))</f>
        <v>2.9257477676655576E-2</v>
      </c>
      <c r="T72" s="101"/>
      <c r="U72" s="101"/>
      <c r="V72" s="101"/>
      <c r="W72" s="102"/>
      <c r="X72" s="100">
        <f>STDEV(X70:AB70)/SQRT(COUNT(X70:AB70))</f>
        <v>0.10613199329137279</v>
      </c>
      <c r="Y72" s="101"/>
      <c r="Z72" s="101"/>
      <c r="AA72" s="101"/>
      <c r="AB72" s="102"/>
      <c r="AC72" s="100">
        <f>STDEV(AC70:AG70)/SQRT(COUNT(AC70:AG70))</f>
        <v>8.0399004968967125E-2</v>
      </c>
      <c r="AD72" s="101"/>
      <c r="AE72" s="101"/>
      <c r="AF72" s="101"/>
      <c r="AG72" s="102"/>
      <c r="AH72" s="100">
        <f>STDEV(AH70:AL70)/SQRT(COUNT(AH70:AL70))</f>
        <v>5.7410800377629349E-2</v>
      </c>
      <c r="AI72" s="101"/>
      <c r="AJ72" s="101"/>
      <c r="AK72" s="101"/>
      <c r="AL72" s="102"/>
      <c r="AM72" s="100">
        <f>STDEV(AM70:AQ70)/SQRT(COUNT(AM70:AQ70))</f>
        <v>5.0833060108555345E-2</v>
      </c>
      <c r="AN72" s="101"/>
      <c r="AO72" s="101"/>
      <c r="AP72" s="101"/>
      <c r="AQ72" s="102"/>
      <c r="AR72" s="100">
        <f>STDEV(AR70:AV70)/SQRT(COUNT(AR70:AV70))</f>
        <v>0.13731715115017396</v>
      </c>
      <c r="AS72" s="101"/>
      <c r="AT72" s="101"/>
      <c r="AU72" s="101"/>
      <c r="AV72" s="102"/>
      <c r="AW72" s="100">
        <f>STDEV(AW70:BA70)/SQRT(COUNT(AW70:BA70))</f>
        <v>0.11349008767288964</v>
      </c>
      <c r="AX72" s="101"/>
      <c r="AY72" s="101"/>
      <c r="AZ72" s="101"/>
      <c r="BA72" s="102"/>
      <c r="BB72" s="100">
        <f>STDEV(BB70:BF70)/SQRT(COUNT(BB70:BF70))</f>
        <v>9.2736184954957071E-2</v>
      </c>
      <c r="BC72" s="101"/>
      <c r="BD72" s="101"/>
      <c r="BE72" s="101"/>
      <c r="BF72" s="102"/>
      <c r="BG72" s="100">
        <f>STDEV(BG70:BK70)/SQRT(COUNT(BG70:BK70))</f>
        <v>4.5343136195018507E-2</v>
      </c>
      <c r="BH72" s="101"/>
      <c r="BI72" s="101"/>
      <c r="BJ72" s="101"/>
      <c r="BK72" s="102"/>
      <c r="BL72" s="100">
        <f>STDEV(BL70:BP70)/SQRT(COUNT(BL70:BP70))</f>
        <v>6.3686733312362589E-2</v>
      </c>
      <c r="BM72" s="101"/>
      <c r="BN72" s="101"/>
      <c r="BO72" s="101"/>
      <c r="BP72" s="102"/>
      <c r="BQ72" s="100">
        <f>STDEV(BQ70:BU70)/SQRT(COUNT(BQ70:BU70))</f>
        <v>0.19823218709382243</v>
      </c>
      <c r="BR72" s="101"/>
      <c r="BS72" s="101"/>
      <c r="BT72" s="101"/>
      <c r="BU72" s="102"/>
      <c r="BV72" s="100">
        <f>STDEV(BV70:BZ70)/SQRT(COUNT(BV70:BZ70))</f>
        <v>6.1449165982948771E-2</v>
      </c>
      <c r="BW72" s="101"/>
      <c r="BX72" s="101"/>
      <c r="BY72" s="101"/>
      <c r="BZ72" s="102"/>
      <c r="CA72" s="100">
        <f>STDEV(CA70:CE70)/SQRT(COUNT(CA70:CE70))</f>
        <v>5.4626001134990596E-2</v>
      </c>
      <c r="CB72" s="101"/>
      <c r="CC72" s="101"/>
      <c r="CD72" s="101"/>
      <c r="CE72" s="102"/>
    </row>
    <row r="73" spans="2:83" x14ac:dyDescent="0.25">
      <c r="B73" s="10"/>
      <c r="C73" s="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</row>
    <row r="74" spans="2:83" x14ac:dyDescent="0.25">
      <c r="B74" s="80" t="s">
        <v>0</v>
      </c>
      <c r="C74" s="16"/>
      <c r="D74" s="92" t="s">
        <v>1</v>
      </c>
      <c r="E74" s="93"/>
      <c r="F74" s="93"/>
      <c r="G74" s="93"/>
      <c r="H74" s="94"/>
      <c r="I74" s="92" t="s">
        <v>2</v>
      </c>
      <c r="J74" s="93"/>
      <c r="K74" s="93"/>
      <c r="L74" s="93"/>
      <c r="M74" s="94"/>
      <c r="N74" s="92" t="s">
        <v>3</v>
      </c>
      <c r="O74" s="93"/>
      <c r="P74" s="93"/>
      <c r="Q74" s="93"/>
      <c r="R74" s="94"/>
      <c r="S74" s="92" t="s">
        <v>4</v>
      </c>
      <c r="T74" s="93"/>
      <c r="U74" s="93"/>
      <c r="V74" s="93"/>
      <c r="W74" s="94"/>
      <c r="X74" s="92" t="s">
        <v>5</v>
      </c>
      <c r="Y74" s="93"/>
      <c r="Z74" s="93"/>
      <c r="AA74" s="93"/>
      <c r="AB74" s="94"/>
      <c r="AC74" s="92" t="s">
        <v>6</v>
      </c>
      <c r="AD74" s="93"/>
      <c r="AE74" s="93"/>
      <c r="AF74" s="93"/>
      <c r="AG74" s="94"/>
      <c r="AH74" s="92" t="s">
        <v>7</v>
      </c>
      <c r="AI74" s="93"/>
      <c r="AJ74" s="93"/>
      <c r="AK74" s="93"/>
      <c r="AL74" s="94"/>
      <c r="AM74" s="92" t="s">
        <v>8</v>
      </c>
      <c r="AN74" s="93"/>
      <c r="AO74" s="93"/>
      <c r="AP74" s="93"/>
      <c r="AQ74" s="94"/>
      <c r="AR74" s="92" t="s">
        <v>9</v>
      </c>
      <c r="AS74" s="93"/>
      <c r="AT74" s="93"/>
      <c r="AU74" s="93"/>
      <c r="AV74" s="94"/>
      <c r="AW74" s="92" t="s">
        <v>10</v>
      </c>
      <c r="AX74" s="93"/>
      <c r="AY74" s="93"/>
      <c r="AZ74" s="93"/>
      <c r="BA74" s="94"/>
      <c r="BB74" s="92" t="s">
        <v>11</v>
      </c>
      <c r="BC74" s="93"/>
      <c r="BD74" s="93"/>
      <c r="BE74" s="93"/>
      <c r="BF74" s="94"/>
      <c r="BG74" s="92" t="s">
        <v>12</v>
      </c>
      <c r="BH74" s="93"/>
      <c r="BI74" s="93"/>
      <c r="BJ74" s="93"/>
      <c r="BK74" s="94"/>
      <c r="BL74" s="92" t="s">
        <v>13</v>
      </c>
      <c r="BM74" s="93"/>
      <c r="BN74" s="93"/>
      <c r="BO74" s="93"/>
      <c r="BP74" s="94"/>
      <c r="BQ74" s="92" t="s">
        <v>14</v>
      </c>
      <c r="BR74" s="93"/>
      <c r="BS74" s="93"/>
      <c r="BT74" s="93"/>
      <c r="BU74" s="94"/>
      <c r="BV74" s="92" t="s">
        <v>15</v>
      </c>
      <c r="BW74" s="93"/>
      <c r="BX74" s="93"/>
      <c r="BY74" s="93"/>
      <c r="BZ74" s="94"/>
      <c r="CA74" s="92" t="s">
        <v>16</v>
      </c>
      <c r="CB74" s="93"/>
      <c r="CC74" s="93"/>
      <c r="CD74" s="93"/>
      <c r="CE74" s="94"/>
    </row>
    <row r="75" spans="2:83" ht="15" customHeight="1" x14ac:dyDescent="0.25">
      <c r="B75" s="78" t="s">
        <v>36</v>
      </c>
      <c r="C75" s="106"/>
      <c r="D75" s="104" t="s">
        <v>18</v>
      </c>
      <c r="E75" s="1" t="s">
        <v>19</v>
      </c>
      <c r="F75" s="1" t="s">
        <v>20</v>
      </c>
      <c r="G75" s="1" t="s">
        <v>21</v>
      </c>
      <c r="H75" s="2" t="s">
        <v>22</v>
      </c>
      <c r="I75" s="1" t="s">
        <v>18</v>
      </c>
      <c r="J75" s="1" t="s">
        <v>19</v>
      </c>
      <c r="K75" s="1" t="s">
        <v>20</v>
      </c>
      <c r="L75" s="1" t="s">
        <v>21</v>
      </c>
      <c r="M75" s="1" t="s">
        <v>22</v>
      </c>
      <c r="N75" s="84" t="s">
        <v>18</v>
      </c>
      <c r="O75" s="1" t="s">
        <v>19</v>
      </c>
      <c r="P75" s="1" t="s">
        <v>20</v>
      </c>
      <c r="Q75" s="1" t="s">
        <v>21</v>
      </c>
      <c r="R75" s="1" t="s">
        <v>22</v>
      </c>
      <c r="S75" s="84" t="s">
        <v>18</v>
      </c>
      <c r="T75" s="1" t="s">
        <v>19</v>
      </c>
      <c r="U75" s="1" t="s">
        <v>20</v>
      </c>
      <c r="V75" s="1" t="s">
        <v>21</v>
      </c>
      <c r="W75" s="1" t="s">
        <v>22</v>
      </c>
      <c r="X75" s="84" t="s">
        <v>18</v>
      </c>
      <c r="Y75" s="1" t="s">
        <v>19</v>
      </c>
      <c r="Z75" s="1" t="s">
        <v>20</v>
      </c>
      <c r="AA75" s="1" t="s">
        <v>21</v>
      </c>
      <c r="AB75" s="1" t="s">
        <v>22</v>
      </c>
      <c r="AC75" s="84" t="s">
        <v>18</v>
      </c>
      <c r="AD75" s="1" t="s">
        <v>19</v>
      </c>
      <c r="AE75" s="1" t="s">
        <v>20</v>
      </c>
      <c r="AF75" s="1" t="s">
        <v>21</v>
      </c>
      <c r="AG75" s="1" t="s">
        <v>22</v>
      </c>
      <c r="AH75" s="84" t="s">
        <v>18</v>
      </c>
      <c r="AI75" s="1" t="s">
        <v>19</v>
      </c>
      <c r="AJ75" s="1" t="s">
        <v>20</v>
      </c>
      <c r="AK75" s="1" t="s">
        <v>21</v>
      </c>
      <c r="AL75" s="1" t="s">
        <v>22</v>
      </c>
      <c r="AM75" s="84" t="s">
        <v>18</v>
      </c>
      <c r="AN75" s="1" t="s">
        <v>19</v>
      </c>
      <c r="AO75" s="1" t="s">
        <v>20</v>
      </c>
      <c r="AP75" s="1" t="s">
        <v>21</v>
      </c>
      <c r="AQ75" s="1" t="s">
        <v>22</v>
      </c>
      <c r="AR75" s="84" t="s">
        <v>18</v>
      </c>
      <c r="AS75" s="1" t="s">
        <v>19</v>
      </c>
      <c r="AT75" s="1" t="s">
        <v>20</v>
      </c>
      <c r="AU75" s="1" t="s">
        <v>21</v>
      </c>
      <c r="AV75" s="1" t="s">
        <v>22</v>
      </c>
      <c r="AW75" s="84" t="s">
        <v>18</v>
      </c>
      <c r="AX75" s="1" t="s">
        <v>19</v>
      </c>
      <c r="AY75" s="1" t="s">
        <v>20</v>
      </c>
      <c r="AZ75" s="1" t="s">
        <v>21</v>
      </c>
      <c r="BA75" s="1" t="s">
        <v>22</v>
      </c>
      <c r="BB75" s="84" t="s">
        <v>18</v>
      </c>
      <c r="BC75" s="1" t="s">
        <v>19</v>
      </c>
      <c r="BD75" s="1" t="s">
        <v>20</v>
      </c>
      <c r="BE75" s="1" t="s">
        <v>21</v>
      </c>
      <c r="BF75" s="1" t="s">
        <v>22</v>
      </c>
      <c r="BG75" s="84" t="s">
        <v>18</v>
      </c>
      <c r="BH75" s="1" t="s">
        <v>19</v>
      </c>
      <c r="BI75" s="1" t="s">
        <v>20</v>
      </c>
      <c r="BJ75" s="1" t="s">
        <v>21</v>
      </c>
      <c r="BK75" s="1" t="s">
        <v>22</v>
      </c>
      <c r="BL75" s="84" t="s">
        <v>18</v>
      </c>
      <c r="BM75" s="1" t="s">
        <v>19</v>
      </c>
      <c r="BN75" s="1" t="s">
        <v>20</v>
      </c>
      <c r="BO75" s="1" t="s">
        <v>21</v>
      </c>
      <c r="BP75" s="1" t="s">
        <v>22</v>
      </c>
      <c r="BQ75" s="84" t="s">
        <v>18</v>
      </c>
      <c r="BR75" s="1" t="s">
        <v>19</v>
      </c>
      <c r="BS75" s="1" t="s">
        <v>20</v>
      </c>
      <c r="BT75" s="1" t="s">
        <v>21</v>
      </c>
      <c r="BU75" s="1" t="s">
        <v>22</v>
      </c>
      <c r="BV75" s="84" t="s">
        <v>18</v>
      </c>
      <c r="BW75" s="1" t="s">
        <v>19</v>
      </c>
      <c r="BX75" s="1" t="s">
        <v>20</v>
      </c>
      <c r="BY75" s="1" t="s">
        <v>21</v>
      </c>
      <c r="BZ75" s="1" t="s">
        <v>22</v>
      </c>
      <c r="CA75" s="84" t="s">
        <v>18</v>
      </c>
      <c r="CB75" s="1" t="s">
        <v>19</v>
      </c>
      <c r="CC75" s="1" t="s">
        <v>20</v>
      </c>
      <c r="CD75" s="1" t="s">
        <v>21</v>
      </c>
      <c r="CE75" s="2" t="s">
        <v>22</v>
      </c>
    </row>
    <row r="76" spans="2:83" x14ac:dyDescent="0.25">
      <c r="B76" s="78"/>
      <c r="C76" s="107" t="s">
        <v>23</v>
      </c>
      <c r="D76" s="3">
        <v>2.2999999999999998</v>
      </c>
      <c r="E76" s="3">
        <v>2</v>
      </c>
      <c r="F76" s="3">
        <v>2.2999999999999998</v>
      </c>
      <c r="G76" s="3">
        <v>2</v>
      </c>
      <c r="H76" s="3">
        <v>2.2000000000000002</v>
      </c>
      <c r="I76" s="85">
        <v>2.2999999999999998</v>
      </c>
      <c r="J76" s="3">
        <v>2.5</v>
      </c>
      <c r="K76" s="3">
        <v>2.2999999999999998</v>
      </c>
      <c r="L76" s="3">
        <v>2</v>
      </c>
      <c r="M76" s="3">
        <v>2.2999999999999998</v>
      </c>
      <c r="N76" s="85">
        <v>2</v>
      </c>
      <c r="O76" s="3">
        <v>2.2000000000000002</v>
      </c>
      <c r="P76" s="3">
        <v>2.2000000000000002</v>
      </c>
      <c r="Q76" s="3">
        <v>2</v>
      </c>
      <c r="R76" s="3">
        <v>2.2000000000000002</v>
      </c>
      <c r="S76" s="85">
        <v>2.5</v>
      </c>
      <c r="T76" s="3">
        <v>2</v>
      </c>
      <c r="U76" s="3">
        <v>2</v>
      </c>
      <c r="V76" s="3">
        <v>2.5</v>
      </c>
      <c r="W76" s="3">
        <v>2.2000000000000002</v>
      </c>
      <c r="X76" s="85">
        <v>2.2999999999999998</v>
      </c>
      <c r="Y76" s="3">
        <v>2.8</v>
      </c>
      <c r="Z76" s="3">
        <v>1.7</v>
      </c>
      <c r="AA76" s="3">
        <v>2.2000000000000002</v>
      </c>
      <c r="AB76" s="3">
        <v>2.2000000000000002</v>
      </c>
      <c r="AC76" s="85">
        <v>2</v>
      </c>
      <c r="AD76" s="3">
        <v>2.5</v>
      </c>
      <c r="AE76" s="3">
        <v>2.2000000000000002</v>
      </c>
      <c r="AF76" s="3">
        <v>2.2999999999999998</v>
      </c>
      <c r="AG76" s="3">
        <v>2.2999999999999998</v>
      </c>
      <c r="AH76" s="85">
        <v>2.2000000000000002</v>
      </c>
      <c r="AI76" s="3">
        <v>2.2000000000000002</v>
      </c>
      <c r="AJ76" s="3">
        <v>2.2000000000000002</v>
      </c>
      <c r="AK76" s="3">
        <v>2.5</v>
      </c>
      <c r="AL76" s="3">
        <v>2.1</v>
      </c>
      <c r="AM76" s="85">
        <v>1.8</v>
      </c>
      <c r="AN76" s="3">
        <v>2.2999999999999998</v>
      </c>
      <c r="AO76" s="3">
        <v>2</v>
      </c>
      <c r="AP76" s="3">
        <v>2.2999999999999998</v>
      </c>
      <c r="AQ76" s="3">
        <v>2.1</v>
      </c>
      <c r="AR76" s="85">
        <v>1.5</v>
      </c>
      <c r="AS76" s="3">
        <v>2.2999999999999998</v>
      </c>
      <c r="AT76" s="3">
        <v>1.8</v>
      </c>
      <c r="AU76" s="3">
        <v>0.8</v>
      </c>
      <c r="AV76" s="3">
        <v>2.1</v>
      </c>
      <c r="AW76" s="85">
        <v>2.2999999999999998</v>
      </c>
      <c r="AX76" s="3">
        <v>1.7</v>
      </c>
      <c r="AY76" s="3">
        <v>2.2000000000000002</v>
      </c>
      <c r="AZ76" s="3">
        <v>1.8</v>
      </c>
      <c r="BA76" s="3">
        <v>2</v>
      </c>
      <c r="BB76" s="85">
        <v>2.8</v>
      </c>
      <c r="BC76" s="3">
        <v>2</v>
      </c>
      <c r="BD76" s="3">
        <v>1.8</v>
      </c>
      <c r="BE76" s="3">
        <v>2.2000000000000002</v>
      </c>
      <c r="BF76" s="3">
        <v>1.8</v>
      </c>
      <c r="BG76" s="85">
        <v>1.8</v>
      </c>
      <c r="BH76" s="3">
        <v>2</v>
      </c>
      <c r="BI76" s="3">
        <v>2.2000000000000002</v>
      </c>
      <c r="BJ76" s="3">
        <v>1.8</v>
      </c>
      <c r="BK76" s="3">
        <v>1.9</v>
      </c>
      <c r="BL76" s="85">
        <v>1.8</v>
      </c>
      <c r="BM76" s="3">
        <v>2.2000000000000002</v>
      </c>
      <c r="BN76" s="3">
        <v>1.8</v>
      </c>
      <c r="BO76" s="3">
        <v>2.2000000000000002</v>
      </c>
      <c r="BP76" s="3">
        <v>1.8</v>
      </c>
      <c r="BQ76" s="85">
        <v>2.2000000000000002</v>
      </c>
      <c r="BR76" s="110">
        <v>2</v>
      </c>
      <c r="BS76" s="3">
        <v>1.8</v>
      </c>
      <c r="BT76" s="3">
        <v>2.2000000000000002</v>
      </c>
      <c r="BU76" s="3">
        <v>2</v>
      </c>
      <c r="BV76" s="85">
        <v>2.2999999999999998</v>
      </c>
      <c r="BW76" s="3">
        <v>2</v>
      </c>
      <c r="BX76" s="3">
        <v>2.2000000000000002</v>
      </c>
      <c r="BY76" s="3">
        <v>1.7</v>
      </c>
      <c r="BZ76" s="3">
        <v>2</v>
      </c>
      <c r="CA76" s="85">
        <v>1.7</v>
      </c>
      <c r="CB76" s="3">
        <v>2</v>
      </c>
      <c r="CC76" s="3">
        <v>1.8</v>
      </c>
      <c r="CD76" s="3">
        <v>2.2000000000000002</v>
      </c>
      <c r="CE76" s="4">
        <v>2.2000000000000002</v>
      </c>
    </row>
    <row r="77" spans="2:83" x14ac:dyDescent="0.25">
      <c r="B77" s="78"/>
      <c r="C77" s="107" t="s">
        <v>24</v>
      </c>
      <c r="D77" s="3">
        <v>2.2999999999999998</v>
      </c>
      <c r="E77" s="3">
        <v>2.2000000000000002</v>
      </c>
      <c r="F77" s="3">
        <v>2.2999999999999998</v>
      </c>
      <c r="G77" s="3">
        <v>2.7</v>
      </c>
      <c r="H77" s="3">
        <v>2.5</v>
      </c>
      <c r="I77" s="85">
        <v>2.7</v>
      </c>
      <c r="J77" s="3">
        <v>2.7</v>
      </c>
      <c r="K77" s="3">
        <v>2.7</v>
      </c>
      <c r="L77" s="3">
        <v>2.7</v>
      </c>
      <c r="M77" s="3">
        <v>2.4</v>
      </c>
      <c r="N77" s="85">
        <v>2.5</v>
      </c>
      <c r="O77" s="3">
        <v>2.2000000000000002</v>
      </c>
      <c r="P77" s="3">
        <v>2.5</v>
      </c>
      <c r="Q77" s="3">
        <v>2.2000000000000002</v>
      </c>
      <c r="R77" s="3">
        <v>2.7</v>
      </c>
      <c r="S77" s="85">
        <v>2.2999999999999998</v>
      </c>
      <c r="T77" s="3">
        <v>2.2999999999999998</v>
      </c>
      <c r="U77" s="3">
        <v>2.8</v>
      </c>
      <c r="V77" s="3">
        <v>1.2</v>
      </c>
      <c r="W77" s="3">
        <v>2.8</v>
      </c>
      <c r="X77" s="85">
        <v>2.5</v>
      </c>
      <c r="Y77" s="3">
        <v>2.7</v>
      </c>
      <c r="Z77" s="3">
        <v>3</v>
      </c>
      <c r="AA77" s="3">
        <v>2.5</v>
      </c>
      <c r="AB77" s="3">
        <v>2.8</v>
      </c>
      <c r="AC77" s="85">
        <v>2.8</v>
      </c>
      <c r="AD77" s="3">
        <v>2.5</v>
      </c>
      <c r="AE77" s="3">
        <v>2</v>
      </c>
      <c r="AF77" s="3">
        <v>3.2</v>
      </c>
      <c r="AG77" s="3">
        <v>1.8</v>
      </c>
      <c r="AH77" s="85">
        <v>2.8</v>
      </c>
      <c r="AI77" s="3">
        <v>2.5</v>
      </c>
      <c r="AJ77" s="3">
        <v>2.2000000000000002</v>
      </c>
      <c r="AK77" s="3">
        <v>2.7</v>
      </c>
      <c r="AL77" s="3">
        <v>2.8</v>
      </c>
      <c r="AM77" s="85">
        <v>2.5</v>
      </c>
      <c r="AN77" s="3">
        <v>2.2999999999999998</v>
      </c>
      <c r="AO77" s="3">
        <v>2.8</v>
      </c>
      <c r="AP77" s="3">
        <v>2.7</v>
      </c>
      <c r="AQ77" s="3">
        <v>2.2999999999999998</v>
      </c>
      <c r="AR77" s="85">
        <v>0</v>
      </c>
      <c r="AS77" s="3">
        <v>1.8</v>
      </c>
      <c r="AT77" s="3">
        <v>5</v>
      </c>
      <c r="AU77" s="3">
        <v>3.3</v>
      </c>
      <c r="AV77" s="3">
        <v>2.2999999999999998</v>
      </c>
      <c r="AW77" s="85">
        <v>2.7</v>
      </c>
      <c r="AX77" s="3">
        <v>2</v>
      </c>
      <c r="AY77" s="3">
        <v>2.7</v>
      </c>
      <c r="AZ77" s="3">
        <v>2.5</v>
      </c>
      <c r="BA77" s="3">
        <v>2.5</v>
      </c>
      <c r="BB77" s="85">
        <v>2.7</v>
      </c>
      <c r="BC77" s="3">
        <v>1.5</v>
      </c>
      <c r="BD77" s="3">
        <v>2.7</v>
      </c>
      <c r="BE77" s="3">
        <v>2.2999999999999998</v>
      </c>
      <c r="BF77" s="3">
        <v>2.2000000000000002</v>
      </c>
      <c r="BG77" s="85">
        <v>2.7</v>
      </c>
      <c r="BH77" s="3">
        <v>2.5</v>
      </c>
      <c r="BI77" s="3">
        <v>2.7</v>
      </c>
      <c r="BJ77" s="3">
        <v>2.5</v>
      </c>
      <c r="BK77" s="3">
        <v>2.7</v>
      </c>
      <c r="BL77" s="85">
        <v>3</v>
      </c>
      <c r="BM77" s="3">
        <v>2.2000000000000002</v>
      </c>
      <c r="BN77" s="3">
        <v>3.2</v>
      </c>
      <c r="BO77" s="3">
        <v>2.7</v>
      </c>
      <c r="BP77" s="3">
        <v>2.7</v>
      </c>
      <c r="BQ77" s="85">
        <v>2.7</v>
      </c>
      <c r="BR77" s="110">
        <v>3.2</v>
      </c>
      <c r="BS77" s="3">
        <v>3</v>
      </c>
      <c r="BT77" s="3">
        <v>2.7</v>
      </c>
      <c r="BU77" s="3">
        <v>3.2</v>
      </c>
      <c r="BV77" s="85">
        <v>2.7</v>
      </c>
      <c r="BW77" s="3">
        <v>3</v>
      </c>
      <c r="BX77" s="3">
        <v>2.5</v>
      </c>
      <c r="BY77" s="3">
        <v>2.7</v>
      </c>
      <c r="BZ77" s="3">
        <v>2</v>
      </c>
      <c r="CA77" s="85">
        <v>2.2000000000000002</v>
      </c>
      <c r="CB77" s="3">
        <v>2</v>
      </c>
      <c r="CC77" s="3">
        <v>2.7</v>
      </c>
      <c r="CD77" s="3">
        <v>2.7</v>
      </c>
      <c r="CE77" s="4">
        <v>2.7</v>
      </c>
    </row>
    <row r="78" spans="2:83" x14ac:dyDescent="0.25">
      <c r="B78" s="78"/>
      <c r="C78" s="107" t="s">
        <v>25</v>
      </c>
      <c r="D78" s="3">
        <v>2.5</v>
      </c>
      <c r="E78" s="3">
        <v>2.8</v>
      </c>
      <c r="F78" s="3">
        <v>2.8</v>
      </c>
      <c r="G78" s="3">
        <v>2.5</v>
      </c>
      <c r="H78" s="3">
        <v>2.2999999999999998</v>
      </c>
      <c r="I78" s="85">
        <v>2.5</v>
      </c>
      <c r="J78" s="3">
        <v>2.5</v>
      </c>
      <c r="K78" s="3">
        <v>2.5</v>
      </c>
      <c r="L78" s="3">
        <v>2.2999999999999998</v>
      </c>
      <c r="M78" s="3">
        <v>2.5</v>
      </c>
      <c r="N78" s="85">
        <v>2.5</v>
      </c>
      <c r="O78" s="3">
        <v>2.5</v>
      </c>
      <c r="P78" s="3">
        <v>2.2999999999999998</v>
      </c>
      <c r="Q78" s="3">
        <v>2.2999999999999998</v>
      </c>
      <c r="R78" s="3">
        <v>2.6</v>
      </c>
      <c r="S78" s="85">
        <v>2.8</v>
      </c>
      <c r="T78" s="3">
        <v>2.2999999999999998</v>
      </c>
      <c r="U78" s="3">
        <v>3.3</v>
      </c>
      <c r="V78" s="3">
        <v>1.8</v>
      </c>
      <c r="W78" s="3">
        <v>2.7</v>
      </c>
      <c r="X78" s="85">
        <v>2.5</v>
      </c>
      <c r="Y78" s="3">
        <v>2</v>
      </c>
      <c r="Z78" s="3">
        <v>2.8</v>
      </c>
      <c r="AA78" s="3">
        <v>2.5</v>
      </c>
      <c r="AB78" s="3">
        <v>2.4</v>
      </c>
      <c r="AC78" s="85">
        <v>2.8</v>
      </c>
      <c r="AD78" s="3">
        <v>1.8</v>
      </c>
      <c r="AE78" s="3">
        <v>2.5</v>
      </c>
      <c r="AF78" s="3">
        <v>2.5</v>
      </c>
      <c r="AG78" s="3">
        <v>2.7</v>
      </c>
      <c r="AH78" s="85">
        <v>2.2999999999999998</v>
      </c>
      <c r="AI78" s="3">
        <v>3</v>
      </c>
      <c r="AJ78" s="3">
        <v>2.2999999999999998</v>
      </c>
      <c r="AK78" s="3">
        <v>3</v>
      </c>
      <c r="AL78" s="3">
        <v>2.5</v>
      </c>
      <c r="AM78" s="85">
        <v>2.5</v>
      </c>
      <c r="AN78" s="3">
        <v>2.8</v>
      </c>
      <c r="AO78" s="3">
        <v>2.8</v>
      </c>
      <c r="AP78" s="3">
        <v>2.2999999999999998</v>
      </c>
      <c r="AQ78" s="3">
        <v>2.6</v>
      </c>
      <c r="AR78" s="85">
        <v>1.8</v>
      </c>
      <c r="AS78" s="3">
        <v>0.3</v>
      </c>
      <c r="AT78" s="3">
        <v>1.8</v>
      </c>
      <c r="AU78" s="3">
        <v>1.5</v>
      </c>
      <c r="AV78" s="3">
        <v>1.9</v>
      </c>
      <c r="AW78" s="85">
        <v>2.2999999999999998</v>
      </c>
      <c r="AX78" s="3">
        <v>2.5</v>
      </c>
      <c r="AY78" s="3">
        <v>2.5</v>
      </c>
      <c r="AZ78" s="3">
        <v>2.2999999999999998</v>
      </c>
      <c r="BA78" s="3">
        <v>2.2999999999999998</v>
      </c>
      <c r="BB78" s="85">
        <v>3.8</v>
      </c>
      <c r="BC78" s="3">
        <v>2.2999999999999998</v>
      </c>
      <c r="BD78" s="3">
        <v>2.5</v>
      </c>
      <c r="BE78" s="3">
        <v>2.2999999999999998</v>
      </c>
      <c r="BF78" s="3">
        <v>2.2000000000000002</v>
      </c>
      <c r="BG78" s="85">
        <v>2.5</v>
      </c>
      <c r="BH78" s="3">
        <v>2.8</v>
      </c>
      <c r="BI78" s="3">
        <v>2.2999999999999998</v>
      </c>
      <c r="BJ78" s="3">
        <v>2.2999999999999998</v>
      </c>
      <c r="BK78" s="3">
        <v>2.2999999999999998</v>
      </c>
      <c r="BL78" s="85">
        <v>2.8</v>
      </c>
      <c r="BM78" s="3">
        <v>2.5</v>
      </c>
      <c r="BN78" s="3">
        <v>2.5</v>
      </c>
      <c r="BO78" s="3">
        <v>2.5</v>
      </c>
      <c r="BP78" s="3">
        <v>2.4</v>
      </c>
      <c r="BQ78" s="85">
        <v>2.2999999999999998</v>
      </c>
      <c r="BR78" s="110">
        <v>2.8</v>
      </c>
      <c r="BS78" s="3">
        <v>2.5</v>
      </c>
      <c r="BT78" s="3">
        <v>2.2999999999999998</v>
      </c>
      <c r="BU78" s="3">
        <v>2.8</v>
      </c>
      <c r="BV78" s="85">
        <v>2.5</v>
      </c>
      <c r="BW78" s="3">
        <v>2.2999999999999998</v>
      </c>
      <c r="BX78" s="3">
        <v>2.2999999999999998</v>
      </c>
      <c r="BY78" s="3">
        <v>2.5</v>
      </c>
      <c r="BZ78" s="3">
        <v>3</v>
      </c>
      <c r="CA78" s="85">
        <v>2.5</v>
      </c>
      <c r="CB78" s="3">
        <v>3</v>
      </c>
      <c r="CC78" s="3">
        <v>2.8</v>
      </c>
      <c r="CD78" s="3">
        <v>2.8</v>
      </c>
      <c r="CE78" s="4">
        <v>2.2999999999999998</v>
      </c>
    </row>
    <row r="79" spans="2:83" x14ac:dyDescent="0.25">
      <c r="B79" s="78"/>
      <c r="C79" s="107" t="s">
        <v>26</v>
      </c>
      <c r="D79" s="3">
        <v>2.2999999999999998</v>
      </c>
      <c r="E79" s="3">
        <v>1.8</v>
      </c>
      <c r="F79" s="3">
        <v>2.2000000000000002</v>
      </c>
      <c r="G79" s="3">
        <v>2</v>
      </c>
      <c r="H79" s="3">
        <v>1.9</v>
      </c>
      <c r="I79" s="85">
        <v>2.2999999999999998</v>
      </c>
      <c r="J79" s="3">
        <v>2</v>
      </c>
      <c r="K79" s="3">
        <v>2.2000000000000002</v>
      </c>
      <c r="L79" s="3">
        <v>1.7</v>
      </c>
      <c r="M79" s="3">
        <v>2</v>
      </c>
      <c r="N79" s="85">
        <v>2.2000000000000002</v>
      </c>
      <c r="O79" s="3">
        <v>1.8</v>
      </c>
      <c r="P79" s="3">
        <v>1.7</v>
      </c>
      <c r="Q79" s="3">
        <v>1.8</v>
      </c>
      <c r="R79" s="3">
        <v>2</v>
      </c>
      <c r="S79" s="85">
        <v>2.2000000000000002</v>
      </c>
      <c r="T79" s="3">
        <v>1.7</v>
      </c>
      <c r="U79" s="3">
        <v>2</v>
      </c>
      <c r="V79" s="3">
        <v>2.2000000000000002</v>
      </c>
      <c r="W79" s="3">
        <v>1.9</v>
      </c>
      <c r="X79" s="85">
        <v>1.8</v>
      </c>
      <c r="Y79" s="3">
        <v>2</v>
      </c>
      <c r="Z79" s="3">
        <v>1.7</v>
      </c>
      <c r="AA79" s="3">
        <v>1.8</v>
      </c>
      <c r="AB79" s="3">
        <v>2.1</v>
      </c>
      <c r="AC79" s="85">
        <v>2</v>
      </c>
      <c r="AD79" s="3">
        <v>1.8</v>
      </c>
      <c r="AE79" s="3">
        <v>2</v>
      </c>
      <c r="AF79" s="3">
        <v>1.5</v>
      </c>
      <c r="AG79" s="3">
        <v>1.9</v>
      </c>
      <c r="AH79" s="85">
        <v>1.7</v>
      </c>
      <c r="AI79" s="3">
        <v>2</v>
      </c>
      <c r="AJ79" s="3">
        <v>1.7</v>
      </c>
      <c r="AK79" s="3">
        <v>1.8</v>
      </c>
      <c r="AL79" s="3">
        <v>2</v>
      </c>
      <c r="AM79" s="85">
        <v>2.2000000000000002</v>
      </c>
      <c r="AN79" s="3">
        <v>1.7</v>
      </c>
      <c r="AO79" s="3">
        <v>2.2000000000000002</v>
      </c>
      <c r="AP79" s="3">
        <v>1.5</v>
      </c>
      <c r="AQ79" s="3">
        <v>1.8</v>
      </c>
      <c r="AR79" s="85">
        <v>2</v>
      </c>
      <c r="AS79" s="3">
        <v>1.5</v>
      </c>
      <c r="AT79" s="3">
        <v>2</v>
      </c>
      <c r="AU79" s="3">
        <v>2</v>
      </c>
      <c r="AV79" s="3">
        <v>1.6</v>
      </c>
      <c r="AW79" s="85">
        <v>2</v>
      </c>
      <c r="AX79" s="3">
        <v>1.5</v>
      </c>
      <c r="AY79" s="3">
        <v>1</v>
      </c>
      <c r="AZ79" s="3">
        <v>2</v>
      </c>
      <c r="BA79" s="3">
        <v>2</v>
      </c>
      <c r="BB79" s="85">
        <v>1.5</v>
      </c>
      <c r="BC79" s="3">
        <v>2.5</v>
      </c>
      <c r="BD79" s="3">
        <v>0.5</v>
      </c>
      <c r="BE79" s="3">
        <v>2</v>
      </c>
      <c r="BF79" s="3">
        <v>2.1</v>
      </c>
      <c r="BG79" s="85">
        <v>1</v>
      </c>
      <c r="BH79" s="3">
        <v>2</v>
      </c>
      <c r="BI79" s="3">
        <v>2</v>
      </c>
      <c r="BJ79" s="3">
        <v>1</v>
      </c>
      <c r="BK79" s="3">
        <v>1.6</v>
      </c>
      <c r="BL79" s="85">
        <v>2.5</v>
      </c>
      <c r="BM79" s="3">
        <v>1.5</v>
      </c>
      <c r="BN79" s="3">
        <v>1.5</v>
      </c>
      <c r="BO79" s="3">
        <v>2</v>
      </c>
      <c r="BP79" s="3">
        <v>1.8</v>
      </c>
      <c r="BQ79" s="85">
        <v>2.5</v>
      </c>
      <c r="BR79" s="110">
        <v>2</v>
      </c>
      <c r="BS79" s="3">
        <v>2.5</v>
      </c>
      <c r="BT79" s="3">
        <v>2.5</v>
      </c>
      <c r="BU79" s="3">
        <v>2</v>
      </c>
      <c r="BV79" s="85">
        <v>2</v>
      </c>
      <c r="BW79" s="3">
        <v>2</v>
      </c>
      <c r="BX79" s="3">
        <v>1.5</v>
      </c>
      <c r="BY79" s="3">
        <v>3</v>
      </c>
      <c r="BZ79" s="3">
        <v>2.5</v>
      </c>
      <c r="CA79" s="85">
        <v>1.5</v>
      </c>
      <c r="CB79" s="3">
        <v>2</v>
      </c>
      <c r="CC79" s="3">
        <v>2</v>
      </c>
      <c r="CD79" s="3">
        <v>2</v>
      </c>
      <c r="CE79" s="4">
        <v>2</v>
      </c>
    </row>
    <row r="80" spans="2:83" x14ac:dyDescent="0.25">
      <c r="B80" s="78"/>
      <c r="C80" s="107" t="s">
        <v>27</v>
      </c>
      <c r="D80" s="3">
        <v>2.2999999999999998</v>
      </c>
      <c r="E80" s="3">
        <v>2.8</v>
      </c>
      <c r="F80" s="3">
        <v>2.8</v>
      </c>
      <c r="G80" s="3">
        <v>2.8</v>
      </c>
      <c r="H80" s="3">
        <v>2.8</v>
      </c>
      <c r="I80" s="85">
        <v>2</v>
      </c>
      <c r="J80" s="3">
        <v>3.3</v>
      </c>
      <c r="K80" s="3">
        <v>2.8</v>
      </c>
      <c r="L80" s="3">
        <v>2.2999999999999998</v>
      </c>
      <c r="M80" s="3">
        <v>2.5</v>
      </c>
      <c r="N80" s="85">
        <v>2.5</v>
      </c>
      <c r="O80" s="3">
        <v>2.5</v>
      </c>
      <c r="P80" s="3">
        <v>2.8</v>
      </c>
      <c r="Q80" s="3">
        <v>2.8</v>
      </c>
      <c r="R80" s="3">
        <v>2.6</v>
      </c>
      <c r="S80" s="85">
        <v>3</v>
      </c>
      <c r="T80" s="3">
        <v>2.2999999999999998</v>
      </c>
      <c r="U80" s="3">
        <v>3</v>
      </c>
      <c r="V80" s="3">
        <v>5</v>
      </c>
      <c r="W80" s="3">
        <v>2.8</v>
      </c>
      <c r="X80" s="85">
        <v>2</v>
      </c>
      <c r="Y80" s="3">
        <v>2.8</v>
      </c>
      <c r="Z80" s="3">
        <v>2.2999999999999998</v>
      </c>
      <c r="AA80" s="3">
        <v>2.2999999999999998</v>
      </c>
      <c r="AB80" s="3">
        <v>2.8</v>
      </c>
      <c r="AC80" s="85">
        <v>2.8</v>
      </c>
      <c r="AD80" s="3">
        <v>2.2999999999999998</v>
      </c>
      <c r="AE80" s="3">
        <v>3</v>
      </c>
      <c r="AF80" s="3">
        <v>2.2999999999999998</v>
      </c>
      <c r="AG80" s="3">
        <v>2.8</v>
      </c>
      <c r="AH80" s="85">
        <v>2.8</v>
      </c>
      <c r="AI80" s="3">
        <v>2.5</v>
      </c>
      <c r="AJ80" s="3">
        <v>2.5</v>
      </c>
      <c r="AK80" s="3">
        <v>2.5</v>
      </c>
      <c r="AL80" s="3">
        <v>2.4</v>
      </c>
      <c r="AM80" s="85">
        <v>3.3</v>
      </c>
      <c r="AN80" s="3">
        <v>2.2999999999999998</v>
      </c>
      <c r="AO80" s="3">
        <v>2.8</v>
      </c>
      <c r="AP80" s="3">
        <v>2</v>
      </c>
      <c r="AQ80" s="3">
        <v>4.0999999999999996</v>
      </c>
      <c r="AR80" s="85">
        <v>0.3</v>
      </c>
      <c r="AS80" s="3">
        <v>0.3</v>
      </c>
      <c r="AT80" s="3">
        <v>1.3</v>
      </c>
      <c r="AU80" s="3">
        <v>1.3</v>
      </c>
      <c r="AV80" s="3">
        <v>2.2999999999999998</v>
      </c>
      <c r="AW80" s="85">
        <v>2.2999999999999998</v>
      </c>
      <c r="AX80" s="3">
        <v>2.5</v>
      </c>
      <c r="AY80" s="3">
        <v>2.2999999999999998</v>
      </c>
      <c r="AZ80" s="3">
        <v>1.8</v>
      </c>
      <c r="BA80" s="3">
        <v>2.7</v>
      </c>
      <c r="BB80" s="85">
        <v>2.2999999999999998</v>
      </c>
      <c r="BC80" s="3">
        <v>2.2999999999999998</v>
      </c>
      <c r="BD80" s="3">
        <v>2.2999999999999998</v>
      </c>
      <c r="BE80" s="3">
        <v>2.5</v>
      </c>
      <c r="BF80" s="3">
        <v>2.5</v>
      </c>
      <c r="BG80" s="85">
        <v>2.2999999999999998</v>
      </c>
      <c r="BH80" s="3">
        <v>1.8</v>
      </c>
      <c r="BI80" s="3">
        <v>2.8</v>
      </c>
      <c r="BJ80" s="3">
        <v>2.5</v>
      </c>
      <c r="BK80" s="3">
        <v>2.4</v>
      </c>
      <c r="BL80" s="85">
        <v>2.8</v>
      </c>
      <c r="BM80" s="3">
        <v>2.5</v>
      </c>
      <c r="BN80" s="3">
        <v>2.2999999999999998</v>
      </c>
      <c r="BO80" s="3">
        <v>2</v>
      </c>
      <c r="BP80" s="3">
        <v>2.6</v>
      </c>
      <c r="BQ80" s="85">
        <v>2.2999999999999998</v>
      </c>
      <c r="BR80" s="110">
        <v>2.8</v>
      </c>
      <c r="BS80" s="3">
        <v>2.8</v>
      </c>
      <c r="BT80" s="3">
        <v>2.2999999999999998</v>
      </c>
      <c r="BU80" s="3">
        <v>2.8</v>
      </c>
      <c r="BV80" s="85">
        <v>3</v>
      </c>
      <c r="BW80" s="3">
        <v>2.5</v>
      </c>
      <c r="BX80" s="3">
        <v>2.8</v>
      </c>
      <c r="BY80" s="3">
        <v>2.2999999999999998</v>
      </c>
      <c r="BZ80" s="3">
        <v>2.5</v>
      </c>
      <c r="CA80" s="85">
        <v>2.5</v>
      </c>
      <c r="CB80" s="3">
        <v>2.5</v>
      </c>
      <c r="CC80" s="3">
        <v>2.5</v>
      </c>
      <c r="CD80" s="3">
        <v>3</v>
      </c>
      <c r="CE80" s="4">
        <v>2.8</v>
      </c>
    </row>
    <row r="81" spans="2:83" x14ac:dyDescent="0.25">
      <c r="B81" s="78"/>
      <c r="C81" s="107"/>
      <c r="D81" s="105"/>
      <c r="E81" s="5"/>
      <c r="F81" s="5"/>
      <c r="G81" s="5"/>
      <c r="H81" s="6"/>
      <c r="I81" s="5"/>
      <c r="J81" s="5"/>
      <c r="K81" s="5"/>
      <c r="L81" s="5"/>
      <c r="M81" s="5"/>
      <c r="N81" s="103"/>
      <c r="O81" s="5"/>
      <c r="P81" s="5"/>
      <c r="Q81" s="5"/>
      <c r="R81" s="5"/>
      <c r="S81" s="103"/>
      <c r="T81" s="5"/>
      <c r="U81" s="5"/>
      <c r="V81" s="5"/>
      <c r="W81" s="5"/>
      <c r="X81" s="103"/>
      <c r="Y81" s="5"/>
      <c r="Z81" s="5"/>
      <c r="AA81" s="5"/>
      <c r="AB81" s="5"/>
      <c r="AC81" s="103"/>
      <c r="AD81" s="5"/>
      <c r="AE81" s="5"/>
      <c r="AF81" s="5"/>
      <c r="AG81" s="5"/>
      <c r="AH81" s="103"/>
      <c r="AI81" s="5"/>
      <c r="AJ81" s="5"/>
      <c r="AK81" s="5"/>
      <c r="AL81" s="5"/>
      <c r="AM81" s="103"/>
      <c r="AN81" s="5"/>
      <c r="AO81" s="5"/>
      <c r="AP81" s="5"/>
      <c r="AQ81" s="5"/>
      <c r="AR81" s="103"/>
      <c r="AS81" s="5"/>
      <c r="AT81" s="5"/>
      <c r="AU81" s="5"/>
      <c r="AV81" s="5"/>
      <c r="AW81" s="103"/>
      <c r="AX81" s="5"/>
      <c r="AY81" s="5"/>
      <c r="AZ81" s="5"/>
      <c r="BA81" s="5"/>
      <c r="BB81" s="103"/>
      <c r="BC81" s="5"/>
      <c r="BD81" s="5"/>
      <c r="BE81" s="5"/>
      <c r="BF81" s="5"/>
      <c r="BG81" s="103"/>
      <c r="BH81" s="5"/>
      <c r="BI81" s="5"/>
      <c r="BJ81" s="5"/>
      <c r="BK81" s="5"/>
      <c r="BL81" s="103"/>
      <c r="BM81" s="5"/>
      <c r="BN81" s="5"/>
      <c r="BO81" s="5"/>
      <c r="BP81" s="5"/>
      <c r="BQ81" s="103"/>
      <c r="BR81" s="5"/>
      <c r="BS81" s="5"/>
      <c r="BT81" s="5"/>
      <c r="BU81" s="5"/>
      <c r="BV81" s="103"/>
      <c r="BW81" s="5"/>
      <c r="BX81" s="5"/>
      <c r="BY81" s="5"/>
      <c r="BZ81" s="5"/>
      <c r="CA81" s="103"/>
      <c r="CB81" s="5"/>
      <c r="CC81" s="5"/>
      <c r="CD81" s="5"/>
      <c r="CE81" s="6"/>
    </row>
    <row r="82" spans="2:83" x14ac:dyDescent="0.25">
      <c r="B82" s="78"/>
      <c r="C82" s="16" t="s">
        <v>28</v>
      </c>
      <c r="D82" s="87">
        <f>AVERAGE(D76:D80)</f>
        <v>2.34</v>
      </c>
      <c r="E82" s="83">
        <f t="shared" ref="E82:BP82" si="12">AVERAGE(E76:E80)</f>
        <v>2.3200000000000003</v>
      </c>
      <c r="F82" s="83">
        <f t="shared" si="12"/>
        <v>2.4799999999999995</v>
      </c>
      <c r="G82" s="83">
        <f t="shared" si="12"/>
        <v>2.4</v>
      </c>
      <c r="H82" s="83">
        <f t="shared" si="12"/>
        <v>2.34</v>
      </c>
      <c r="I82" s="83">
        <f t="shared" si="12"/>
        <v>2.3600000000000003</v>
      </c>
      <c r="J82" s="83">
        <f t="shared" si="12"/>
        <v>2.6</v>
      </c>
      <c r="K82" s="83">
        <f t="shared" si="12"/>
        <v>2.5</v>
      </c>
      <c r="L82" s="83">
        <f t="shared" si="12"/>
        <v>2.2000000000000002</v>
      </c>
      <c r="M82" s="83">
        <f t="shared" si="12"/>
        <v>2.34</v>
      </c>
      <c r="N82" s="83">
        <f t="shared" si="12"/>
        <v>2.34</v>
      </c>
      <c r="O82" s="83">
        <f t="shared" si="12"/>
        <v>2.2400000000000002</v>
      </c>
      <c r="P82" s="83">
        <f t="shared" si="12"/>
        <v>2.2999999999999998</v>
      </c>
      <c r="Q82" s="83">
        <f t="shared" si="12"/>
        <v>2.2200000000000002</v>
      </c>
      <c r="R82" s="83">
        <f t="shared" si="12"/>
        <v>2.42</v>
      </c>
      <c r="S82" s="83">
        <f t="shared" si="12"/>
        <v>2.56</v>
      </c>
      <c r="T82" s="83">
        <f t="shared" si="12"/>
        <v>2.1199999999999997</v>
      </c>
      <c r="U82" s="83">
        <f t="shared" si="12"/>
        <v>2.62</v>
      </c>
      <c r="V82" s="83">
        <f t="shared" si="12"/>
        <v>2.54</v>
      </c>
      <c r="W82" s="83">
        <f t="shared" si="12"/>
        <v>2.4799999999999995</v>
      </c>
      <c r="X82" s="83">
        <f t="shared" si="12"/>
        <v>2.2199999999999998</v>
      </c>
      <c r="Y82" s="83">
        <f t="shared" si="12"/>
        <v>2.46</v>
      </c>
      <c r="Z82" s="83">
        <f t="shared" si="12"/>
        <v>2.2999999999999998</v>
      </c>
      <c r="AA82" s="83">
        <f t="shared" si="12"/>
        <v>2.2600000000000002</v>
      </c>
      <c r="AB82" s="83">
        <f t="shared" si="12"/>
        <v>2.46</v>
      </c>
      <c r="AC82" s="83">
        <f t="shared" si="12"/>
        <v>2.4799999999999995</v>
      </c>
      <c r="AD82" s="83">
        <f t="shared" si="12"/>
        <v>2.1799999999999997</v>
      </c>
      <c r="AE82" s="83">
        <f t="shared" si="12"/>
        <v>2.34</v>
      </c>
      <c r="AF82" s="83">
        <f t="shared" si="12"/>
        <v>2.3600000000000003</v>
      </c>
      <c r="AG82" s="83">
        <f t="shared" si="12"/>
        <v>2.2999999999999998</v>
      </c>
      <c r="AH82" s="83">
        <f t="shared" si="12"/>
        <v>2.3600000000000003</v>
      </c>
      <c r="AI82" s="83">
        <f t="shared" si="12"/>
        <v>2.44</v>
      </c>
      <c r="AJ82" s="83">
        <f t="shared" si="12"/>
        <v>2.1800000000000002</v>
      </c>
      <c r="AK82" s="83">
        <f t="shared" si="12"/>
        <v>2.5</v>
      </c>
      <c r="AL82" s="83">
        <f t="shared" si="12"/>
        <v>2.3600000000000003</v>
      </c>
      <c r="AM82" s="83">
        <f t="shared" si="12"/>
        <v>2.46</v>
      </c>
      <c r="AN82" s="83">
        <f t="shared" si="12"/>
        <v>2.2799999999999998</v>
      </c>
      <c r="AO82" s="83">
        <f t="shared" si="12"/>
        <v>2.5200000000000005</v>
      </c>
      <c r="AP82" s="83">
        <f t="shared" si="12"/>
        <v>2.16</v>
      </c>
      <c r="AQ82" s="83">
        <f t="shared" si="12"/>
        <v>2.58</v>
      </c>
      <c r="AR82" s="83">
        <f t="shared" si="12"/>
        <v>1.1199999999999999</v>
      </c>
      <c r="AS82" s="83">
        <f t="shared" si="12"/>
        <v>1.2399999999999998</v>
      </c>
      <c r="AT82" s="83">
        <f t="shared" si="12"/>
        <v>2.38</v>
      </c>
      <c r="AU82" s="83">
        <f t="shared" si="12"/>
        <v>1.78</v>
      </c>
      <c r="AV82" s="83">
        <f t="shared" si="12"/>
        <v>2.04</v>
      </c>
      <c r="AW82" s="83">
        <f t="shared" si="12"/>
        <v>2.3200000000000003</v>
      </c>
      <c r="AX82" s="83">
        <f t="shared" si="12"/>
        <v>2.04</v>
      </c>
      <c r="AY82" s="83">
        <f t="shared" si="12"/>
        <v>2.1399999999999997</v>
      </c>
      <c r="AZ82" s="83">
        <f t="shared" si="12"/>
        <v>2.08</v>
      </c>
      <c r="BA82" s="83">
        <f t="shared" si="12"/>
        <v>2.2999999999999998</v>
      </c>
      <c r="BB82" s="83">
        <f t="shared" si="12"/>
        <v>2.62</v>
      </c>
      <c r="BC82" s="83">
        <f t="shared" si="12"/>
        <v>2.12</v>
      </c>
      <c r="BD82" s="83">
        <f t="shared" si="12"/>
        <v>1.9600000000000002</v>
      </c>
      <c r="BE82" s="83">
        <f t="shared" si="12"/>
        <v>2.2600000000000002</v>
      </c>
      <c r="BF82" s="83">
        <f t="shared" si="12"/>
        <v>2.16</v>
      </c>
      <c r="BG82" s="83">
        <f t="shared" si="12"/>
        <v>2.06</v>
      </c>
      <c r="BH82" s="83">
        <f t="shared" si="12"/>
        <v>2.2200000000000002</v>
      </c>
      <c r="BI82" s="83">
        <f t="shared" si="12"/>
        <v>2.4</v>
      </c>
      <c r="BJ82" s="83">
        <f t="shared" si="12"/>
        <v>2.02</v>
      </c>
      <c r="BK82" s="83">
        <f t="shared" si="12"/>
        <v>2.1800000000000002</v>
      </c>
      <c r="BL82" s="83">
        <f t="shared" si="12"/>
        <v>2.5799999999999996</v>
      </c>
      <c r="BM82" s="83">
        <f t="shared" si="12"/>
        <v>2.1800000000000002</v>
      </c>
      <c r="BN82" s="83">
        <f t="shared" si="12"/>
        <v>2.2600000000000002</v>
      </c>
      <c r="BO82" s="83">
        <f t="shared" si="12"/>
        <v>2.2800000000000002</v>
      </c>
      <c r="BP82" s="83">
        <f t="shared" si="12"/>
        <v>2.2600000000000002</v>
      </c>
      <c r="BQ82" s="83">
        <f t="shared" ref="BQ82:CE82" si="13">AVERAGE(BQ76:BQ80)</f>
        <v>2.4</v>
      </c>
      <c r="BR82" s="83">
        <f t="shared" si="13"/>
        <v>2.56</v>
      </c>
      <c r="BS82" s="83">
        <f t="shared" si="13"/>
        <v>2.5200000000000005</v>
      </c>
      <c r="BT82" s="83">
        <f t="shared" si="13"/>
        <v>2.4</v>
      </c>
      <c r="BU82" s="83">
        <f t="shared" si="13"/>
        <v>2.56</v>
      </c>
      <c r="BV82" s="83">
        <f t="shared" si="13"/>
        <v>2.5</v>
      </c>
      <c r="BW82" s="83">
        <f t="shared" si="13"/>
        <v>2.3600000000000003</v>
      </c>
      <c r="BX82" s="83">
        <f t="shared" si="13"/>
        <v>2.2600000000000002</v>
      </c>
      <c r="BY82" s="83">
        <f t="shared" si="13"/>
        <v>2.44</v>
      </c>
      <c r="BZ82" s="83">
        <f t="shared" si="13"/>
        <v>2.4</v>
      </c>
      <c r="CA82" s="83">
        <f t="shared" si="13"/>
        <v>2.08</v>
      </c>
      <c r="CB82" s="83">
        <f t="shared" si="13"/>
        <v>2.2999999999999998</v>
      </c>
      <c r="CC82" s="83">
        <f t="shared" si="13"/>
        <v>2.3600000000000003</v>
      </c>
      <c r="CD82" s="83">
        <f t="shared" si="13"/>
        <v>2.54</v>
      </c>
      <c r="CE82" s="83">
        <f t="shared" si="13"/>
        <v>2.4</v>
      </c>
    </row>
    <row r="83" spans="2:83" x14ac:dyDescent="0.25">
      <c r="B83" s="78"/>
      <c r="C83" s="95" t="s">
        <v>29</v>
      </c>
      <c r="D83" s="97">
        <f>AVERAGE(D82:H82)</f>
        <v>2.3759999999999999</v>
      </c>
      <c r="E83" s="98"/>
      <c r="F83" s="98"/>
      <c r="G83" s="98"/>
      <c r="H83" s="99"/>
      <c r="I83" s="97">
        <f>AVERAGE(I82:M82)</f>
        <v>2.4</v>
      </c>
      <c r="J83" s="98"/>
      <c r="K83" s="98"/>
      <c r="L83" s="98"/>
      <c r="M83" s="99"/>
      <c r="N83" s="97">
        <f>AVERAGE(N82:R82)</f>
        <v>2.3039999999999998</v>
      </c>
      <c r="O83" s="98"/>
      <c r="P83" s="98"/>
      <c r="Q83" s="98"/>
      <c r="R83" s="99"/>
      <c r="S83" s="97">
        <f>AVERAGE(S82:W82)</f>
        <v>2.464</v>
      </c>
      <c r="T83" s="98"/>
      <c r="U83" s="98"/>
      <c r="V83" s="98"/>
      <c r="W83" s="99"/>
      <c r="X83" s="97">
        <f>AVERAGE(X82:AB82)</f>
        <v>2.34</v>
      </c>
      <c r="Y83" s="98"/>
      <c r="Z83" s="98"/>
      <c r="AA83" s="98"/>
      <c r="AB83" s="99"/>
      <c r="AC83" s="97">
        <f>AVERAGE(AC82:AG82)</f>
        <v>2.3319999999999999</v>
      </c>
      <c r="AD83" s="98"/>
      <c r="AE83" s="98"/>
      <c r="AF83" s="98"/>
      <c r="AG83" s="99"/>
      <c r="AH83" s="97">
        <f>AVERAGE(AH82:AL82)</f>
        <v>2.3679999999999999</v>
      </c>
      <c r="AI83" s="98"/>
      <c r="AJ83" s="98"/>
      <c r="AK83" s="98"/>
      <c r="AL83" s="99"/>
      <c r="AM83" s="97">
        <f>AVERAGE(AM82:AQ82)</f>
        <v>2.4000000000000004</v>
      </c>
      <c r="AN83" s="98"/>
      <c r="AO83" s="98"/>
      <c r="AP83" s="98"/>
      <c r="AQ83" s="99"/>
      <c r="AR83" s="97">
        <f>AVERAGE(AR82:AV82)</f>
        <v>1.7119999999999997</v>
      </c>
      <c r="AS83" s="98"/>
      <c r="AT83" s="98"/>
      <c r="AU83" s="98"/>
      <c r="AV83" s="99"/>
      <c r="AW83" s="97">
        <f>AVERAGE(AW82:BA82)</f>
        <v>2.1759999999999997</v>
      </c>
      <c r="AX83" s="98"/>
      <c r="AY83" s="98"/>
      <c r="AZ83" s="98"/>
      <c r="BA83" s="99"/>
      <c r="BB83" s="97">
        <f>AVERAGE(BB82:BF82)</f>
        <v>2.2240000000000002</v>
      </c>
      <c r="BC83" s="98"/>
      <c r="BD83" s="98"/>
      <c r="BE83" s="98"/>
      <c r="BF83" s="99"/>
      <c r="BG83" s="97">
        <f>AVERAGE(BG82:BK82)</f>
        <v>2.1759999999999997</v>
      </c>
      <c r="BH83" s="98"/>
      <c r="BI83" s="98"/>
      <c r="BJ83" s="98"/>
      <c r="BK83" s="99"/>
      <c r="BL83" s="97">
        <f>AVERAGE(BL82:BP82)</f>
        <v>2.3120000000000003</v>
      </c>
      <c r="BM83" s="98"/>
      <c r="BN83" s="98"/>
      <c r="BO83" s="98"/>
      <c r="BP83" s="99"/>
      <c r="BQ83" s="97">
        <f>AVERAGE(BQ82:BU82)</f>
        <v>2.4880000000000004</v>
      </c>
      <c r="BR83" s="98"/>
      <c r="BS83" s="98"/>
      <c r="BT83" s="98"/>
      <c r="BU83" s="99"/>
      <c r="BV83" s="97">
        <f>AVERAGE(BV82:BZ82)</f>
        <v>2.3920000000000003</v>
      </c>
      <c r="BW83" s="98"/>
      <c r="BX83" s="98"/>
      <c r="BY83" s="98"/>
      <c r="BZ83" s="99"/>
      <c r="CA83" s="97">
        <f>AVERAGE(CA82:CE82)</f>
        <v>2.3360000000000003</v>
      </c>
      <c r="CB83" s="98"/>
      <c r="CC83" s="98"/>
      <c r="CD83" s="98"/>
      <c r="CE83" s="99"/>
    </row>
    <row r="84" spans="2:83" x14ac:dyDescent="0.25">
      <c r="B84" s="78"/>
      <c r="C84" s="88" t="s">
        <v>30</v>
      </c>
      <c r="D84" s="100">
        <f>STDEV(D82:H82)/SQRT(COUNT(D82:H82))</f>
        <v>2.9257477676655489E-2</v>
      </c>
      <c r="E84" s="101"/>
      <c r="F84" s="101"/>
      <c r="G84" s="101"/>
      <c r="H84" s="102"/>
      <c r="I84" s="100">
        <f>STDEV(I82:M82)/SQRT(COUNT(I82:M82))</f>
        <v>6.8992753242641341E-2</v>
      </c>
      <c r="J84" s="101"/>
      <c r="K84" s="101"/>
      <c r="L84" s="101"/>
      <c r="M84" s="102"/>
      <c r="N84" s="100">
        <f>STDEV(N82:R82)/SQRT(COUNT(N82:R82))</f>
        <v>3.5999999999999942E-2</v>
      </c>
      <c r="O84" s="101"/>
      <c r="P84" s="101"/>
      <c r="Q84" s="101"/>
      <c r="R84" s="102"/>
      <c r="S84" s="100">
        <f>STDEV(S82:W82)/SQRT(COUNT(S82:W82))</f>
        <v>8.885943956609231E-2</v>
      </c>
      <c r="T84" s="101"/>
      <c r="U84" s="101"/>
      <c r="V84" s="101"/>
      <c r="W84" s="102"/>
      <c r="X84" s="100">
        <f>STDEV(X82:AB82)/SQRT(COUNT(X82:AB82))</f>
        <v>5.0596442562694077E-2</v>
      </c>
      <c r="Y84" s="101"/>
      <c r="Z84" s="101"/>
      <c r="AA84" s="101"/>
      <c r="AB84" s="102"/>
      <c r="AC84" s="100">
        <f>STDEV(AC82:AG82)/SQRT(COUNT(AC82:AG82))</f>
        <v>4.8414873747640808E-2</v>
      </c>
      <c r="AD84" s="101"/>
      <c r="AE84" s="101"/>
      <c r="AF84" s="101"/>
      <c r="AG84" s="102"/>
      <c r="AH84" s="100">
        <f>STDEV(AH82:AL82)/SQRT(COUNT(AH82:AL82))</f>
        <v>5.3888774341229878E-2</v>
      </c>
      <c r="AI84" s="101"/>
      <c r="AJ84" s="101"/>
      <c r="AK84" s="101"/>
      <c r="AL84" s="102"/>
      <c r="AM84" s="100">
        <f>STDEV(AM82:AQ82)/SQRT(COUNT(AM82:AQ82))</f>
        <v>7.8230428862431825E-2</v>
      </c>
      <c r="AN84" s="101"/>
      <c r="AO84" s="101"/>
      <c r="AP84" s="101"/>
      <c r="AQ84" s="102"/>
      <c r="AR84" s="100">
        <f>STDEV(AR82:AV82)/SQRT(COUNT(AR82:AV82))</f>
        <v>0.2378739161825025</v>
      </c>
      <c r="AS84" s="101"/>
      <c r="AT84" s="101"/>
      <c r="AU84" s="101"/>
      <c r="AV84" s="102"/>
      <c r="AW84" s="100">
        <f>STDEV(AW82:BA82)/SQRT(COUNT(AW82:BA82))</f>
        <v>5.706137047074844E-2</v>
      </c>
      <c r="AX84" s="101"/>
      <c r="AY84" s="101"/>
      <c r="AZ84" s="101"/>
      <c r="BA84" s="102"/>
      <c r="BB84" s="100">
        <f>STDEV(BB82:BF82)/SQRT(COUNT(BB82:BF82))</f>
        <v>0.11016351483136327</v>
      </c>
      <c r="BC84" s="101"/>
      <c r="BD84" s="101"/>
      <c r="BE84" s="101"/>
      <c r="BF84" s="102"/>
      <c r="BG84" s="100">
        <f>STDEV(BG82:BK82)/SQRT(COUNT(BG82:BK82))</f>
        <v>6.7052218456960813E-2</v>
      </c>
      <c r="BH84" s="101"/>
      <c r="BI84" s="101"/>
      <c r="BJ84" s="101"/>
      <c r="BK84" s="102"/>
      <c r="BL84" s="100">
        <f>STDEV(BL82:BP82)/SQRT(COUNT(BL82:BP82))</f>
        <v>6.9166465863162219E-2</v>
      </c>
      <c r="BM84" s="101"/>
      <c r="BN84" s="101"/>
      <c r="BO84" s="101"/>
      <c r="BP84" s="102"/>
      <c r="BQ84" s="100">
        <f>STDEV(BQ82:BU82)/SQRT(COUNT(BQ82:BU82))</f>
        <v>3.6660605559646772E-2</v>
      </c>
      <c r="BR84" s="101"/>
      <c r="BS84" s="101"/>
      <c r="BT84" s="101"/>
      <c r="BU84" s="102"/>
      <c r="BV84" s="100">
        <f>STDEV(BV82:BZ82)/SQRT(COUNT(BV82:BZ82))</f>
        <v>4.029888335921971E-2</v>
      </c>
      <c r="BW84" s="101"/>
      <c r="BX84" s="101"/>
      <c r="BY84" s="101"/>
      <c r="BZ84" s="102"/>
      <c r="CA84" s="100">
        <f>STDEV(CA82:CE82)/SQRT(COUNT(CA82:CE82))</f>
        <v>7.5206382707852668E-2</v>
      </c>
      <c r="CB84" s="101"/>
      <c r="CC84" s="101"/>
      <c r="CD84" s="101"/>
      <c r="CE84" s="102"/>
    </row>
    <row r="85" spans="2:83" x14ac:dyDescent="0.25">
      <c r="C85" s="11"/>
    </row>
    <row r="86" spans="2:83" x14ac:dyDescent="0.25">
      <c r="C86" s="11"/>
      <c r="F86" s="12"/>
      <c r="G86" s="12"/>
      <c r="H86" s="12"/>
      <c r="I86" s="12"/>
    </row>
    <row r="87" spans="2:83" x14ac:dyDescent="0.25">
      <c r="C87" s="11"/>
      <c r="D87" s="75" t="s">
        <v>37</v>
      </c>
      <c r="E87" s="75"/>
      <c r="F87" s="75"/>
      <c r="G87" s="75"/>
      <c r="H87" s="75"/>
      <c r="I87" s="75"/>
      <c r="J87" s="75"/>
      <c r="K87" s="75"/>
    </row>
    <row r="88" spans="2:83" x14ac:dyDescent="0.25">
      <c r="C88" s="11"/>
      <c r="D88" s="15" t="s">
        <v>45</v>
      </c>
      <c r="E88" s="16" t="s">
        <v>38</v>
      </c>
      <c r="F88" s="17" t="s">
        <v>39</v>
      </c>
      <c r="G88" s="17" t="s">
        <v>40</v>
      </c>
      <c r="H88" s="17" t="s">
        <v>41</v>
      </c>
      <c r="I88" s="17" t="s">
        <v>42</v>
      </c>
      <c r="J88" s="17" t="s">
        <v>43</v>
      </c>
      <c r="K88" s="17" t="s">
        <v>44</v>
      </c>
    </row>
    <row r="89" spans="2:83" x14ac:dyDescent="0.25">
      <c r="C89" s="11"/>
      <c r="D89" s="13">
        <v>1</v>
      </c>
      <c r="E89" s="52">
        <f>D11</f>
        <v>3.0480000000000005</v>
      </c>
      <c r="F89" s="52">
        <f>D23</f>
        <v>3.1520000000000001</v>
      </c>
      <c r="G89" s="52">
        <f>D35</f>
        <v>2.3719999999999999</v>
      </c>
      <c r="H89" s="52">
        <f>D47</f>
        <v>2.3600000000000003</v>
      </c>
      <c r="I89" s="52">
        <f>D59</f>
        <v>2.464</v>
      </c>
      <c r="J89" s="52">
        <f>D71</f>
        <v>2.3920000000000003</v>
      </c>
      <c r="K89" s="52">
        <f>D83</f>
        <v>2.3759999999999999</v>
      </c>
      <c r="L89" s="14"/>
      <c r="M89" s="14"/>
      <c r="N89" s="14"/>
      <c r="O89" s="14"/>
      <c r="P89" s="14"/>
      <c r="Q89" s="14"/>
      <c r="R89" s="14"/>
      <c r="S89" s="14"/>
    </row>
    <row r="90" spans="2:83" x14ac:dyDescent="0.25">
      <c r="C90" s="11"/>
      <c r="D90" s="13">
        <v>2</v>
      </c>
      <c r="E90" s="53">
        <f>I11</f>
        <v>2.9319999999999999</v>
      </c>
      <c r="F90" s="54">
        <f>I23</f>
        <v>3.1760000000000002</v>
      </c>
      <c r="G90" s="54">
        <f>I35</f>
        <v>2.3559999999999999</v>
      </c>
      <c r="H90" s="54">
        <f>I47</f>
        <v>2.524</v>
      </c>
      <c r="I90" s="54">
        <f>I59</f>
        <v>2.54</v>
      </c>
      <c r="J90" s="54">
        <f>I71</f>
        <v>2.4359999999999999</v>
      </c>
      <c r="K90" s="54">
        <f>I83</f>
        <v>2.4</v>
      </c>
    </row>
    <row r="91" spans="2:83" x14ac:dyDescent="0.25">
      <c r="C91" s="11"/>
      <c r="D91" s="13">
        <v>3</v>
      </c>
      <c r="E91" s="53">
        <f>N11</f>
        <v>2.9199999999999995</v>
      </c>
      <c r="F91" s="54">
        <f>N23</f>
        <v>3.1160000000000005</v>
      </c>
      <c r="G91" s="54">
        <f>N35</f>
        <v>2.3600000000000003</v>
      </c>
      <c r="H91" s="54">
        <f>N47</f>
        <v>2.444</v>
      </c>
      <c r="I91" s="54">
        <f>N59</f>
        <v>2.5480000000000005</v>
      </c>
      <c r="J91" s="54">
        <f>N71</f>
        <v>2.3279999999999998</v>
      </c>
      <c r="K91" s="54">
        <f>N83</f>
        <v>2.3039999999999998</v>
      </c>
    </row>
    <row r="92" spans="2:83" x14ac:dyDescent="0.25">
      <c r="C92" s="11"/>
      <c r="D92" s="13">
        <v>4</v>
      </c>
      <c r="E92" s="53">
        <f>S11</f>
        <v>2.8360000000000003</v>
      </c>
      <c r="F92" s="54">
        <f>S23</f>
        <v>2.8266666666666667</v>
      </c>
      <c r="G92" s="54">
        <f>S35</f>
        <v>2.34</v>
      </c>
      <c r="H92" s="54">
        <f>S47</f>
        <v>2.464</v>
      </c>
      <c r="I92" s="54">
        <f>S59</f>
        <v>2.6080000000000001</v>
      </c>
      <c r="J92" s="54">
        <f>S71</f>
        <v>2.2760000000000007</v>
      </c>
      <c r="K92" s="54">
        <f>S83</f>
        <v>2.464</v>
      </c>
    </row>
    <row r="93" spans="2:83" x14ac:dyDescent="0.25">
      <c r="C93" s="11"/>
      <c r="D93" s="13">
        <v>5</v>
      </c>
      <c r="E93" s="53">
        <f>X11</f>
        <v>2.82</v>
      </c>
      <c r="F93" s="54">
        <f>X23</f>
        <v>2.9706666666666663</v>
      </c>
      <c r="G93" s="54">
        <f>X35</f>
        <v>2.4119999999999999</v>
      </c>
      <c r="H93" s="54">
        <f>X47</f>
        <v>2.4999999999999996</v>
      </c>
      <c r="I93" s="54">
        <f>X59</f>
        <v>2.7560000000000002</v>
      </c>
      <c r="J93" s="54">
        <f>X71</f>
        <v>2.4079999999999999</v>
      </c>
      <c r="K93" s="54">
        <f>X83</f>
        <v>2.34</v>
      </c>
    </row>
    <row r="94" spans="2:83" x14ac:dyDescent="0.25">
      <c r="C94" s="11"/>
      <c r="D94" s="13">
        <v>6</v>
      </c>
      <c r="E94" s="53">
        <f>AC11</f>
        <v>2.9119999999999999</v>
      </c>
      <c r="F94" s="54">
        <f>AC23</f>
        <v>2.9413333333333336</v>
      </c>
      <c r="G94" s="54">
        <f>AC35</f>
        <v>2.3520000000000003</v>
      </c>
      <c r="H94" s="54">
        <f>AC47</f>
        <v>2.4680000000000004</v>
      </c>
      <c r="I94" s="54">
        <f>AC59</f>
        <v>2.6320000000000001</v>
      </c>
      <c r="J94" s="54">
        <f>AC71</f>
        <v>2.3079999999999998</v>
      </c>
      <c r="K94" s="54">
        <f>AC83</f>
        <v>2.3319999999999999</v>
      </c>
    </row>
    <row r="95" spans="2:83" x14ac:dyDescent="0.25">
      <c r="C95" s="11"/>
      <c r="D95" s="13">
        <v>7</v>
      </c>
      <c r="E95" s="53">
        <f>AH11</f>
        <v>3.06</v>
      </c>
      <c r="F95" s="54">
        <f>AH23</f>
        <v>3.1279999999999992</v>
      </c>
      <c r="G95" s="54">
        <f>AH35</f>
        <v>2.3760000000000003</v>
      </c>
      <c r="H95" s="54">
        <f>AH47</f>
        <v>2.496</v>
      </c>
      <c r="I95" s="54">
        <f>AH59</f>
        <v>2.7079999999999997</v>
      </c>
      <c r="J95" s="54">
        <f>AH71</f>
        <v>2.3359999999999994</v>
      </c>
      <c r="K95" s="54">
        <f>AH83</f>
        <v>2.3679999999999999</v>
      </c>
    </row>
    <row r="96" spans="2:83" x14ac:dyDescent="0.25">
      <c r="C96" s="11"/>
      <c r="D96" s="13">
        <v>8</v>
      </c>
      <c r="E96" s="53">
        <f>AM11</f>
        <v>2.8600000000000003</v>
      </c>
      <c r="F96" s="54">
        <f>AM23</f>
        <v>3.2506666666666666</v>
      </c>
      <c r="G96" s="54">
        <f>AM35</f>
        <v>2.3119999999999998</v>
      </c>
      <c r="H96" s="54">
        <f>AM47</f>
        <v>2.4159999999999999</v>
      </c>
      <c r="I96" s="54">
        <f>AM59</f>
        <v>2.5760000000000005</v>
      </c>
      <c r="J96" s="54">
        <f>AM71</f>
        <v>2.3720000000000003</v>
      </c>
      <c r="K96" s="54">
        <f>AM83</f>
        <v>2.4000000000000004</v>
      </c>
    </row>
    <row r="97" spans="3:11" x14ac:dyDescent="0.25">
      <c r="C97" s="11"/>
      <c r="D97" s="13">
        <v>9</v>
      </c>
      <c r="E97" s="53">
        <f>AR11</f>
        <v>2.496</v>
      </c>
      <c r="F97" s="54">
        <f>AR23</f>
        <v>2.8639999999999999</v>
      </c>
      <c r="G97" s="54">
        <f>AR35</f>
        <v>1.9359999999999999</v>
      </c>
      <c r="H97" s="54">
        <f>AR47</f>
        <v>1.968</v>
      </c>
      <c r="I97" s="54">
        <f>AR59</f>
        <v>2.1559999999999997</v>
      </c>
      <c r="J97" s="54">
        <f>AR71</f>
        <v>1.7560000000000002</v>
      </c>
      <c r="K97" s="54">
        <f>AR83</f>
        <v>1.7119999999999997</v>
      </c>
    </row>
    <row r="98" spans="3:11" x14ac:dyDescent="0.25">
      <c r="C98" s="11"/>
      <c r="D98" s="13">
        <v>10</v>
      </c>
      <c r="E98" s="53">
        <f>AW11</f>
        <v>2.6880000000000002</v>
      </c>
      <c r="F98" s="54">
        <f>AW23</f>
        <v>2.8773333333333326</v>
      </c>
      <c r="G98" s="54">
        <f>AW35</f>
        <v>2.4040000000000004</v>
      </c>
      <c r="H98" s="54">
        <f>AW47</f>
        <v>2.3200000000000003</v>
      </c>
      <c r="I98" s="54">
        <f>AW59</f>
        <v>2.2999999999999998</v>
      </c>
      <c r="J98" s="54">
        <f>AW71</f>
        <v>2.2000000000000002</v>
      </c>
      <c r="K98" s="54">
        <f>AW83</f>
        <v>2.1759999999999997</v>
      </c>
    </row>
    <row r="99" spans="3:11" x14ac:dyDescent="0.25">
      <c r="C99" s="11"/>
      <c r="D99" s="13">
        <v>11</v>
      </c>
      <c r="E99" s="53">
        <f>BB11</f>
        <v>2.8159999999999998</v>
      </c>
      <c r="F99" s="54">
        <f>BB23</f>
        <v>2.7173333333333334</v>
      </c>
      <c r="G99" s="54">
        <f>BB35</f>
        <v>2.2200000000000002</v>
      </c>
      <c r="H99" s="54">
        <f>BB47</f>
        <v>2.2920000000000003</v>
      </c>
      <c r="I99" s="54">
        <f>BB59</f>
        <v>2.38</v>
      </c>
      <c r="J99" s="54">
        <f>BB71</f>
        <v>2.1599999999999997</v>
      </c>
      <c r="K99" s="54">
        <f>BB83</f>
        <v>2.2240000000000002</v>
      </c>
    </row>
    <row r="100" spans="3:11" x14ac:dyDescent="0.25">
      <c r="C100" s="11"/>
      <c r="D100" s="13">
        <v>12</v>
      </c>
      <c r="E100" s="53">
        <f>BG11</f>
        <v>2.8760000000000003</v>
      </c>
      <c r="F100" s="54">
        <f>BG23</f>
        <v>2.8733333333333331</v>
      </c>
      <c r="G100" s="54">
        <f>BG35</f>
        <v>2.3200000000000003</v>
      </c>
      <c r="H100" s="54">
        <f>BG47</f>
        <v>2.3639999999999999</v>
      </c>
      <c r="I100" s="54">
        <f>BG59</f>
        <v>2.4840000000000004</v>
      </c>
      <c r="J100" s="54">
        <f>BG71</f>
        <v>2.3440000000000003</v>
      </c>
      <c r="K100" s="54">
        <f>BG83</f>
        <v>2.1759999999999997</v>
      </c>
    </row>
    <row r="101" spans="3:11" x14ac:dyDescent="0.25">
      <c r="C101" s="11"/>
      <c r="D101" s="13">
        <v>13</v>
      </c>
      <c r="E101" s="53">
        <f>BL11</f>
        <v>2.8840000000000003</v>
      </c>
      <c r="F101" s="54">
        <f>BL23</f>
        <v>2.7813333333333334</v>
      </c>
      <c r="G101" s="54">
        <f>BL35</f>
        <v>2.2719999999999998</v>
      </c>
      <c r="H101" s="54">
        <f>BL47</f>
        <v>2.3440000000000003</v>
      </c>
      <c r="I101" s="54">
        <f>BL59</f>
        <v>2.444</v>
      </c>
      <c r="J101" s="54">
        <f>BL71</f>
        <v>2.3760000000000003</v>
      </c>
      <c r="K101" s="54">
        <f>BL83</f>
        <v>2.3120000000000003</v>
      </c>
    </row>
    <row r="102" spans="3:11" x14ac:dyDescent="0.25">
      <c r="C102" s="11"/>
      <c r="D102" s="13">
        <v>14</v>
      </c>
      <c r="E102" s="53">
        <f>BQ11</f>
        <v>2.7880000000000003</v>
      </c>
      <c r="F102" s="54">
        <f>BQ23</f>
        <v>2.8586666666666667</v>
      </c>
      <c r="G102" s="54">
        <f>BQ35</f>
        <v>2.472</v>
      </c>
      <c r="H102" s="54">
        <f>BQ47</f>
        <v>2.3919999999999999</v>
      </c>
      <c r="I102" s="54">
        <f>BQ59</f>
        <v>2.5439999999999996</v>
      </c>
      <c r="J102" s="54">
        <f>BQ71</f>
        <v>2.5759999999999996</v>
      </c>
      <c r="K102" s="54">
        <f>BQ83</f>
        <v>2.4880000000000004</v>
      </c>
    </row>
    <row r="103" spans="3:11" x14ac:dyDescent="0.25">
      <c r="C103" s="11"/>
      <c r="D103" s="13">
        <v>15</v>
      </c>
      <c r="E103" s="53">
        <f>BV11</f>
        <v>2.992</v>
      </c>
      <c r="F103" s="54">
        <f>BV23</f>
        <v>3.1986666666666665</v>
      </c>
      <c r="G103" s="54">
        <f>BV35</f>
        <v>2.3759999999999999</v>
      </c>
      <c r="H103" s="54">
        <f>BV47</f>
        <v>2.4319999999999999</v>
      </c>
      <c r="I103" s="54">
        <f>BV59</f>
        <v>2.3520000000000003</v>
      </c>
      <c r="J103" s="54">
        <f>BV71</f>
        <v>2.4359999999999999</v>
      </c>
      <c r="K103" s="54">
        <f>BV83</f>
        <v>2.3920000000000003</v>
      </c>
    </row>
    <row r="104" spans="3:11" x14ac:dyDescent="0.25">
      <c r="C104" s="11"/>
      <c r="D104" s="13">
        <v>16</v>
      </c>
      <c r="E104" s="53">
        <f>CA11</f>
        <v>3.1800000000000006</v>
      </c>
      <c r="F104" s="54">
        <f>CA23</f>
        <v>2.9719999999999995</v>
      </c>
      <c r="G104" s="54">
        <f>CA35</f>
        <v>2.3159999999999998</v>
      </c>
      <c r="H104" s="54">
        <f>CA47</f>
        <v>2.3199999999999998</v>
      </c>
      <c r="I104" s="54">
        <f>CA59</f>
        <v>2.46</v>
      </c>
      <c r="J104" s="54">
        <f>CA71</f>
        <v>2.2079999999999997</v>
      </c>
      <c r="K104" s="54">
        <f>CA83</f>
        <v>2.3360000000000003</v>
      </c>
    </row>
    <row r="105" spans="3:11" x14ac:dyDescent="0.25">
      <c r="C105" s="11"/>
    </row>
    <row r="106" spans="3:11" x14ac:dyDescent="0.25">
      <c r="C106" s="11"/>
    </row>
    <row r="107" spans="3:11" x14ac:dyDescent="0.25">
      <c r="C107" s="11"/>
    </row>
    <row r="108" spans="3:11" x14ac:dyDescent="0.25">
      <c r="C108" s="11"/>
    </row>
    <row r="109" spans="3:11" x14ac:dyDescent="0.25">
      <c r="C109" s="11"/>
    </row>
    <row r="110" spans="3:11" x14ac:dyDescent="0.25">
      <c r="C110" s="11"/>
    </row>
    <row r="111" spans="3:11" x14ac:dyDescent="0.25">
      <c r="C111" s="11"/>
    </row>
    <row r="112" spans="3:11" x14ac:dyDescent="0.25">
      <c r="C112" s="11"/>
    </row>
    <row r="113" spans="3:3" x14ac:dyDescent="0.25">
      <c r="C113" s="11"/>
    </row>
    <row r="114" spans="3:3" x14ac:dyDescent="0.25">
      <c r="C114" s="11"/>
    </row>
    <row r="115" spans="3:3" x14ac:dyDescent="0.25">
      <c r="C115" s="11"/>
    </row>
    <row r="116" spans="3:3" x14ac:dyDescent="0.25">
      <c r="C116" s="11"/>
    </row>
    <row r="117" spans="3:3" x14ac:dyDescent="0.25">
      <c r="C117" s="11"/>
    </row>
    <row r="118" spans="3:3" x14ac:dyDescent="0.25">
      <c r="C118" s="11"/>
    </row>
    <row r="119" spans="3:3" x14ac:dyDescent="0.25">
      <c r="C119" s="11"/>
    </row>
    <row r="120" spans="3:3" x14ac:dyDescent="0.25">
      <c r="C120" s="11"/>
    </row>
    <row r="121" spans="3:3" x14ac:dyDescent="0.25">
      <c r="C121" s="11"/>
    </row>
    <row r="122" spans="3:3" x14ac:dyDescent="0.25">
      <c r="C122" s="11"/>
    </row>
    <row r="123" spans="3:3" x14ac:dyDescent="0.25">
      <c r="C123" s="11"/>
    </row>
    <row r="124" spans="3:3" x14ac:dyDescent="0.25">
      <c r="C124" s="11"/>
    </row>
    <row r="125" spans="3:3" x14ac:dyDescent="0.25">
      <c r="C125" s="11"/>
    </row>
    <row r="126" spans="3:3" x14ac:dyDescent="0.25">
      <c r="C126" s="11"/>
    </row>
    <row r="127" spans="3:3" x14ac:dyDescent="0.25">
      <c r="C127" s="11"/>
    </row>
    <row r="128" spans="3:3" x14ac:dyDescent="0.25">
      <c r="C128" s="11"/>
    </row>
    <row r="129" spans="3:3" x14ac:dyDescent="0.25">
      <c r="C129" s="11"/>
    </row>
    <row r="130" spans="3:3" x14ac:dyDescent="0.25">
      <c r="C130" s="11"/>
    </row>
    <row r="131" spans="3:3" x14ac:dyDescent="0.25">
      <c r="C131" s="11"/>
    </row>
    <row r="132" spans="3:3" x14ac:dyDescent="0.25">
      <c r="C132" s="11"/>
    </row>
  </sheetData>
  <mergeCells count="344">
    <mergeCell ref="CA84:CE84"/>
    <mergeCell ref="AH84:AL84"/>
    <mergeCell ref="AM84:AQ84"/>
    <mergeCell ref="AR84:AV84"/>
    <mergeCell ref="AW84:BA84"/>
    <mergeCell ref="BB84:BF84"/>
    <mergeCell ref="BG84:BK84"/>
    <mergeCell ref="BL84:BP84"/>
    <mergeCell ref="BQ84:BU84"/>
    <mergeCell ref="BV84:BZ84"/>
    <mergeCell ref="BV72:BZ72"/>
    <mergeCell ref="CA72:CE72"/>
    <mergeCell ref="D83:H83"/>
    <mergeCell ref="I83:M83"/>
    <mergeCell ref="N83:R83"/>
    <mergeCell ref="S83:W83"/>
    <mergeCell ref="X83:AB83"/>
    <mergeCell ref="AC83:AG83"/>
    <mergeCell ref="AH83:AL83"/>
    <mergeCell ref="AM83:AQ83"/>
    <mergeCell ref="AR83:AV83"/>
    <mergeCell ref="AW83:BA83"/>
    <mergeCell ref="BB83:BF83"/>
    <mergeCell ref="BG83:BK83"/>
    <mergeCell ref="BL83:BP83"/>
    <mergeCell ref="BQ83:BU83"/>
    <mergeCell ref="BV83:BZ83"/>
    <mergeCell ref="CA83:CE83"/>
    <mergeCell ref="AW60:BA60"/>
    <mergeCell ref="BB60:BF60"/>
    <mergeCell ref="BG60:BK60"/>
    <mergeCell ref="BL60:BP60"/>
    <mergeCell ref="BQ60:BU60"/>
    <mergeCell ref="BV60:BZ60"/>
    <mergeCell ref="CA60:CE60"/>
    <mergeCell ref="D71:H71"/>
    <mergeCell ref="I71:M71"/>
    <mergeCell ref="N71:R71"/>
    <mergeCell ref="S71:W71"/>
    <mergeCell ref="X71:AB71"/>
    <mergeCell ref="AC71:AG71"/>
    <mergeCell ref="AH71:AL71"/>
    <mergeCell ref="AM71:AQ71"/>
    <mergeCell ref="AR71:AV71"/>
    <mergeCell ref="AW71:BA71"/>
    <mergeCell ref="BB71:BF71"/>
    <mergeCell ref="BG71:BK71"/>
    <mergeCell ref="BL71:BP71"/>
    <mergeCell ref="BQ71:BU71"/>
    <mergeCell ref="BV71:BZ71"/>
    <mergeCell ref="CA71:CE71"/>
    <mergeCell ref="D60:H60"/>
    <mergeCell ref="I60:M60"/>
    <mergeCell ref="N60:R60"/>
    <mergeCell ref="S60:W60"/>
    <mergeCell ref="X60:AB60"/>
    <mergeCell ref="AC60:AG60"/>
    <mergeCell ref="AH60:AL60"/>
    <mergeCell ref="AM60:AQ60"/>
    <mergeCell ref="AR60:AV60"/>
    <mergeCell ref="BV48:BZ48"/>
    <mergeCell ref="CA48:CE48"/>
    <mergeCell ref="D59:H59"/>
    <mergeCell ref="I59:M59"/>
    <mergeCell ref="N59:R59"/>
    <mergeCell ref="S59:W59"/>
    <mergeCell ref="X59:AB59"/>
    <mergeCell ref="AC59:AG59"/>
    <mergeCell ref="AH59:AL59"/>
    <mergeCell ref="AM59:AQ59"/>
    <mergeCell ref="AR59:AV59"/>
    <mergeCell ref="AW59:BA59"/>
    <mergeCell ref="BB59:BF59"/>
    <mergeCell ref="BG59:BK59"/>
    <mergeCell ref="BL59:BP59"/>
    <mergeCell ref="BQ59:BU59"/>
    <mergeCell ref="BV59:BZ59"/>
    <mergeCell ref="CA59:CE59"/>
    <mergeCell ref="AW36:BA36"/>
    <mergeCell ref="BB36:BF36"/>
    <mergeCell ref="BG36:BK36"/>
    <mergeCell ref="BL36:BP36"/>
    <mergeCell ref="BQ36:BU36"/>
    <mergeCell ref="BV36:BZ36"/>
    <mergeCell ref="CA36:CE36"/>
    <mergeCell ref="D47:H47"/>
    <mergeCell ref="I47:M47"/>
    <mergeCell ref="N47:R47"/>
    <mergeCell ref="S47:W47"/>
    <mergeCell ref="X47:AB47"/>
    <mergeCell ref="AC47:AG47"/>
    <mergeCell ref="AH47:AL47"/>
    <mergeCell ref="AM47:AQ47"/>
    <mergeCell ref="AR47:AV47"/>
    <mergeCell ref="AW47:BA47"/>
    <mergeCell ref="BB47:BF47"/>
    <mergeCell ref="BG47:BK47"/>
    <mergeCell ref="BL47:BP47"/>
    <mergeCell ref="BQ47:BU47"/>
    <mergeCell ref="BV47:BZ47"/>
    <mergeCell ref="CA47:CE47"/>
    <mergeCell ref="D36:H36"/>
    <mergeCell ref="I36:M36"/>
    <mergeCell ref="N36:R36"/>
    <mergeCell ref="S36:W36"/>
    <mergeCell ref="X36:AB36"/>
    <mergeCell ref="AC36:AG36"/>
    <mergeCell ref="AH36:AL36"/>
    <mergeCell ref="AM36:AQ36"/>
    <mergeCell ref="AR36:AV36"/>
    <mergeCell ref="BV24:BZ24"/>
    <mergeCell ref="CA24:CE24"/>
    <mergeCell ref="D35:H35"/>
    <mergeCell ref="I35:M35"/>
    <mergeCell ref="N35:R35"/>
    <mergeCell ref="S35:W35"/>
    <mergeCell ref="X35:AB35"/>
    <mergeCell ref="AC35:AG35"/>
    <mergeCell ref="AH35:AL35"/>
    <mergeCell ref="AM35:AQ35"/>
    <mergeCell ref="AR35:AV35"/>
    <mergeCell ref="AW35:BA35"/>
    <mergeCell ref="BB35:BF35"/>
    <mergeCell ref="BG35:BK35"/>
    <mergeCell ref="BL35:BP35"/>
    <mergeCell ref="BQ35:BU35"/>
    <mergeCell ref="BV35:BZ35"/>
    <mergeCell ref="CA35:CE35"/>
    <mergeCell ref="CA11:CE11"/>
    <mergeCell ref="CA12:CE12"/>
    <mergeCell ref="D23:H23"/>
    <mergeCell ref="I23:M23"/>
    <mergeCell ref="N23:R23"/>
    <mergeCell ref="S23:W23"/>
    <mergeCell ref="X23:AB23"/>
    <mergeCell ref="AC23:AG23"/>
    <mergeCell ref="AH23:AL23"/>
    <mergeCell ref="AM23:AQ23"/>
    <mergeCell ref="AR23:AV23"/>
    <mergeCell ref="AW23:BA23"/>
    <mergeCell ref="BB23:BF23"/>
    <mergeCell ref="BG23:BK23"/>
    <mergeCell ref="BL23:BP23"/>
    <mergeCell ref="BQ23:BU23"/>
    <mergeCell ref="BV23:BZ23"/>
    <mergeCell ref="CA23:CE23"/>
    <mergeCell ref="CA2:CE2"/>
    <mergeCell ref="I11:M11"/>
    <mergeCell ref="I12:M12"/>
    <mergeCell ref="N11:R11"/>
    <mergeCell ref="N12:R12"/>
    <mergeCell ref="S11:W11"/>
    <mergeCell ref="S12:W12"/>
    <mergeCell ref="X11:AB11"/>
    <mergeCell ref="X12:AB12"/>
    <mergeCell ref="AC11:AG11"/>
    <mergeCell ref="AC12:AG12"/>
    <mergeCell ref="AH11:AL11"/>
    <mergeCell ref="AH12:AL12"/>
    <mergeCell ref="AM11:AQ11"/>
    <mergeCell ref="AM12:AQ12"/>
    <mergeCell ref="AR11:AV11"/>
    <mergeCell ref="AR12:AV12"/>
    <mergeCell ref="AW11:BA11"/>
    <mergeCell ref="AW12:BA12"/>
    <mergeCell ref="BB11:BF11"/>
    <mergeCell ref="BB12:BF12"/>
    <mergeCell ref="BG11:BK11"/>
    <mergeCell ref="BG12:BK12"/>
    <mergeCell ref="BL11:BP11"/>
    <mergeCell ref="D11:H11"/>
    <mergeCell ref="D12:H12"/>
    <mergeCell ref="BL2:BP2"/>
    <mergeCell ref="BQ2:BU2"/>
    <mergeCell ref="BV2:BZ2"/>
    <mergeCell ref="BL12:BP12"/>
    <mergeCell ref="BQ11:BU11"/>
    <mergeCell ref="BQ12:BU12"/>
    <mergeCell ref="BV11:BZ11"/>
    <mergeCell ref="BV12:BZ12"/>
    <mergeCell ref="B3:B12"/>
    <mergeCell ref="D14:H14"/>
    <mergeCell ref="I14:M14"/>
    <mergeCell ref="N14:R14"/>
    <mergeCell ref="S14:W14"/>
    <mergeCell ref="X14:AB14"/>
    <mergeCell ref="AH2:AL2"/>
    <mergeCell ref="AM2:AQ2"/>
    <mergeCell ref="AR2:AV2"/>
    <mergeCell ref="AW2:BA2"/>
    <mergeCell ref="BB2:BF2"/>
    <mergeCell ref="BG2:BK2"/>
    <mergeCell ref="D2:H2"/>
    <mergeCell ref="I2:M2"/>
    <mergeCell ref="N2:R2"/>
    <mergeCell ref="S2:W2"/>
    <mergeCell ref="X2:AB2"/>
    <mergeCell ref="AC2:AG2"/>
    <mergeCell ref="BG14:BK14"/>
    <mergeCell ref="BL14:BP14"/>
    <mergeCell ref="BQ14:BU14"/>
    <mergeCell ref="BV14:BZ14"/>
    <mergeCell ref="CA14:CE14"/>
    <mergeCell ref="B15:B24"/>
    <mergeCell ref="AC14:AG14"/>
    <mergeCell ref="AH14:AL14"/>
    <mergeCell ref="AM14:AQ14"/>
    <mergeCell ref="AR14:AV14"/>
    <mergeCell ref="AW14:BA14"/>
    <mergeCell ref="BB14:BF14"/>
    <mergeCell ref="D24:H24"/>
    <mergeCell ref="I24:M24"/>
    <mergeCell ref="N24:R24"/>
    <mergeCell ref="S24:W24"/>
    <mergeCell ref="X24:AB24"/>
    <mergeCell ref="AC24:AG24"/>
    <mergeCell ref="AH24:AL24"/>
    <mergeCell ref="AM24:AQ24"/>
    <mergeCell ref="AR24:AV24"/>
    <mergeCell ref="AW24:BA24"/>
    <mergeCell ref="BB24:BF24"/>
    <mergeCell ref="BG24:BK24"/>
    <mergeCell ref="BL24:BP24"/>
    <mergeCell ref="BQ24:BU24"/>
    <mergeCell ref="BL26:BP26"/>
    <mergeCell ref="BQ26:BU26"/>
    <mergeCell ref="BV26:BZ26"/>
    <mergeCell ref="CA26:CE26"/>
    <mergeCell ref="B27:B36"/>
    <mergeCell ref="D38:H38"/>
    <mergeCell ref="I38:M38"/>
    <mergeCell ref="N38:R38"/>
    <mergeCell ref="S38:W38"/>
    <mergeCell ref="X38:AB38"/>
    <mergeCell ref="AH26:AL26"/>
    <mergeCell ref="AM26:AQ26"/>
    <mergeCell ref="AR26:AV26"/>
    <mergeCell ref="AW26:BA26"/>
    <mergeCell ref="BB26:BF26"/>
    <mergeCell ref="BG26:BK26"/>
    <mergeCell ref="D26:H26"/>
    <mergeCell ref="I26:M26"/>
    <mergeCell ref="N26:R26"/>
    <mergeCell ref="S26:W26"/>
    <mergeCell ref="X26:AB26"/>
    <mergeCell ref="AC26:AG26"/>
    <mergeCell ref="BG38:BK38"/>
    <mergeCell ref="BL38:BP38"/>
    <mergeCell ref="BQ38:BU38"/>
    <mergeCell ref="BV38:BZ38"/>
    <mergeCell ref="CA38:CE38"/>
    <mergeCell ref="B39:B48"/>
    <mergeCell ref="AC38:AG38"/>
    <mergeCell ref="AH38:AL38"/>
    <mergeCell ref="AM38:AQ38"/>
    <mergeCell ref="AR38:AV38"/>
    <mergeCell ref="AW38:BA38"/>
    <mergeCell ref="BB38:BF38"/>
    <mergeCell ref="D48:H48"/>
    <mergeCell ref="I48:M48"/>
    <mergeCell ref="N48:R48"/>
    <mergeCell ref="S48:W48"/>
    <mergeCell ref="X48:AB48"/>
    <mergeCell ref="AC48:AG48"/>
    <mergeCell ref="AH48:AL48"/>
    <mergeCell ref="AM48:AQ48"/>
    <mergeCell ref="AR48:AV48"/>
    <mergeCell ref="AW48:BA48"/>
    <mergeCell ref="BB48:BF48"/>
    <mergeCell ref="BG48:BK48"/>
    <mergeCell ref="BL48:BP48"/>
    <mergeCell ref="BQ48:BU48"/>
    <mergeCell ref="BL50:BP50"/>
    <mergeCell ref="BQ50:BU50"/>
    <mergeCell ref="BV50:BZ50"/>
    <mergeCell ref="CA50:CE50"/>
    <mergeCell ref="B51:B60"/>
    <mergeCell ref="D62:H62"/>
    <mergeCell ref="I62:M62"/>
    <mergeCell ref="N62:R62"/>
    <mergeCell ref="S62:W62"/>
    <mergeCell ref="X62:AB62"/>
    <mergeCell ref="AH50:AL50"/>
    <mergeCell ref="AM50:AQ50"/>
    <mergeCell ref="AR50:AV50"/>
    <mergeCell ref="AW50:BA50"/>
    <mergeCell ref="BB50:BF50"/>
    <mergeCell ref="BG50:BK50"/>
    <mergeCell ref="D50:H50"/>
    <mergeCell ref="I50:M50"/>
    <mergeCell ref="N50:R50"/>
    <mergeCell ref="S50:W50"/>
    <mergeCell ref="X50:AB50"/>
    <mergeCell ref="AC50:AG50"/>
    <mergeCell ref="BG62:BK62"/>
    <mergeCell ref="BL62:BP62"/>
    <mergeCell ref="BQ62:BU62"/>
    <mergeCell ref="BV62:BZ62"/>
    <mergeCell ref="CA62:CE62"/>
    <mergeCell ref="B63:B72"/>
    <mergeCell ref="AC62:AG62"/>
    <mergeCell ref="AH62:AL62"/>
    <mergeCell ref="AM62:AQ62"/>
    <mergeCell ref="AR62:AV62"/>
    <mergeCell ref="AW62:BA62"/>
    <mergeCell ref="BB62:BF62"/>
    <mergeCell ref="D72:H72"/>
    <mergeCell ref="I72:M72"/>
    <mergeCell ref="N72:R72"/>
    <mergeCell ref="S72:W72"/>
    <mergeCell ref="X72:AB72"/>
    <mergeCell ref="AC72:AG72"/>
    <mergeCell ref="AH72:AL72"/>
    <mergeCell ref="AM72:AQ72"/>
    <mergeCell ref="AR72:AV72"/>
    <mergeCell ref="AW72:BA72"/>
    <mergeCell ref="BB72:BF72"/>
    <mergeCell ref="BG72:BK72"/>
    <mergeCell ref="BL72:BP72"/>
    <mergeCell ref="BQ72:BU72"/>
    <mergeCell ref="BL74:BP74"/>
    <mergeCell ref="BQ74:BU74"/>
    <mergeCell ref="BV74:BZ74"/>
    <mergeCell ref="CA74:CE74"/>
    <mergeCell ref="B75:B84"/>
    <mergeCell ref="D87:K87"/>
    <mergeCell ref="AH74:AL74"/>
    <mergeCell ref="AM74:AQ74"/>
    <mergeCell ref="AR74:AV74"/>
    <mergeCell ref="AW74:BA74"/>
    <mergeCell ref="BB74:BF74"/>
    <mergeCell ref="BG74:BK74"/>
    <mergeCell ref="D74:H74"/>
    <mergeCell ref="I74:M74"/>
    <mergeCell ref="N74:R74"/>
    <mergeCell ref="S74:W74"/>
    <mergeCell ref="X74:AB74"/>
    <mergeCell ref="AC74:AG74"/>
    <mergeCell ref="D84:H84"/>
    <mergeCell ref="I84:M84"/>
    <mergeCell ref="N84:R84"/>
    <mergeCell ref="S84:W84"/>
    <mergeCell ref="X84:AB84"/>
    <mergeCell ref="AC84:AG8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Ganho de Peso</vt:lpstr>
      <vt:lpstr>Ingestão Alimentar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Fernando Carlstrom</dc:creator>
  <cp:lastModifiedBy>Felipe Nunes Cardoso</cp:lastModifiedBy>
  <dcterms:created xsi:type="dcterms:W3CDTF">2023-01-16T02:44:19Z</dcterms:created>
  <dcterms:modified xsi:type="dcterms:W3CDTF">2023-06-11T12:46:59Z</dcterms:modified>
</cp:coreProperties>
</file>