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f2fed21d23bfe6/FIAP/2022/3-4 Semestre/ESTATÍSTICA PARA SOLUÇÕES EM TI (ISMAEL DE ARAÚJO SILVA)/"/>
    </mc:Choice>
  </mc:AlternateContent>
  <xr:revisionPtr revIDLastSave="47" documentId="8_{952636B6-AA39-42BC-A2F9-B27574B95FAE}" xr6:coauthVersionLast="47" xr6:coauthVersionMax="47" xr10:uidLastSave="{931CDA4B-DA6A-45C5-9C0F-AFAA62A03C8B}"/>
  <bookViews>
    <workbookView xWindow="-108" yWindow="-108" windowWidth="23256" windowHeight="12576" xr2:uid="{CFE4715C-174B-48B3-BFDD-DE002FEB9AE0}"/>
  </bookViews>
  <sheets>
    <sheet name="Main o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63" i="1"/>
  <c r="C49" i="1"/>
  <c r="E21" i="1"/>
  <c r="J21" i="1" s="1"/>
  <c r="E23" i="1"/>
  <c r="J23" i="1" s="1"/>
  <c r="E13" i="1"/>
  <c r="J13" i="1" s="1"/>
  <c r="E14" i="1"/>
  <c r="H14" i="1" s="1"/>
  <c r="E15" i="1"/>
  <c r="H15" i="1" s="1"/>
  <c r="E16" i="1"/>
  <c r="L16" i="1" s="1"/>
  <c r="E17" i="1"/>
  <c r="L17" i="1" s="1"/>
  <c r="E18" i="1"/>
  <c r="L18" i="1" s="1"/>
  <c r="E19" i="1"/>
  <c r="J19" i="1" s="1"/>
  <c r="E20" i="1"/>
  <c r="L20" i="1" s="1"/>
  <c r="E22" i="1"/>
  <c r="H22" i="1" s="1"/>
  <c r="E12" i="1"/>
  <c r="L12" i="1" s="1"/>
  <c r="F24" i="1"/>
  <c r="C8" i="1"/>
  <c r="H13" i="1" l="1"/>
  <c r="N17" i="1"/>
  <c r="N16" i="1"/>
  <c r="J18" i="1"/>
  <c r="J16" i="1"/>
  <c r="H19" i="1"/>
  <c r="H18" i="1"/>
  <c r="L21" i="1"/>
  <c r="N18" i="1"/>
  <c r="N12" i="1"/>
  <c r="N24" i="1" s="1"/>
  <c r="C40" i="1" s="1"/>
  <c r="N15" i="1"/>
  <c r="J20" i="1"/>
  <c r="N22" i="1"/>
  <c r="N14" i="1"/>
  <c r="N21" i="1"/>
  <c r="H21" i="1"/>
  <c r="L23" i="1"/>
  <c r="N20" i="1"/>
  <c r="N23" i="1"/>
  <c r="H23" i="1"/>
  <c r="N13" i="1"/>
  <c r="H20" i="1"/>
  <c r="L22" i="1"/>
  <c r="N19" i="1"/>
  <c r="L15" i="1"/>
  <c r="J17" i="1"/>
  <c r="L14" i="1"/>
  <c r="H17" i="1"/>
  <c r="J22" i="1"/>
  <c r="J14" i="1"/>
  <c r="L19" i="1"/>
  <c r="J12" i="1"/>
  <c r="L13" i="1"/>
  <c r="J15" i="1"/>
  <c r="H12" i="1"/>
  <c r="H16" i="1"/>
  <c r="C36" i="1" l="1"/>
  <c r="C43" i="1" s="1"/>
  <c r="H24" i="1"/>
  <c r="C27" i="1" s="1"/>
  <c r="J24" i="1"/>
  <c r="C30" i="1" l="1"/>
  <c r="C33" i="1" s="1"/>
</calcChain>
</file>

<file path=xl/sharedStrings.xml><?xml version="1.0" encoding="utf-8"?>
<sst xmlns="http://schemas.openxmlformats.org/spreadsheetml/2006/main" count="44" uniqueCount="40">
  <si>
    <t>Alrogismos do RM:</t>
  </si>
  <si>
    <t>R =</t>
  </si>
  <si>
    <t>H =</t>
  </si>
  <si>
    <t>fi (Número de funcionários)</t>
  </si>
  <si>
    <t>xi.fi</t>
  </si>
  <si>
    <t>[xi]².fi</t>
  </si>
  <si>
    <t>xi/10000</t>
  </si>
  <si>
    <t>fi/xi</t>
  </si>
  <si>
    <t>-</t>
  </si>
  <si>
    <t>TOTAL</t>
  </si>
  <si>
    <t>xi  (Ponto Médio da Classe)
[xi = (li + Li)/2]</t>
  </si>
  <si>
    <t>Limite inferior
da classe (li)</t>
  </si>
  <si>
    <t>Limite superior
da classe (Li)</t>
  </si>
  <si>
    <t>Média Aritmética (MA)</t>
  </si>
  <si>
    <t>(soma de xi*fi) / (soma de fi) =</t>
  </si>
  <si>
    <t>RAIZ( (soma de [xi]².fi)/(soma de fi) - (MA)^2 ) =</t>
  </si>
  <si>
    <t>Desvio Padrão (DP)</t>
  </si>
  <si>
    <t>Coeficiente de Variação</t>
  </si>
  <si>
    <t>(DP) / (MA) =</t>
  </si>
  <si>
    <t>( (x1^f1*x2^f2*…*xn^fn)^(1/soma defi) )*1000 =</t>
  </si>
  <si>
    <t>PRECISA EDITAR DEPENDENDO DA TABELA</t>
  </si>
  <si>
    <t>Média Harmônica (MH)</t>
  </si>
  <si>
    <t>Média Geométrica (MG)</t>
  </si>
  <si>
    <t>(soma de fi) / (soma de fi/xi) =</t>
  </si>
  <si>
    <t>Nível de Dispersão</t>
  </si>
  <si>
    <t>(MG) - (MH) =</t>
  </si>
  <si>
    <t>(X - MA) / DP =</t>
  </si>
  <si>
    <t>Valor x que se
deseja converter
para Z =</t>
  </si>
  <si>
    <t>Formula de conversão para escala z (Z)</t>
  </si>
  <si>
    <t>Conferindo a tabela de
 distribuição normal reduzida, temos Z como:</t>
  </si>
  <si>
    <r>
      <t>Formula de conversão para escala z (</t>
    </r>
    <r>
      <rPr>
        <b/>
        <sz val="11"/>
        <color rgb="FFFF0000"/>
        <rFont val="Calibri"/>
        <family val="2"/>
        <scheme val="minor"/>
      </rPr>
      <t>Z1</t>
    </r>
    <r>
      <rPr>
        <b/>
        <sz val="11"/>
        <color theme="1"/>
        <rFont val="Calibri"/>
        <family val="2"/>
        <scheme val="minor"/>
      </rPr>
      <t>)</t>
    </r>
  </si>
  <si>
    <r>
      <t xml:space="preserve">Conferindo a tabela de
 distribuição normal reduzida, temos </t>
    </r>
    <r>
      <rPr>
        <b/>
        <sz val="11"/>
        <color rgb="FFFF0000"/>
        <rFont val="Calibri"/>
        <family val="2"/>
        <scheme val="minor"/>
      </rPr>
      <t>Z1</t>
    </r>
    <r>
      <rPr>
        <b/>
        <sz val="11"/>
        <color theme="1"/>
        <rFont val="Calibri"/>
        <family val="2"/>
        <scheme val="minor"/>
      </rPr>
      <t xml:space="preserve"> como:</t>
    </r>
  </si>
  <si>
    <r>
      <t>Formula de conversão para escala z (</t>
    </r>
    <r>
      <rPr>
        <b/>
        <sz val="11"/>
        <color rgb="FFFF0000"/>
        <rFont val="Calibri"/>
        <family val="2"/>
        <scheme val="minor"/>
      </rPr>
      <t>Z2</t>
    </r>
    <r>
      <rPr>
        <b/>
        <sz val="11"/>
        <color theme="1"/>
        <rFont val="Calibri"/>
        <family val="2"/>
        <scheme val="minor"/>
      </rPr>
      <t>)</t>
    </r>
  </si>
  <si>
    <r>
      <t xml:space="preserve">Conferindo a tabela de
 distribuição normal reduzida, temos </t>
    </r>
    <r>
      <rPr>
        <b/>
        <sz val="11"/>
        <color rgb="FFFF0000"/>
        <rFont val="Calibri"/>
        <family val="2"/>
        <scheme val="minor"/>
      </rPr>
      <t>Z2</t>
    </r>
    <r>
      <rPr>
        <b/>
        <sz val="11"/>
        <color theme="1"/>
        <rFont val="Calibri"/>
        <family val="2"/>
        <scheme val="minor"/>
      </rPr>
      <t xml:space="preserve"> como:</t>
    </r>
  </si>
  <si>
    <t>MA</t>
  </si>
  <si>
    <t>DP</t>
  </si>
  <si>
    <t>MG</t>
  </si>
  <si>
    <t>MH</t>
  </si>
  <si>
    <r>
      <t xml:space="preserve">Valor </t>
    </r>
    <r>
      <rPr>
        <b/>
        <sz val="11"/>
        <color rgb="FFFF0000"/>
        <rFont val="Calibri"/>
        <family val="2"/>
        <scheme val="minor"/>
      </rPr>
      <t>x2</t>
    </r>
    <r>
      <rPr>
        <b/>
        <sz val="11"/>
        <color theme="1"/>
        <rFont val="Calibri"/>
        <family val="2"/>
        <scheme val="minor"/>
      </rPr>
      <t xml:space="preserve"> que se
deseja converter
para Z =</t>
    </r>
  </si>
  <si>
    <r>
      <t xml:space="preserve">Valor </t>
    </r>
    <r>
      <rPr>
        <b/>
        <sz val="11"/>
        <color rgb="FFFF0000"/>
        <rFont val="Calibri"/>
        <family val="2"/>
        <scheme val="minor"/>
      </rPr>
      <t>x1</t>
    </r>
    <r>
      <rPr>
        <b/>
        <sz val="11"/>
        <color theme="1"/>
        <rFont val="Calibri"/>
        <family val="2"/>
        <scheme val="minor"/>
      </rPr>
      <t xml:space="preserve"> que se
deseja converter
para Z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</si>
</sst>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826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826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7CA23-97B5-484C-A09E-224CCA399039}">
  <dimension ref="B2:AE65"/>
  <sheetViews>
    <sheetView tabSelected="1" topLeftCell="A50" workbookViewId="0">
      <selection activeCell="E54" sqref="E54"/>
    </sheetView>
  </sheetViews>
  <sheetFormatPr defaultRowHeight="14.4" x14ac:dyDescent="0.3"/>
  <cols>
    <col min="1" max="1" width="8.88671875" style="1"/>
    <col min="2" max="2" width="42.6640625" style="1" bestFit="1" customWidth="1"/>
    <col min="3" max="3" width="14.6640625" style="1" customWidth="1"/>
    <col min="4" max="4" width="0.88671875" style="1" customWidth="1"/>
    <col min="5" max="5" width="23.21875" style="1" bestFit="1" customWidth="1"/>
    <col min="6" max="6" width="23.6640625" style="1" bestFit="1" customWidth="1"/>
    <col min="7" max="7" width="0.88671875" style="1" customWidth="1"/>
    <col min="8" max="8" width="8.88671875" style="1"/>
    <col min="9" max="9" width="0.6640625" style="1" customWidth="1"/>
    <col min="10" max="10" width="8.88671875" style="1"/>
    <col min="11" max="11" width="0.6640625" style="1" customWidth="1"/>
    <col min="12" max="12" width="8.88671875" style="1"/>
    <col min="13" max="13" width="0.5546875" style="1" customWidth="1"/>
    <col min="14" max="14" width="9.109375" style="1" customWidth="1"/>
    <col min="15" max="16384" width="8.88671875" style="1"/>
  </cols>
  <sheetData>
    <row r="2" spans="2:14" x14ac:dyDescent="0.3">
      <c r="B2" s="8" t="s">
        <v>0</v>
      </c>
      <c r="C2" s="7">
        <v>8</v>
      </c>
    </row>
    <row r="3" spans="2:14" x14ac:dyDescent="0.3">
      <c r="C3" s="7">
        <v>8</v>
      </c>
    </row>
    <row r="4" spans="2:14" x14ac:dyDescent="0.3">
      <c r="C4" s="7">
        <v>2</v>
      </c>
    </row>
    <row r="5" spans="2:14" x14ac:dyDescent="0.3">
      <c r="C5" s="7">
        <v>5</v>
      </c>
    </row>
    <row r="6" spans="2:14" x14ac:dyDescent="0.3">
      <c r="C6" s="7">
        <v>4</v>
      </c>
    </row>
    <row r="8" spans="2:14" x14ac:dyDescent="0.3">
      <c r="B8" s="9" t="s">
        <v>1</v>
      </c>
      <c r="C8" s="7">
        <f>SUM(C2:C6)</f>
        <v>27</v>
      </c>
    </row>
    <row r="9" spans="2:14" x14ac:dyDescent="0.3">
      <c r="B9" s="9" t="s">
        <v>2</v>
      </c>
      <c r="C9" s="7"/>
      <c r="H9" s="1" t="s">
        <v>34</v>
      </c>
      <c r="J9" s="1" t="s">
        <v>35</v>
      </c>
      <c r="L9" s="1" t="s">
        <v>36</v>
      </c>
      <c r="N9" s="1" t="s">
        <v>37</v>
      </c>
    </row>
    <row r="10" spans="2:14" ht="15" thickBot="1" x14ac:dyDescent="0.35">
      <c r="L10" s="14">
        <v>10000</v>
      </c>
    </row>
    <row r="11" spans="2:14" ht="43.8" thickBot="1" x14ac:dyDescent="0.35">
      <c r="B11" s="10" t="s">
        <v>11</v>
      </c>
      <c r="C11" s="11" t="s">
        <v>12</v>
      </c>
      <c r="E11" s="10" t="s">
        <v>10</v>
      </c>
      <c r="F11" s="12" t="s">
        <v>3</v>
      </c>
      <c r="H11" s="13" t="s">
        <v>4</v>
      </c>
      <c r="J11" s="13" t="s">
        <v>5</v>
      </c>
      <c r="L11" s="13" t="s">
        <v>6</v>
      </c>
      <c r="N11" s="13" t="s">
        <v>7</v>
      </c>
    </row>
    <row r="12" spans="2:14" x14ac:dyDescent="0.3">
      <c r="E12" s="1">
        <f>(B12+C12)/2</f>
        <v>0</v>
      </c>
      <c r="H12" s="1">
        <f>E12*F12</f>
        <v>0</v>
      </c>
      <c r="J12" s="1">
        <f>(E12^2)*F12</f>
        <v>0</v>
      </c>
      <c r="L12" s="1">
        <f>E12/$L$10</f>
        <v>0</v>
      </c>
      <c r="N12" s="1" t="e">
        <f>F12/E12</f>
        <v>#DIV/0!</v>
      </c>
    </row>
    <row r="13" spans="2:14" x14ac:dyDescent="0.3">
      <c r="E13" s="1">
        <f t="shared" ref="E13:E22" si="0">(B13+C13)/2</f>
        <v>0</v>
      </c>
      <c r="H13" s="1">
        <f t="shared" ref="H13:H23" si="1">E13*F13</f>
        <v>0</v>
      </c>
      <c r="J13" s="1">
        <f t="shared" ref="J13:J23" si="2">(E13^2)*F13</f>
        <v>0</v>
      </c>
      <c r="L13" s="1">
        <f t="shared" ref="L13:L23" si="3">E13/$L$10</f>
        <v>0</v>
      </c>
      <c r="N13" s="1" t="e">
        <f>F13/E13</f>
        <v>#DIV/0!</v>
      </c>
    </row>
    <row r="14" spans="2:14" x14ac:dyDescent="0.3">
      <c r="E14" s="1">
        <f t="shared" si="0"/>
        <v>0</v>
      </c>
      <c r="H14" s="1">
        <f t="shared" si="1"/>
        <v>0</v>
      </c>
      <c r="J14" s="1">
        <f t="shared" si="2"/>
        <v>0</v>
      </c>
      <c r="L14" s="1">
        <f t="shared" si="3"/>
        <v>0</v>
      </c>
      <c r="N14" s="1" t="e">
        <f t="shared" ref="N14:N23" si="4">F14/E14</f>
        <v>#DIV/0!</v>
      </c>
    </row>
    <row r="15" spans="2:14" x14ac:dyDescent="0.3">
      <c r="E15" s="1">
        <f t="shared" si="0"/>
        <v>0</v>
      </c>
      <c r="H15" s="1">
        <f t="shared" si="1"/>
        <v>0</v>
      </c>
      <c r="J15" s="1">
        <f t="shared" si="2"/>
        <v>0</v>
      </c>
      <c r="L15" s="1">
        <f t="shared" si="3"/>
        <v>0</v>
      </c>
      <c r="N15" s="1" t="e">
        <f t="shared" si="4"/>
        <v>#DIV/0!</v>
      </c>
    </row>
    <row r="16" spans="2:14" x14ac:dyDescent="0.3">
      <c r="E16" s="1">
        <f t="shared" si="0"/>
        <v>0</v>
      </c>
      <c r="H16" s="1">
        <f t="shared" si="1"/>
        <v>0</v>
      </c>
      <c r="J16" s="1">
        <f t="shared" si="2"/>
        <v>0</v>
      </c>
      <c r="L16" s="1">
        <f t="shared" si="3"/>
        <v>0</v>
      </c>
      <c r="N16" s="1" t="e">
        <f t="shared" si="4"/>
        <v>#DIV/0!</v>
      </c>
    </row>
    <row r="17" spans="2:14" x14ac:dyDescent="0.3">
      <c r="E17" s="1">
        <f t="shared" si="0"/>
        <v>0</v>
      </c>
      <c r="H17" s="1">
        <f t="shared" si="1"/>
        <v>0</v>
      </c>
      <c r="J17" s="1">
        <f t="shared" si="2"/>
        <v>0</v>
      </c>
      <c r="L17" s="1">
        <f t="shared" si="3"/>
        <v>0</v>
      </c>
      <c r="N17" s="1" t="e">
        <f t="shared" si="4"/>
        <v>#DIV/0!</v>
      </c>
    </row>
    <row r="18" spans="2:14" x14ac:dyDescent="0.3">
      <c r="E18" s="1">
        <f t="shared" si="0"/>
        <v>0</v>
      </c>
      <c r="H18" s="1">
        <f t="shared" si="1"/>
        <v>0</v>
      </c>
      <c r="J18" s="1">
        <f t="shared" si="2"/>
        <v>0</v>
      </c>
      <c r="L18" s="1">
        <f t="shared" si="3"/>
        <v>0</v>
      </c>
      <c r="N18" s="1" t="e">
        <f t="shared" si="4"/>
        <v>#DIV/0!</v>
      </c>
    </row>
    <row r="19" spans="2:14" x14ac:dyDescent="0.3">
      <c r="E19" s="1">
        <f t="shared" si="0"/>
        <v>0</v>
      </c>
      <c r="H19" s="1">
        <f t="shared" si="1"/>
        <v>0</v>
      </c>
      <c r="J19" s="1">
        <f t="shared" si="2"/>
        <v>0</v>
      </c>
      <c r="L19" s="1">
        <f t="shared" si="3"/>
        <v>0</v>
      </c>
      <c r="N19" s="1" t="e">
        <f t="shared" si="4"/>
        <v>#DIV/0!</v>
      </c>
    </row>
    <row r="20" spans="2:14" x14ac:dyDescent="0.3">
      <c r="E20" s="1">
        <f t="shared" si="0"/>
        <v>0</v>
      </c>
      <c r="H20" s="1">
        <f t="shared" si="1"/>
        <v>0</v>
      </c>
      <c r="J20" s="1">
        <f t="shared" si="2"/>
        <v>0</v>
      </c>
      <c r="L20" s="1">
        <f t="shared" si="3"/>
        <v>0</v>
      </c>
      <c r="N20" s="1" t="e">
        <f t="shared" si="4"/>
        <v>#DIV/0!</v>
      </c>
    </row>
    <row r="21" spans="2:14" x14ac:dyDescent="0.3">
      <c r="E21" s="1">
        <f>(B21+C21)/2</f>
        <v>0</v>
      </c>
      <c r="H21" s="1">
        <f t="shared" si="1"/>
        <v>0</v>
      </c>
      <c r="J21" s="1">
        <f t="shared" si="2"/>
        <v>0</v>
      </c>
      <c r="L21" s="1">
        <f t="shared" si="3"/>
        <v>0</v>
      </c>
      <c r="N21" s="1" t="e">
        <f t="shared" si="4"/>
        <v>#DIV/0!</v>
      </c>
    </row>
    <row r="22" spans="2:14" x14ac:dyDescent="0.3">
      <c r="E22" s="1">
        <f t="shared" si="0"/>
        <v>0</v>
      </c>
      <c r="H22" s="1">
        <f t="shared" si="1"/>
        <v>0</v>
      </c>
      <c r="J22" s="1">
        <f t="shared" si="2"/>
        <v>0</v>
      </c>
      <c r="L22" s="1">
        <f t="shared" si="3"/>
        <v>0</v>
      </c>
      <c r="N22" s="1" t="e">
        <f t="shared" si="4"/>
        <v>#DIV/0!</v>
      </c>
    </row>
    <row r="23" spans="2:14" x14ac:dyDescent="0.3">
      <c r="E23" s="1">
        <f>(B23+C23)/2</f>
        <v>0</v>
      </c>
      <c r="H23" s="1">
        <f t="shared" si="1"/>
        <v>0</v>
      </c>
      <c r="J23" s="1">
        <f t="shared" si="2"/>
        <v>0</v>
      </c>
      <c r="L23" s="1">
        <f t="shared" si="3"/>
        <v>0</v>
      </c>
      <c r="N23" s="1" t="e">
        <f t="shared" si="4"/>
        <v>#DIV/0!</v>
      </c>
    </row>
    <row r="24" spans="2:14" x14ac:dyDescent="0.3">
      <c r="B24" s="15" t="s">
        <v>8</v>
      </c>
      <c r="C24" s="15" t="s">
        <v>8</v>
      </c>
      <c r="D24" s="14"/>
      <c r="E24" s="15" t="s">
        <v>9</v>
      </c>
      <c r="F24" s="15">
        <f>SUM(F12:F23)</f>
        <v>0</v>
      </c>
      <c r="G24" s="14"/>
      <c r="H24" s="15">
        <f>SUM(H12:H23)</f>
        <v>0</v>
      </c>
      <c r="I24" s="14"/>
      <c r="J24" s="15">
        <f>SUM(J12:J23)</f>
        <v>0</v>
      </c>
      <c r="K24" s="14"/>
      <c r="L24" s="15" t="s">
        <v>8</v>
      </c>
      <c r="M24" s="14"/>
      <c r="N24" s="15" t="e">
        <f>SUM(N12:N23)</f>
        <v>#DIV/0!</v>
      </c>
    </row>
    <row r="26" spans="2:14" x14ac:dyDescent="0.3">
      <c r="B26" s="9" t="s">
        <v>13</v>
      </c>
    </row>
    <row r="27" spans="2:14" x14ac:dyDescent="0.3">
      <c r="B27" s="15" t="s">
        <v>14</v>
      </c>
      <c r="C27" s="1" t="e">
        <f>H24/F24</f>
        <v>#DIV/0!</v>
      </c>
    </row>
    <row r="29" spans="2:14" x14ac:dyDescent="0.3">
      <c r="B29" s="18" t="s">
        <v>16</v>
      </c>
    </row>
    <row r="30" spans="2:14" x14ac:dyDescent="0.3">
      <c r="B30" s="15" t="s">
        <v>15</v>
      </c>
      <c r="C30" s="1" t="e">
        <f>SQRT( J24/F24 - C27^2)</f>
        <v>#DIV/0!</v>
      </c>
    </row>
    <row r="32" spans="2:14" x14ac:dyDescent="0.3">
      <c r="B32" s="19" t="s">
        <v>17</v>
      </c>
    </row>
    <row r="33" spans="2:3" x14ac:dyDescent="0.3">
      <c r="B33" s="15" t="s">
        <v>18</v>
      </c>
      <c r="C33" s="2" t="e">
        <f>C30/C27</f>
        <v>#DIV/0!</v>
      </c>
    </row>
    <row r="35" spans="2:3" x14ac:dyDescent="0.3">
      <c r="B35" s="20" t="s">
        <v>22</v>
      </c>
    </row>
    <row r="36" spans="2:3" x14ac:dyDescent="0.3">
      <c r="B36" s="15" t="s">
        <v>19</v>
      </c>
      <c r="C36" s="1" t="e">
        <f>((L12^F12*L13^F13*L14^F14*L15^F15*L16^F16*L17^F17*L18^F18)^(1/F24) )*$L$10</f>
        <v>#NUM!</v>
      </c>
    </row>
    <row r="37" spans="2:3" x14ac:dyDescent="0.3">
      <c r="B37" s="3" t="s">
        <v>20</v>
      </c>
    </row>
    <row r="39" spans="2:3" x14ac:dyDescent="0.3">
      <c r="B39" s="17" t="s">
        <v>21</v>
      </c>
    </row>
    <row r="40" spans="2:3" x14ac:dyDescent="0.3">
      <c r="B40" s="15" t="s">
        <v>23</v>
      </c>
      <c r="C40" s="1" t="e">
        <f>F24/N24</f>
        <v>#DIV/0!</v>
      </c>
    </row>
    <row r="42" spans="2:3" x14ac:dyDescent="0.3">
      <c r="B42" s="21" t="s">
        <v>24</v>
      </c>
    </row>
    <row r="43" spans="2:3" x14ac:dyDescent="0.3">
      <c r="B43" s="15" t="s">
        <v>25</v>
      </c>
      <c r="C43" s="1" t="e">
        <f>C36-C40</f>
        <v>#NUM!</v>
      </c>
    </row>
    <row r="45" spans="2:3" x14ac:dyDescent="0.3">
      <c r="B45" s="4"/>
    </row>
    <row r="46" spans="2:3" ht="43.2" x14ac:dyDescent="0.3">
      <c r="B46" s="23" t="s">
        <v>27</v>
      </c>
    </row>
    <row r="48" spans="2:3" x14ac:dyDescent="0.3">
      <c r="B48" s="22" t="s">
        <v>28</v>
      </c>
    </row>
    <row r="49" spans="2:31" x14ac:dyDescent="0.3">
      <c r="B49" s="16" t="s">
        <v>26</v>
      </c>
      <c r="C49" s="1" t="e">
        <f>(C46-$C$27) / $C$30</f>
        <v>#DIV/0!</v>
      </c>
    </row>
    <row r="50" spans="2:31" x14ac:dyDescent="0.3">
      <c r="B50" s="5"/>
    </row>
    <row r="51" spans="2:31" ht="28.8" x14ac:dyDescent="0.3">
      <c r="B51" s="23" t="s">
        <v>29</v>
      </c>
      <c r="AE51" s="6"/>
    </row>
    <row r="52" spans="2:31" x14ac:dyDescent="0.3">
      <c r="AE52" s="6"/>
    </row>
    <row r="53" spans="2:31" ht="43.2" x14ac:dyDescent="0.3">
      <c r="B53" s="24" t="s">
        <v>39</v>
      </c>
    </row>
    <row r="55" spans="2:31" x14ac:dyDescent="0.3">
      <c r="B55" s="25" t="s">
        <v>30</v>
      </c>
    </row>
    <row r="56" spans="2:31" x14ac:dyDescent="0.3">
      <c r="B56" s="16" t="s">
        <v>26</v>
      </c>
      <c r="C56" s="1" t="e">
        <f>(C53-$C$27) / $C$30</f>
        <v>#DIV/0!</v>
      </c>
    </row>
    <row r="57" spans="2:31" x14ac:dyDescent="0.3">
      <c r="B57" s="5"/>
    </row>
    <row r="58" spans="2:31" ht="28.8" x14ac:dyDescent="0.3">
      <c r="B58" s="24" t="s">
        <v>31</v>
      </c>
    </row>
    <row r="60" spans="2:31" ht="43.2" x14ac:dyDescent="0.3">
      <c r="B60" s="26" t="s">
        <v>38</v>
      </c>
    </row>
    <row r="62" spans="2:31" x14ac:dyDescent="0.3">
      <c r="B62" s="27" t="s">
        <v>32</v>
      </c>
    </row>
    <row r="63" spans="2:31" x14ac:dyDescent="0.3">
      <c r="B63" s="16" t="s">
        <v>26</v>
      </c>
      <c r="C63" s="1" t="e">
        <f>(C60-$C$27) / $C$30</f>
        <v>#DIV/0!</v>
      </c>
    </row>
    <row r="64" spans="2:31" x14ac:dyDescent="0.3">
      <c r="B64" s="5"/>
    </row>
    <row r="65" spans="2:2" ht="28.8" x14ac:dyDescent="0.3">
      <c r="B65" s="26" t="s">
        <v>33</v>
      </c>
    </row>
  </sheetData>
  <mergeCells count="1">
    <mergeCell ref="AE51:AE5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Main 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Leite</dc:creator>
  <cp:lastModifiedBy>Felipe</cp:lastModifiedBy>
  <dcterms:created xsi:type="dcterms:W3CDTF">2022-11-10T16:28:43Z</dcterms:created>
  <dcterms:modified xsi:type="dcterms:W3CDTF">2022-11-10T18:07:40Z</dcterms:modified>
</cp:coreProperties>
</file>