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40" yWindow="495" windowWidth="20730" windowHeight="9405"/>
  </bookViews>
  <sheets>
    <sheet name="testesparaalunologado" sheetId="1" r:id="rId1"/>
  </sheets>
  <calcPr calcId="145621"/>
  <extLst>
    <ext uri="GoogleSheetsCustomDataVersion1">
      <go:sheetsCustomData xmlns:go="http://customooxmlschemas.google.com/" r:id="" roundtripDataSignature="AMtx7miUcbjcoh/hBONaomg+aOkRBo6rBw=="/>
    </ext>
  </extLst>
</workbook>
</file>

<file path=xl/calcChain.xml><?xml version="1.0" encoding="utf-8"?>
<calcChain xmlns="http://schemas.openxmlformats.org/spreadsheetml/2006/main">
  <c r="C10" i="1" l="1"/>
  <c r="B10" i="1" s="1"/>
  <c r="C9" i="1"/>
  <c r="B9" i="1" s="1"/>
  <c r="C8" i="1"/>
  <c r="B8" i="1" s="1"/>
  <c r="C7" i="1"/>
  <c r="B7" i="1" s="1"/>
  <c r="C6" i="1"/>
  <c r="B6" i="1" s="1"/>
  <c r="C5" i="1"/>
  <c r="B5" i="1" s="1"/>
  <c r="C4" i="1"/>
  <c r="B4" i="1" s="1"/>
</calcChain>
</file>

<file path=xl/sharedStrings.xml><?xml version="1.0" encoding="utf-8"?>
<sst xmlns="http://schemas.openxmlformats.org/spreadsheetml/2006/main" count="79" uniqueCount="39">
  <si>
    <t>Project</t>
  </si>
  <si>
    <t>Test run</t>
  </si>
  <si>
    <t>Testes para Aluno logado</t>
  </si>
  <si>
    <t/>
  </si>
  <si>
    <t>Tests</t>
  </si>
  <si>
    <t>passed</t>
  </si>
  <si>
    <t>CT01 - Login pela primeira vez com sucesso</t>
  </si>
  <si>
    <t>Ação</t>
  </si>
  <si>
    <t>Resultado Esperado</t>
  </si>
  <si>
    <t>1)</t>
  </si>
  <si>
    <t>Dado que acesso a aplicação pela primeira vez</t>
  </si>
  <si>
    <t>2)</t>
  </si>
  <si>
    <t>Quando tenho as credenciais validas</t>
  </si>
  <si>
    <t>Então devo ser redirecionado a área logada</t>
  </si>
  <si>
    <t>Failed</t>
  </si>
  <si>
    <t>CT02 - Login pós primeira vez com sucesso</t>
  </si>
  <si>
    <t>Undefined</t>
  </si>
  <si>
    <t>Dado que estou acessando a aplicação pós primeira vez</t>
  </si>
  <si>
    <t>Quando tenho minhas credencias validadas</t>
  </si>
  <si>
    <t>Então exibir uma mensagem de login realizado com sucesso.</t>
  </si>
  <si>
    <t>CT03 - Tentativa de login com Email inválido</t>
  </si>
  <si>
    <t>Dado que estou na tela de login</t>
  </si>
  <si>
    <t>Quando tento me logar com Email invalido sem o "@"</t>
  </si>
  <si>
    <t>Então exibir uma mensagem de Email invalido.</t>
  </si>
  <si>
    <t xml:space="preserve">Quando tento me logar com senha invalida </t>
  </si>
  <si>
    <t>Então exibir uma mensagem de senha inválida</t>
  </si>
  <si>
    <t>Quando tento me logar sem preencher os campus</t>
  </si>
  <si>
    <t>Então exibir uma mensagem de "Revise os campus selecionados"</t>
  </si>
  <si>
    <t>CT04 - Tentativa de login com senha inválida</t>
  </si>
  <si>
    <t>CT05 - Tentativa de login sem preenchar os campus</t>
  </si>
  <si>
    <t>CT07 - Teste de botão "mostrar senha"</t>
  </si>
  <si>
    <t>Quando tento clicar no icone " mostrar senha"</t>
  </si>
  <si>
    <t>Então o sistema deve exibir a senha inserida</t>
  </si>
  <si>
    <t>CT08 - Teste de botão "esqueci minha senha"</t>
  </si>
  <si>
    <t>Quando tento clicar no botão "esqueci minha senha"</t>
  </si>
  <si>
    <t>Então o sistema deve enviar um Email de redefinição de senha</t>
  </si>
  <si>
    <t>Ola, Felipe</t>
  </si>
  <si>
    <t>CT06 - Tentativa de login preenchendo só o Email</t>
  </si>
  <si>
    <t>Quando tento me logar preenchendo só o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</si>
</sst>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rgb="FF000000"/>
      <name val="Calibri"/>
      <scheme val="minor"/>
    </font>
    <font>
      <sz val="11"/>
      <color theme="1"/>
      <name val="Calibri"/>
      <scheme val="minor"/>
    </font>
    <font>
      <sz val="11"/>
      <color theme="1"/>
      <name val="Arial"/>
    </font>
    <font>
      <sz val="20"/>
      <color rgb="FF000000"/>
      <name val="Arial"/>
    </font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2CB14A"/>
        <bgColor rgb="FF2CB14A"/>
      </patternFill>
    </fill>
    <fill>
      <patternFill patternType="solid">
        <fgColor rgb="FF9B998C"/>
        <bgColor rgb="FF9B998C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</fills>
  <borders count="1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ck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left" vertical="center" wrapText="1"/>
    </xf>
    <xf numFmtId="0" fontId="4" fillId="0" borderId="11" xfId="0" applyFont="1" applyBorder="1"/>
    <xf numFmtId="0" fontId="3" fillId="2" borderId="2" xfId="0" applyFont="1" applyFill="1" applyBorder="1" applyAlignment="1">
      <alignment horizontal="left" vertical="center" wrapText="1"/>
    </xf>
    <xf numFmtId="0" fontId="4" fillId="0" borderId="3" xfId="0" applyFont="1" applyBorder="1"/>
    <xf numFmtId="0" fontId="3" fillId="4" borderId="2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Test Metrics</a:t>
            </a:r>
          </a:p>
        </c:rich>
      </c:tx>
      <c:layout/>
      <c:overlay val="0"/>
    </c:title>
    <c:autoTitleDeleted val="0"/>
    <c:view3D>
      <c:rotX val="5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2CB14A"/>
              </a:solidFill>
            </c:spPr>
          </c:dPt>
          <c:dPt>
            <c:idx val="1"/>
            <c:bubble3D val="0"/>
            <c:spPr>
              <a:solidFill>
                <a:srgbClr val="BB0000"/>
              </a:solidFill>
            </c:spPr>
          </c:dPt>
          <c:dPt>
            <c:idx val="2"/>
            <c:bubble3D val="0"/>
            <c:spPr>
              <a:solidFill>
                <a:srgbClr val="3A6993"/>
              </a:solidFill>
            </c:spPr>
          </c:dPt>
          <c:dPt>
            <c:idx val="3"/>
            <c:bubble3D val="0"/>
            <c:spPr>
              <a:solidFill>
                <a:srgbClr val="FCBD3A"/>
              </a:solidFill>
            </c:spPr>
          </c:dPt>
          <c:dPt>
            <c:idx val="4"/>
            <c:bubble3D val="0"/>
            <c:spPr>
              <a:solidFill>
                <a:srgbClr val="00A0B4"/>
              </a:solidFill>
            </c:spPr>
          </c:dPt>
          <c:dPt>
            <c:idx val="5"/>
            <c:bubble3D val="0"/>
            <c:spPr>
              <a:solidFill>
                <a:srgbClr val="FF7506"/>
              </a:solidFill>
            </c:spPr>
          </c:dPt>
          <c:dPt>
            <c:idx val="6"/>
            <c:bubble3D val="0"/>
            <c:spPr>
              <a:solidFill>
                <a:srgbClr val="8A8A8A"/>
              </a:solidFill>
            </c:spPr>
          </c:dPt>
          <c:cat>
            <c:strRef>
              <c:f>testesparaalunologado!$B$4:$B$10</c:f>
              <c:strCache>
                <c:ptCount val="7"/>
                <c:pt idx="0">
                  <c:v>Passed:1</c:v>
                </c:pt>
                <c:pt idx="1">
                  <c:v>Failed:1</c:v>
                </c:pt>
                <c:pt idx="2">
                  <c:v>Wip:0</c:v>
                </c:pt>
                <c:pt idx="3">
                  <c:v>Retest:0</c:v>
                </c:pt>
                <c:pt idx="4">
                  <c:v>Blocked:0</c:v>
                </c:pt>
                <c:pt idx="5">
                  <c:v>Skipped:0</c:v>
                </c:pt>
                <c:pt idx="6">
                  <c:v>Undefined:6</c:v>
                </c:pt>
              </c:strCache>
            </c:strRef>
          </c:cat>
          <c:val>
            <c:numRef>
              <c:f>testesparaalunologado!$C$4:$C$10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0</xdr:rowOff>
    </xdr:from>
    <xdr:ext cx="6667500" cy="1809750"/>
    <xdr:graphicFrame macro="">
      <xdr:nvGraphicFramePr>
        <xdr:cNvPr id="164860854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999"/>
  <sheetViews>
    <sheetView showGridLines="0" tabSelected="1" zoomScaleNormal="100" workbookViewId="0">
      <selection activeCell="A26" sqref="A26"/>
    </sheetView>
  </sheetViews>
  <sheetFormatPr defaultColWidth="14.42578125" defaultRowHeight="15" customHeight="1"/>
  <cols>
    <col min="1" max="1" width="17.140625" customWidth="1"/>
    <col min="2" max="2" width="90.28515625" customWidth="1"/>
    <col min="3" max="3" width="79.140625" customWidth="1"/>
    <col min="4" max="26" width="9.85546875" customWidth="1"/>
  </cols>
  <sheetData>
    <row r="1" spans="1:3" ht="14.25" customHeight="1">
      <c r="A1" s="1" t="s">
        <v>0</v>
      </c>
      <c r="B1" s="1" t="s">
        <v>36</v>
      </c>
    </row>
    <row r="2" spans="1:3" ht="14.25" customHeight="1">
      <c r="A2" s="1" t="s">
        <v>1</v>
      </c>
      <c r="B2" s="2" t="s">
        <v>2</v>
      </c>
    </row>
    <row r="3" spans="1:3" ht="14.25" customHeight="1">
      <c r="A3" s="1" t="s">
        <v>3</v>
      </c>
      <c r="B3" s="1" t="s">
        <v>3</v>
      </c>
    </row>
    <row r="4" spans="1:3" ht="14.25" customHeight="1">
      <c r="A4" s="1" t="s">
        <v>4</v>
      </c>
      <c r="B4" s="1" t="str">
        <f>CONCATENATE("Passed:",C4)</f>
        <v>Passed:1</v>
      </c>
      <c r="C4" s="1">
        <f>COUNTIF(A:A,"passed")</f>
        <v>1</v>
      </c>
    </row>
    <row r="5" spans="1:3" ht="14.25" customHeight="1">
      <c r="B5" s="1" t="str">
        <f>CONCATENATE("Failed:",C5)</f>
        <v>Failed:1</v>
      </c>
      <c r="C5" s="1">
        <f>COUNTIF(A:A,"failed")</f>
        <v>1</v>
      </c>
    </row>
    <row r="6" spans="1:3" ht="14.25" customHeight="1">
      <c r="B6" s="1" t="str">
        <f>CONCATENATE("Wip:",C6)</f>
        <v>Wip:0</v>
      </c>
      <c r="C6" s="1">
        <f>COUNTIF(A:A,"wip")</f>
        <v>0</v>
      </c>
    </row>
    <row r="7" spans="1:3" ht="14.25" customHeight="1">
      <c r="B7" s="1" t="str">
        <f>CONCATENATE("Retest:",C7)</f>
        <v>Retest:0</v>
      </c>
      <c r="C7" s="1">
        <f>COUNTIF(A:A,"retest")</f>
        <v>0</v>
      </c>
    </row>
    <row r="8" spans="1:3" ht="14.25" customHeight="1">
      <c r="B8" s="1" t="str">
        <f>CONCATENATE("Blocked:",C8)</f>
        <v>Blocked:0</v>
      </c>
      <c r="C8" s="1">
        <f>COUNTIF(A:A,"blocked")</f>
        <v>0</v>
      </c>
    </row>
    <row r="9" spans="1:3" ht="14.25" customHeight="1">
      <c r="B9" s="1" t="str">
        <f>CONCATENATE("Skipped:",C9)</f>
        <v>Skipped:0</v>
      </c>
      <c r="C9" s="1">
        <f>COUNTIF(A:A,"skipped")</f>
        <v>0</v>
      </c>
    </row>
    <row r="10" spans="1:3" ht="14.25" customHeight="1">
      <c r="B10" s="1" t="str">
        <f>CONCATENATE("Undefined:",C10)</f>
        <v>Undefined:6</v>
      </c>
      <c r="C10" s="1">
        <f>COUNTIF(A:A,"undefined")</f>
        <v>6</v>
      </c>
    </row>
    <row r="11" spans="1:3" ht="14.25" customHeight="1"/>
    <row r="12" spans="1:3" ht="14.25" customHeight="1"/>
    <row r="13" spans="1:3" ht="14.25" customHeight="1"/>
    <row r="14" spans="1:3" ht="25.5" customHeight="1">
      <c r="A14" s="3" t="s">
        <v>5</v>
      </c>
      <c r="B14" s="19" t="s">
        <v>6</v>
      </c>
      <c r="C14" s="20"/>
    </row>
    <row r="15" spans="1:3" ht="14.25" customHeight="1">
      <c r="A15" s="4"/>
      <c r="B15" s="5" t="s">
        <v>7</v>
      </c>
      <c r="C15" s="5" t="s">
        <v>8</v>
      </c>
    </row>
    <row r="16" spans="1:3" ht="14.25" customHeight="1">
      <c r="A16" s="6" t="s">
        <v>9</v>
      </c>
      <c r="B16" s="7" t="s">
        <v>10</v>
      </c>
      <c r="C16" s="8"/>
    </row>
    <row r="17" spans="1:3" ht="14.25" customHeight="1">
      <c r="A17" s="6" t="s">
        <v>11</v>
      </c>
      <c r="B17" s="7" t="s">
        <v>12</v>
      </c>
      <c r="C17" s="7" t="s">
        <v>13</v>
      </c>
    </row>
    <row r="18" spans="1:3" ht="14.25" customHeight="1"/>
    <row r="19" spans="1:3" ht="14.25" customHeight="1"/>
    <row r="20" spans="1:3" ht="25.5" customHeight="1">
      <c r="A20" s="9" t="s">
        <v>14</v>
      </c>
      <c r="B20" s="21" t="s">
        <v>15</v>
      </c>
      <c r="C20" s="20"/>
    </row>
    <row r="21" spans="1:3" ht="14.25" customHeight="1">
      <c r="A21" s="4"/>
      <c r="B21" s="10" t="s">
        <v>7</v>
      </c>
      <c r="C21" s="11" t="s">
        <v>8</v>
      </c>
    </row>
    <row r="22" spans="1:3" ht="14.25" customHeight="1">
      <c r="A22" s="6" t="s">
        <v>9</v>
      </c>
      <c r="B22" s="8" t="s">
        <v>17</v>
      </c>
      <c r="C22" s="8"/>
    </row>
    <row r="23" spans="1:3" ht="14.25" customHeight="1">
      <c r="A23" s="6" t="s">
        <v>11</v>
      </c>
      <c r="B23" s="8" t="s">
        <v>18</v>
      </c>
      <c r="C23" s="8" t="s">
        <v>19</v>
      </c>
    </row>
    <row r="24" spans="1:3" ht="14.25" customHeight="1"/>
    <row r="25" spans="1:3" ht="14.25" customHeight="1"/>
    <row r="26" spans="1:3" ht="25.5" customHeight="1">
      <c r="A26" s="12" t="s">
        <v>16</v>
      </c>
      <c r="B26" s="22" t="s">
        <v>20</v>
      </c>
      <c r="C26" s="20"/>
    </row>
    <row r="27" spans="1:3" ht="14.25" customHeight="1">
      <c r="A27" s="4"/>
      <c r="B27" s="10" t="s">
        <v>7</v>
      </c>
      <c r="C27" s="11" t="s">
        <v>8</v>
      </c>
    </row>
    <row r="28" spans="1:3" ht="14.25" customHeight="1">
      <c r="A28" s="6" t="s">
        <v>9</v>
      </c>
      <c r="B28" s="8" t="s">
        <v>21</v>
      </c>
      <c r="C28" s="8"/>
    </row>
    <row r="29" spans="1:3" ht="14.25" customHeight="1">
      <c r="A29" s="6" t="s">
        <v>11</v>
      </c>
      <c r="B29" s="8" t="s">
        <v>22</v>
      </c>
      <c r="C29" s="8" t="s">
        <v>23</v>
      </c>
    </row>
    <row r="30" spans="1:3" ht="14.25" customHeight="1" thickBot="1"/>
    <row r="31" spans="1:3" ht="25.5" customHeight="1" thickTop="1" thickBot="1">
      <c r="A31" s="12" t="s">
        <v>16</v>
      </c>
      <c r="B31" s="22" t="s">
        <v>28</v>
      </c>
      <c r="C31" s="20"/>
    </row>
    <row r="32" spans="1:3" ht="14.25" customHeight="1" thickTop="1">
      <c r="A32" s="5"/>
      <c r="B32" s="10" t="s">
        <v>7</v>
      </c>
      <c r="C32" s="11" t="s">
        <v>8</v>
      </c>
    </row>
    <row r="33" spans="1:3" ht="14.25" customHeight="1">
      <c r="A33" s="6" t="s">
        <v>9</v>
      </c>
      <c r="B33" s="8" t="s">
        <v>21</v>
      </c>
      <c r="C33" s="8"/>
    </row>
    <row r="34" spans="1:3" ht="14.25" customHeight="1">
      <c r="A34" s="6" t="s">
        <v>11</v>
      </c>
      <c r="B34" s="8" t="s">
        <v>24</v>
      </c>
      <c r="C34" s="8" t="s">
        <v>25</v>
      </c>
    </row>
    <row r="35" spans="1:3" ht="11.25" customHeight="1" thickBot="1"/>
    <row r="36" spans="1:3" ht="28.5" customHeight="1" thickBot="1">
      <c r="A36" s="16" t="s">
        <v>16</v>
      </c>
      <c r="B36" s="17" t="s">
        <v>29</v>
      </c>
      <c r="C36" s="18"/>
    </row>
    <row r="37" spans="1:3" ht="14.25" customHeight="1">
      <c r="A37" s="13"/>
      <c r="B37" s="14" t="s">
        <v>7</v>
      </c>
      <c r="C37" s="15" t="s">
        <v>8</v>
      </c>
    </row>
    <row r="38" spans="1:3" ht="14.25" customHeight="1">
      <c r="A38" s="6" t="s">
        <v>9</v>
      </c>
      <c r="B38" s="8" t="s">
        <v>21</v>
      </c>
      <c r="C38" s="8"/>
    </row>
    <row r="39" spans="1:3" ht="14.25" customHeight="1">
      <c r="A39" s="6" t="s">
        <v>11</v>
      </c>
      <c r="B39" s="8" t="s">
        <v>26</v>
      </c>
      <c r="C39" s="8" t="s">
        <v>27</v>
      </c>
    </row>
    <row r="40" spans="1:3" ht="14.25" customHeight="1" thickBot="1"/>
    <row r="41" spans="1:3" ht="25.5" customHeight="1" thickBot="1">
      <c r="A41" s="16" t="s">
        <v>16</v>
      </c>
      <c r="B41" s="17" t="s">
        <v>37</v>
      </c>
      <c r="C41" s="18"/>
    </row>
    <row r="42" spans="1:3" ht="14.25" customHeight="1">
      <c r="A42" s="13"/>
      <c r="B42" s="14" t="s">
        <v>7</v>
      </c>
      <c r="C42" s="15" t="s">
        <v>8</v>
      </c>
    </row>
    <row r="43" spans="1:3" ht="14.25" customHeight="1">
      <c r="A43" s="6" t="s">
        <v>9</v>
      </c>
      <c r="B43" s="8" t="s">
        <v>21</v>
      </c>
      <c r="C43" s="8"/>
    </row>
    <row r="44" spans="1:3" ht="14.25" customHeight="1">
      <c r="A44" s="6" t="s">
        <v>11</v>
      </c>
      <c r="B44" s="8" t="s">
        <v>38</v>
      </c>
      <c r="C44" s="8" t="s">
        <v>27</v>
      </c>
    </row>
    <row r="45" spans="1:3" ht="14.25" customHeight="1"/>
    <row r="46" spans="1:3" ht="14.25" customHeight="1" thickBot="1"/>
    <row r="47" spans="1:3" ht="25.5" customHeight="1" thickBot="1">
      <c r="A47" s="16" t="s">
        <v>16</v>
      </c>
      <c r="B47" s="17" t="s">
        <v>30</v>
      </c>
      <c r="C47" s="18"/>
    </row>
    <row r="48" spans="1:3" ht="14.25" customHeight="1">
      <c r="A48" s="13"/>
      <c r="B48" s="14" t="s">
        <v>7</v>
      </c>
      <c r="C48" s="15" t="s">
        <v>8</v>
      </c>
    </row>
    <row r="49" spans="1:3" ht="14.25" customHeight="1">
      <c r="A49" s="6" t="s">
        <v>9</v>
      </c>
      <c r="B49" s="8" t="s">
        <v>21</v>
      </c>
      <c r="C49" s="8"/>
    </row>
    <row r="50" spans="1:3" ht="14.25" customHeight="1">
      <c r="A50" s="6" t="s">
        <v>11</v>
      </c>
      <c r="B50" s="8" t="s">
        <v>31</v>
      </c>
      <c r="C50" s="8" t="s">
        <v>32</v>
      </c>
    </row>
    <row r="51" spans="1:3" ht="14.25" customHeight="1"/>
    <row r="52" spans="1:3" ht="14.25" customHeight="1" thickBot="1"/>
    <row r="53" spans="1:3" ht="25.5" customHeight="1" thickBot="1">
      <c r="A53" s="16" t="s">
        <v>16</v>
      </c>
      <c r="B53" s="17" t="s">
        <v>33</v>
      </c>
      <c r="C53" s="18"/>
    </row>
    <row r="54" spans="1:3" ht="14.25" customHeight="1">
      <c r="A54" s="13"/>
      <c r="B54" s="14" t="s">
        <v>7</v>
      </c>
      <c r="C54" s="15" t="s">
        <v>8</v>
      </c>
    </row>
    <row r="55" spans="1:3" ht="14.25" customHeight="1">
      <c r="A55" s="6" t="s">
        <v>9</v>
      </c>
      <c r="B55" s="8" t="s">
        <v>21</v>
      </c>
      <c r="C55" s="8"/>
    </row>
    <row r="56" spans="1:3" ht="14.25" customHeight="1">
      <c r="A56" s="6" t="s">
        <v>11</v>
      </c>
      <c r="B56" s="8" t="s">
        <v>34</v>
      </c>
      <c r="C56" s="8" t="s">
        <v>35</v>
      </c>
    </row>
    <row r="57" spans="1:3" ht="14.25" customHeight="1"/>
    <row r="58" spans="1:3" ht="14.25" customHeight="1"/>
    <row r="59" spans="1:3" ht="25.5" customHeight="1"/>
    <row r="60" spans="1:3" ht="14.25" customHeight="1"/>
    <row r="61" spans="1:3" ht="14.25" customHeight="1"/>
    <row r="62" spans="1:3" ht="14.25" customHeight="1"/>
    <row r="63" spans="1:3" ht="14.25" customHeight="1"/>
    <row r="64" spans="1:3" ht="14.25" customHeight="1"/>
    <row r="65" ht="14.25" customHeight="1"/>
    <row r="66" ht="25.5" customHeight="1"/>
    <row r="67" ht="14.25" customHeight="1"/>
    <row r="68" ht="14.25" customHeight="1"/>
    <row r="69" ht="14.25" customHeight="1"/>
    <row r="70" ht="14.25" customHeight="1"/>
    <row r="71" ht="14.25" customHeight="1"/>
    <row r="72" ht="25.5" customHeight="1"/>
    <row r="73" ht="19.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25.5" customHeight="1"/>
    <row r="84" ht="19.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25.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25.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25.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25.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25.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25.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25.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mergeCells count="8">
    <mergeCell ref="B36:C36"/>
    <mergeCell ref="B41:C41"/>
    <mergeCell ref="B47:C47"/>
    <mergeCell ref="B53:C53"/>
    <mergeCell ref="B14:C14"/>
    <mergeCell ref="B20:C20"/>
    <mergeCell ref="B26:C26"/>
    <mergeCell ref="B31:C31"/>
  </mergeCells>
  <pageMargins left="0.75" right="0.75" top="1" bottom="1" header="0" footer="0"/>
  <pageSetup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testesparaalunologado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Felipe Patrocinio Barbosa Dos Santos</cp:lastModifiedBy>
  <dcterms:created xsi:type="dcterms:W3CDTF">2020-11-30T17:39:22Z</dcterms:created>
  <dcterms:modified xsi:type="dcterms:W3CDTF">2022-10-19T17:44:40Z</dcterms:modified>
</cp:coreProperties>
</file>