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Coursera\"/>
    </mc:Choice>
  </mc:AlternateContent>
  <xr:revisionPtr revIDLastSave="0" documentId="13_ncr:1_{C0F3B482-E794-4EC6-88DE-F2E974685F12}" xr6:coauthVersionLast="45" xr6:coauthVersionMax="45" xr10:uidLastSave="{00000000-0000-0000-0000-000000000000}"/>
  <bookViews>
    <workbookView xWindow="-20610" yWindow="-120" windowWidth="20730" windowHeight="11160" tabRatio="500" xr2:uid="{00000000-000D-0000-FFFF-FFFF00000000}"/>
  </bookViews>
  <sheets>
    <sheet name="Question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D57" i="2"/>
  <c r="C57" i="2"/>
  <c r="D47" i="2"/>
  <c r="C47" i="2"/>
  <c r="D37" i="2"/>
  <c r="C37" i="2"/>
</calcChain>
</file>

<file path=xl/sharedStrings.xml><?xml version="1.0" encoding="utf-8"?>
<sst xmlns="http://schemas.openxmlformats.org/spreadsheetml/2006/main" count="73" uniqueCount="28">
  <si>
    <t>PLEASE FILL IN THE YELLOW CELLS BASED ON YOUR ANALYSIS</t>
  </si>
  <si>
    <t>Microsoft (MSFT)</t>
  </si>
  <si>
    <t>Walgreens(WBA)</t>
  </si>
  <si>
    <t>Tesla Motors(TSLA)</t>
  </si>
  <si>
    <t>E(r)</t>
  </si>
  <si>
    <t>σ</t>
  </si>
  <si>
    <t>Variance-Covariance Matrix</t>
  </si>
  <si>
    <t xml:space="preserve">Weights </t>
  </si>
  <si>
    <t>Portfolio i (Equally weighted portfolio)</t>
  </si>
  <si>
    <r>
      <t>E(r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</si>
  <si>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p</t>
    </r>
  </si>
  <si>
    <t>Portfolio ii (30%MSFT, 20%WBA, 50%TSLA)</t>
  </si>
  <si>
    <t>Portfolio iii (50%MSFT, 30%WBA, 20%TSLA)</t>
  </si>
  <si>
    <t>Portfolio iv (20%MSFT, 50%WBA, 30%TSLA)</t>
  </si>
  <si>
    <t>Corrleation matrix</t>
  </si>
  <si>
    <t>TABLE 1</t>
  </si>
  <si>
    <t>TABLE 2</t>
  </si>
  <si>
    <t>TABLE 3</t>
  </si>
  <si>
    <t>TABLE 4</t>
  </si>
  <si>
    <t>TABLE 5</t>
  </si>
  <si>
    <t>TABLE 6</t>
  </si>
  <si>
    <t>TABLE 7</t>
  </si>
  <si>
    <t>Instructions:</t>
  </si>
  <si>
    <t>Please format expected return and volatility as 'Percentage' with three digits after the decimal point.</t>
  </si>
  <si>
    <t>Please format all your entries in Table 2 as 'Number' with five-digits after the decimal point.</t>
  </si>
  <si>
    <t>Please format all your entries in Table 3 as 'Number' with five-digits after the decimal point.</t>
  </si>
  <si>
    <t>Please format the weights as 'Number' with two-digits after the decimal point.</t>
  </si>
  <si>
    <t>Please format the expected return and volatility as 'Percentage' with three-digits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</si>
</sst>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8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6" fillId="2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0" fillId="2" borderId="3" xfId="0" applyFill="1" applyBorder="1" applyProtection="1"/>
    <xf numFmtId="0" fontId="0" fillId="2" borderId="1" xfId="0" applyFill="1" applyBorder="1" applyProtection="1"/>
    <xf numFmtId="0" fontId="0" fillId="0" borderId="0" xfId="0" applyFill="1" applyProtection="1"/>
    <xf numFmtId="0" fontId="2" fillId="2" borderId="4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center"/>
    </xf>
    <xf numFmtId="0" fontId="0" fillId="0" borderId="3" xfId="0" applyFill="1" applyBorder="1" applyProtection="1"/>
    <xf numFmtId="0" fontId="8" fillId="2" borderId="0" xfId="0" applyFont="1" applyFill="1" applyBorder="1" applyProtection="1"/>
    <xf numFmtId="165" fontId="0" fillId="3" borderId="4" xfId="1" applyNumberFormat="1" applyFont="1" applyFill="1" applyBorder="1" applyProtection="1">
      <protection locked="0"/>
    </xf>
    <xf numFmtId="165" fontId="0" fillId="3" borderId="5" xfId="1" applyNumberFormat="1" applyFont="1" applyFill="1" applyBorder="1" applyProtection="1">
      <protection locked="0"/>
    </xf>
    <xf numFmtId="2" fontId="0" fillId="3" borderId="5" xfId="1" applyNumberFormat="1" applyFont="1" applyFill="1" applyBorder="1" applyProtection="1">
      <protection locked="0"/>
    </xf>
    <xf numFmtId="0" fontId="0" fillId="0" borderId="0" xfId="0" applyFill="1" applyBorder="1" applyProtection="1"/>
    <xf numFmtId="164" fontId="0" fillId="0" borderId="0" xfId="1" applyNumberFormat="1" applyFont="1" applyFill="1" applyBorder="1" applyProtection="1">
      <protection locked="0"/>
    </xf>
    <xf numFmtId="0" fontId="6" fillId="0" borderId="0" xfId="0" applyFont="1" applyFill="1" applyProtection="1"/>
    <xf numFmtId="0" fontId="9" fillId="0" borderId="0" xfId="0" applyFont="1" applyFill="1" applyProtection="1"/>
    <xf numFmtId="165" fontId="0" fillId="3" borderId="4" xfId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Protection="1"/>
    <xf numFmtId="165" fontId="0" fillId="0" borderId="0" xfId="1" applyNumberFormat="1" applyFont="1" applyFill="1" applyBorder="1" applyAlignment="1" applyProtection="1">
      <alignment horizontal="center"/>
      <protection locked="0"/>
    </xf>
    <xf numFmtId="164" fontId="0" fillId="0" borderId="0" xfId="1" applyNumberFormat="1" applyFont="1" applyFill="1" applyBorder="1" applyProtection="1"/>
    <xf numFmtId="0" fontId="0" fillId="0" borderId="0" xfId="0" applyProtection="1">
      <protection locked="0"/>
    </xf>
    <xf numFmtId="2" fontId="0" fillId="0" borderId="0" xfId="1" applyNumberFormat="1" applyFont="1" applyFill="1" applyBorder="1" applyProtection="1"/>
    <xf numFmtId="0" fontId="8" fillId="4" borderId="0" xfId="0" applyFont="1" applyFill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166" fontId="0" fillId="3" borderId="4" xfId="1" applyNumberFormat="1" applyFont="1" applyFill="1" applyBorder="1" applyAlignment="1" applyProtection="1">
      <alignment horizontal="center"/>
      <protection locked="0"/>
    </xf>
    <xf numFmtId="166" fontId="0" fillId="3" borderId="4" xfId="1" applyNumberFormat="1" applyFont="1" applyFill="1" applyBorder="1" applyProtection="1">
      <protection locked="0"/>
    </xf>
  </cellXfs>
  <cellStyles count="2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9"/>
  <sheetViews>
    <sheetView tabSelected="1" topLeftCell="A31" workbookViewId="0">
      <selection activeCell="C67" sqref="C67:D67"/>
    </sheetView>
  </sheetViews>
  <sheetFormatPr baseColWidth="10" defaultColWidth="11.125" defaultRowHeight="15.75" x14ac:dyDescent="0.25"/>
  <cols>
    <col min="1" max="1" width="37.125" style="3" customWidth="1"/>
    <col min="2" max="2" width="23.375" style="3" bestFit="1" customWidth="1"/>
    <col min="3" max="5" width="23.125" style="3" bestFit="1" customWidth="1"/>
    <col min="6" max="16384" width="11.125" style="3"/>
  </cols>
  <sheetData>
    <row r="3" spans="1:4" ht="18.75" x14ac:dyDescent="0.3">
      <c r="A3" s="1" t="s">
        <v>0</v>
      </c>
      <c r="B3" s="2"/>
      <c r="C3" s="2"/>
    </row>
    <row r="4" spans="1:4" ht="18.75" x14ac:dyDescent="0.3">
      <c r="A4" s="16"/>
      <c r="B4" s="6"/>
      <c r="C4" s="6"/>
    </row>
    <row r="5" spans="1:4" x14ac:dyDescent="0.25">
      <c r="A5" s="19" t="s">
        <v>22</v>
      </c>
      <c r="B5" s="6"/>
      <c r="C5" s="6"/>
    </row>
    <row r="6" spans="1:4" x14ac:dyDescent="0.25">
      <c r="A6" s="17" t="s">
        <v>23</v>
      </c>
      <c r="B6" s="6"/>
      <c r="C6" s="6"/>
    </row>
    <row r="7" spans="1:4" x14ac:dyDescent="0.25">
      <c r="A7" s="24" t="s">
        <v>15</v>
      </c>
      <c r="B7" s="24"/>
      <c r="C7" s="24"/>
    </row>
    <row r="8" spans="1:4" x14ac:dyDescent="0.25">
      <c r="A8" s="9"/>
      <c r="B8" s="7" t="s">
        <v>4</v>
      </c>
      <c r="C8" s="7" t="s">
        <v>5</v>
      </c>
    </row>
    <row r="9" spans="1:4" x14ac:dyDescent="0.25">
      <c r="A9" s="5" t="s">
        <v>1</v>
      </c>
      <c r="B9" s="18">
        <v>-7.5114045754522763E-3</v>
      </c>
      <c r="C9" s="18">
        <v>3.3392829184773737E-2</v>
      </c>
    </row>
    <row r="10" spans="1:4" x14ac:dyDescent="0.25">
      <c r="A10" s="5" t="s">
        <v>2</v>
      </c>
      <c r="B10" s="18">
        <v>-7.1837626089123145E-3</v>
      </c>
      <c r="C10" s="18">
        <v>0.12003636447791183</v>
      </c>
    </row>
    <row r="11" spans="1:4" x14ac:dyDescent="0.25">
      <c r="A11" s="5" t="s">
        <v>3</v>
      </c>
      <c r="B11" s="18">
        <v>-1.2236886483986045E-2</v>
      </c>
      <c r="C11" s="18">
        <v>7.0783769937234703E-2</v>
      </c>
    </row>
    <row r="12" spans="1:4" x14ac:dyDescent="0.25">
      <c r="A12" s="14"/>
      <c r="B12" s="20"/>
      <c r="C12" s="20"/>
    </row>
    <row r="13" spans="1:4" x14ac:dyDescent="0.25">
      <c r="A13" s="19" t="s">
        <v>22</v>
      </c>
      <c r="B13" s="20"/>
      <c r="C13" s="20"/>
    </row>
    <row r="14" spans="1:4" x14ac:dyDescent="0.25">
      <c r="A14" s="17" t="s">
        <v>24</v>
      </c>
    </row>
    <row r="15" spans="1:4" x14ac:dyDescent="0.25">
      <c r="A15" s="24" t="s">
        <v>16</v>
      </c>
      <c r="B15" s="24"/>
      <c r="C15" s="24"/>
      <c r="D15" s="24"/>
    </row>
    <row r="16" spans="1:4" x14ac:dyDescent="0.25">
      <c r="B16" s="25" t="s">
        <v>6</v>
      </c>
      <c r="C16" s="25"/>
      <c r="D16" s="25"/>
    </row>
    <row r="17" spans="1:4" x14ac:dyDescent="0.25">
      <c r="A17" s="4"/>
      <c r="B17" s="8" t="s">
        <v>1</v>
      </c>
      <c r="C17" s="8" t="s">
        <v>2</v>
      </c>
      <c r="D17" s="8" t="s">
        <v>3</v>
      </c>
    </row>
    <row r="18" spans="1:4" x14ac:dyDescent="0.25">
      <c r="A18" s="5" t="s">
        <v>1</v>
      </c>
      <c r="B18" s="26">
        <v>1.0964963569474193E-3</v>
      </c>
      <c r="C18" s="26">
        <v>1.1717726995753781E-3</v>
      </c>
      <c r="D18" s="26">
        <v>1.2849278090269574E-3</v>
      </c>
    </row>
    <row r="19" spans="1:4" x14ac:dyDescent="0.25">
      <c r="A19" s="5" t="s">
        <v>2</v>
      </c>
      <c r="B19" s="26">
        <v>1.1717726995753781E-3</v>
      </c>
      <c r="C19" s="26">
        <v>1.4168583317122859E-2</v>
      </c>
      <c r="D19" s="26">
        <v>9.787187237750856E-4</v>
      </c>
    </row>
    <row r="20" spans="1:4" x14ac:dyDescent="0.25">
      <c r="A20" s="5" t="s">
        <v>3</v>
      </c>
      <c r="B20" s="26">
        <v>1.2849278090269574E-3</v>
      </c>
      <c r="C20" s="26">
        <v>9.787187237750856E-4</v>
      </c>
      <c r="D20" s="26">
        <v>4.9268363850852471E-3</v>
      </c>
    </row>
    <row r="21" spans="1:4" x14ac:dyDescent="0.25">
      <c r="A21" s="14"/>
      <c r="B21" s="21"/>
      <c r="C21" s="21"/>
      <c r="D21" s="21"/>
    </row>
    <row r="22" spans="1:4" x14ac:dyDescent="0.25">
      <c r="A22" s="19" t="s">
        <v>22</v>
      </c>
      <c r="B22" s="21"/>
      <c r="C22" s="21"/>
      <c r="D22" s="21"/>
    </row>
    <row r="23" spans="1:4" x14ac:dyDescent="0.25">
      <c r="A23" s="17" t="s">
        <v>25</v>
      </c>
      <c r="B23" s="15"/>
      <c r="C23" s="15"/>
      <c r="D23" s="15"/>
    </row>
    <row r="24" spans="1:4" x14ac:dyDescent="0.25">
      <c r="A24" s="24" t="s">
        <v>17</v>
      </c>
      <c r="B24" s="24"/>
      <c r="C24" s="24"/>
      <c r="D24" s="24"/>
    </row>
    <row r="25" spans="1:4" x14ac:dyDescent="0.25">
      <c r="B25" s="25" t="s">
        <v>14</v>
      </c>
      <c r="C25" s="25"/>
      <c r="D25" s="25"/>
    </row>
    <row r="26" spans="1:4" x14ac:dyDescent="0.25">
      <c r="A26" s="4"/>
      <c r="B26" s="8" t="s">
        <v>1</v>
      </c>
      <c r="C26" s="8" t="s">
        <v>2</v>
      </c>
      <c r="D26" s="8" t="s">
        <v>3</v>
      </c>
    </row>
    <row r="27" spans="1:4" x14ac:dyDescent="0.25">
      <c r="A27" s="5" t="s">
        <v>1</v>
      </c>
      <c r="B27" s="27">
        <v>0.99999999999999978</v>
      </c>
      <c r="C27" s="27">
        <v>0.75840891463370586</v>
      </c>
      <c r="D27" s="27">
        <v>0.91913806107008766</v>
      </c>
    </row>
    <row r="28" spans="1:4" x14ac:dyDescent="0.25">
      <c r="A28" s="5" t="s">
        <v>2</v>
      </c>
      <c r="B28" s="27">
        <v>0.75840891463370586</v>
      </c>
      <c r="C28" s="27">
        <v>1</v>
      </c>
      <c r="D28" s="27">
        <v>0.68278899817402328</v>
      </c>
    </row>
    <row r="29" spans="1:4" x14ac:dyDescent="0.25">
      <c r="A29" s="5" t="s">
        <v>3</v>
      </c>
      <c r="B29" s="27">
        <v>0.91913806107008766</v>
      </c>
      <c r="C29" s="27">
        <v>0.68278899817402328</v>
      </c>
      <c r="D29" s="27">
        <v>0.99999999999999989</v>
      </c>
    </row>
    <row r="30" spans="1:4" x14ac:dyDescent="0.25">
      <c r="A30" s="14"/>
      <c r="B30" s="21"/>
      <c r="C30" s="21"/>
      <c r="D30" s="21"/>
    </row>
    <row r="31" spans="1:4" x14ac:dyDescent="0.25">
      <c r="A31" s="19" t="s">
        <v>22</v>
      </c>
      <c r="B31" s="21"/>
      <c r="C31" s="21"/>
      <c r="D31" s="21"/>
    </row>
    <row r="32" spans="1:4" x14ac:dyDescent="0.25">
      <c r="A32" s="17" t="s">
        <v>26</v>
      </c>
      <c r="B32" s="15"/>
      <c r="C32" s="15"/>
      <c r="D32" s="15"/>
    </row>
    <row r="33" spans="1:4" x14ac:dyDescent="0.25">
      <c r="A33" s="17" t="s">
        <v>27</v>
      </c>
      <c r="B33" s="15"/>
      <c r="C33" s="15"/>
      <c r="D33" s="15"/>
    </row>
    <row r="34" spans="1:4" x14ac:dyDescent="0.25">
      <c r="A34" s="24" t="s">
        <v>18</v>
      </c>
      <c r="B34" s="24"/>
      <c r="C34" s="24"/>
      <c r="D34" s="24"/>
    </row>
    <row r="35" spans="1:4" x14ac:dyDescent="0.25">
      <c r="A35" s="10" t="s">
        <v>8</v>
      </c>
    </row>
    <row r="36" spans="1:4" ht="18" x14ac:dyDescent="0.35">
      <c r="A36" s="9"/>
      <c r="B36" s="7" t="s">
        <v>7</v>
      </c>
      <c r="C36" s="7" t="s">
        <v>9</v>
      </c>
      <c r="D36" s="7" t="s">
        <v>10</v>
      </c>
    </row>
    <row r="37" spans="1:4" x14ac:dyDescent="0.25">
      <c r="A37" s="5" t="s">
        <v>1</v>
      </c>
      <c r="B37" s="13">
        <v>0.33333333333333331</v>
      </c>
      <c r="C37" s="12">
        <f>SUM(B37*B9+B38*B10+B11*B39)</f>
        <v>-8.9773512227835448E-3</v>
      </c>
      <c r="D37" s="11">
        <f>SUM(B37*C9+B38*C10+B39*C11)</f>
        <v>7.4737654533306747E-2</v>
      </c>
    </row>
    <row r="38" spans="1:4" x14ac:dyDescent="0.25">
      <c r="A38" s="5" t="s">
        <v>2</v>
      </c>
      <c r="B38" s="13">
        <v>0.33333333333333331</v>
      </c>
    </row>
    <row r="39" spans="1:4" x14ac:dyDescent="0.25">
      <c r="A39" s="5" t="s">
        <v>3</v>
      </c>
      <c r="B39" s="13">
        <v>0.33333333333333331</v>
      </c>
    </row>
    <row r="40" spans="1:4" x14ac:dyDescent="0.25">
      <c r="B40" s="22"/>
      <c r="C40" s="22"/>
      <c r="D40" s="22"/>
    </row>
    <row r="41" spans="1:4" x14ac:dyDescent="0.25">
      <c r="A41" s="19" t="s">
        <v>22</v>
      </c>
    </row>
    <row r="42" spans="1:4" x14ac:dyDescent="0.25">
      <c r="A42" s="17" t="s">
        <v>26</v>
      </c>
      <c r="B42" s="22"/>
      <c r="C42" s="22"/>
      <c r="D42" s="22"/>
    </row>
    <row r="43" spans="1:4" x14ac:dyDescent="0.25">
      <c r="A43" s="17" t="s">
        <v>27</v>
      </c>
      <c r="B43" s="22"/>
      <c r="C43" s="22"/>
      <c r="D43" s="22"/>
    </row>
    <row r="44" spans="1:4" x14ac:dyDescent="0.25">
      <c r="A44" s="24" t="s">
        <v>19</v>
      </c>
      <c r="B44" s="24"/>
      <c r="C44" s="24"/>
      <c r="D44" s="24"/>
    </row>
    <row r="45" spans="1:4" x14ac:dyDescent="0.25">
      <c r="A45" s="10" t="s">
        <v>11</v>
      </c>
    </row>
    <row r="46" spans="1:4" ht="18" x14ac:dyDescent="0.35">
      <c r="A46" s="9"/>
      <c r="B46" s="7" t="s">
        <v>7</v>
      </c>
      <c r="C46" s="7" t="s">
        <v>9</v>
      </c>
      <c r="D46" s="7" t="s">
        <v>10</v>
      </c>
    </row>
    <row r="47" spans="1:4" x14ac:dyDescent="0.25">
      <c r="A47" s="5" t="s">
        <v>1</v>
      </c>
      <c r="B47" s="13">
        <v>0.3</v>
      </c>
      <c r="C47" s="12">
        <f>+SUM(B47*B9+B48*B10+B49*B11)</f>
        <v>-9.8086171364111692E-3</v>
      </c>
      <c r="D47" s="11">
        <f>SUM(B47*C9+B48*C10+B49*C11)</f>
        <v>6.9417006619631849E-2</v>
      </c>
    </row>
    <row r="48" spans="1:4" x14ac:dyDescent="0.25">
      <c r="A48" s="5" t="s">
        <v>2</v>
      </c>
      <c r="B48" s="13">
        <v>0.2</v>
      </c>
    </row>
    <row r="49" spans="1:4" x14ac:dyDescent="0.25">
      <c r="A49" s="5" t="s">
        <v>3</v>
      </c>
      <c r="B49" s="13">
        <v>0.5</v>
      </c>
    </row>
    <row r="50" spans="1:4" x14ac:dyDescent="0.25">
      <c r="A50" s="14"/>
      <c r="B50" s="23"/>
    </row>
    <row r="51" spans="1:4" x14ac:dyDescent="0.25">
      <c r="A51" s="19" t="s">
        <v>22</v>
      </c>
    </row>
    <row r="52" spans="1:4" x14ac:dyDescent="0.25">
      <c r="A52" s="17" t="s">
        <v>26</v>
      </c>
    </row>
    <row r="53" spans="1:4" x14ac:dyDescent="0.25">
      <c r="A53" s="17" t="s">
        <v>27</v>
      </c>
    </row>
    <row r="54" spans="1:4" x14ac:dyDescent="0.25">
      <c r="A54" s="24" t="s">
        <v>20</v>
      </c>
      <c r="B54" s="24"/>
      <c r="C54" s="24"/>
      <c r="D54" s="24"/>
    </row>
    <row r="55" spans="1:4" x14ac:dyDescent="0.25">
      <c r="A55" s="10" t="s">
        <v>12</v>
      </c>
    </row>
    <row r="56" spans="1:4" ht="18" x14ac:dyDescent="0.35">
      <c r="A56" s="9"/>
      <c r="B56" s="7" t="s">
        <v>7</v>
      </c>
      <c r="C56" s="7" t="s">
        <v>9</v>
      </c>
      <c r="D56" s="7" t="s">
        <v>10</v>
      </c>
    </row>
    <row r="57" spans="1:4" x14ac:dyDescent="0.25">
      <c r="A57" s="5" t="s">
        <v>1</v>
      </c>
      <c r="B57" s="13">
        <v>0.5</v>
      </c>
      <c r="C57" s="12">
        <f>B57*B9+B10*B58+B59*B11</f>
        <v>-8.3582083671970408E-3</v>
      </c>
      <c r="D57" s="11">
        <f>B57*C9+C10*B58+B59*C11</f>
        <v>6.6864077923207352E-2</v>
      </c>
    </row>
    <row r="58" spans="1:4" x14ac:dyDescent="0.25">
      <c r="A58" s="5" t="s">
        <v>2</v>
      </c>
      <c r="B58" s="13">
        <v>0.3</v>
      </c>
    </row>
    <row r="59" spans="1:4" x14ac:dyDescent="0.25">
      <c r="A59" s="5" t="s">
        <v>3</v>
      </c>
      <c r="B59" s="13">
        <v>0.2</v>
      </c>
    </row>
    <row r="60" spans="1:4" x14ac:dyDescent="0.25">
      <c r="A60" s="14"/>
      <c r="B60" s="23"/>
    </row>
    <row r="61" spans="1:4" x14ac:dyDescent="0.25">
      <c r="A61" s="19" t="s">
        <v>22</v>
      </c>
      <c r="B61" s="23"/>
    </row>
    <row r="62" spans="1:4" x14ac:dyDescent="0.25">
      <c r="A62" s="17" t="s">
        <v>26</v>
      </c>
      <c r="B62" s="23"/>
    </row>
    <row r="63" spans="1:4" x14ac:dyDescent="0.25">
      <c r="A63" s="17" t="s">
        <v>27</v>
      </c>
    </row>
    <row r="64" spans="1:4" x14ac:dyDescent="0.25">
      <c r="A64" s="24" t="s">
        <v>21</v>
      </c>
      <c r="B64" s="24"/>
      <c r="C64" s="24"/>
      <c r="D64" s="24"/>
    </row>
    <row r="65" spans="1:4" x14ac:dyDescent="0.25">
      <c r="A65" s="10" t="s">
        <v>13</v>
      </c>
    </row>
    <row r="66" spans="1:4" ht="18" x14ac:dyDescent="0.35">
      <c r="A66" s="9"/>
      <c r="B66" s="7" t="s">
        <v>7</v>
      </c>
      <c r="C66" s="7" t="s">
        <v>9</v>
      </c>
      <c r="D66" s="7" t="s">
        <v>10</v>
      </c>
    </row>
    <row r="67" spans="1:4" x14ac:dyDescent="0.25">
      <c r="A67" s="5" t="s">
        <v>1</v>
      </c>
      <c r="B67" s="13">
        <v>0.2</v>
      </c>
      <c r="C67" s="12">
        <f>+SUM(B67*B9,B68*B10,B69*B11)</f>
        <v>-8.7652281647424262E-3</v>
      </c>
      <c r="D67" s="11">
        <f>+SUM(B67*C9,B68*C10,C11*B69)</f>
        <v>8.793187905708108E-2</v>
      </c>
    </row>
    <row r="68" spans="1:4" x14ac:dyDescent="0.25">
      <c r="A68" s="5" t="s">
        <v>2</v>
      </c>
      <c r="B68" s="13">
        <v>0.5</v>
      </c>
    </row>
    <row r="69" spans="1:4" x14ac:dyDescent="0.25">
      <c r="A69" s="5" t="s">
        <v>3</v>
      </c>
      <c r="B69" s="13">
        <v>0.3</v>
      </c>
    </row>
  </sheetData>
  <sheetProtection algorithmName="SHA-512" hashValue="gcZyxygfki+BoQuF2i6/5kn3mcm0PtX9hblR4fJZf0HSu3kuaeK1g+K4ZLjSYtpFLzAw7hOVAspX6faQyCFr4Q==" saltValue="Js94Iy3NKCgJXJ6hAedsJw==" spinCount="100000" sheet="1" objects="1" scenarios="1" formatCells="0" selectLockedCells="1"/>
  <mergeCells count="9">
    <mergeCell ref="A54:D54"/>
    <mergeCell ref="A64:D64"/>
    <mergeCell ref="B16:D16"/>
    <mergeCell ref="B25:D25"/>
    <mergeCell ref="A7:C7"/>
    <mergeCell ref="A15:D15"/>
    <mergeCell ref="A24:D24"/>
    <mergeCell ref="A34:D34"/>
    <mergeCell ref="A44:D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Admin</cp:lastModifiedBy>
  <dcterms:created xsi:type="dcterms:W3CDTF">2016-09-26T18:44:59Z</dcterms:created>
  <dcterms:modified xsi:type="dcterms:W3CDTF">2020-11-11T18:55:07Z</dcterms:modified>
</cp:coreProperties>
</file>