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hapza\OneDrive\Documentos\Semestrei\Sistemas embebidos\"/>
    </mc:Choice>
  </mc:AlternateContent>
  <xr:revisionPtr revIDLastSave="0" documentId="13_ncr:1_{EB57D599-C04B-4893-8C2D-07F291E72157}" xr6:coauthVersionLast="44" xr6:coauthVersionMax="44" xr10:uidLastSave="{00000000-0000-0000-0000-000000000000}"/>
  <bookViews>
    <workbookView xWindow="0" yWindow="690" windowWidth="20490" windowHeight="6915" xr2:uid="{00000000-000D-0000-FFFF-FFFF00000000}"/>
  </bookViews>
  <sheets>
    <sheet name="FMEA" sheetId="1" r:id="rId1"/>
    <sheet name="SOD Table" sheetId="2" r:id="rId2"/>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ihHFvOZmsYB4Cye0WgQxiC7PSMvg=="/>
    </ext>
  </extLst>
</workbook>
</file>

<file path=xl/calcChain.xml><?xml version="1.0" encoding="utf-8"?>
<calcChain xmlns="http://schemas.openxmlformats.org/spreadsheetml/2006/main">
  <c r="O22" i="1" l="1"/>
  <c r="P22" i="1"/>
  <c r="Q22" i="1"/>
  <c r="R22" i="1"/>
  <c r="J22" i="1"/>
  <c r="J23" i="1"/>
  <c r="O23" i="1"/>
  <c r="P23" i="1"/>
  <c r="Q23" i="1"/>
  <c r="O24" i="1"/>
  <c r="P24" i="1"/>
  <c r="Q24" i="1"/>
  <c r="O25" i="1"/>
  <c r="P25" i="1"/>
  <c r="Q25" i="1"/>
  <c r="O26" i="1"/>
  <c r="P26" i="1"/>
  <c r="Q26" i="1"/>
  <c r="J21" i="1"/>
  <c r="O19" i="1"/>
  <c r="P19" i="1"/>
  <c r="Q19" i="1"/>
  <c r="O20" i="1"/>
  <c r="P20" i="1"/>
  <c r="Q20" i="1"/>
  <c r="O21" i="1"/>
  <c r="P21" i="1"/>
  <c r="Q21" i="1"/>
  <c r="J19" i="1"/>
  <c r="J20" i="1"/>
  <c r="J18" i="1"/>
  <c r="Q18" i="1"/>
  <c r="P18" i="1"/>
  <c r="O18" i="1"/>
  <c r="O15" i="1"/>
  <c r="P15" i="1"/>
  <c r="Q15" i="1"/>
  <c r="O16" i="1"/>
  <c r="P16" i="1"/>
  <c r="Q16" i="1"/>
  <c r="O17" i="1"/>
  <c r="P17" i="1"/>
  <c r="Q17" i="1"/>
  <c r="J16" i="1"/>
  <c r="J17" i="1"/>
  <c r="O12" i="1"/>
  <c r="P12" i="1"/>
  <c r="Q12" i="1"/>
  <c r="O13" i="1"/>
  <c r="P13" i="1"/>
  <c r="Q13" i="1"/>
  <c r="J12" i="1"/>
  <c r="J13" i="1"/>
  <c r="O14" i="1"/>
  <c r="P14" i="1"/>
  <c r="Q14" i="1"/>
  <c r="J15" i="1"/>
  <c r="J14" i="1"/>
  <c r="O11" i="1"/>
  <c r="P11" i="1"/>
  <c r="Q11" i="1"/>
  <c r="O7" i="1"/>
  <c r="P7" i="1"/>
  <c r="Q7" i="1"/>
  <c r="O8" i="1"/>
  <c r="P8" i="1"/>
  <c r="Q8" i="1"/>
  <c r="O9" i="1"/>
  <c r="P9" i="1"/>
  <c r="Q9" i="1"/>
  <c r="O10" i="1"/>
  <c r="P10" i="1"/>
  <c r="Q10" i="1"/>
  <c r="Q6" i="1"/>
  <c r="P6" i="1"/>
  <c r="J7" i="1"/>
  <c r="J8" i="1"/>
  <c r="J9" i="1"/>
  <c r="J26" i="1"/>
  <c r="J25" i="1"/>
  <c r="J24" i="1"/>
  <c r="R24" i="1"/>
  <c r="J11" i="1"/>
  <c r="J10" i="1"/>
  <c r="O6" i="1"/>
  <c r="J6" i="1"/>
  <c r="R23" i="1" l="1"/>
  <c r="R13" i="1"/>
  <c r="R26" i="1"/>
  <c r="R25" i="1"/>
  <c r="R9" i="1"/>
  <c r="R6" i="1"/>
  <c r="R20" i="1"/>
  <c r="R19" i="1"/>
  <c r="R12" i="1"/>
  <c r="R16" i="1"/>
  <c r="R21" i="1"/>
  <c r="R10" i="1"/>
  <c r="R17" i="1"/>
  <c r="R7" i="1"/>
  <c r="R14" i="1"/>
  <c r="R18" i="1"/>
  <c r="R8" i="1"/>
  <c r="R15" i="1"/>
  <c r="R11" i="1"/>
</calcChain>
</file>

<file path=xl/sharedStrings.xml><?xml version="1.0" encoding="utf-8"?>
<sst xmlns="http://schemas.openxmlformats.org/spreadsheetml/2006/main" count="183" uniqueCount="141">
  <si>
    <t>Severity</t>
  </si>
  <si>
    <t>Occurrence</t>
  </si>
  <si>
    <t>Detection</t>
  </si>
  <si>
    <t>Customer will not notice and no effect on performance</t>
  </si>
  <si>
    <t>Remote, user access to functionality is unlikely</t>
  </si>
  <si>
    <t>Almost certain tester to see the failure</t>
  </si>
  <si>
    <t>Customer will not notice, minor effect on performance</t>
  </si>
  <si>
    <t>Low, user access to functionality is few and far between</t>
  </si>
  <si>
    <t>Very high chance tester to see the failure</t>
  </si>
  <si>
    <t>Customer will experience a minor nuisance but no performance loss</t>
  </si>
  <si>
    <t>Low, relatively few user access to functionality</t>
  </si>
  <si>
    <t>High chance tester to see the failure</t>
  </si>
  <si>
    <t>Customer minor dissatisfaction due to minor performance loss</t>
  </si>
  <si>
    <t>Moderately low, infrequent user access to functionality</t>
  </si>
  <si>
    <t>Moderately high chance tester to see the failure</t>
  </si>
  <si>
    <t>Customer dissatisfaction due to see a partial malfunction which is likely to result in a complaint</t>
  </si>
  <si>
    <t>Moderate, occasional user access to functionality</t>
  </si>
  <si>
    <t>Moderate chance tester to see the failure</t>
  </si>
  <si>
    <t>Customer is made uncomfortable because a loss of performance</t>
  </si>
  <si>
    <t>Moderately high, frequent user access to functionality</t>
  </si>
  <si>
    <t>Low chance tester to see the failure</t>
  </si>
  <si>
    <t>Customer high dissatisfaction due to partial software functionality failure without complete loss of function</t>
  </si>
  <si>
    <t>High, user access to functionality occurs often</t>
  </si>
  <si>
    <t>Very low chance tester to see the failure</t>
  </si>
  <si>
    <t>Process or Product Name:</t>
  </si>
  <si>
    <t>Customer very high degree of dissatisfaction due to complete loss of functionality without a negative impact on safety.</t>
  </si>
  <si>
    <t>High, repeated user access to functionality</t>
  </si>
  <si>
    <t>Remote chance tester to see the failure</t>
  </si>
  <si>
    <t>The product infringes governmental regulations</t>
  </si>
  <si>
    <t>High, user access to functionality occurs almost as often as not</t>
  </si>
  <si>
    <t>Very remote chance tester to see the failure</t>
  </si>
  <si>
    <t>The product can injure a customer</t>
  </si>
  <si>
    <t>Very High, user access to functionality is almost inevitable</t>
  </si>
  <si>
    <t>No chance tester to see the failure</t>
  </si>
  <si>
    <t>Prepared by:</t>
  </si>
  <si>
    <t>Process Owner:</t>
  </si>
  <si>
    <t>Module / Part</t>
  </si>
  <si>
    <t>PRSs</t>
  </si>
  <si>
    <t>Potential Failure Mode</t>
  </si>
  <si>
    <t>Potential Failure Effects</t>
  </si>
  <si>
    <t>SEV</t>
  </si>
  <si>
    <t>Potential Causes</t>
  </si>
  <si>
    <t>OCC</t>
  </si>
  <si>
    <t>Current Controls</t>
  </si>
  <si>
    <t>DET</t>
  </si>
  <si>
    <t>RPN</t>
  </si>
  <si>
    <t>Actions Recommended</t>
  </si>
  <si>
    <t>Resp.</t>
  </si>
  <si>
    <t>Actions Taken</t>
  </si>
  <si>
    <t>Test Case Associated</t>
  </si>
  <si>
    <t>PSEV</t>
  </si>
  <si>
    <t>POCC</t>
  </si>
  <si>
    <t>PDET</t>
  </si>
  <si>
    <t>PRPN</t>
  </si>
  <si>
    <t>What is being analyzed?</t>
  </si>
  <si>
    <t>What are the requirements that might be affected by the software change?</t>
  </si>
  <si>
    <t>In what way could the process step/function potentially fail to meet process requirements or intent?</t>
  </si>
  <si>
    <t>What is the impact on the Key Output Variables (Customer Requirements) or internal requirements?</t>
  </si>
  <si>
    <t>How Severe is the effect to the customer?</t>
  </si>
  <si>
    <t>What are the causes of this Failure Mode?  Typical causes result from process input failures (review Process Map).</t>
  </si>
  <si>
    <t>How often does cause or FM occur?</t>
  </si>
  <si>
    <r>
      <t xml:space="preserve">What are the existing controls and procedures (inspection and test) that prevent the cause or the Failure Mode?  </t>
    </r>
    <r>
      <rPr>
        <b/>
        <sz val="10"/>
        <rFont val="Arial"/>
      </rPr>
      <t>Should include an SOP number.</t>
    </r>
  </si>
  <si>
    <t>How well can you detect cause or FM?</t>
  </si>
  <si>
    <t>SEV * OCC * DET</t>
  </si>
  <si>
    <r>
      <t xml:space="preserve">What are the actions for reducing the occurrence of the Cause, or improving detection? </t>
    </r>
    <r>
      <rPr>
        <b/>
        <sz val="10"/>
        <rFont val="Arial"/>
      </rPr>
      <t xml:space="preserve"> Should have actions only on high RPN's or easy fixes.</t>
    </r>
  </si>
  <si>
    <t>Who is Responsible for the recommended action?</t>
  </si>
  <si>
    <r>
      <t xml:space="preserve">What are the completed actions taken with the recalculated RPN?  </t>
    </r>
    <r>
      <rPr>
        <b/>
        <sz val="10"/>
        <rFont val="Arial"/>
      </rPr>
      <t>Be sure to include completion month/year</t>
    </r>
  </si>
  <si>
    <t>Which test case verify that everything is ok?</t>
  </si>
  <si>
    <t>Que no se mueva X</t>
  </si>
  <si>
    <t>El producto no hace su función</t>
  </si>
  <si>
    <t>Realtime debugger, prueba de banco</t>
  </si>
  <si>
    <t>Que no se mueva Y</t>
  </si>
  <si>
    <t>Que no se mueva ninguno</t>
  </si>
  <si>
    <t>Llega a una coordenada que está más alla de +/- 1mm de error</t>
  </si>
  <si>
    <t>Actuador eje z, click del robot</t>
  </si>
  <si>
    <t>Que no baje</t>
  </si>
  <si>
    <t>Que no suba</t>
  </si>
  <si>
    <t>Comunicación por UART</t>
  </si>
  <si>
    <t>Que no se comunique</t>
  </si>
  <si>
    <t>Comportamiento inesperado, que no se mueva</t>
  </si>
  <si>
    <t>prueba de banco</t>
  </si>
  <si>
    <t>Que pierda información</t>
  </si>
  <si>
    <t>Que mande basura</t>
  </si>
  <si>
    <t>Que no haga click</t>
  </si>
  <si>
    <t>Que no haga ninguno</t>
  </si>
  <si>
    <t>{Module / Part}</t>
  </si>
  <si>
    <t>{PRS_ID}</t>
  </si>
  <si>
    <t>{Control_does_not_perform_functionality_}</t>
  </si>
  <si>
    <t>{Client_will_see}</t>
  </si>
  <si>
    <t>{Routine_does not_}</t>
  </si>
  <si>
    <t>{Code_Peer_Reviews, Bench_Test, Test_Case_Design, Design_Test_Plan, Test_Plan_Review, Test_Run (Black_Box_Test), Test_Run_Review, Thermal_Performance_Test}</t>
  </si>
  <si>
    <t>{ACTION_DESCRIPTION}</t>
  </si>
  <si>
    <t>{REPSONSIBLES_NAMES}</t>
  </si>
  <si>
    <t>{ACTIONS_TAKEN}</t>
  </si>
  <si>
    <t>{LINK_TEST_CASE/LINK_DOCOUMENT/TEST_SPEC}</t>
  </si>
  <si>
    <t>Movimiento específico del actuador z</t>
  </si>
  <si>
    <t xml:space="preserve">Movimiento general de  los ejes x,y &amp;z. </t>
  </si>
  <si>
    <t xml:space="preserve">Automatización de ejes X y Y, </t>
  </si>
  <si>
    <t>Click o deslizamiento</t>
  </si>
  <si>
    <t>El desempeño del dispositivo no es perfecto, y podría conllevar algunos problemas.</t>
  </si>
  <si>
    <t xml:space="preserve">Los pines no estan configurados como digital I/O, función de relación de movimiento mal implementada, error en ecuación de conversión (comandos-pasos), no se incluyeron las librerías del driver correspondiente, no se desactivaron todas las funciones secundarias de los pines asignados, el formato de los comandos enviados no corresponden al protocolo implementado. </t>
  </si>
  <si>
    <t xml:space="preserve">Función de relación de movimiento mal implementada, error en ecuación de conversión (comandos-pasos), el formato de los comandos enviados no corresponden al protocolo implementado. </t>
  </si>
  <si>
    <t xml:space="preserve">Testing team </t>
  </si>
  <si>
    <t>Checar el programa linea por línea con ayuda del realtime debugger</t>
  </si>
  <si>
    <t>Medir diferencia de distancias, revisar ecuación de conversión y su implementación.</t>
  </si>
  <si>
    <t xml:space="preserve">Que los pines no esten configurados como digital I/O,función de relación de movimiento mal implementada,error en ecuación de equivalencia (distancia-ángulo),no se incluyeron las librerías del driver correspondiente, no se desactivaron todas las funciones secundarias de los pines asignados, el formato de los comandos enviados no corresponden al protocolo implementado. </t>
  </si>
  <si>
    <t>Checar el programa linea por línea con ayuda del realtime debugger,probar los motores por si solos,probar los motores en conjunto fuera del chasis final, verificar que se cumplan los requerimientos del driver.</t>
  </si>
  <si>
    <t>Checar el programa linea por línea con ayuda del realtime debugger,probar el motor en y fuera del chasis final, verificar que se cumplan los requerimientos del driver.</t>
  </si>
  <si>
    <t>No se definió el bit que lleva la información que especifica el usuario, se está leyendo el bit o pin incorrecto, error en la relación infomación-movimiento.</t>
  </si>
  <si>
    <t>Que no deslice</t>
  </si>
  <si>
    <t>Checar el programa linea por línea con ayuda del realtime debugger, verificar orden del paquete de datos recibido, checar relación infomación-movimiento,probar el funcionamiento en y fuera del chasis final,</t>
  </si>
  <si>
    <t>Que el baudaje no esté bien configurado,que la iniciación no esté bien hecha.</t>
  </si>
  <si>
    <t xml:space="preserve">Que la iniciación no esté bien hecha,que la lectura de los pines no corresponda, que no este identificando el bit de paro, que la paridad no corresponda.  </t>
  </si>
  <si>
    <t>Revisar baudaje especificado en ambos extremos, inicialización, paquete de datos enviado, paridad,y  lectura de pines.</t>
  </si>
  <si>
    <t>Comunicación</t>
  </si>
  <si>
    <t>No manda mensaje de "Listo, esperando comando"</t>
  </si>
  <si>
    <t>No manda mensaje de "Commando recibido"</t>
  </si>
  <si>
    <t>No manda mensaje de "Commando ejecutado"</t>
  </si>
  <si>
    <t xml:space="preserve">No manda mensaje de "Error" </t>
  </si>
  <si>
    <t>Mensajes de estado</t>
  </si>
  <si>
    <t xml:space="preserve">No se resetea el programa </t>
  </si>
  <si>
    <t>Reset</t>
  </si>
  <si>
    <t>Insatisfacción del usuario por no saber el estado del proceso.</t>
  </si>
  <si>
    <t>Error en las condiciones para desplegar mensaje, falta definir mensaje.</t>
  </si>
  <si>
    <t>Realtime debugger</t>
  </si>
  <si>
    <t>No avisa al usuario a tiempo para que intervenga y busque solución.</t>
  </si>
  <si>
    <t>El sistema no puede volver a empezar desde cero.</t>
  </si>
  <si>
    <t>Error en las instrucciones de reinicio, error en los comandos de posición (0,0), error en los loops, error en las interrupciones.</t>
  </si>
  <si>
    <t>Reset del sistema</t>
  </si>
  <si>
    <t>Leds de estado</t>
  </si>
  <si>
    <r>
      <t xml:space="preserve"> </t>
    </r>
    <r>
      <rPr>
        <sz val="10"/>
        <rFont val="Arial"/>
        <family val="2"/>
      </rPr>
      <t>Sistema Palpador Robótico Cartesiano (SPARC)</t>
    </r>
  </si>
  <si>
    <r>
      <t xml:space="preserve">FMEA Date (Orig) </t>
    </r>
    <r>
      <rPr>
        <u/>
        <sz val="10"/>
        <rFont val="Arial"/>
      </rPr>
      <t xml:space="preserve">    17/10/19    </t>
    </r>
    <r>
      <rPr>
        <sz val="10"/>
        <rFont val="Arial"/>
      </rPr>
      <t xml:space="preserve">  (Rev) </t>
    </r>
    <r>
      <rPr>
        <u/>
        <sz val="10"/>
        <rFont val="Arial"/>
      </rPr>
      <t>______1______</t>
    </r>
  </si>
  <si>
    <t>Haydé Zamudio</t>
  </si>
  <si>
    <t>No enciende LED  de "Error"</t>
  </si>
  <si>
    <t>Error en las condiciones para encender LED, el pin no está configurado como salida, falta desactivar funciones secundarias del pin.</t>
  </si>
  <si>
    <t>Estado del sistema</t>
  </si>
  <si>
    <t>002</t>
  </si>
  <si>
    <t>003</t>
  </si>
  <si>
    <t>004</t>
  </si>
  <si>
    <t>001</t>
  </si>
  <si>
    <t>Felipe Rojas,Angelica Luna, Haydé Zamudio.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</si>
</sst>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2"/>
      <color rgb="FF000000"/>
      <name val="Arial"/>
    </font>
    <font>
      <sz val="10"/>
      <color theme="1"/>
      <name val="Arial"/>
    </font>
    <font>
      <sz val="10"/>
      <name val="Arial"/>
    </font>
    <font>
      <u/>
      <sz val="10"/>
      <color theme="10"/>
      <name val="Arial"/>
    </font>
    <font>
      <b/>
      <sz val="10"/>
      <color theme="1"/>
      <name val="Arial"/>
    </font>
    <font>
      <b/>
      <sz val="10"/>
      <name val="Arial"/>
    </font>
    <font>
      <sz val="10"/>
      <name val="Arial"/>
    </font>
    <font>
      <sz val="12"/>
      <color theme="1"/>
      <name val="Arial"/>
    </font>
    <font>
      <sz val="12"/>
      <color rgb="FFFF0000"/>
      <name val="Arial"/>
    </font>
    <font>
      <u/>
      <sz val="10"/>
      <name val="Arial"/>
    </font>
    <font>
      <sz val="10"/>
      <color theme="1"/>
      <name val="Arial"/>
      <family val="2"/>
    </font>
    <font>
      <sz val="12"/>
      <name val="Arial"/>
      <family val="2"/>
    </font>
    <font>
      <sz val="10"/>
      <name val="Arial"/>
      <family val="2"/>
    </font>
    <font>
      <sz val="12"/>
      <color rgb="FF000000"/>
      <name val="Arial"/>
      <family val="2"/>
    </font>
    <font>
      <sz val="10"/>
      <color rgb="FFFF0000"/>
      <name val="Arial"/>
      <family val="2"/>
    </font>
    <font>
      <sz val="8"/>
      <name val="Arial"/>
    </font>
  </fonts>
  <fills count="7">
    <fill>
      <patternFill patternType="none"/>
    </fill>
    <fill>
      <patternFill patternType="gray125"/>
    </fill>
    <fill>
      <patternFill patternType="solid">
        <fgColor rgb="FFF2F2F2"/>
        <bgColor rgb="FFF2F2F2"/>
      </patternFill>
    </fill>
    <fill>
      <patternFill patternType="solid">
        <fgColor rgb="FFDADADA"/>
        <bgColor rgb="FFDADADA"/>
      </patternFill>
    </fill>
    <fill>
      <patternFill patternType="solid">
        <fgColor rgb="FFFFFFFF"/>
        <bgColor rgb="FFFFFFFF"/>
      </patternFill>
    </fill>
    <fill>
      <patternFill patternType="solid">
        <fgColor rgb="FFADB9CA"/>
        <bgColor rgb="FFADB9CA"/>
      </patternFill>
    </fill>
    <fill>
      <patternFill patternType="solid">
        <fgColor rgb="FFD6DCE4"/>
        <bgColor rgb="FFD6DCE4"/>
      </patternFill>
    </fill>
  </fills>
  <borders count="6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n">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thin">
        <color rgb="FF000000"/>
      </left>
      <right style="thin">
        <color rgb="FF000000"/>
      </right>
      <top/>
      <bottom style="thick">
        <color rgb="FF000000"/>
      </bottom>
      <diagonal/>
    </border>
    <border>
      <left/>
      <right/>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style="medium">
        <color indexed="64"/>
      </left>
      <right/>
      <top style="medium">
        <color rgb="FF000000"/>
      </top>
      <bottom/>
      <diagonal/>
    </border>
    <border>
      <left style="medium">
        <color indexed="64"/>
      </left>
      <right/>
      <top/>
      <bottom/>
      <diagonal/>
    </border>
    <border>
      <left/>
      <right/>
      <top style="medium">
        <color indexed="64"/>
      </top>
      <bottom/>
      <diagonal/>
    </border>
    <border>
      <left/>
      <right style="medium">
        <color rgb="FF000000"/>
      </right>
      <top style="medium">
        <color indexed="64"/>
      </top>
      <bottom/>
      <diagonal/>
    </border>
    <border>
      <left/>
      <right/>
      <top/>
      <bottom style="medium">
        <color indexed="64"/>
      </bottom>
      <diagonal/>
    </border>
    <border>
      <left style="thin">
        <color rgb="FF000000"/>
      </left>
      <right style="thin">
        <color rgb="FF000000"/>
      </right>
      <top style="thin">
        <color rgb="FF000000"/>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style="medium">
        <color rgb="FF000000"/>
      </bottom>
      <diagonal/>
    </border>
    <border>
      <left style="thin">
        <color rgb="FF000000"/>
      </left>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top style="medium">
        <color indexed="64"/>
      </top>
      <bottom/>
      <diagonal/>
    </border>
    <border>
      <left style="medium">
        <color indexed="64"/>
      </left>
      <right/>
      <top/>
      <bottom style="medium">
        <color rgb="FF000000"/>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thin">
        <color rgb="FF000000"/>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146">
    <xf numFmtId="0" fontId="0" fillId="0" borderId="0" xfId="0" applyFont="1" applyAlignment="1"/>
    <xf numFmtId="0" fontId="1" fillId="0" borderId="1" xfId="0" applyFont="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4" fillId="0" borderId="0" xfId="0" applyFont="1" applyAlignment="1">
      <alignment horizontal="left" vertical="center"/>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5" fillId="3" borderId="1" xfId="0" applyFont="1" applyFill="1" applyBorder="1" applyAlignment="1">
      <alignment horizontal="center" vertical="center" textRotation="255" wrapText="1"/>
    </xf>
    <xf numFmtId="0" fontId="5" fillId="3" borderId="11" xfId="0" applyFont="1" applyFill="1" applyBorder="1" applyAlignment="1">
      <alignment horizontal="center" vertical="center" textRotation="255" wrapText="1"/>
    </xf>
    <xf numFmtId="0" fontId="5" fillId="3" borderId="12" xfId="0" applyFont="1" applyFill="1" applyBorder="1" applyAlignment="1">
      <alignment horizontal="center" vertical="center" wrapText="1"/>
    </xf>
    <xf numFmtId="0" fontId="2" fillId="2" borderId="13"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15" xfId="0" applyFont="1" applyFill="1" applyBorder="1" applyAlignment="1">
      <alignment horizontal="left" vertical="top" wrapText="1"/>
    </xf>
    <xf numFmtId="0" fontId="7" fillId="2" borderId="16" xfId="0" applyFont="1" applyFill="1" applyBorder="1" applyAlignment="1">
      <alignment horizontal="center" vertical="top" textRotation="90" wrapText="1"/>
    </xf>
    <xf numFmtId="0" fontId="2" fillId="2" borderId="12" xfId="0" applyFont="1" applyFill="1" applyBorder="1" applyAlignment="1">
      <alignment horizontal="center" vertical="top" wrapText="1"/>
    </xf>
    <xf numFmtId="0" fontId="2" fillId="4" borderId="17" xfId="0" applyFont="1" applyFill="1" applyBorder="1" applyAlignment="1">
      <alignment vertical="top" wrapText="1"/>
    </xf>
    <xf numFmtId="49" fontId="9" fillId="5" borderId="3" xfId="0" applyNumberFormat="1" applyFont="1" applyFill="1" applyBorder="1" applyAlignment="1">
      <alignment horizontal="center" vertical="center" wrapText="1"/>
    </xf>
    <xf numFmtId="49" fontId="9" fillId="6" borderId="3" xfId="0" applyNumberFormat="1" applyFont="1" applyFill="1" applyBorder="1" applyAlignment="1">
      <alignment horizontal="center" vertical="center" wrapText="1"/>
    </xf>
    <xf numFmtId="0" fontId="9" fillId="0" borderId="27" xfId="0" applyFont="1" applyBorder="1" applyAlignment="1">
      <alignment horizontal="left" vertical="top" wrapText="1"/>
    </xf>
    <xf numFmtId="0" fontId="9" fillId="0" borderId="28" xfId="0" applyFont="1" applyBorder="1" applyAlignment="1">
      <alignment horizontal="left" vertical="top" wrapText="1"/>
    </xf>
    <xf numFmtId="1" fontId="8" fillId="0" borderId="29" xfId="0" applyNumberFormat="1" applyFont="1" applyBorder="1" applyAlignment="1">
      <alignment horizontal="center" vertical="top" wrapText="1"/>
    </xf>
    <xf numFmtId="0" fontId="9" fillId="0" borderId="29" xfId="0" applyFont="1" applyBorder="1" applyAlignment="1">
      <alignment horizontal="left" vertical="top" wrapText="1"/>
    </xf>
    <xf numFmtId="1" fontId="8" fillId="0" borderId="22" xfId="0" applyNumberFormat="1" applyFont="1" applyBorder="1" applyAlignment="1">
      <alignment horizontal="center" vertical="top" wrapText="1"/>
    </xf>
    <xf numFmtId="0" fontId="9" fillId="0" borderId="30" xfId="0" applyFont="1" applyBorder="1" applyAlignment="1">
      <alignment horizontal="left" vertical="top" wrapText="1"/>
    </xf>
    <xf numFmtId="1" fontId="8" fillId="0" borderId="29" xfId="0" applyNumberFormat="1" applyFont="1" applyBorder="1" applyAlignment="1">
      <alignment horizontal="center" vertical="center" wrapText="1"/>
    </xf>
    <xf numFmtId="0" fontId="9" fillId="0" borderId="31" xfId="0" applyFont="1" applyBorder="1" applyAlignment="1">
      <alignment horizontal="left" vertical="top" wrapText="1"/>
    </xf>
    <xf numFmtId="0" fontId="8" fillId="0" borderId="29" xfId="0" applyFont="1" applyBorder="1" applyAlignment="1">
      <alignment horizontal="center" vertical="top" wrapText="1"/>
    </xf>
    <xf numFmtId="0" fontId="8" fillId="0" borderId="0" xfId="0" applyFont="1" applyAlignment="1">
      <alignment horizontal="center" vertical="top"/>
    </xf>
    <xf numFmtId="0" fontId="8" fillId="0" borderId="0" xfId="0" applyFont="1" applyAlignment="1">
      <alignment horizontal="left" vertical="top" wrapText="1"/>
    </xf>
    <xf numFmtId="0" fontId="8" fillId="0" borderId="0" xfId="0" applyFont="1" applyAlignment="1">
      <alignment vertical="top" wrapText="1"/>
    </xf>
    <xf numFmtId="0" fontId="2" fillId="0" borderId="0" xfId="0" applyFont="1" applyAlignment="1">
      <alignment wrapText="1"/>
    </xf>
    <xf numFmtId="0" fontId="12" fillId="0" borderId="5" xfId="0" applyFont="1" applyBorder="1" applyAlignment="1">
      <alignment horizontal="center" vertical="center" wrapText="1"/>
    </xf>
    <xf numFmtId="0" fontId="14" fillId="0" borderId="4" xfId="0" applyFont="1" applyBorder="1" applyAlignment="1">
      <alignment horizontal="left" vertical="center" wrapText="1"/>
    </xf>
    <xf numFmtId="0" fontId="12" fillId="0" borderId="1" xfId="0" applyFont="1" applyBorder="1" applyAlignment="1">
      <alignment horizontal="center" vertical="center" wrapText="1"/>
    </xf>
    <xf numFmtId="0" fontId="12" fillId="0" borderId="32" xfId="0" applyFont="1" applyBorder="1" applyAlignment="1">
      <alignment horizontal="center" vertical="center"/>
    </xf>
    <xf numFmtId="0" fontId="12" fillId="0" borderId="32" xfId="0" applyFont="1" applyBorder="1" applyAlignment="1">
      <alignment horizontal="center" vertical="center" wrapText="1"/>
    </xf>
    <xf numFmtId="0" fontId="12" fillId="0" borderId="32" xfId="0" applyFont="1" applyBorder="1" applyAlignment="1">
      <alignment vertical="center" wrapText="1"/>
    </xf>
    <xf numFmtId="0" fontId="12" fillId="0" borderId="4"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39"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17" xfId="0" applyFont="1" applyBorder="1" applyAlignment="1">
      <alignment horizontal="center" vertical="center"/>
    </xf>
    <xf numFmtId="0" fontId="12" fillId="0" borderId="19" xfId="0" applyFont="1" applyBorder="1" applyAlignment="1">
      <alignment horizontal="center" vertical="center" wrapText="1"/>
    </xf>
    <xf numFmtId="1" fontId="12" fillId="0" borderId="16" xfId="0" applyNumberFormat="1" applyFont="1" applyBorder="1" applyAlignment="1">
      <alignment horizontal="center" vertical="center" wrapText="1"/>
    </xf>
    <xf numFmtId="1" fontId="12" fillId="0" borderId="18" xfId="0" applyNumberFormat="1" applyFont="1" applyBorder="1" applyAlignment="1">
      <alignment horizontal="center" vertical="center" wrapText="1"/>
    </xf>
    <xf numFmtId="0" fontId="12" fillId="0" borderId="18" xfId="0" applyFont="1" applyBorder="1" applyAlignment="1">
      <alignment horizontal="center" vertical="center"/>
    </xf>
    <xf numFmtId="1" fontId="12" fillId="0" borderId="1" xfId="0" applyNumberFormat="1" applyFont="1" applyBorder="1" applyAlignment="1">
      <alignment horizontal="center" vertical="center" wrapText="1"/>
    </xf>
    <xf numFmtId="0" fontId="12" fillId="0" borderId="24" xfId="0" applyFont="1" applyBorder="1" applyAlignment="1">
      <alignment horizontal="center" vertical="center" wrapText="1"/>
    </xf>
    <xf numFmtId="1" fontId="12" fillId="0" borderId="6" xfId="0" applyNumberFormat="1" applyFont="1" applyBorder="1" applyAlignment="1">
      <alignment horizontal="center" vertical="center" wrapText="1"/>
    </xf>
    <xf numFmtId="0" fontId="12" fillId="0" borderId="1" xfId="0" applyFont="1" applyBorder="1" applyAlignment="1">
      <alignment horizontal="center" vertical="center"/>
    </xf>
    <xf numFmtId="1" fontId="12" fillId="0" borderId="33" xfId="0" applyNumberFormat="1" applyFont="1" applyBorder="1" applyAlignment="1">
      <alignment horizontal="center" vertical="center" wrapText="1"/>
    </xf>
    <xf numFmtId="0" fontId="12" fillId="0" borderId="16" xfId="0" applyFont="1" applyBorder="1" applyAlignment="1">
      <alignment horizontal="center" vertical="center"/>
    </xf>
    <xf numFmtId="1" fontId="12" fillId="0" borderId="32" xfId="0" applyNumberFormat="1" applyFont="1" applyBorder="1" applyAlignment="1">
      <alignment horizontal="center" vertical="center" wrapText="1"/>
    </xf>
    <xf numFmtId="0" fontId="12" fillId="4" borderId="32" xfId="0" applyFont="1" applyFill="1" applyBorder="1" applyAlignment="1">
      <alignment horizontal="center" vertical="center"/>
    </xf>
    <xf numFmtId="1" fontId="12" fillId="0" borderId="22" xfId="0" applyNumberFormat="1" applyFont="1" applyBorder="1" applyAlignment="1">
      <alignment horizontal="center" vertical="center" wrapText="1"/>
    </xf>
    <xf numFmtId="0" fontId="7" fillId="2" borderId="47" xfId="0" applyFont="1" applyFill="1" applyBorder="1" applyAlignment="1">
      <alignment horizontal="left" vertical="top" wrapText="1"/>
    </xf>
    <xf numFmtId="0" fontId="7" fillId="2" borderId="25" xfId="0" applyFont="1" applyFill="1" applyBorder="1" applyAlignment="1">
      <alignment horizontal="center" vertical="top" textRotation="90" wrapText="1"/>
    </xf>
    <xf numFmtId="0" fontId="2" fillId="2" borderId="25" xfId="0" applyFont="1" applyFill="1" applyBorder="1" applyAlignment="1">
      <alignment horizontal="center" vertical="top" textRotation="90" wrapText="1"/>
    </xf>
    <xf numFmtId="0" fontId="5" fillId="2" borderId="20" xfId="0" applyFont="1" applyFill="1" applyBorder="1" applyAlignment="1">
      <alignment horizontal="center" vertical="top" textRotation="90" wrapText="1"/>
    </xf>
    <xf numFmtId="0" fontId="2" fillId="2" borderId="18" xfId="0" applyFont="1" applyFill="1" applyBorder="1" applyAlignment="1">
      <alignment horizontal="center" vertical="top" wrapText="1"/>
    </xf>
    <xf numFmtId="0" fontId="2" fillId="2" borderId="18" xfId="0" applyFont="1" applyFill="1" applyBorder="1" applyAlignment="1">
      <alignment horizontal="center" vertical="top" textRotation="255" wrapText="1"/>
    </xf>
    <xf numFmtId="0" fontId="2" fillId="2" borderId="20" xfId="0" applyFont="1" applyFill="1" applyBorder="1" applyAlignment="1">
      <alignment horizontal="center" vertical="top" textRotation="255" wrapText="1"/>
    </xf>
    <xf numFmtId="0" fontId="12" fillId="0" borderId="41" xfId="0" applyFont="1" applyBorder="1" applyAlignment="1">
      <alignment horizontal="center" vertical="center" wrapText="1"/>
    </xf>
    <xf numFmtId="1" fontId="12" fillId="0" borderId="45" xfId="0" applyNumberFormat="1" applyFont="1" applyBorder="1" applyAlignment="1">
      <alignment horizontal="center" vertical="center" wrapText="1"/>
    </xf>
    <xf numFmtId="1" fontId="12" fillId="0" borderId="40" xfId="0" applyNumberFormat="1" applyFont="1" applyBorder="1" applyAlignment="1">
      <alignment horizontal="center" vertical="center" wrapText="1"/>
    </xf>
    <xf numFmtId="0" fontId="12" fillId="0" borderId="40" xfId="0" applyFont="1" applyBorder="1" applyAlignment="1">
      <alignment horizontal="center" vertical="center"/>
    </xf>
    <xf numFmtId="0" fontId="12" fillId="0" borderId="49" xfId="0" applyFont="1" applyBorder="1" applyAlignment="1">
      <alignment horizontal="center" vertical="center" wrapText="1"/>
    </xf>
    <xf numFmtId="0" fontId="12" fillId="0" borderId="50" xfId="0" applyFont="1" applyBorder="1" applyAlignment="1">
      <alignment horizontal="center" vertical="center" wrapText="1"/>
    </xf>
    <xf numFmtId="1" fontId="12" fillId="0" borderId="49" xfId="0" applyNumberFormat="1" applyFont="1" applyBorder="1" applyAlignment="1">
      <alignment horizontal="center" vertical="center" wrapText="1"/>
    </xf>
    <xf numFmtId="0" fontId="12" fillId="0" borderId="51" xfId="0" applyFont="1" applyBorder="1" applyAlignment="1">
      <alignment horizontal="center" vertical="center" wrapText="1"/>
    </xf>
    <xf numFmtId="0" fontId="12" fillId="0" borderId="52" xfId="0" applyFont="1" applyBorder="1" applyAlignment="1">
      <alignment horizontal="center" vertical="center" wrapText="1"/>
    </xf>
    <xf numFmtId="0" fontId="12" fillId="0" borderId="56" xfId="0" applyFont="1" applyBorder="1" applyAlignment="1">
      <alignment horizontal="center" vertical="center" wrapText="1"/>
    </xf>
    <xf numFmtId="1" fontId="12" fillId="0" borderId="55" xfId="0" applyNumberFormat="1" applyFont="1" applyBorder="1" applyAlignment="1">
      <alignment horizontal="center" vertical="center" wrapText="1"/>
    </xf>
    <xf numFmtId="0" fontId="12" fillId="0" borderId="56" xfId="0" applyFont="1" applyBorder="1" applyAlignment="1">
      <alignment horizontal="center" vertical="center"/>
    </xf>
    <xf numFmtId="0" fontId="12" fillId="0" borderId="46" xfId="0" applyFont="1" applyBorder="1" applyAlignment="1">
      <alignment horizontal="center" vertical="center" wrapText="1"/>
    </xf>
    <xf numFmtId="0" fontId="12" fillId="0" borderId="12" xfId="0" applyFont="1" applyBorder="1" applyAlignment="1">
      <alignment horizontal="center" vertical="center" wrapText="1"/>
    </xf>
    <xf numFmtId="1" fontId="12" fillId="0" borderId="57"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2" fillId="4" borderId="17" xfId="0" applyFont="1" applyFill="1" applyBorder="1" applyAlignment="1">
      <alignment horizontal="center" vertical="center"/>
    </xf>
    <xf numFmtId="0" fontId="12" fillId="0" borderId="25" xfId="0" applyFont="1" applyBorder="1" applyAlignment="1">
      <alignment vertical="center"/>
    </xf>
    <xf numFmtId="0" fontId="12" fillId="0" borderId="58" xfId="0" applyFont="1" applyBorder="1" applyAlignment="1">
      <alignment horizontal="center" vertical="center" wrapText="1"/>
    </xf>
    <xf numFmtId="49" fontId="12" fillId="5" borderId="32" xfId="0" applyNumberFormat="1" applyFont="1" applyFill="1" applyBorder="1" applyAlignment="1">
      <alignment horizontal="center" vertical="center" wrapText="1"/>
    </xf>
    <xf numFmtId="0" fontId="12" fillId="0" borderId="55" xfId="0" applyFont="1" applyBorder="1" applyAlignment="1">
      <alignment vertical="center"/>
    </xf>
    <xf numFmtId="1" fontId="12" fillId="0" borderId="16" xfId="0" applyNumberFormat="1" applyFont="1" applyBorder="1" applyAlignment="1">
      <alignment vertical="center" wrapText="1"/>
    </xf>
    <xf numFmtId="0" fontId="12" fillId="0" borderId="7" xfId="0" applyFont="1" applyBorder="1" applyAlignment="1">
      <alignment horizontal="center" vertical="center" wrapText="1"/>
    </xf>
    <xf numFmtId="49" fontId="12" fillId="6" borderId="32" xfId="0" applyNumberFormat="1" applyFont="1" applyFill="1" applyBorder="1" applyAlignment="1">
      <alignment horizontal="center" vertical="center" wrapText="1"/>
    </xf>
    <xf numFmtId="1" fontId="12" fillId="0" borderId="25"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2" fillId="0" borderId="62" xfId="0" applyFont="1" applyBorder="1" applyAlignment="1">
      <alignment horizontal="center" vertical="center" wrapText="1"/>
    </xf>
    <xf numFmtId="0" fontId="12" fillId="0" borderId="4" xfId="0" applyFont="1" applyBorder="1" applyAlignment="1">
      <alignment horizontal="center" vertical="center"/>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38" xfId="0" applyFont="1" applyBorder="1" applyAlignment="1">
      <alignment horizontal="center" vertical="center" wrapText="1"/>
    </xf>
    <xf numFmtId="49" fontId="12" fillId="5" borderId="36" xfId="0" applyNumberFormat="1" applyFont="1" applyFill="1" applyBorder="1" applyAlignment="1">
      <alignment horizontal="center" vertical="center" wrapText="1"/>
    </xf>
    <xf numFmtId="49" fontId="12" fillId="5" borderId="37" xfId="0" applyNumberFormat="1" applyFont="1" applyFill="1" applyBorder="1" applyAlignment="1">
      <alignment horizontal="center" vertical="center" wrapText="1"/>
    </xf>
    <xf numFmtId="49" fontId="12" fillId="6" borderId="59" xfId="0" applyNumberFormat="1" applyFont="1" applyFill="1" applyBorder="1" applyAlignment="1">
      <alignment horizontal="center" vertical="center" wrapText="1"/>
    </xf>
    <xf numFmtId="49" fontId="12" fillId="6" borderId="60" xfId="0" applyNumberFormat="1" applyFont="1" applyFill="1" applyBorder="1" applyAlignment="1">
      <alignment horizontal="center" vertical="center" wrapText="1"/>
    </xf>
    <xf numFmtId="49" fontId="12" fillId="6" borderId="61" xfId="0" applyNumberFormat="1" applyFont="1" applyFill="1" applyBorder="1" applyAlignment="1">
      <alignment horizontal="center" vertical="center" wrapText="1"/>
    </xf>
    <xf numFmtId="0" fontId="12"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25" xfId="0" applyFont="1" applyBorder="1" applyAlignment="1">
      <alignment horizontal="center" vertical="center" wrapText="1"/>
    </xf>
    <xf numFmtId="49" fontId="12" fillId="5" borderId="33" xfId="0" applyNumberFormat="1" applyFont="1" applyFill="1" applyBorder="1" applyAlignment="1">
      <alignment horizontal="center" vertical="center" wrapText="1"/>
    </xf>
    <xf numFmtId="49" fontId="12" fillId="5" borderId="34" xfId="0" applyNumberFormat="1" applyFont="1" applyFill="1" applyBorder="1" applyAlignment="1">
      <alignment horizontal="center" vertical="center" wrapText="1"/>
    </xf>
    <xf numFmtId="49" fontId="12" fillId="5" borderId="35" xfId="0" applyNumberFormat="1" applyFont="1" applyFill="1" applyBorder="1" applyAlignment="1">
      <alignment horizontal="center" vertical="center" wrapText="1"/>
    </xf>
    <xf numFmtId="49" fontId="12" fillId="6" borderId="33" xfId="0" applyNumberFormat="1" applyFont="1" applyFill="1" applyBorder="1" applyAlignment="1">
      <alignment horizontal="center" vertical="center" wrapText="1"/>
    </xf>
    <xf numFmtId="49" fontId="12" fillId="6" borderId="35" xfId="0" applyNumberFormat="1" applyFont="1" applyFill="1" applyBorder="1" applyAlignment="1">
      <alignment horizontal="center" vertical="center" wrapText="1"/>
    </xf>
    <xf numFmtId="0" fontId="12" fillId="0" borderId="41"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42" xfId="0" applyFont="1" applyBorder="1" applyAlignment="1">
      <alignment horizontal="center" vertical="center" wrapText="1"/>
    </xf>
    <xf numFmtId="0" fontId="12" fillId="0" borderId="43" xfId="0" applyFont="1" applyBorder="1" applyAlignment="1">
      <alignment horizontal="center" vertical="center" wrapText="1"/>
    </xf>
    <xf numFmtId="49" fontId="12" fillId="6" borderId="34" xfId="0" applyNumberFormat="1" applyFont="1" applyFill="1" applyBorder="1" applyAlignment="1">
      <alignment horizontal="center" vertical="center" wrapText="1"/>
    </xf>
    <xf numFmtId="0" fontId="12" fillId="0" borderId="35" xfId="0" applyFont="1" applyBorder="1" applyAlignment="1">
      <alignment horizontal="center" vertical="center"/>
    </xf>
    <xf numFmtId="0" fontId="12" fillId="0" borderId="21" xfId="0" applyFont="1" applyBorder="1" applyAlignment="1">
      <alignment horizontal="center" vertical="center" wrapText="1"/>
    </xf>
    <xf numFmtId="0" fontId="12" fillId="0" borderId="21" xfId="0" applyFont="1" applyBorder="1" applyAlignment="1">
      <alignment horizontal="center" vertical="center"/>
    </xf>
    <xf numFmtId="0" fontId="12" fillId="0" borderId="4" xfId="0" applyFont="1" applyBorder="1" applyAlignment="1">
      <alignment horizontal="center" vertical="center" wrapText="1"/>
    </xf>
    <xf numFmtId="49" fontId="12" fillId="6" borderId="25" xfId="0" applyNumberFormat="1" applyFont="1" applyFill="1" applyBorder="1" applyAlignment="1">
      <alignment horizontal="center" vertical="center" wrapText="1"/>
    </xf>
    <xf numFmtId="49" fontId="12" fillId="5" borderId="53" xfId="0" applyNumberFormat="1" applyFont="1" applyFill="1" applyBorder="1" applyAlignment="1">
      <alignment horizontal="center" vertical="center" wrapText="1"/>
    </xf>
    <xf numFmtId="49" fontId="12" fillId="5" borderId="43" xfId="0" applyNumberFormat="1" applyFont="1" applyFill="1" applyBorder="1" applyAlignment="1">
      <alignment horizontal="center" vertical="center" wrapText="1"/>
    </xf>
    <xf numFmtId="49" fontId="12" fillId="5" borderId="54" xfId="0" applyNumberFormat="1" applyFont="1" applyFill="1" applyBorder="1" applyAlignment="1">
      <alignment horizontal="center" vertical="center" wrapText="1"/>
    </xf>
    <xf numFmtId="0" fontId="13" fillId="0" borderId="6" xfId="0" applyFont="1" applyBorder="1" applyAlignment="1">
      <alignment horizontal="center" vertical="center" wrapText="1"/>
    </xf>
    <xf numFmtId="0" fontId="3" fillId="0" borderId="6" xfId="0" applyFont="1" applyBorder="1"/>
    <xf numFmtId="0" fontId="3" fillId="0" borderId="7" xfId="0" applyFont="1" applyBorder="1"/>
    <xf numFmtId="0" fontId="11" fillId="0" borderId="5" xfId="0" applyFont="1" applyBorder="1" applyAlignment="1">
      <alignment horizontal="left" vertical="center"/>
    </xf>
    <xf numFmtId="0" fontId="12" fillId="0" borderId="40" xfId="0" applyFont="1" applyBorder="1" applyAlignment="1">
      <alignment horizontal="center" vertical="center" wrapText="1"/>
    </xf>
    <xf numFmtId="0" fontId="15" fillId="0" borderId="5" xfId="0" applyFont="1" applyBorder="1" applyAlignment="1">
      <alignment horizontal="left" vertical="center" wrapText="1"/>
    </xf>
    <xf numFmtId="0" fontId="11" fillId="0" borderId="5" xfId="0" applyFont="1" applyBorder="1" applyAlignment="1">
      <alignment horizontal="left" vertical="center" wrapText="1"/>
    </xf>
    <xf numFmtId="49" fontId="12" fillId="6" borderId="48" xfId="0" applyNumberFormat="1" applyFont="1" applyFill="1" applyBorder="1" applyAlignment="1">
      <alignment horizontal="center" vertical="center" wrapText="1"/>
    </xf>
    <xf numFmtId="49" fontId="12" fillId="6" borderId="37" xfId="0" applyNumberFormat="1" applyFont="1" applyFill="1" applyBorder="1" applyAlignment="1">
      <alignment horizontal="center" vertical="center" wrapText="1"/>
    </xf>
    <xf numFmtId="49" fontId="12" fillId="0" borderId="44" xfId="0" applyNumberFormat="1" applyFont="1" applyBorder="1" applyAlignment="1">
      <alignment horizontal="center" vertical="center"/>
    </xf>
    <xf numFmtId="49" fontId="12" fillId="0" borderId="1" xfId="0" applyNumberFormat="1" applyFont="1" applyBorder="1" applyAlignment="1">
      <alignment horizontal="center" vertical="center"/>
    </xf>
    <xf numFmtId="49" fontId="12" fillId="0" borderId="18" xfId="0" applyNumberFormat="1" applyFont="1" applyBorder="1" applyAlignment="1">
      <alignment horizontal="center" vertical="center" wrapText="1"/>
    </xf>
    <xf numFmtId="49" fontId="12" fillId="0" borderId="32" xfId="0" applyNumberFormat="1" applyFont="1" applyBorder="1" applyAlignment="1">
      <alignment horizontal="center" vertical="center" wrapText="1"/>
    </xf>
    <xf numFmtId="49" fontId="12" fillId="0" borderId="32" xfId="0" applyNumberFormat="1" applyFont="1" applyBorder="1" applyAlignment="1">
      <alignment horizontal="center" vertical="center"/>
    </xf>
    <xf numFmtId="49" fontId="12" fillId="0" borderId="25" xfId="0" applyNumberFormat="1" applyFont="1" applyBorder="1" applyAlignment="1">
      <alignment horizontal="center" vertical="center" wrapText="1"/>
    </xf>
    <xf numFmtId="49" fontId="12" fillId="0" borderId="25" xfId="0" applyNumberFormat="1" applyFont="1" applyBorder="1" applyAlignment="1">
      <alignment horizontal="center" vertical="center"/>
    </xf>
    <xf numFmtId="49" fontId="12" fillId="0" borderId="25" xfId="0" applyNumberFormat="1" applyFont="1" applyBorder="1" applyAlignment="1">
      <alignment vertical="center"/>
    </xf>
    <xf numFmtId="49" fontId="12" fillId="0" borderId="55" xfId="0" applyNumberFormat="1" applyFont="1" applyBorder="1" applyAlignment="1">
      <alignment vertical="center"/>
    </xf>
  </cellXfs>
  <cellStyles count="1">
    <cellStyle name="Normal" xfId="0" builtinId="0"/>
  </cellStyles>
  <dxfs count="2">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38100</xdr:colOff>
      <xdr:row>29</xdr:row>
      <xdr:rowOff>95250</xdr:rowOff>
    </xdr:from>
    <xdr:ext cx="4152900" cy="22669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3274313" y="2651288"/>
          <a:ext cx="4143375" cy="22574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 this column the idea is to use the PRS affected by the change.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Since it is harder to analyze the source code modules affected by the change and the involved functionality. Normally in the modules there is a mix of functionality.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Based on PRS would make easier to fill the PFM and PFE columns</a:t>
          </a:r>
          <a:endParaRPr sz="1400"/>
        </a:p>
      </xdr:txBody>
    </xdr:sp>
    <xdr:clientData fLocksWithSheet="0"/>
  </xdr:oneCellAnchor>
  <xdr:oneCellAnchor>
    <xdr:from>
      <xdr:col>1</xdr:col>
      <xdr:colOff>581025</xdr:colOff>
      <xdr:row>27</xdr:row>
      <xdr:rowOff>0</xdr:rowOff>
    </xdr:from>
    <xdr:ext cx="38100" cy="742950"/>
    <xdr:grpSp>
      <xdr:nvGrpSpPr>
        <xdr:cNvPr id="2" name="Shape 2">
          <a:extLst>
            <a:ext uri="{FF2B5EF4-FFF2-40B4-BE49-F238E27FC236}">
              <a16:creationId xmlns:a16="http://schemas.microsoft.com/office/drawing/2014/main" id="{00000000-0008-0000-0000-000002000000}"/>
            </a:ext>
          </a:extLst>
        </xdr:cNvPr>
        <xdr:cNvGrpSpPr/>
      </xdr:nvGrpSpPr>
      <xdr:grpSpPr>
        <a:xfrm>
          <a:off x="2227489" y="17090571"/>
          <a:ext cx="38100" cy="742950"/>
          <a:chOff x="5346000" y="3408525"/>
          <a:chExt cx="0" cy="742950"/>
        </a:xfrm>
      </xdr:grpSpPr>
      <xdr:cxnSp macro="">
        <xdr:nvCxnSpPr>
          <xdr:cNvPr id="4" name="Shape 4">
            <a:extLst>
              <a:ext uri="{FF2B5EF4-FFF2-40B4-BE49-F238E27FC236}">
                <a16:creationId xmlns:a16="http://schemas.microsoft.com/office/drawing/2014/main" id="{00000000-0008-0000-0000-000004000000}"/>
              </a:ext>
            </a:extLst>
          </xdr:cNvPr>
          <xdr:cNvCxnSpPr/>
        </xdr:nvCxnSpPr>
        <xdr:spPr>
          <a:xfrm rot="10800000">
            <a:off x="5346000" y="3408525"/>
            <a:ext cx="0" cy="74295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0</xdr:col>
      <xdr:colOff>1514475</xdr:colOff>
      <xdr:row>38</xdr:row>
      <xdr:rowOff>209550</xdr:rowOff>
    </xdr:from>
    <xdr:ext cx="4162425" cy="227647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269550" y="2646525"/>
          <a:ext cx="4152900" cy="226695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Identify and write down in separate rows the different functionality (outputs) identified in the requirement and the failure mode will be that it is not performed.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Because it is the output for the customer, using code will create more complexity and  we can get lost easily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Splitting the outputs give granularity</a:t>
          </a:r>
          <a:endParaRPr sz="1400"/>
        </a:p>
      </xdr:txBody>
    </xdr:sp>
    <xdr:clientData fLocksWithSheet="0"/>
  </xdr:oneCellAnchor>
  <xdr:oneCellAnchor>
    <xdr:from>
      <xdr:col>2</xdr:col>
      <xdr:colOff>1104900</xdr:colOff>
      <xdr:row>27</xdr:row>
      <xdr:rowOff>0</xdr:rowOff>
    </xdr:from>
    <xdr:ext cx="38100" cy="3095625"/>
    <xdr:grpSp>
      <xdr:nvGrpSpPr>
        <xdr:cNvPr id="6" name="Shape 2">
          <a:extLst>
            <a:ext uri="{FF2B5EF4-FFF2-40B4-BE49-F238E27FC236}">
              <a16:creationId xmlns:a16="http://schemas.microsoft.com/office/drawing/2014/main" id="{00000000-0008-0000-0000-000006000000}"/>
            </a:ext>
          </a:extLst>
        </xdr:cNvPr>
        <xdr:cNvGrpSpPr/>
      </xdr:nvGrpSpPr>
      <xdr:grpSpPr>
        <a:xfrm>
          <a:off x="4397829" y="17090571"/>
          <a:ext cx="38100" cy="3095625"/>
          <a:chOff x="5341238" y="2232113"/>
          <a:chExt cx="9600" cy="3095700"/>
        </a:xfrm>
      </xdr:grpSpPr>
      <xdr:cxnSp macro="">
        <xdr:nvCxnSpPr>
          <xdr:cNvPr id="7" name="Shape 6">
            <a:extLst>
              <a:ext uri="{FF2B5EF4-FFF2-40B4-BE49-F238E27FC236}">
                <a16:creationId xmlns:a16="http://schemas.microsoft.com/office/drawing/2014/main" id="{00000000-0008-0000-0000-000007000000}"/>
              </a:ext>
            </a:extLst>
          </xdr:cNvPr>
          <xdr:cNvCxnSpPr>
            <a:stCxn id="5" idx="0"/>
          </xdr:cNvCxnSpPr>
        </xdr:nvCxnSpPr>
        <xdr:spPr>
          <a:xfrm rot="10800000" flipH="1">
            <a:off x="5341238" y="2232113"/>
            <a:ext cx="9600" cy="30957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2</xdr:col>
      <xdr:colOff>1676400</xdr:colOff>
      <xdr:row>29</xdr:row>
      <xdr:rowOff>95250</xdr:rowOff>
    </xdr:from>
    <xdr:ext cx="2505075" cy="1057275"/>
    <xdr:sp macro="" textlink="">
      <xdr:nvSpPr>
        <xdr:cNvPr id="8" name="Shape 7">
          <a:extLst>
            <a:ext uri="{FF2B5EF4-FFF2-40B4-BE49-F238E27FC236}">
              <a16:creationId xmlns:a16="http://schemas.microsoft.com/office/drawing/2014/main" id="{00000000-0008-0000-0000-000008000000}"/>
            </a:ext>
          </a:extLst>
        </xdr:cNvPr>
        <xdr:cNvSpPr txBox="1"/>
      </xdr:nvSpPr>
      <xdr:spPr>
        <a:xfrm>
          <a:off x="4098225" y="3256125"/>
          <a:ext cx="2495550" cy="104775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Identify the effect on the customer</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This FMEA is centered in the customer</a:t>
          </a:r>
          <a:endParaRPr sz="1400"/>
        </a:p>
      </xdr:txBody>
    </xdr:sp>
    <xdr:clientData fLocksWithSheet="0"/>
  </xdr:oneCellAnchor>
  <xdr:oneCellAnchor>
    <xdr:from>
      <xdr:col>3</xdr:col>
      <xdr:colOff>752475</xdr:colOff>
      <xdr:row>27</xdr:row>
      <xdr:rowOff>0</xdr:rowOff>
    </xdr:from>
    <xdr:ext cx="38100" cy="742950"/>
    <xdr:grpSp>
      <xdr:nvGrpSpPr>
        <xdr:cNvPr id="9" name="Shape 2">
          <a:extLst>
            <a:ext uri="{FF2B5EF4-FFF2-40B4-BE49-F238E27FC236}">
              <a16:creationId xmlns:a16="http://schemas.microsoft.com/office/drawing/2014/main" id="{00000000-0008-0000-0000-000009000000}"/>
            </a:ext>
          </a:extLst>
        </xdr:cNvPr>
        <xdr:cNvGrpSpPr/>
      </xdr:nvGrpSpPr>
      <xdr:grpSpPr>
        <a:xfrm>
          <a:off x="6195332" y="17090571"/>
          <a:ext cx="38100" cy="742950"/>
          <a:chOff x="5346000" y="3408675"/>
          <a:chExt cx="0" cy="742800"/>
        </a:xfrm>
      </xdr:grpSpPr>
      <xdr:cxnSp macro="">
        <xdr:nvCxnSpPr>
          <xdr:cNvPr id="10" name="Shape 8">
            <a:extLst>
              <a:ext uri="{FF2B5EF4-FFF2-40B4-BE49-F238E27FC236}">
                <a16:creationId xmlns:a16="http://schemas.microsoft.com/office/drawing/2014/main" id="{00000000-0008-0000-0000-00000A000000}"/>
              </a:ext>
            </a:extLst>
          </xdr:cNvPr>
          <xdr:cNvCxnSpPr>
            <a:stCxn id="7" idx="0"/>
          </xdr:cNvCxnSpPr>
        </xdr:nvCxnSpPr>
        <xdr:spPr>
          <a:xfrm rot="10800000">
            <a:off x="5346000" y="3408675"/>
            <a:ext cx="0" cy="7428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5</xdr:col>
      <xdr:colOff>66675</xdr:colOff>
      <xdr:row>29</xdr:row>
      <xdr:rowOff>114300</xdr:rowOff>
    </xdr:from>
    <xdr:ext cx="2505075" cy="1304925"/>
    <xdr:sp macro="" textlink="">
      <xdr:nvSpPr>
        <xdr:cNvPr id="11" name="Shape 9">
          <a:extLst>
            <a:ext uri="{FF2B5EF4-FFF2-40B4-BE49-F238E27FC236}">
              <a16:creationId xmlns:a16="http://schemas.microsoft.com/office/drawing/2014/main" id="{00000000-0008-0000-0000-00000B000000}"/>
            </a:ext>
          </a:extLst>
        </xdr:cNvPr>
        <xdr:cNvSpPr txBox="1"/>
      </xdr:nvSpPr>
      <xdr:spPr>
        <a:xfrm>
          <a:off x="4098225" y="3132300"/>
          <a:ext cx="2495550" cy="12954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Identify what could happen in the code to break this functionality. Do not evaluate if a hardware component failed.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This is a Software FMEA.</a:t>
          </a:r>
          <a:endParaRPr sz="1400"/>
        </a:p>
      </xdr:txBody>
    </xdr:sp>
    <xdr:clientData fLocksWithSheet="0"/>
  </xdr:oneCellAnchor>
  <xdr:oneCellAnchor>
    <xdr:from>
      <xdr:col>5</xdr:col>
      <xdr:colOff>1304925</xdr:colOff>
      <xdr:row>27</xdr:row>
      <xdr:rowOff>9525</xdr:rowOff>
    </xdr:from>
    <xdr:ext cx="38100" cy="752475"/>
    <xdr:grpSp>
      <xdr:nvGrpSpPr>
        <xdr:cNvPr id="12" name="Shape 2">
          <a:extLst>
            <a:ext uri="{FF2B5EF4-FFF2-40B4-BE49-F238E27FC236}">
              <a16:creationId xmlns:a16="http://schemas.microsoft.com/office/drawing/2014/main" id="{00000000-0008-0000-0000-00000C000000}"/>
            </a:ext>
          </a:extLst>
        </xdr:cNvPr>
        <xdr:cNvGrpSpPr/>
      </xdr:nvGrpSpPr>
      <xdr:grpSpPr>
        <a:xfrm>
          <a:off x="9224282" y="17100096"/>
          <a:ext cx="38100" cy="752475"/>
          <a:chOff x="5346000" y="3403838"/>
          <a:chExt cx="0" cy="752400"/>
        </a:xfrm>
      </xdr:grpSpPr>
      <xdr:cxnSp macro="">
        <xdr:nvCxnSpPr>
          <xdr:cNvPr id="13" name="Shape 10">
            <a:extLst>
              <a:ext uri="{FF2B5EF4-FFF2-40B4-BE49-F238E27FC236}">
                <a16:creationId xmlns:a16="http://schemas.microsoft.com/office/drawing/2014/main" id="{00000000-0008-0000-0000-00000D000000}"/>
              </a:ext>
            </a:extLst>
          </xdr:cNvPr>
          <xdr:cNvCxnSpPr>
            <a:stCxn id="9" idx="0"/>
          </xdr:cNvCxnSpPr>
        </xdr:nvCxnSpPr>
        <xdr:spPr>
          <a:xfrm rot="10800000">
            <a:off x="5346000" y="3403838"/>
            <a:ext cx="0" cy="7524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7</xdr:col>
      <xdr:colOff>66675</xdr:colOff>
      <xdr:row>29</xdr:row>
      <xdr:rowOff>152400</xdr:rowOff>
    </xdr:from>
    <xdr:ext cx="2505075" cy="1924050"/>
    <xdr:sp macro="" textlink="">
      <xdr:nvSpPr>
        <xdr:cNvPr id="14" name="Shape 11">
          <a:extLst>
            <a:ext uri="{FF2B5EF4-FFF2-40B4-BE49-F238E27FC236}">
              <a16:creationId xmlns:a16="http://schemas.microsoft.com/office/drawing/2014/main" id="{00000000-0008-0000-0000-00000E000000}"/>
            </a:ext>
          </a:extLst>
        </xdr:cNvPr>
        <xdr:cNvSpPr txBox="1"/>
      </xdr:nvSpPr>
      <xdr:spPr>
        <a:xfrm>
          <a:off x="4098225" y="2822738"/>
          <a:ext cx="2495550" cy="19145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Here can be set a list of current controls that apply to all cases, those controls could be: Test Plan Design, code review, Bench test, Test runs, test plan review, etc. and these can be the same for all</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This is a Software FMEA. </a:t>
          </a:r>
          <a:endParaRPr sz="1400"/>
        </a:p>
      </xdr:txBody>
    </xdr:sp>
    <xdr:clientData fLocksWithSheet="0"/>
  </xdr:oneCellAnchor>
  <xdr:oneCellAnchor>
    <xdr:from>
      <xdr:col>7</xdr:col>
      <xdr:colOff>1295400</xdr:colOff>
      <xdr:row>27</xdr:row>
      <xdr:rowOff>19050</xdr:rowOff>
    </xdr:from>
    <xdr:ext cx="38100" cy="781050"/>
    <xdr:grpSp>
      <xdr:nvGrpSpPr>
        <xdr:cNvPr id="15" name="Shape 2">
          <a:extLst>
            <a:ext uri="{FF2B5EF4-FFF2-40B4-BE49-F238E27FC236}">
              <a16:creationId xmlns:a16="http://schemas.microsoft.com/office/drawing/2014/main" id="{00000000-0008-0000-0000-00000F000000}"/>
            </a:ext>
          </a:extLst>
        </xdr:cNvPr>
        <xdr:cNvGrpSpPr/>
      </xdr:nvGrpSpPr>
      <xdr:grpSpPr>
        <a:xfrm>
          <a:off x="12807043" y="17109621"/>
          <a:ext cx="38100" cy="781050"/>
          <a:chOff x="5346000" y="3389625"/>
          <a:chExt cx="0" cy="780900"/>
        </a:xfrm>
      </xdr:grpSpPr>
      <xdr:cxnSp macro="">
        <xdr:nvCxnSpPr>
          <xdr:cNvPr id="16" name="Shape 12">
            <a:extLst>
              <a:ext uri="{FF2B5EF4-FFF2-40B4-BE49-F238E27FC236}">
                <a16:creationId xmlns:a16="http://schemas.microsoft.com/office/drawing/2014/main" id="{00000000-0008-0000-0000-000010000000}"/>
              </a:ext>
            </a:extLst>
          </xdr:cNvPr>
          <xdr:cNvCxnSpPr>
            <a:stCxn id="11" idx="0"/>
          </xdr:cNvCxnSpPr>
        </xdr:nvCxnSpPr>
        <xdr:spPr>
          <a:xfrm rot="10800000">
            <a:off x="5346000" y="3389625"/>
            <a:ext cx="0" cy="7809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9</xdr:col>
      <xdr:colOff>238125</xdr:colOff>
      <xdr:row>29</xdr:row>
      <xdr:rowOff>161925</xdr:rowOff>
    </xdr:from>
    <xdr:ext cx="2428875" cy="1924050"/>
    <xdr:sp macro="" textlink="">
      <xdr:nvSpPr>
        <xdr:cNvPr id="17" name="Shape 13">
          <a:extLst>
            <a:ext uri="{FF2B5EF4-FFF2-40B4-BE49-F238E27FC236}">
              <a16:creationId xmlns:a16="http://schemas.microsoft.com/office/drawing/2014/main" id="{00000000-0008-0000-0000-000011000000}"/>
            </a:ext>
          </a:extLst>
        </xdr:cNvPr>
        <xdr:cNvSpPr txBox="1"/>
      </xdr:nvSpPr>
      <xdr:spPr>
        <a:xfrm>
          <a:off x="4136325" y="2822738"/>
          <a:ext cx="2419350" cy="19145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Here add in a generic idea of what to test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The intention in this column is to identify what we want to validate. </a:t>
          </a:r>
          <a:endParaRPr sz="1400"/>
        </a:p>
      </xdr:txBody>
    </xdr:sp>
    <xdr:clientData fLocksWithSheet="0"/>
  </xdr:oneCellAnchor>
  <xdr:oneCellAnchor>
    <xdr:from>
      <xdr:col>10</xdr:col>
      <xdr:colOff>1133475</xdr:colOff>
      <xdr:row>27</xdr:row>
      <xdr:rowOff>9525</xdr:rowOff>
    </xdr:from>
    <xdr:ext cx="38100" cy="800100"/>
    <xdr:grpSp>
      <xdr:nvGrpSpPr>
        <xdr:cNvPr id="18" name="Shape 2">
          <a:extLst>
            <a:ext uri="{FF2B5EF4-FFF2-40B4-BE49-F238E27FC236}">
              <a16:creationId xmlns:a16="http://schemas.microsoft.com/office/drawing/2014/main" id="{00000000-0008-0000-0000-000012000000}"/>
            </a:ext>
          </a:extLst>
        </xdr:cNvPr>
        <xdr:cNvGrpSpPr/>
      </xdr:nvGrpSpPr>
      <xdr:grpSpPr>
        <a:xfrm>
          <a:off x="15829189" y="17100096"/>
          <a:ext cx="38100" cy="800100"/>
          <a:chOff x="5346000" y="3379950"/>
          <a:chExt cx="0" cy="800100"/>
        </a:xfrm>
      </xdr:grpSpPr>
      <xdr:cxnSp macro="">
        <xdr:nvCxnSpPr>
          <xdr:cNvPr id="19" name="Shape 14">
            <a:extLst>
              <a:ext uri="{FF2B5EF4-FFF2-40B4-BE49-F238E27FC236}">
                <a16:creationId xmlns:a16="http://schemas.microsoft.com/office/drawing/2014/main" id="{00000000-0008-0000-0000-000013000000}"/>
              </a:ext>
            </a:extLst>
          </xdr:cNvPr>
          <xdr:cNvCxnSpPr>
            <a:stCxn id="13" idx="0"/>
          </xdr:cNvCxnSpPr>
        </xdr:nvCxnSpPr>
        <xdr:spPr>
          <a:xfrm rot="10800000">
            <a:off x="5346000" y="3379950"/>
            <a:ext cx="0" cy="8001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10</xdr:col>
      <xdr:colOff>2038350</xdr:colOff>
      <xdr:row>38</xdr:row>
      <xdr:rowOff>28575</xdr:rowOff>
    </xdr:from>
    <xdr:ext cx="2343150" cy="1914525"/>
    <xdr:sp macro="" textlink="">
      <xdr:nvSpPr>
        <xdr:cNvPr id="20" name="Shape 15">
          <a:extLst>
            <a:ext uri="{FF2B5EF4-FFF2-40B4-BE49-F238E27FC236}">
              <a16:creationId xmlns:a16="http://schemas.microsoft.com/office/drawing/2014/main" id="{00000000-0008-0000-0000-000014000000}"/>
            </a:ext>
          </a:extLst>
        </xdr:cNvPr>
        <xdr:cNvSpPr txBox="1"/>
      </xdr:nvSpPr>
      <xdr:spPr>
        <a:xfrm>
          <a:off x="4179188" y="2827500"/>
          <a:ext cx="2333625" cy="19050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Here normally the direct responsible are the testers but also the reviewers and DQA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All involved in the validation process are responsible in some way </a:t>
          </a:r>
          <a:endParaRPr sz="1400"/>
        </a:p>
      </xdr:txBody>
    </xdr:sp>
    <xdr:clientData fLocksWithSheet="0"/>
  </xdr:oneCellAnchor>
  <xdr:oneCellAnchor>
    <xdr:from>
      <xdr:col>11</xdr:col>
      <xdr:colOff>885825</xdr:colOff>
      <xdr:row>27</xdr:row>
      <xdr:rowOff>9525</xdr:rowOff>
    </xdr:from>
    <xdr:ext cx="38100" cy="2905125"/>
    <xdr:grpSp>
      <xdr:nvGrpSpPr>
        <xdr:cNvPr id="21" name="Shape 2">
          <a:extLst>
            <a:ext uri="{FF2B5EF4-FFF2-40B4-BE49-F238E27FC236}">
              <a16:creationId xmlns:a16="http://schemas.microsoft.com/office/drawing/2014/main" id="{00000000-0008-0000-0000-000015000000}"/>
            </a:ext>
          </a:extLst>
        </xdr:cNvPr>
        <xdr:cNvGrpSpPr/>
      </xdr:nvGrpSpPr>
      <xdr:grpSpPr>
        <a:xfrm>
          <a:off x="17881146" y="17100096"/>
          <a:ext cx="38100" cy="2905125"/>
          <a:chOff x="5346000" y="2327363"/>
          <a:chExt cx="0" cy="2905200"/>
        </a:xfrm>
      </xdr:grpSpPr>
      <xdr:cxnSp macro="">
        <xdr:nvCxnSpPr>
          <xdr:cNvPr id="22" name="Shape 16">
            <a:extLst>
              <a:ext uri="{FF2B5EF4-FFF2-40B4-BE49-F238E27FC236}">
                <a16:creationId xmlns:a16="http://schemas.microsoft.com/office/drawing/2014/main" id="{00000000-0008-0000-0000-000016000000}"/>
              </a:ext>
            </a:extLst>
          </xdr:cNvPr>
          <xdr:cNvCxnSpPr>
            <a:stCxn id="15" idx="0"/>
          </xdr:cNvCxnSpPr>
        </xdr:nvCxnSpPr>
        <xdr:spPr>
          <a:xfrm rot="10800000">
            <a:off x="5346000" y="2327363"/>
            <a:ext cx="0" cy="29052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12</xdr:col>
      <xdr:colOff>1419225</xdr:colOff>
      <xdr:row>29</xdr:row>
      <xdr:rowOff>171450</xdr:rowOff>
    </xdr:from>
    <xdr:ext cx="6200775" cy="1924050"/>
    <xdr:sp macro="" textlink="">
      <xdr:nvSpPr>
        <xdr:cNvPr id="23" name="Shape 17">
          <a:extLst>
            <a:ext uri="{FF2B5EF4-FFF2-40B4-BE49-F238E27FC236}">
              <a16:creationId xmlns:a16="http://schemas.microsoft.com/office/drawing/2014/main" id="{00000000-0008-0000-0000-000017000000}"/>
            </a:ext>
          </a:extLst>
        </xdr:cNvPr>
        <xdr:cNvSpPr txBox="1"/>
      </xdr:nvSpPr>
      <xdr:spPr>
        <a:xfrm>
          <a:off x="2250375" y="2822738"/>
          <a:ext cx="6191250" cy="19145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Here add the tests cases to be run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Also can be added suggestions for the Hardware team.</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The purpose of this FMEA is to define the test cases for the test plan.</a:t>
          </a:r>
          <a:endParaRPr sz="1400"/>
        </a:p>
      </xdr:txBody>
    </xdr:sp>
    <xdr:clientData fLocksWithSheet="0"/>
  </xdr:oneCellAnchor>
  <xdr:oneCellAnchor>
    <xdr:from>
      <xdr:col>13</xdr:col>
      <xdr:colOff>819150</xdr:colOff>
      <xdr:row>27</xdr:row>
      <xdr:rowOff>28575</xdr:rowOff>
    </xdr:from>
    <xdr:ext cx="38100" cy="790575"/>
    <xdr:grpSp>
      <xdr:nvGrpSpPr>
        <xdr:cNvPr id="24" name="Shape 2">
          <a:extLst>
            <a:ext uri="{FF2B5EF4-FFF2-40B4-BE49-F238E27FC236}">
              <a16:creationId xmlns:a16="http://schemas.microsoft.com/office/drawing/2014/main" id="{00000000-0008-0000-0000-000018000000}"/>
            </a:ext>
          </a:extLst>
        </xdr:cNvPr>
        <xdr:cNvGrpSpPr/>
      </xdr:nvGrpSpPr>
      <xdr:grpSpPr>
        <a:xfrm>
          <a:off x="19773900" y="17119146"/>
          <a:ext cx="38100" cy="790575"/>
          <a:chOff x="5346000" y="3384788"/>
          <a:chExt cx="0" cy="790500"/>
        </a:xfrm>
      </xdr:grpSpPr>
      <xdr:cxnSp macro="">
        <xdr:nvCxnSpPr>
          <xdr:cNvPr id="25" name="Shape 18">
            <a:extLst>
              <a:ext uri="{FF2B5EF4-FFF2-40B4-BE49-F238E27FC236}">
                <a16:creationId xmlns:a16="http://schemas.microsoft.com/office/drawing/2014/main" id="{00000000-0008-0000-0000-000019000000}"/>
              </a:ext>
            </a:extLst>
          </xdr:cNvPr>
          <xdr:cNvCxnSpPr>
            <a:stCxn id="17" idx="0"/>
          </xdr:cNvCxnSpPr>
        </xdr:nvCxnSpPr>
        <xdr:spPr>
          <a:xfrm rot="10800000">
            <a:off x="5346000" y="3384788"/>
            <a:ext cx="0" cy="7905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3</xdr:col>
      <xdr:colOff>1000125</xdr:colOff>
      <xdr:row>35</xdr:row>
      <xdr:rowOff>161925</xdr:rowOff>
    </xdr:from>
    <xdr:ext cx="2505075" cy="1304925"/>
    <xdr:sp macro="" textlink="">
      <xdr:nvSpPr>
        <xdr:cNvPr id="26" name="Shape 19">
          <a:extLst>
            <a:ext uri="{FF2B5EF4-FFF2-40B4-BE49-F238E27FC236}">
              <a16:creationId xmlns:a16="http://schemas.microsoft.com/office/drawing/2014/main" id="{00000000-0008-0000-0000-00001A000000}"/>
            </a:ext>
          </a:extLst>
        </xdr:cNvPr>
        <xdr:cNvSpPr txBox="1"/>
      </xdr:nvSpPr>
      <xdr:spPr>
        <a:xfrm>
          <a:off x="4098225" y="3132300"/>
          <a:ext cx="2495550" cy="12954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Use the severity range table.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Customer focused (end customer or plant)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This is a Software FMEA.</a:t>
          </a:r>
          <a:endParaRPr sz="1400"/>
        </a:p>
      </xdr:txBody>
    </xdr:sp>
    <xdr:clientData fLocksWithSheet="0"/>
  </xdr:oneCellAnchor>
  <xdr:oneCellAnchor>
    <xdr:from>
      <xdr:col>4</xdr:col>
      <xdr:colOff>133350</xdr:colOff>
      <xdr:row>27</xdr:row>
      <xdr:rowOff>19050</xdr:rowOff>
    </xdr:from>
    <xdr:ext cx="38100" cy="2276475"/>
    <xdr:grpSp>
      <xdr:nvGrpSpPr>
        <xdr:cNvPr id="27" name="Shape 2">
          <a:extLst>
            <a:ext uri="{FF2B5EF4-FFF2-40B4-BE49-F238E27FC236}">
              <a16:creationId xmlns:a16="http://schemas.microsoft.com/office/drawing/2014/main" id="{00000000-0008-0000-0000-00001B000000}"/>
            </a:ext>
          </a:extLst>
        </xdr:cNvPr>
        <xdr:cNvGrpSpPr/>
      </xdr:nvGrpSpPr>
      <xdr:grpSpPr>
        <a:xfrm>
          <a:off x="7671707" y="17109621"/>
          <a:ext cx="38100" cy="2276475"/>
          <a:chOff x="5341163" y="2641838"/>
          <a:chExt cx="9600" cy="2276400"/>
        </a:xfrm>
      </xdr:grpSpPr>
      <xdr:cxnSp macro="">
        <xdr:nvCxnSpPr>
          <xdr:cNvPr id="28" name="Shape 20">
            <a:extLst>
              <a:ext uri="{FF2B5EF4-FFF2-40B4-BE49-F238E27FC236}">
                <a16:creationId xmlns:a16="http://schemas.microsoft.com/office/drawing/2014/main" id="{00000000-0008-0000-0000-00001C000000}"/>
              </a:ext>
            </a:extLst>
          </xdr:cNvPr>
          <xdr:cNvCxnSpPr>
            <a:stCxn id="19" idx="0"/>
          </xdr:cNvCxnSpPr>
        </xdr:nvCxnSpPr>
        <xdr:spPr>
          <a:xfrm rot="10800000">
            <a:off x="5341163" y="2641838"/>
            <a:ext cx="9600" cy="22764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5</xdr:col>
      <xdr:colOff>2095500</xdr:colOff>
      <xdr:row>38</xdr:row>
      <xdr:rowOff>28575</xdr:rowOff>
    </xdr:from>
    <xdr:ext cx="2514600" cy="1838325"/>
    <xdr:sp macro="" textlink="">
      <xdr:nvSpPr>
        <xdr:cNvPr id="29" name="Shape 21">
          <a:extLst>
            <a:ext uri="{FF2B5EF4-FFF2-40B4-BE49-F238E27FC236}">
              <a16:creationId xmlns:a16="http://schemas.microsoft.com/office/drawing/2014/main" id="{00000000-0008-0000-0000-00001D000000}"/>
            </a:ext>
          </a:extLst>
        </xdr:cNvPr>
        <xdr:cNvSpPr txBox="1"/>
      </xdr:nvSpPr>
      <xdr:spPr>
        <a:xfrm>
          <a:off x="4093463" y="2865600"/>
          <a:ext cx="2505075" cy="18288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Range based on likelihood that the end customer has access to this functionality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 Case of plant occurrence has to be very high.</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From software perspective occurrence is very high since failures are not intermittent.</a:t>
          </a:r>
          <a:endParaRPr sz="1400"/>
        </a:p>
      </xdr:txBody>
    </xdr:sp>
    <xdr:clientData fLocksWithSheet="0"/>
  </xdr:oneCellAnchor>
  <xdr:oneCellAnchor>
    <xdr:from>
      <xdr:col>6</xdr:col>
      <xdr:colOff>123825</xdr:colOff>
      <xdr:row>27</xdr:row>
      <xdr:rowOff>19050</xdr:rowOff>
    </xdr:from>
    <xdr:ext cx="38100" cy="2886075"/>
    <xdr:grpSp>
      <xdr:nvGrpSpPr>
        <xdr:cNvPr id="30" name="Shape 2">
          <a:extLst>
            <a:ext uri="{FF2B5EF4-FFF2-40B4-BE49-F238E27FC236}">
              <a16:creationId xmlns:a16="http://schemas.microsoft.com/office/drawing/2014/main" id="{00000000-0008-0000-0000-00001E000000}"/>
            </a:ext>
          </a:extLst>
        </xdr:cNvPr>
        <xdr:cNvGrpSpPr/>
      </xdr:nvGrpSpPr>
      <xdr:grpSpPr>
        <a:xfrm>
          <a:off x="11254468" y="17109621"/>
          <a:ext cx="38100" cy="2886075"/>
          <a:chOff x="5346000" y="2337038"/>
          <a:chExt cx="0" cy="2886000"/>
        </a:xfrm>
      </xdr:grpSpPr>
      <xdr:cxnSp macro="">
        <xdr:nvCxnSpPr>
          <xdr:cNvPr id="31" name="Shape 22">
            <a:extLst>
              <a:ext uri="{FF2B5EF4-FFF2-40B4-BE49-F238E27FC236}">
                <a16:creationId xmlns:a16="http://schemas.microsoft.com/office/drawing/2014/main" id="{00000000-0008-0000-0000-00001F000000}"/>
              </a:ext>
            </a:extLst>
          </xdr:cNvPr>
          <xdr:cNvCxnSpPr>
            <a:stCxn id="21" idx="0"/>
          </xdr:cNvCxnSpPr>
        </xdr:nvCxnSpPr>
        <xdr:spPr>
          <a:xfrm rot="10800000">
            <a:off x="5346000" y="2337038"/>
            <a:ext cx="0" cy="28860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7</xdr:col>
      <xdr:colOff>1390650</xdr:colOff>
      <xdr:row>38</xdr:row>
      <xdr:rowOff>19050</xdr:rowOff>
    </xdr:from>
    <xdr:ext cx="2600325" cy="1838325"/>
    <xdr:sp macro="" textlink="">
      <xdr:nvSpPr>
        <xdr:cNvPr id="32" name="Shape 23">
          <a:extLst>
            <a:ext uri="{FF2B5EF4-FFF2-40B4-BE49-F238E27FC236}">
              <a16:creationId xmlns:a16="http://schemas.microsoft.com/office/drawing/2014/main" id="{00000000-0008-0000-0000-000020000000}"/>
            </a:ext>
          </a:extLst>
        </xdr:cNvPr>
        <xdr:cNvSpPr txBox="1"/>
      </xdr:nvSpPr>
      <xdr:spPr>
        <a:xfrm>
          <a:off x="4050600" y="2865600"/>
          <a:ext cx="2590800" cy="18288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The way to rank it is: on the likelihood the tester can find the bug.</a:t>
          </a:r>
          <a:endParaRPr sz="14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Customer focused</a:t>
          </a:r>
          <a:endParaRPr sz="1400"/>
        </a:p>
      </xdr:txBody>
    </xdr:sp>
    <xdr:clientData fLocksWithSheet="0"/>
  </xdr:oneCellAnchor>
  <xdr:oneCellAnchor>
    <xdr:from>
      <xdr:col>8</xdr:col>
      <xdr:colOff>171450</xdr:colOff>
      <xdr:row>27</xdr:row>
      <xdr:rowOff>19050</xdr:rowOff>
    </xdr:from>
    <xdr:ext cx="38100" cy="2876550"/>
    <xdr:grpSp>
      <xdr:nvGrpSpPr>
        <xdr:cNvPr id="33" name="Shape 2">
          <a:extLst>
            <a:ext uri="{FF2B5EF4-FFF2-40B4-BE49-F238E27FC236}">
              <a16:creationId xmlns:a16="http://schemas.microsoft.com/office/drawing/2014/main" id="{00000000-0008-0000-0000-000021000000}"/>
            </a:ext>
          </a:extLst>
        </xdr:cNvPr>
        <xdr:cNvGrpSpPr/>
      </xdr:nvGrpSpPr>
      <xdr:grpSpPr>
        <a:xfrm>
          <a:off x="14145986" y="17109621"/>
          <a:ext cx="38100" cy="2876550"/>
          <a:chOff x="5341238" y="2341575"/>
          <a:chExt cx="9600" cy="2876700"/>
        </a:xfrm>
      </xdr:grpSpPr>
      <xdr:cxnSp macro="">
        <xdr:nvCxnSpPr>
          <xdr:cNvPr id="34" name="Shape 24">
            <a:extLst>
              <a:ext uri="{FF2B5EF4-FFF2-40B4-BE49-F238E27FC236}">
                <a16:creationId xmlns:a16="http://schemas.microsoft.com/office/drawing/2014/main" id="{00000000-0008-0000-0000-000022000000}"/>
              </a:ext>
            </a:extLst>
          </xdr:cNvPr>
          <xdr:cNvCxnSpPr>
            <a:stCxn id="23" idx="0"/>
          </xdr:cNvCxnSpPr>
        </xdr:nvCxnSpPr>
        <xdr:spPr>
          <a:xfrm rot="10800000" flipH="1">
            <a:off x="5341238" y="2341575"/>
            <a:ext cx="9600" cy="28767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14</xdr:col>
      <xdr:colOff>19050</xdr:colOff>
      <xdr:row>27</xdr:row>
      <xdr:rowOff>76200</xdr:rowOff>
    </xdr:from>
    <xdr:ext cx="971550" cy="552450"/>
    <xdr:sp macro="" textlink="">
      <xdr:nvSpPr>
        <xdr:cNvPr id="35" name="Shape 25">
          <a:extLst>
            <a:ext uri="{FF2B5EF4-FFF2-40B4-BE49-F238E27FC236}">
              <a16:creationId xmlns:a16="http://schemas.microsoft.com/office/drawing/2014/main" id="{00000000-0008-0000-0000-000023000000}"/>
            </a:ext>
          </a:extLst>
        </xdr:cNvPr>
        <xdr:cNvSpPr/>
      </xdr:nvSpPr>
      <xdr:spPr>
        <a:xfrm rot="-5400000">
          <a:off x="5074538" y="3298988"/>
          <a:ext cx="542925" cy="962025"/>
        </a:xfrm>
        <a:prstGeom prst="leftBrace">
          <a:avLst>
            <a:gd name="adj1" fmla="val 8333"/>
            <a:gd name="adj2" fmla="val 50000"/>
          </a:avLst>
        </a:prstGeom>
        <a:solidFill>
          <a:srgbClr val="FFFFFF"/>
        </a:solidFill>
        <a:ln w="9525" cap="flat" cmpd="sng">
          <a:solidFill>
            <a:srgbClr val="000000"/>
          </a:solidFill>
          <a:prstDash val="solid"/>
          <a:round/>
          <a:headEnd type="none" w="sm" len="sm"/>
          <a:tailEnd type="none" w="sm" len="sm"/>
        </a:ln>
      </xdr:spPr>
      <xdr:txBody>
        <a:bodyPr spcFirstLastPara="1" wrap="square" lIns="18275" tIns="0" rIns="0" bIns="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981075</xdr:colOff>
      <xdr:row>38</xdr:row>
      <xdr:rowOff>114300</xdr:rowOff>
    </xdr:from>
    <xdr:ext cx="6391275" cy="1924050"/>
    <xdr:sp macro="" textlink="">
      <xdr:nvSpPr>
        <xdr:cNvPr id="36" name="Shape 26">
          <a:extLst>
            <a:ext uri="{FF2B5EF4-FFF2-40B4-BE49-F238E27FC236}">
              <a16:creationId xmlns:a16="http://schemas.microsoft.com/office/drawing/2014/main" id="{00000000-0008-0000-0000-000024000000}"/>
            </a:ext>
          </a:extLst>
        </xdr:cNvPr>
        <xdr:cNvSpPr txBox="1"/>
      </xdr:nvSpPr>
      <xdr:spPr>
        <a:xfrm>
          <a:off x="2155125" y="2822738"/>
          <a:ext cx="6381750" cy="19145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 this section the only affected item is the detection. </a:t>
          </a:r>
          <a:endParaRPr sz="1400"/>
        </a:p>
        <a:p>
          <a:pPr marL="0" marR="0" lvl="0" indent="0" algn="l" rtl="0">
            <a:lnSpc>
              <a:spcPct val="100000"/>
            </a:lnSpc>
            <a:spcBef>
              <a:spcPts val="0"/>
            </a:spcBef>
            <a:spcAft>
              <a:spcPts val="0"/>
            </a:spcAft>
            <a:buSzPts val="1100"/>
            <a:buFont typeface="Arial"/>
            <a:buNone/>
          </a:pPr>
          <a:r>
            <a:rPr lang="en-US" sz="1100">
              <a:solidFill>
                <a:schemeClr val="dk1"/>
              </a:solidFill>
              <a:latin typeface="Calibri"/>
              <a:ea typeface="Calibri"/>
              <a:cs typeface="Calibri"/>
              <a:sym typeface="Calibri"/>
            </a:rPr>
            <a:t>-The way to rank it is: on the likelihood the tester can find the bug with the test cases</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There are no functionality changes in the scope of a VE project</a:t>
          </a:r>
          <a:endParaRPr sz="1400"/>
        </a:p>
      </xdr:txBody>
    </xdr:sp>
    <xdr:clientData fLocksWithSheet="0"/>
  </xdr:oneCellAnchor>
  <xdr:oneCellAnchor>
    <xdr:from>
      <xdr:col>15</xdr:col>
      <xdr:colOff>238125</xdr:colOff>
      <xdr:row>28</xdr:row>
      <xdr:rowOff>228600</xdr:rowOff>
    </xdr:from>
    <xdr:ext cx="38100" cy="2381250"/>
    <xdr:grpSp>
      <xdr:nvGrpSpPr>
        <xdr:cNvPr id="37" name="Shape 2">
          <a:extLst>
            <a:ext uri="{FF2B5EF4-FFF2-40B4-BE49-F238E27FC236}">
              <a16:creationId xmlns:a16="http://schemas.microsoft.com/office/drawing/2014/main" id="{00000000-0008-0000-0000-000025000000}"/>
            </a:ext>
          </a:extLst>
        </xdr:cNvPr>
        <xdr:cNvGrpSpPr/>
      </xdr:nvGrpSpPr>
      <xdr:grpSpPr>
        <a:xfrm>
          <a:off x="20335875" y="17713779"/>
          <a:ext cx="38100" cy="2381250"/>
          <a:chOff x="5346000" y="2589525"/>
          <a:chExt cx="0" cy="2381100"/>
        </a:xfrm>
      </xdr:grpSpPr>
      <xdr:cxnSp macro="">
        <xdr:nvCxnSpPr>
          <xdr:cNvPr id="38" name="Shape 27">
            <a:extLst>
              <a:ext uri="{FF2B5EF4-FFF2-40B4-BE49-F238E27FC236}">
                <a16:creationId xmlns:a16="http://schemas.microsoft.com/office/drawing/2014/main" id="{00000000-0008-0000-0000-000026000000}"/>
              </a:ext>
            </a:extLst>
          </xdr:cNvPr>
          <xdr:cNvCxnSpPr>
            <a:stCxn id="26" idx="0"/>
            <a:endCxn id="25" idx="1"/>
          </xdr:cNvCxnSpPr>
        </xdr:nvCxnSpPr>
        <xdr:spPr>
          <a:xfrm rot="10800000">
            <a:off x="5346000" y="2589525"/>
            <a:ext cx="0" cy="23811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9"/>
  <sheetViews>
    <sheetView showGridLines="0" tabSelected="1" zoomScale="70" zoomScaleNormal="70" workbookViewId="0">
      <selection activeCell="B2" sqref="B2:F2"/>
    </sheetView>
  </sheetViews>
  <sheetFormatPr baseColWidth="10" defaultColWidth="14.42578125" defaultRowHeight="15" customHeight="1" x14ac:dyDescent="0.2"/>
  <cols>
    <col min="1" max="2" width="24.7109375" customWidth="1"/>
    <col min="3" max="3" width="32.28515625" customWidth="1"/>
    <col min="4" max="4" width="31.42578125" customWidth="1"/>
    <col min="5" max="5" width="5.7109375" customWidth="1"/>
    <col min="6" max="6" width="48.140625" customWidth="1"/>
    <col min="7" max="7" width="5.7109375" customWidth="1"/>
    <col min="8" max="8" width="36.85546875" customWidth="1"/>
    <col min="9" max="9" width="5.7109375" customWidth="1"/>
    <col min="10" max="10" width="5.140625" customWidth="1"/>
    <col min="11" max="11" width="34.42578125" customWidth="1"/>
    <col min="12" max="12" width="29.42578125" customWidth="1"/>
    <col min="13" max="13" width="24.7109375" hidden="1" customWidth="1"/>
    <col min="14" max="14" width="13.42578125" customWidth="1"/>
    <col min="15" max="15" width="3.5703125" customWidth="1"/>
    <col min="16" max="16" width="5.7109375" customWidth="1"/>
    <col min="17" max="17" width="3.5703125" customWidth="1"/>
    <col min="18" max="18" width="5.7109375" customWidth="1"/>
    <col min="19" max="19" width="9.140625" customWidth="1"/>
    <col min="20" max="20" width="3.85546875" customWidth="1"/>
    <col min="21" max="21" width="51.28515625" customWidth="1"/>
    <col min="22" max="22" width="32.5703125" customWidth="1"/>
    <col min="23" max="23" width="70.42578125" customWidth="1"/>
    <col min="24" max="26" width="9.140625" customWidth="1"/>
  </cols>
  <sheetData>
    <row r="1" spans="1:26" ht="36.75" customHeight="1" x14ac:dyDescent="0.2">
      <c r="A1" s="5" t="s">
        <v>24</v>
      </c>
      <c r="B1" s="133" t="s">
        <v>130</v>
      </c>
      <c r="C1" s="129"/>
      <c r="D1" s="129"/>
      <c r="E1" s="129"/>
      <c r="F1" s="130"/>
      <c r="G1" s="6"/>
      <c r="H1" s="7" t="s">
        <v>34</v>
      </c>
      <c r="I1" s="128" t="s">
        <v>132</v>
      </c>
      <c r="J1" s="129"/>
      <c r="K1" s="129"/>
      <c r="L1" s="130"/>
      <c r="M1" s="6"/>
      <c r="N1" s="6"/>
      <c r="O1" s="6"/>
      <c r="P1" s="8"/>
      <c r="Q1" s="6"/>
      <c r="R1" s="6"/>
    </row>
    <row r="2" spans="1:26" ht="12.75" customHeight="1" x14ac:dyDescent="0.2">
      <c r="A2" s="5" t="s">
        <v>35</v>
      </c>
      <c r="B2" s="134" t="s">
        <v>140</v>
      </c>
      <c r="C2" s="129"/>
      <c r="D2" s="129"/>
      <c r="E2" s="129"/>
      <c r="F2" s="130"/>
      <c r="G2" s="6"/>
      <c r="H2" s="131" t="s">
        <v>131</v>
      </c>
      <c r="I2" s="129"/>
      <c r="J2" s="129"/>
      <c r="K2" s="129"/>
      <c r="L2" s="130"/>
      <c r="M2" s="6"/>
      <c r="N2" s="6"/>
      <c r="O2" s="6"/>
      <c r="P2" s="6"/>
      <c r="Q2" s="6"/>
      <c r="R2" s="6"/>
    </row>
    <row r="3" spans="1:26" ht="24" customHeight="1" x14ac:dyDescent="0.2">
      <c r="A3" s="6"/>
      <c r="B3" s="6"/>
      <c r="C3" s="6"/>
      <c r="D3" s="6"/>
      <c r="E3" s="6"/>
      <c r="F3" s="6"/>
      <c r="G3" s="6"/>
      <c r="H3" s="6"/>
      <c r="I3" s="6"/>
      <c r="J3" s="6"/>
      <c r="K3" s="6"/>
      <c r="L3" s="6"/>
      <c r="M3" s="6"/>
      <c r="N3" s="6"/>
      <c r="O3" s="6"/>
      <c r="P3" s="6"/>
      <c r="Q3" s="6"/>
      <c r="R3" s="6"/>
    </row>
    <row r="4" spans="1:26" ht="63" customHeight="1" thickBot="1" x14ac:dyDescent="0.25">
      <c r="A4" s="9" t="s">
        <v>36</v>
      </c>
      <c r="B4" s="9" t="s">
        <v>37</v>
      </c>
      <c r="C4" s="10" t="s">
        <v>38</v>
      </c>
      <c r="D4" s="11" t="s">
        <v>39</v>
      </c>
      <c r="E4" s="12" t="s">
        <v>40</v>
      </c>
      <c r="F4" s="10" t="s">
        <v>41</v>
      </c>
      <c r="G4" s="12" t="s">
        <v>42</v>
      </c>
      <c r="H4" s="10" t="s">
        <v>43</v>
      </c>
      <c r="I4" s="12" t="s">
        <v>44</v>
      </c>
      <c r="J4" s="13" t="s">
        <v>45</v>
      </c>
      <c r="K4" s="10" t="s">
        <v>46</v>
      </c>
      <c r="L4" s="10" t="s">
        <v>47</v>
      </c>
      <c r="M4" s="10" t="s">
        <v>48</v>
      </c>
      <c r="N4" s="14" t="s">
        <v>49</v>
      </c>
      <c r="O4" s="12" t="s">
        <v>50</v>
      </c>
      <c r="P4" s="12" t="s">
        <v>51</v>
      </c>
      <c r="Q4" s="12" t="s">
        <v>52</v>
      </c>
      <c r="R4" s="13" t="s">
        <v>53</v>
      </c>
    </row>
    <row r="5" spans="1:26" ht="107.25" customHeight="1" thickBot="1" x14ac:dyDescent="0.25">
      <c r="A5" s="15" t="s">
        <v>54</v>
      </c>
      <c r="B5" s="16" t="s">
        <v>55</v>
      </c>
      <c r="C5" s="17" t="s">
        <v>56</v>
      </c>
      <c r="D5" s="61" t="s">
        <v>57</v>
      </c>
      <c r="E5" s="18" t="s">
        <v>58</v>
      </c>
      <c r="F5" s="17" t="s">
        <v>59</v>
      </c>
      <c r="G5" s="62" t="s">
        <v>60</v>
      </c>
      <c r="H5" s="17" t="s">
        <v>61</v>
      </c>
      <c r="I5" s="63" t="s">
        <v>62</v>
      </c>
      <c r="J5" s="64" t="s">
        <v>63</v>
      </c>
      <c r="K5" s="65" t="s">
        <v>64</v>
      </c>
      <c r="L5" s="65" t="s">
        <v>65</v>
      </c>
      <c r="M5" s="19" t="s">
        <v>66</v>
      </c>
      <c r="N5" s="65" t="s">
        <v>67</v>
      </c>
      <c r="O5" s="66"/>
      <c r="P5" s="66"/>
      <c r="Q5" s="66"/>
      <c r="R5" s="67"/>
      <c r="S5" s="20"/>
      <c r="T5" s="20"/>
      <c r="U5" s="20"/>
      <c r="V5" s="20"/>
      <c r="W5" s="20"/>
      <c r="X5" s="20"/>
      <c r="Y5" s="20"/>
      <c r="Z5" s="20"/>
    </row>
    <row r="6" spans="1:26" ht="45" customHeight="1" thickBot="1" x14ac:dyDescent="0.25">
      <c r="A6" s="110" t="s">
        <v>96</v>
      </c>
      <c r="B6" s="135" t="s">
        <v>97</v>
      </c>
      <c r="C6" s="68" t="s">
        <v>68</v>
      </c>
      <c r="D6" s="106" t="s">
        <v>69</v>
      </c>
      <c r="E6" s="69">
        <v>8</v>
      </c>
      <c r="F6" s="132" t="s">
        <v>100</v>
      </c>
      <c r="G6" s="70">
        <v>10</v>
      </c>
      <c r="H6" s="132" t="s">
        <v>70</v>
      </c>
      <c r="I6" s="70">
        <v>3</v>
      </c>
      <c r="J6" s="71">
        <f t="shared" ref="J6:J8" si="0">$E$6*$G$6*$I$6</f>
        <v>240</v>
      </c>
      <c r="K6" s="132" t="s">
        <v>106</v>
      </c>
      <c r="L6" s="72" t="s">
        <v>102</v>
      </c>
      <c r="M6" s="73"/>
      <c r="N6" s="137" t="s">
        <v>136</v>
      </c>
      <c r="O6" s="70">
        <f>E6</f>
        <v>8</v>
      </c>
      <c r="P6" s="70">
        <f>G6</f>
        <v>10</v>
      </c>
      <c r="Q6" s="74">
        <f>I6</f>
        <v>3</v>
      </c>
      <c r="R6" s="75">
        <f>$O6*$P6*$Q6</f>
        <v>240</v>
      </c>
    </row>
    <row r="7" spans="1:26" ht="45" customHeight="1" thickBot="1" x14ac:dyDescent="0.25">
      <c r="A7" s="111"/>
      <c r="B7" s="136"/>
      <c r="C7" s="48" t="s">
        <v>71</v>
      </c>
      <c r="D7" s="107"/>
      <c r="E7" s="49">
        <v>8</v>
      </c>
      <c r="F7" s="109"/>
      <c r="G7" s="50">
        <v>10</v>
      </c>
      <c r="H7" s="109"/>
      <c r="I7" s="50">
        <v>3</v>
      </c>
      <c r="J7" s="51">
        <f t="shared" si="0"/>
        <v>240</v>
      </c>
      <c r="K7" s="109"/>
      <c r="L7" s="38" t="s">
        <v>102</v>
      </c>
      <c r="M7" s="53"/>
      <c r="N7" s="137" t="s">
        <v>136</v>
      </c>
      <c r="O7" s="50">
        <f t="shared" ref="O7:O10" si="1">E7</f>
        <v>8</v>
      </c>
      <c r="P7" s="50">
        <f t="shared" ref="P7:P10" si="2">G7</f>
        <v>10</v>
      </c>
      <c r="Q7" s="52">
        <f t="shared" ref="Q7:Q10" si="3">I7</f>
        <v>3</v>
      </c>
      <c r="R7" s="76">
        <f t="shared" ref="R7:R22" si="4">$O7*$P7*$Q7</f>
        <v>240</v>
      </c>
    </row>
    <row r="8" spans="1:26" ht="45" customHeight="1" thickBot="1" x14ac:dyDescent="0.25">
      <c r="A8" s="111"/>
      <c r="B8" s="136"/>
      <c r="C8" s="48" t="s">
        <v>72</v>
      </c>
      <c r="D8" s="108"/>
      <c r="E8" s="49">
        <v>8</v>
      </c>
      <c r="F8" s="109"/>
      <c r="G8" s="50">
        <v>10</v>
      </c>
      <c r="H8" s="109"/>
      <c r="I8" s="50">
        <v>3</v>
      </c>
      <c r="J8" s="51">
        <f t="shared" si="0"/>
        <v>240</v>
      </c>
      <c r="K8" s="97"/>
      <c r="L8" s="38" t="s">
        <v>102</v>
      </c>
      <c r="M8" s="53"/>
      <c r="N8" s="137" t="s">
        <v>136</v>
      </c>
      <c r="O8" s="50">
        <f t="shared" si="1"/>
        <v>8</v>
      </c>
      <c r="P8" s="50">
        <f t="shared" si="2"/>
        <v>10</v>
      </c>
      <c r="Q8" s="52">
        <f t="shared" si="3"/>
        <v>3</v>
      </c>
      <c r="R8" s="76">
        <f t="shared" si="4"/>
        <v>240</v>
      </c>
    </row>
    <row r="9" spans="1:26" ht="81.75" customHeight="1" thickBot="1" x14ac:dyDescent="0.25">
      <c r="A9" s="111"/>
      <c r="B9" s="136"/>
      <c r="C9" s="36" t="s">
        <v>73</v>
      </c>
      <c r="D9" s="83" t="s">
        <v>99</v>
      </c>
      <c r="E9" s="54">
        <v>5</v>
      </c>
      <c r="F9" s="40" t="s">
        <v>101</v>
      </c>
      <c r="G9" s="49">
        <v>8</v>
      </c>
      <c r="H9" s="97"/>
      <c r="I9" s="50">
        <v>4</v>
      </c>
      <c r="J9" s="55">
        <f>$E$9*$G$9*$I$9</f>
        <v>160</v>
      </c>
      <c r="K9" s="38" t="s">
        <v>104</v>
      </c>
      <c r="L9" s="38" t="s">
        <v>102</v>
      </c>
      <c r="M9" s="53"/>
      <c r="N9" s="138" t="s">
        <v>139</v>
      </c>
      <c r="O9" s="50">
        <f t="shared" si="1"/>
        <v>5</v>
      </c>
      <c r="P9" s="50">
        <f t="shared" si="2"/>
        <v>8</v>
      </c>
      <c r="Q9" s="52">
        <f t="shared" si="3"/>
        <v>4</v>
      </c>
      <c r="R9" s="76">
        <f t="shared" si="4"/>
        <v>160</v>
      </c>
    </row>
    <row r="10" spans="1:26" ht="69.95" customHeight="1" thickBot="1" x14ac:dyDescent="0.25">
      <c r="A10" s="111"/>
      <c r="B10" s="113" t="s">
        <v>74</v>
      </c>
      <c r="C10" s="81" t="s">
        <v>75</v>
      </c>
      <c r="D10" s="106" t="s">
        <v>69</v>
      </c>
      <c r="E10" s="49">
        <v>8</v>
      </c>
      <c r="F10" s="115" t="s">
        <v>105</v>
      </c>
      <c r="G10" s="56">
        <v>10</v>
      </c>
      <c r="H10" s="117" t="s">
        <v>70</v>
      </c>
      <c r="I10" s="56">
        <v>3</v>
      </c>
      <c r="J10" s="57">
        <f>$E$10*$G$10*I10</f>
        <v>240</v>
      </c>
      <c r="K10" s="96" t="s">
        <v>107</v>
      </c>
      <c r="L10" s="38" t="s">
        <v>102</v>
      </c>
      <c r="M10" s="53"/>
      <c r="N10" s="139" t="s">
        <v>139</v>
      </c>
      <c r="O10" s="50">
        <f t="shared" si="1"/>
        <v>8</v>
      </c>
      <c r="P10" s="50">
        <f t="shared" si="2"/>
        <v>10</v>
      </c>
      <c r="Q10" s="52">
        <f t="shared" si="3"/>
        <v>3</v>
      </c>
      <c r="R10" s="76">
        <f t="shared" si="4"/>
        <v>240</v>
      </c>
    </row>
    <row r="11" spans="1:26" ht="69.95" customHeight="1" thickBot="1" x14ac:dyDescent="0.25">
      <c r="A11" s="112"/>
      <c r="B11" s="114"/>
      <c r="C11" s="81" t="s">
        <v>76</v>
      </c>
      <c r="D11" s="120"/>
      <c r="E11" s="82">
        <v>8</v>
      </c>
      <c r="F11" s="116"/>
      <c r="G11" s="58">
        <v>10</v>
      </c>
      <c r="H11" s="118"/>
      <c r="I11" s="58">
        <v>3</v>
      </c>
      <c r="J11" s="59">
        <f>$E$10*$G$10*I10</f>
        <v>240</v>
      </c>
      <c r="K11" s="123"/>
      <c r="L11" s="38" t="s">
        <v>102</v>
      </c>
      <c r="M11" s="53"/>
      <c r="N11" s="140" t="s">
        <v>139</v>
      </c>
      <c r="O11" s="49">
        <f t="shared" ref="O11" si="5">E11</f>
        <v>8</v>
      </c>
      <c r="P11" s="50">
        <f t="shared" ref="P11" si="6">G11</f>
        <v>10</v>
      </c>
      <c r="Q11" s="52">
        <f t="shared" ref="Q11" si="7">I11</f>
        <v>3</v>
      </c>
      <c r="R11" s="76">
        <f t="shared" si="4"/>
        <v>240</v>
      </c>
    </row>
    <row r="12" spans="1:26" ht="39.950000000000003" customHeight="1" thickBot="1" x14ac:dyDescent="0.25">
      <c r="A12" s="125" t="s">
        <v>95</v>
      </c>
      <c r="B12" s="113" t="s">
        <v>98</v>
      </c>
      <c r="C12" s="81" t="s">
        <v>83</v>
      </c>
      <c r="D12" s="106" t="s">
        <v>99</v>
      </c>
      <c r="E12" s="54">
        <v>8</v>
      </c>
      <c r="F12" s="106" t="s">
        <v>108</v>
      </c>
      <c r="G12" s="47">
        <v>10</v>
      </c>
      <c r="H12" s="106" t="s">
        <v>70</v>
      </c>
      <c r="I12" s="39">
        <v>3</v>
      </c>
      <c r="J12" s="59">
        <f t="shared" ref="J12:J13" si="8">$E12*$G12*$I12</f>
        <v>240</v>
      </c>
      <c r="K12" s="98" t="s">
        <v>110</v>
      </c>
      <c r="L12" s="38" t="s">
        <v>102</v>
      </c>
      <c r="M12" s="53"/>
      <c r="N12" s="140" t="s">
        <v>139</v>
      </c>
      <c r="O12" s="49">
        <f t="shared" ref="O12:O13" si="9">E12</f>
        <v>8</v>
      </c>
      <c r="P12" s="50">
        <f t="shared" ref="P12:P13" si="10">G12</f>
        <v>10</v>
      </c>
      <c r="Q12" s="52">
        <f t="shared" ref="Q12:Q13" si="11">I12</f>
        <v>3</v>
      </c>
      <c r="R12" s="76">
        <f t="shared" si="4"/>
        <v>240</v>
      </c>
    </row>
    <row r="13" spans="1:26" ht="39.950000000000003" customHeight="1" thickBot="1" x14ac:dyDescent="0.25">
      <c r="A13" s="126"/>
      <c r="B13" s="119"/>
      <c r="C13" s="94" t="s">
        <v>109</v>
      </c>
      <c r="D13" s="108"/>
      <c r="E13" s="54">
        <v>8</v>
      </c>
      <c r="F13" s="107"/>
      <c r="G13" s="47">
        <v>10</v>
      </c>
      <c r="H13" s="107"/>
      <c r="I13" s="39">
        <v>3</v>
      </c>
      <c r="J13" s="59">
        <f t="shared" si="8"/>
        <v>240</v>
      </c>
      <c r="K13" s="99"/>
      <c r="L13" s="38" t="s">
        <v>102</v>
      </c>
      <c r="M13" s="53"/>
      <c r="N13" s="140" t="s">
        <v>139</v>
      </c>
      <c r="O13" s="49">
        <f t="shared" si="9"/>
        <v>8</v>
      </c>
      <c r="P13" s="50">
        <f t="shared" si="10"/>
        <v>10</v>
      </c>
      <c r="Q13" s="52">
        <f t="shared" si="11"/>
        <v>3</v>
      </c>
      <c r="R13" s="76">
        <f t="shared" si="4"/>
        <v>240</v>
      </c>
    </row>
    <row r="14" spans="1:26" ht="39.950000000000003" customHeight="1" thickBot="1" x14ac:dyDescent="0.25">
      <c r="A14" s="127"/>
      <c r="B14" s="114"/>
      <c r="C14" s="95" t="s">
        <v>84</v>
      </c>
      <c r="D14" s="40" t="s">
        <v>69</v>
      </c>
      <c r="E14" s="54">
        <v>8</v>
      </c>
      <c r="F14" s="108"/>
      <c r="G14" s="47">
        <v>10</v>
      </c>
      <c r="H14" s="108"/>
      <c r="I14" s="39">
        <v>3</v>
      </c>
      <c r="J14" s="59">
        <f>$E14*$G14*$I14</f>
        <v>240</v>
      </c>
      <c r="K14" s="100"/>
      <c r="L14" s="38" t="s">
        <v>102</v>
      </c>
      <c r="M14" s="53"/>
      <c r="N14" s="140" t="s">
        <v>139</v>
      </c>
      <c r="O14" s="50">
        <f t="shared" ref="O14" si="12">E14</f>
        <v>8</v>
      </c>
      <c r="P14" s="50">
        <f t="shared" ref="P14" si="13">G14</f>
        <v>10</v>
      </c>
      <c r="Q14" s="52">
        <f t="shared" ref="Q14" si="14">I14</f>
        <v>3</v>
      </c>
      <c r="R14" s="76">
        <f t="shared" si="4"/>
        <v>240</v>
      </c>
    </row>
    <row r="15" spans="1:26" ht="42.75" customHeight="1" thickBot="1" x14ac:dyDescent="0.25">
      <c r="A15" s="101" t="s">
        <v>114</v>
      </c>
      <c r="B15" s="124" t="s">
        <v>77</v>
      </c>
      <c r="C15" s="44" t="s">
        <v>78</v>
      </c>
      <c r="D15" s="121" t="s">
        <v>79</v>
      </c>
      <c r="E15" s="50">
        <v>8</v>
      </c>
      <c r="F15" s="43" t="s">
        <v>111</v>
      </c>
      <c r="G15" s="50">
        <v>10</v>
      </c>
      <c r="H15" s="45" t="s">
        <v>80</v>
      </c>
      <c r="I15" s="58">
        <v>3</v>
      </c>
      <c r="J15" s="59">
        <f t="shared" ref="J15:J22" si="15">$E15*$G15*$I15</f>
        <v>240</v>
      </c>
      <c r="K15" s="98" t="s">
        <v>113</v>
      </c>
      <c r="L15" s="38" t="s">
        <v>102</v>
      </c>
      <c r="M15" s="53"/>
      <c r="N15" s="142" t="s">
        <v>137</v>
      </c>
      <c r="O15" s="50">
        <f t="shared" ref="O15:O18" si="16">E15</f>
        <v>8</v>
      </c>
      <c r="P15" s="50">
        <f t="shared" ref="P15:P18" si="17">G15</f>
        <v>10</v>
      </c>
      <c r="Q15" s="52">
        <f t="shared" ref="Q15:Q18" si="18">I15</f>
        <v>3</v>
      </c>
      <c r="R15" s="76">
        <f t="shared" si="4"/>
        <v>240</v>
      </c>
    </row>
    <row r="16" spans="1:26" ht="42.75" customHeight="1" thickBot="1" x14ac:dyDescent="0.25">
      <c r="A16" s="102"/>
      <c r="B16" s="124"/>
      <c r="C16" s="46" t="s">
        <v>81</v>
      </c>
      <c r="D16" s="122"/>
      <c r="E16" s="50">
        <v>8</v>
      </c>
      <c r="F16" s="96" t="s">
        <v>112</v>
      </c>
      <c r="G16" s="50">
        <v>10</v>
      </c>
      <c r="H16" s="36" t="s">
        <v>80</v>
      </c>
      <c r="I16" s="58">
        <v>3</v>
      </c>
      <c r="J16" s="59">
        <f t="shared" si="15"/>
        <v>240</v>
      </c>
      <c r="K16" s="99"/>
      <c r="L16" s="38" t="s">
        <v>102</v>
      </c>
      <c r="M16" s="53"/>
      <c r="N16" s="143"/>
      <c r="O16" s="50">
        <f t="shared" si="16"/>
        <v>8</v>
      </c>
      <c r="P16" s="50">
        <f t="shared" si="17"/>
        <v>10</v>
      </c>
      <c r="Q16" s="52">
        <f t="shared" si="18"/>
        <v>3</v>
      </c>
      <c r="R16" s="76">
        <f t="shared" si="4"/>
        <v>240</v>
      </c>
    </row>
    <row r="17" spans="1:23" ht="42.75" customHeight="1" thickBot="1" x14ac:dyDescent="0.25">
      <c r="A17" s="102"/>
      <c r="B17" s="124"/>
      <c r="C17" s="86" t="s">
        <v>82</v>
      </c>
      <c r="D17" s="122"/>
      <c r="E17" s="50">
        <v>8</v>
      </c>
      <c r="F17" s="97"/>
      <c r="G17" s="50">
        <v>10</v>
      </c>
      <c r="H17" s="36" t="s">
        <v>80</v>
      </c>
      <c r="I17" s="58">
        <v>3</v>
      </c>
      <c r="J17" s="59">
        <f t="shared" si="15"/>
        <v>240</v>
      </c>
      <c r="K17" s="100"/>
      <c r="L17" s="38" t="s">
        <v>102</v>
      </c>
      <c r="M17" s="53"/>
      <c r="N17" s="143"/>
      <c r="O17" s="50">
        <f t="shared" si="16"/>
        <v>8</v>
      </c>
      <c r="P17" s="50">
        <f t="shared" si="17"/>
        <v>10</v>
      </c>
      <c r="Q17" s="52">
        <f t="shared" si="18"/>
        <v>3</v>
      </c>
      <c r="R17" s="76">
        <f t="shared" si="4"/>
        <v>240</v>
      </c>
    </row>
    <row r="18" spans="1:23" ht="42.75" customHeight="1" thickBot="1" x14ac:dyDescent="0.25">
      <c r="A18" s="110" t="s">
        <v>135</v>
      </c>
      <c r="B18" s="103" t="s">
        <v>119</v>
      </c>
      <c r="C18" s="40" t="s">
        <v>115</v>
      </c>
      <c r="D18" s="106" t="s">
        <v>122</v>
      </c>
      <c r="E18" s="49">
        <v>5</v>
      </c>
      <c r="F18" s="96" t="s">
        <v>123</v>
      </c>
      <c r="G18" s="50">
        <v>6</v>
      </c>
      <c r="H18" s="36" t="s">
        <v>124</v>
      </c>
      <c r="I18" s="58">
        <v>2</v>
      </c>
      <c r="J18" s="59">
        <f t="shared" si="15"/>
        <v>60</v>
      </c>
      <c r="K18" s="98" t="s">
        <v>103</v>
      </c>
      <c r="L18" s="38" t="s">
        <v>102</v>
      </c>
      <c r="M18" s="53"/>
      <c r="N18" s="141" t="s">
        <v>138</v>
      </c>
      <c r="O18" s="49">
        <f t="shared" si="16"/>
        <v>5</v>
      </c>
      <c r="P18" s="50">
        <f t="shared" si="17"/>
        <v>6</v>
      </c>
      <c r="Q18" s="52">
        <f t="shared" si="18"/>
        <v>2</v>
      </c>
      <c r="R18" s="76">
        <f t="shared" si="4"/>
        <v>60</v>
      </c>
    </row>
    <row r="19" spans="1:23" ht="42.75" customHeight="1" thickBot="1" x14ac:dyDescent="0.25">
      <c r="A19" s="111"/>
      <c r="B19" s="104"/>
      <c r="C19" s="40" t="s">
        <v>116</v>
      </c>
      <c r="D19" s="107"/>
      <c r="E19" s="49">
        <v>5</v>
      </c>
      <c r="F19" s="109"/>
      <c r="G19" s="50">
        <v>6</v>
      </c>
      <c r="H19" s="36" t="s">
        <v>124</v>
      </c>
      <c r="I19" s="58">
        <v>2</v>
      </c>
      <c r="J19" s="59">
        <f t="shared" si="15"/>
        <v>60</v>
      </c>
      <c r="K19" s="99"/>
      <c r="L19" s="38" t="s">
        <v>102</v>
      </c>
      <c r="M19" s="53"/>
      <c r="N19" s="141" t="s">
        <v>138</v>
      </c>
      <c r="O19" s="49">
        <f t="shared" ref="O19:O21" si="19">E19</f>
        <v>5</v>
      </c>
      <c r="P19" s="50">
        <f t="shared" ref="P19:P21" si="20">G19</f>
        <v>6</v>
      </c>
      <c r="Q19" s="52">
        <f t="shared" ref="Q19:Q21" si="21">I19</f>
        <v>2</v>
      </c>
      <c r="R19" s="76">
        <f t="shared" si="4"/>
        <v>60</v>
      </c>
    </row>
    <row r="20" spans="1:23" ht="42.75" customHeight="1" thickBot="1" x14ac:dyDescent="0.25">
      <c r="A20" s="111"/>
      <c r="B20" s="104"/>
      <c r="C20" s="40" t="s">
        <v>117</v>
      </c>
      <c r="D20" s="108"/>
      <c r="E20" s="49">
        <v>5</v>
      </c>
      <c r="F20" s="109"/>
      <c r="G20" s="50">
        <v>6</v>
      </c>
      <c r="H20" s="36" t="s">
        <v>124</v>
      </c>
      <c r="I20" s="58">
        <v>2</v>
      </c>
      <c r="J20" s="59">
        <f t="shared" si="15"/>
        <v>60</v>
      </c>
      <c r="K20" s="99"/>
      <c r="L20" s="38" t="s">
        <v>102</v>
      </c>
      <c r="M20" s="53"/>
      <c r="N20" s="141" t="s">
        <v>138</v>
      </c>
      <c r="O20" s="49">
        <f t="shared" si="19"/>
        <v>5</v>
      </c>
      <c r="P20" s="50">
        <f t="shared" si="20"/>
        <v>6</v>
      </c>
      <c r="Q20" s="52">
        <f t="shared" si="21"/>
        <v>2</v>
      </c>
      <c r="R20" s="76">
        <f t="shared" si="4"/>
        <v>60</v>
      </c>
    </row>
    <row r="21" spans="1:23" ht="42.75" customHeight="1" thickBot="1" x14ac:dyDescent="0.25">
      <c r="A21" s="111"/>
      <c r="B21" s="105"/>
      <c r="C21" s="40" t="s">
        <v>118</v>
      </c>
      <c r="D21" s="40" t="s">
        <v>125</v>
      </c>
      <c r="E21" s="49">
        <v>5</v>
      </c>
      <c r="F21" s="97"/>
      <c r="G21" s="50">
        <v>6</v>
      </c>
      <c r="H21" s="36" t="s">
        <v>124</v>
      </c>
      <c r="I21" s="58">
        <v>2</v>
      </c>
      <c r="J21" s="59">
        <f t="shared" si="15"/>
        <v>60</v>
      </c>
      <c r="K21" s="100"/>
      <c r="L21" s="38" t="s">
        <v>102</v>
      </c>
      <c r="M21" s="53"/>
      <c r="N21" s="141" t="s">
        <v>138</v>
      </c>
      <c r="O21" s="49">
        <f t="shared" si="19"/>
        <v>5</v>
      </c>
      <c r="P21" s="50">
        <f t="shared" si="20"/>
        <v>6</v>
      </c>
      <c r="Q21" s="52">
        <f t="shared" si="21"/>
        <v>2</v>
      </c>
      <c r="R21" s="76">
        <f t="shared" si="4"/>
        <v>60</v>
      </c>
    </row>
    <row r="22" spans="1:23" ht="47.25" customHeight="1" thickBot="1" x14ac:dyDescent="0.25">
      <c r="A22" s="112"/>
      <c r="B22" s="91" t="s">
        <v>129</v>
      </c>
      <c r="C22" s="41" t="s">
        <v>133</v>
      </c>
      <c r="D22" s="41" t="s">
        <v>125</v>
      </c>
      <c r="E22" s="58">
        <v>5</v>
      </c>
      <c r="F22" s="90" t="s">
        <v>134</v>
      </c>
      <c r="G22" s="50">
        <v>6</v>
      </c>
      <c r="H22" s="36" t="s">
        <v>70</v>
      </c>
      <c r="I22" s="92">
        <v>2</v>
      </c>
      <c r="J22" s="59">
        <f t="shared" si="15"/>
        <v>60</v>
      </c>
      <c r="K22" s="42" t="s">
        <v>103</v>
      </c>
      <c r="L22" s="38" t="s">
        <v>102</v>
      </c>
      <c r="M22" s="53"/>
      <c r="N22" s="141"/>
      <c r="O22" s="49">
        <f t="shared" ref="O22" si="22">E22</f>
        <v>5</v>
      </c>
      <c r="P22" s="50">
        <f t="shared" ref="P22" si="23">G22</f>
        <v>6</v>
      </c>
      <c r="Q22" s="52">
        <f t="shared" ref="Q22" si="24">I22</f>
        <v>2</v>
      </c>
      <c r="R22" s="76">
        <f t="shared" si="4"/>
        <v>60</v>
      </c>
    </row>
    <row r="23" spans="1:23" ht="42.75" customHeight="1" thickBot="1" x14ac:dyDescent="0.25">
      <c r="A23" s="87" t="s">
        <v>128</v>
      </c>
      <c r="B23" s="91" t="s">
        <v>121</v>
      </c>
      <c r="C23" s="40" t="s">
        <v>120</v>
      </c>
      <c r="D23" s="40" t="s">
        <v>126</v>
      </c>
      <c r="E23" s="58">
        <v>7</v>
      </c>
      <c r="F23" s="53" t="s">
        <v>127</v>
      </c>
      <c r="G23" s="58">
        <v>5</v>
      </c>
      <c r="H23" s="93" t="s">
        <v>70</v>
      </c>
      <c r="I23" s="58">
        <v>3</v>
      </c>
      <c r="J23" s="84">
        <f>$E23*$G23*$I23</f>
        <v>105</v>
      </c>
      <c r="K23" s="42" t="s">
        <v>103</v>
      </c>
      <c r="L23" s="38" t="s">
        <v>102</v>
      </c>
      <c r="M23" s="53"/>
      <c r="N23" s="141"/>
      <c r="O23" s="49">
        <f>E23</f>
        <v>7</v>
      </c>
      <c r="P23" s="50">
        <f>G23</f>
        <v>5</v>
      </c>
      <c r="Q23" s="52">
        <f>I23</f>
        <v>3</v>
      </c>
      <c r="R23" s="76">
        <f>$O23*$P23*$Q23</f>
        <v>105</v>
      </c>
    </row>
    <row r="24" spans="1:23" ht="42.75" customHeight="1" thickBot="1" x14ac:dyDescent="0.25">
      <c r="A24" s="87"/>
      <c r="B24" s="91"/>
      <c r="C24" s="85"/>
      <c r="D24" s="85"/>
      <c r="E24" s="85"/>
      <c r="F24" s="43"/>
      <c r="G24" s="85"/>
      <c r="H24" s="38"/>
      <c r="I24" s="60"/>
      <c r="J24" s="55">
        <f>$E$22*$G$22:$G$26*I24</f>
        <v>0</v>
      </c>
      <c r="K24" s="38"/>
      <c r="L24" s="38"/>
      <c r="M24" s="53"/>
      <c r="N24" s="144"/>
      <c r="O24" s="89">
        <f t="shared" ref="O24:O26" si="25">E24</f>
        <v>0</v>
      </c>
      <c r="P24" s="52">
        <f t="shared" ref="P24:P26" si="26">G24</f>
        <v>0</v>
      </c>
      <c r="Q24" s="38">
        <f t="shared" ref="Q24:Q26" si="27">I24</f>
        <v>0</v>
      </c>
      <c r="R24" s="76">
        <f>O$22*P24*Q24</f>
        <v>0</v>
      </c>
    </row>
    <row r="25" spans="1:23" ht="42.75" customHeight="1" thickBot="1" x14ac:dyDescent="0.25">
      <c r="A25" s="87"/>
      <c r="B25" s="91"/>
      <c r="C25" s="85"/>
      <c r="D25" s="85"/>
      <c r="E25" s="85"/>
      <c r="F25" s="43"/>
      <c r="G25" s="85"/>
      <c r="H25" s="38"/>
      <c r="I25" s="60"/>
      <c r="J25" s="55">
        <f>$E$22*$G$22:$G$26*I25</f>
        <v>0</v>
      </c>
      <c r="K25" s="38"/>
      <c r="L25" s="38"/>
      <c r="M25" s="53"/>
      <c r="N25" s="144"/>
      <c r="O25" s="89">
        <f t="shared" si="25"/>
        <v>0</v>
      </c>
      <c r="P25" s="52">
        <f t="shared" si="26"/>
        <v>0</v>
      </c>
      <c r="Q25" s="38">
        <f t="shared" si="27"/>
        <v>0</v>
      </c>
      <c r="R25" s="76">
        <f>O$22*P25*Q25</f>
        <v>0</v>
      </c>
    </row>
    <row r="26" spans="1:23" ht="42.75" customHeight="1" thickBot="1" x14ac:dyDescent="0.25">
      <c r="A26" s="87"/>
      <c r="B26" s="91"/>
      <c r="C26" s="88"/>
      <c r="D26" s="88"/>
      <c r="E26" s="88"/>
      <c r="F26" s="77"/>
      <c r="G26" s="88"/>
      <c r="H26" s="77"/>
      <c r="I26" s="78"/>
      <c r="J26" s="79">
        <f>$E$22*$G$22:$G$26*I26</f>
        <v>0</v>
      </c>
      <c r="K26" s="77"/>
      <c r="L26" s="77"/>
      <c r="M26" s="80"/>
      <c r="N26" s="145"/>
      <c r="O26" s="89">
        <f t="shared" si="25"/>
        <v>0</v>
      </c>
      <c r="P26" s="52">
        <f t="shared" si="26"/>
        <v>0</v>
      </c>
      <c r="Q26" s="38">
        <f t="shared" si="27"/>
        <v>0</v>
      </c>
      <c r="R26" s="76">
        <f>O$22*P26*Q26</f>
        <v>0</v>
      </c>
    </row>
    <row r="27" spans="1:23" ht="109.5" customHeight="1" thickBot="1" x14ac:dyDescent="0.25">
      <c r="A27" s="21" t="s">
        <v>85</v>
      </c>
      <c r="B27" s="22" t="s">
        <v>86</v>
      </c>
      <c r="C27" s="23" t="s">
        <v>87</v>
      </c>
      <c r="D27" s="24" t="s">
        <v>88</v>
      </c>
      <c r="E27" s="25"/>
      <c r="F27" s="26" t="s">
        <v>89</v>
      </c>
      <c r="G27" s="27"/>
      <c r="H27" s="28" t="s">
        <v>90</v>
      </c>
      <c r="I27" s="27"/>
      <c r="J27" s="29"/>
      <c r="K27" s="28" t="s">
        <v>91</v>
      </c>
      <c r="L27" s="28" t="s">
        <v>92</v>
      </c>
      <c r="M27" s="28" t="s">
        <v>93</v>
      </c>
      <c r="N27" s="30" t="s">
        <v>94</v>
      </c>
      <c r="O27" s="31"/>
      <c r="P27" s="31"/>
      <c r="Q27" s="31"/>
      <c r="R27" s="31"/>
      <c r="T27" s="32"/>
      <c r="U27" s="33"/>
      <c r="V27" s="34"/>
      <c r="W27" s="34"/>
    </row>
    <row r="28" spans="1:23" ht="31.5" customHeight="1" x14ac:dyDescent="0.2">
      <c r="C28" s="35"/>
      <c r="E28" s="35"/>
      <c r="G28" s="35"/>
      <c r="I28" s="35"/>
      <c r="T28" s="32"/>
      <c r="U28" s="34"/>
      <c r="V28" s="34"/>
      <c r="W28" s="34"/>
    </row>
    <row r="29" spans="1:23" ht="19.5" customHeight="1" x14ac:dyDescent="0.2"/>
    <row r="30" spans="1:23" ht="19.5" customHeight="1" x14ac:dyDescent="0.2"/>
    <row r="31" spans="1:23" ht="19.5" customHeight="1" x14ac:dyDescent="0.2"/>
    <row r="32" spans="1:23"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9.5" customHeight="1" x14ac:dyDescent="0.2"/>
    <row r="56" ht="19.5" customHeight="1" x14ac:dyDescent="0.2"/>
    <row r="57" ht="19.5" customHeight="1" x14ac:dyDescent="0.2"/>
    <row r="58" ht="19.5" customHeight="1" x14ac:dyDescent="0.2"/>
    <row r="59" ht="19.5" customHeight="1" x14ac:dyDescent="0.2"/>
    <row r="60" ht="19.5" customHeight="1" x14ac:dyDescent="0.2"/>
    <row r="61" ht="19.5" customHeight="1" x14ac:dyDescent="0.2"/>
    <row r="62" ht="19.5" customHeight="1" x14ac:dyDescent="0.2"/>
    <row r="63" ht="19.5" customHeight="1" x14ac:dyDescent="0.2"/>
    <row r="64" ht="19.5" customHeight="1" x14ac:dyDescent="0.2"/>
    <row r="65" ht="19.5" customHeight="1" x14ac:dyDescent="0.2"/>
    <row r="66" ht="19.5" customHeight="1" x14ac:dyDescent="0.2"/>
    <row r="67" ht="19.5" customHeight="1" x14ac:dyDescent="0.2"/>
    <row r="68" ht="19.5" customHeight="1" x14ac:dyDescent="0.2"/>
    <row r="69" ht="19.5" customHeight="1" x14ac:dyDescent="0.2"/>
    <row r="70" ht="19.5" customHeight="1" x14ac:dyDescent="0.2"/>
    <row r="71" ht="19.5" customHeight="1" x14ac:dyDescent="0.2"/>
    <row r="72" ht="19.5" customHeight="1" x14ac:dyDescent="0.2"/>
    <row r="73" ht="19.5" customHeight="1" x14ac:dyDescent="0.2"/>
    <row r="74" ht="19.5" customHeight="1" x14ac:dyDescent="0.2"/>
    <row r="75" ht="19.5" customHeight="1" x14ac:dyDescent="0.2"/>
    <row r="76" ht="19.5" customHeight="1" x14ac:dyDescent="0.2"/>
    <row r="77" ht="19.5" customHeight="1" x14ac:dyDescent="0.2"/>
    <row r="78" ht="19.5" customHeight="1" x14ac:dyDescent="0.2"/>
    <row r="79" ht="19.5" customHeight="1" x14ac:dyDescent="0.2"/>
    <row r="80" ht="19.5" customHeight="1" x14ac:dyDescent="0.2"/>
    <row r="81" ht="19.5" customHeight="1" x14ac:dyDescent="0.2"/>
    <row r="82" ht="19.5" customHeight="1" x14ac:dyDescent="0.2"/>
    <row r="83" ht="19.5" customHeight="1" x14ac:dyDescent="0.2"/>
    <row r="84" ht="19.5" customHeight="1" x14ac:dyDescent="0.2"/>
    <row r="85" ht="19.5" customHeight="1" x14ac:dyDescent="0.2"/>
    <row r="86" ht="19.5" customHeight="1" x14ac:dyDescent="0.2"/>
    <row r="87" ht="19.5" customHeight="1" x14ac:dyDescent="0.2"/>
    <row r="88" ht="19.5" customHeight="1" x14ac:dyDescent="0.2"/>
    <row r="89" ht="19.5" customHeight="1" x14ac:dyDescent="0.2"/>
    <row r="90" ht="19.5" customHeight="1" x14ac:dyDescent="0.2"/>
    <row r="91" ht="19.5" customHeight="1" x14ac:dyDescent="0.2"/>
    <row r="92" ht="19.5" customHeight="1" x14ac:dyDescent="0.2"/>
    <row r="93" ht="19.5" customHeight="1" x14ac:dyDescent="0.2"/>
    <row r="94" ht="19.5" customHeight="1" x14ac:dyDescent="0.2"/>
    <row r="95" ht="19.5" customHeight="1" x14ac:dyDescent="0.2"/>
    <row r="96" ht="19.5" customHeight="1" x14ac:dyDescent="0.2"/>
    <row r="97" ht="19.5" customHeight="1" x14ac:dyDescent="0.2"/>
    <row r="98" ht="19.5" customHeight="1" x14ac:dyDescent="0.2"/>
    <row r="99" ht="19.5" customHeight="1" x14ac:dyDescent="0.2"/>
    <row r="100" ht="19.5" customHeight="1" x14ac:dyDescent="0.2"/>
    <row r="101" ht="19.5" customHeight="1" x14ac:dyDescent="0.2"/>
    <row r="102" ht="19.5" customHeight="1" x14ac:dyDescent="0.2"/>
    <row r="103" ht="19.5" customHeight="1" x14ac:dyDescent="0.2"/>
    <row r="104" ht="19.5" customHeight="1" x14ac:dyDescent="0.2"/>
    <row r="105" ht="19.5" customHeight="1" x14ac:dyDescent="0.2"/>
    <row r="106" ht="19.5" customHeight="1" x14ac:dyDescent="0.2"/>
    <row r="107" ht="19.5" customHeight="1" x14ac:dyDescent="0.2"/>
    <row r="108" ht="19.5" customHeight="1" x14ac:dyDescent="0.2"/>
    <row r="109" ht="19.5" customHeight="1" x14ac:dyDescent="0.2"/>
    <row r="110" ht="19.5" customHeight="1" x14ac:dyDescent="0.2"/>
    <row r="111" ht="19.5" customHeight="1" x14ac:dyDescent="0.2"/>
    <row r="112" ht="19.5" customHeight="1" x14ac:dyDescent="0.2"/>
    <row r="113" ht="19.5" customHeight="1" x14ac:dyDescent="0.2"/>
    <row r="114" ht="19.5" customHeight="1" x14ac:dyDescent="0.2"/>
    <row r="115" ht="19.5" customHeight="1" x14ac:dyDescent="0.2"/>
    <row r="116" ht="19.5" customHeight="1" x14ac:dyDescent="0.2"/>
    <row r="117" ht="19.5" customHeight="1" x14ac:dyDescent="0.2"/>
    <row r="118" ht="19.5" customHeight="1" x14ac:dyDescent="0.2"/>
    <row r="119" ht="19.5" customHeight="1" x14ac:dyDescent="0.2"/>
    <row r="120" ht="19.5" customHeight="1" x14ac:dyDescent="0.2"/>
    <row r="121" ht="19.5" customHeight="1" x14ac:dyDescent="0.2"/>
    <row r="122" ht="19.5" customHeight="1" x14ac:dyDescent="0.2"/>
    <row r="123" ht="19.5" customHeight="1" x14ac:dyDescent="0.2"/>
    <row r="124" ht="19.5" customHeight="1" x14ac:dyDescent="0.2"/>
    <row r="125" ht="19.5" customHeight="1" x14ac:dyDescent="0.2"/>
    <row r="126" ht="19.5" customHeight="1" x14ac:dyDescent="0.2"/>
    <row r="127" ht="19.5" customHeight="1" x14ac:dyDescent="0.2"/>
    <row r="128" ht="19.5" customHeight="1" x14ac:dyDescent="0.2"/>
    <row r="129" ht="19.5" customHeight="1" x14ac:dyDescent="0.2"/>
    <row r="130" ht="19.5" customHeight="1" x14ac:dyDescent="0.2"/>
    <row r="131" ht="19.5" customHeight="1" x14ac:dyDescent="0.2"/>
    <row r="132" ht="19.5" customHeight="1" x14ac:dyDescent="0.2"/>
    <row r="133" ht="19.5" customHeight="1" x14ac:dyDescent="0.2"/>
    <row r="134" ht="19.5" customHeight="1" x14ac:dyDescent="0.2"/>
    <row r="135" ht="19.5" customHeight="1" x14ac:dyDescent="0.2"/>
    <row r="136" ht="19.5" customHeight="1" x14ac:dyDescent="0.2"/>
    <row r="137" ht="19.5" customHeight="1" x14ac:dyDescent="0.2"/>
    <row r="138" ht="19.5" customHeight="1" x14ac:dyDescent="0.2"/>
    <row r="139" ht="19.5" customHeight="1" x14ac:dyDescent="0.2"/>
    <row r="140" ht="19.5" customHeight="1" x14ac:dyDescent="0.2"/>
    <row r="141" ht="19.5" customHeight="1" x14ac:dyDescent="0.2"/>
    <row r="142" ht="19.5" customHeight="1" x14ac:dyDescent="0.2"/>
    <row r="143" ht="19.5" customHeight="1" x14ac:dyDescent="0.2"/>
    <row r="144" ht="19.5" customHeight="1" x14ac:dyDescent="0.2"/>
    <row r="145" ht="19.5" customHeight="1" x14ac:dyDescent="0.2"/>
    <row r="146" ht="19.5" customHeight="1" x14ac:dyDescent="0.2"/>
    <row r="147" ht="19.5" customHeight="1" x14ac:dyDescent="0.2"/>
    <row r="148" ht="19.5" customHeight="1" x14ac:dyDescent="0.2"/>
    <row r="149" ht="19.5" customHeight="1" x14ac:dyDescent="0.2"/>
    <row r="150" ht="19.5" customHeight="1" x14ac:dyDescent="0.2"/>
    <row r="151" ht="19.5" customHeight="1" x14ac:dyDescent="0.2"/>
    <row r="152" ht="19.5" customHeight="1" x14ac:dyDescent="0.2"/>
    <row r="153" ht="19.5" customHeight="1" x14ac:dyDescent="0.2"/>
    <row r="154" ht="19.5" customHeight="1" x14ac:dyDescent="0.2"/>
    <row r="155" ht="19.5" customHeight="1" x14ac:dyDescent="0.2"/>
    <row r="156" ht="19.5" customHeight="1" x14ac:dyDescent="0.2"/>
    <row r="157" ht="19.5" customHeight="1" x14ac:dyDescent="0.2"/>
    <row r="158" ht="19.5" customHeight="1" x14ac:dyDescent="0.2"/>
    <row r="159" ht="19.5" customHeight="1" x14ac:dyDescent="0.2"/>
    <row r="160" ht="19.5" customHeight="1" x14ac:dyDescent="0.2"/>
    <row r="161" ht="19.5" customHeight="1" x14ac:dyDescent="0.2"/>
    <row r="162" ht="19.5" customHeight="1" x14ac:dyDescent="0.2"/>
    <row r="163" ht="19.5" customHeight="1" x14ac:dyDescent="0.2"/>
    <row r="164" ht="19.5" customHeight="1" x14ac:dyDescent="0.2"/>
    <row r="165" ht="19.5" customHeight="1" x14ac:dyDescent="0.2"/>
    <row r="166" ht="19.5" customHeight="1" x14ac:dyDescent="0.2"/>
    <row r="167" ht="19.5" customHeight="1" x14ac:dyDescent="0.2"/>
    <row r="168" ht="19.5" customHeight="1" x14ac:dyDescent="0.2"/>
    <row r="169" ht="19.5" customHeight="1" x14ac:dyDescent="0.2"/>
    <row r="170" ht="19.5" customHeight="1" x14ac:dyDescent="0.2"/>
    <row r="171" ht="19.5" customHeight="1" x14ac:dyDescent="0.2"/>
    <row r="172" ht="19.5" customHeight="1" x14ac:dyDescent="0.2"/>
    <row r="173" ht="19.5" customHeight="1" x14ac:dyDescent="0.2"/>
    <row r="174" ht="19.5" customHeight="1" x14ac:dyDescent="0.2"/>
    <row r="175" ht="19.5" customHeight="1" x14ac:dyDescent="0.2"/>
    <row r="176" ht="19.5" customHeight="1" x14ac:dyDescent="0.2"/>
    <row r="177" ht="19.5" customHeight="1" x14ac:dyDescent="0.2"/>
    <row r="178" ht="19.5" customHeight="1" x14ac:dyDescent="0.2"/>
    <row r="179" ht="19.5" customHeight="1" x14ac:dyDescent="0.2"/>
    <row r="180" ht="19.5" customHeight="1" x14ac:dyDescent="0.2"/>
    <row r="181" ht="19.5" customHeight="1" x14ac:dyDescent="0.2"/>
    <row r="182" ht="19.5" customHeight="1" x14ac:dyDescent="0.2"/>
    <row r="183" ht="19.5" customHeight="1" x14ac:dyDescent="0.2"/>
    <row r="184" ht="19.5" customHeight="1" x14ac:dyDescent="0.2"/>
    <row r="185" ht="19.5" customHeight="1" x14ac:dyDescent="0.2"/>
    <row r="186" ht="19.5" customHeight="1" x14ac:dyDescent="0.2"/>
    <row r="187" ht="19.5" customHeight="1" x14ac:dyDescent="0.2"/>
    <row r="188" ht="19.5" customHeight="1" x14ac:dyDescent="0.2"/>
    <row r="189" ht="19.5" customHeight="1" x14ac:dyDescent="0.2"/>
    <row r="190" ht="19.5" customHeight="1" x14ac:dyDescent="0.2"/>
    <row r="191" ht="19.5" customHeight="1" x14ac:dyDescent="0.2"/>
    <row r="192" ht="19.5" customHeight="1" x14ac:dyDescent="0.2"/>
    <row r="193" ht="19.5" customHeight="1" x14ac:dyDescent="0.2"/>
    <row r="194" ht="19.5" customHeight="1" x14ac:dyDescent="0.2"/>
    <row r="195" ht="19.5" customHeight="1" x14ac:dyDescent="0.2"/>
    <row r="196" ht="19.5" customHeight="1" x14ac:dyDescent="0.2"/>
    <row r="197" ht="19.5" customHeight="1" x14ac:dyDescent="0.2"/>
    <row r="198" ht="19.5" customHeight="1" x14ac:dyDescent="0.2"/>
    <row r="199" ht="19.5" customHeight="1" x14ac:dyDescent="0.2"/>
    <row r="200" ht="19.5" customHeight="1" x14ac:dyDescent="0.2"/>
    <row r="201" ht="19.5" customHeight="1" x14ac:dyDescent="0.2"/>
    <row r="202" ht="19.5" customHeight="1" x14ac:dyDescent="0.2"/>
    <row r="203" ht="19.5" customHeight="1" x14ac:dyDescent="0.2"/>
    <row r="204" ht="19.5" customHeight="1" x14ac:dyDescent="0.2"/>
    <row r="205" ht="19.5" customHeight="1" x14ac:dyDescent="0.2"/>
    <row r="206" ht="19.5" customHeight="1" x14ac:dyDescent="0.2"/>
    <row r="207" ht="19.5" customHeight="1" x14ac:dyDescent="0.2"/>
    <row r="208" ht="19.5" customHeight="1" x14ac:dyDescent="0.2"/>
    <row r="209" ht="19.5" customHeight="1" x14ac:dyDescent="0.2"/>
    <row r="210" ht="19.5" customHeight="1" x14ac:dyDescent="0.2"/>
    <row r="211" ht="19.5" customHeight="1" x14ac:dyDescent="0.2"/>
    <row r="212" ht="19.5" customHeight="1" x14ac:dyDescent="0.2"/>
    <row r="213" ht="19.5" customHeight="1" x14ac:dyDescent="0.2"/>
    <row r="214" ht="19.5" customHeight="1" x14ac:dyDescent="0.2"/>
    <row r="215" ht="19.5" customHeight="1" x14ac:dyDescent="0.2"/>
    <row r="216" ht="19.5" customHeight="1" x14ac:dyDescent="0.2"/>
    <row r="217" ht="19.5" customHeight="1" x14ac:dyDescent="0.2"/>
    <row r="218" ht="19.5" customHeight="1" x14ac:dyDescent="0.2"/>
    <row r="219" ht="19.5" customHeight="1" x14ac:dyDescent="0.2"/>
    <row r="220" ht="19.5" customHeight="1" x14ac:dyDescent="0.2"/>
    <row r="221" ht="19.5" customHeight="1" x14ac:dyDescent="0.2"/>
    <row r="222" ht="19.5" customHeight="1" x14ac:dyDescent="0.2"/>
    <row r="223" ht="19.5" customHeight="1" x14ac:dyDescent="0.2"/>
    <row r="224" ht="19.5" customHeight="1" x14ac:dyDescent="0.2"/>
    <row r="225" ht="19.5" customHeight="1" x14ac:dyDescent="0.2"/>
    <row r="226" ht="19.5" customHeight="1" x14ac:dyDescent="0.2"/>
    <row r="227" ht="19.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sheetData>
  <mergeCells count="32">
    <mergeCell ref="N15:N17"/>
    <mergeCell ref="I1:L1"/>
    <mergeCell ref="H2:L2"/>
    <mergeCell ref="H6:H9"/>
    <mergeCell ref="K6:K8"/>
    <mergeCell ref="B1:F1"/>
    <mergeCell ref="B2:F2"/>
    <mergeCell ref="B6:B9"/>
    <mergeCell ref="D6:D8"/>
    <mergeCell ref="F6:F8"/>
    <mergeCell ref="K10:K11"/>
    <mergeCell ref="K12:K14"/>
    <mergeCell ref="B15:B17"/>
    <mergeCell ref="A6:A11"/>
    <mergeCell ref="A12:A14"/>
    <mergeCell ref="B10:B11"/>
    <mergeCell ref="F10:F11"/>
    <mergeCell ref="H10:H11"/>
    <mergeCell ref="B12:B14"/>
    <mergeCell ref="D12:D13"/>
    <mergeCell ref="F12:F14"/>
    <mergeCell ref="H12:H14"/>
    <mergeCell ref="D10:D11"/>
    <mergeCell ref="F16:F17"/>
    <mergeCell ref="K15:K17"/>
    <mergeCell ref="A15:A17"/>
    <mergeCell ref="B18:B21"/>
    <mergeCell ref="D18:D20"/>
    <mergeCell ref="F18:F21"/>
    <mergeCell ref="K18:K21"/>
    <mergeCell ref="A18:A22"/>
    <mergeCell ref="D15:D17"/>
  </mergeCells>
  <phoneticPr fontId="16" type="noConversion"/>
  <conditionalFormatting sqref="J6:J26">
    <cfRule type="cellIs" dxfId="1" priority="2" operator="greaterThan">
      <formula>80</formula>
    </cfRule>
  </conditionalFormatting>
  <conditionalFormatting sqref="J6:J26">
    <cfRule type="cellIs" dxfId="0" priority="3" operator="greaterThan">
      <formula>100</formula>
    </cfRule>
  </conditionalFormatting>
  <conditionalFormatting sqref="J6:J26">
    <cfRule type="colorScale" priority="51">
      <colorScale>
        <cfvo type="min"/>
        <cfvo type="percentile" val="50"/>
        <cfvo type="max"/>
        <color rgb="FF63BE7B"/>
        <color rgb="FFFFEB84"/>
        <color rgb="FFF8696B"/>
      </colorScale>
    </cfRule>
  </conditionalFormatting>
  <conditionalFormatting sqref="R6:R26">
    <cfRule type="colorScale" priority="53">
      <colorScale>
        <cfvo type="min"/>
        <cfvo type="percentile" val="50"/>
        <cfvo type="max"/>
        <color rgb="FF63BE7B"/>
        <color rgb="FFFFEB84"/>
        <color rgb="FFF8696B"/>
      </colorScale>
    </cfRule>
  </conditionalFormatting>
  <printOptions horizontalCentered="1" verticalCentered="1"/>
  <pageMargins left="0.28999999999999998" right="0.37" top="0.64" bottom="0.5" header="0" footer="0"/>
  <pageSetup orientation="landscape" r:id="rId1"/>
  <headerFooter>
    <oddHeader>&amp;CProcess / Product Failure Modes and Effects Analysis (FMEA)</oddHeader>
    <oddFooter>&amp;LIndustrial Control - Rev 2 - 11/20/00&amp;CPage &amp;P of &amp;R&amp;F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topLeftCell="A4" workbookViewId="0">
      <selection activeCell="B9" sqref="B9"/>
    </sheetView>
  </sheetViews>
  <sheetFormatPr baseColWidth="10" defaultColWidth="14.42578125" defaultRowHeight="15" customHeight="1" x14ac:dyDescent="0.2"/>
  <cols>
    <col min="1" max="1" width="9.140625" customWidth="1"/>
    <col min="2" max="2" width="43.28515625" customWidth="1"/>
    <col min="3" max="3" width="35.28515625" customWidth="1"/>
    <col min="4" max="4" width="40.140625" customWidth="1"/>
    <col min="5" max="26" width="9.140625" customWidth="1"/>
  </cols>
  <sheetData>
    <row r="1" spans="1:4" ht="12.75" customHeight="1" x14ac:dyDescent="0.2"/>
    <row r="2" spans="1:4" ht="25.5" customHeight="1" x14ac:dyDescent="0.2">
      <c r="A2" s="1"/>
      <c r="B2" s="2" t="s">
        <v>0</v>
      </c>
      <c r="C2" s="2" t="s">
        <v>1</v>
      </c>
      <c r="D2" s="2" t="s">
        <v>2</v>
      </c>
    </row>
    <row r="3" spans="1:4" ht="39.950000000000003" customHeight="1" x14ac:dyDescent="0.2">
      <c r="A3" s="3">
        <v>1</v>
      </c>
      <c r="B3" s="4" t="s">
        <v>3</v>
      </c>
      <c r="C3" s="4" t="s">
        <v>4</v>
      </c>
      <c r="D3" s="4" t="s">
        <v>5</v>
      </c>
    </row>
    <row r="4" spans="1:4" ht="39.950000000000003" customHeight="1" x14ac:dyDescent="0.2">
      <c r="A4" s="3">
        <v>2</v>
      </c>
      <c r="B4" s="4" t="s">
        <v>6</v>
      </c>
      <c r="C4" s="4" t="s">
        <v>7</v>
      </c>
      <c r="D4" s="4" t="s">
        <v>8</v>
      </c>
    </row>
    <row r="5" spans="1:4" ht="39.950000000000003" customHeight="1" x14ac:dyDescent="0.2">
      <c r="A5" s="3">
        <v>3</v>
      </c>
      <c r="B5" s="4" t="s">
        <v>9</v>
      </c>
      <c r="C5" s="4" t="s">
        <v>10</v>
      </c>
      <c r="D5" s="4" t="s">
        <v>11</v>
      </c>
    </row>
    <row r="6" spans="1:4" ht="39.950000000000003" customHeight="1" x14ac:dyDescent="0.2">
      <c r="A6" s="3">
        <v>4</v>
      </c>
      <c r="B6" s="4" t="s">
        <v>12</v>
      </c>
      <c r="C6" s="4" t="s">
        <v>13</v>
      </c>
      <c r="D6" s="4" t="s">
        <v>14</v>
      </c>
    </row>
    <row r="7" spans="1:4" ht="39.950000000000003" customHeight="1" x14ac:dyDescent="0.2">
      <c r="A7" s="3">
        <v>5</v>
      </c>
      <c r="B7" s="37" t="s">
        <v>15</v>
      </c>
      <c r="C7" s="4" t="s">
        <v>16</v>
      </c>
      <c r="D7" s="4" t="s">
        <v>17</v>
      </c>
    </row>
    <row r="8" spans="1:4" ht="39.950000000000003" customHeight="1" x14ac:dyDescent="0.2">
      <c r="A8" s="3">
        <v>6</v>
      </c>
      <c r="B8" s="4" t="s">
        <v>18</v>
      </c>
      <c r="C8" s="4" t="s">
        <v>19</v>
      </c>
      <c r="D8" s="4" t="s">
        <v>20</v>
      </c>
    </row>
    <row r="9" spans="1:4" ht="39.950000000000003" customHeight="1" x14ac:dyDescent="0.2">
      <c r="A9" s="3">
        <v>7</v>
      </c>
      <c r="B9" s="4" t="s">
        <v>21</v>
      </c>
      <c r="C9" s="4" t="s">
        <v>22</v>
      </c>
      <c r="D9" s="4" t="s">
        <v>23</v>
      </c>
    </row>
    <row r="10" spans="1:4" ht="39.950000000000003" customHeight="1" x14ac:dyDescent="0.2">
      <c r="A10" s="3">
        <v>8</v>
      </c>
      <c r="B10" s="37" t="s">
        <v>25</v>
      </c>
      <c r="C10" s="4" t="s">
        <v>26</v>
      </c>
      <c r="D10" s="4" t="s">
        <v>27</v>
      </c>
    </row>
    <row r="11" spans="1:4" ht="39.950000000000003" customHeight="1" x14ac:dyDescent="0.2">
      <c r="A11" s="3">
        <v>9</v>
      </c>
      <c r="B11" s="4" t="s">
        <v>28</v>
      </c>
      <c r="C11" s="4" t="s">
        <v>29</v>
      </c>
      <c r="D11" s="4" t="s">
        <v>30</v>
      </c>
    </row>
    <row r="12" spans="1:4" ht="39.950000000000003" customHeight="1" x14ac:dyDescent="0.2">
      <c r="A12" s="3">
        <v>10</v>
      </c>
      <c r="B12" s="4" t="s">
        <v>31</v>
      </c>
      <c r="C12" s="4" t="s">
        <v>32</v>
      </c>
      <c r="D12" s="4" t="s">
        <v>33</v>
      </c>
    </row>
    <row r="13" spans="1:4" ht="12.75" customHeight="1" x14ac:dyDescent="0.2"/>
    <row r="14" spans="1:4" ht="12.75" customHeight="1" x14ac:dyDescent="0.2"/>
    <row r="15" spans="1:4" ht="12.75" customHeight="1" x14ac:dyDescent="0.2"/>
    <row r="16" spans="1:4"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FMEA</vt:lpstr>
      <vt:lpstr>SOD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Holguin, Carlos</dc:creator>
  <cp:lastModifiedBy>Hayde' Zam</cp:lastModifiedBy>
  <dcterms:created xsi:type="dcterms:W3CDTF">2019-10-14T16:00:47Z</dcterms:created>
  <dcterms:modified xsi:type="dcterms:W3CDTF">2019-10-21T22:27:24Z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0x0101008627D652ECF16F40ADBE374E3D3D87F6</vt:lpwstr>
  </property>
</Properties>
</file>