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Curso-Excel\Módulo 8 - Fórmulas intermediárias\"/>
    </mc:Choice>
  </mc:AlternateContent>
  <xr:revisionPtr revIDLastSave="0" documentId="13_ncr:1_{0E90050D-232D-49E1-A759-320E0AF986D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8" i="3"/>
  <c r="D9" i="3"/>
  <c r="D7" i="3"/>
  <c r="C10" i="3"/>
  <c r="C8" i="3"/>
  <c r="C9" i="3"/>
  <c r="C7" i="3"/>
  <c r="D10" i="2"/>
  <c r="D9" i="2"/>
  <c r="D8" i="2"/>
  <c r="D7" i="2"/>
  <c r="C10" i="2"/>
  <c r="C9" i="2"/>
  <c r="C8" i="2"/>
  <c r="C7" i="2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<sst xmlns="http://schemas.openxmlformats.org/spreadsheetml/2006/main" count="8031" uniqueCount="24">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</sst>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Border="1" applyAlignment="1">
      <alignment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_("R$"* #,##0.00_);_("R$"* \(#,##0.00\);_("R$"* "-"??_);_(@_)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777</c:v>
                </c:pt>
                <c:pt idx="1">
                  <c:v>1086</c:v>
                </c:pt>
                <c:pt idx="2">
                  <c:v>873</c:v>
                </c:pt>
                <c:pt idx="3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_("R$"* #,##0.00_);_("R$"* \(#,##0.00\);_("R$"* "-"??_);_(@_)</c:formatCode>
                <c:ptCount val="4"/>
                <c:pt idx="0">
                  <c:v>7696</c:v>
                </c:pt>
                <c:pt idx="1">
                  <c:v>10630</c:v>
                </c:pt>
                <c:pt idx="2">
                  <c:v>9093</c:v>
                </c:pt>
                <c:pt idx="3">
                  <c:v>11613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85723</xdr:rowOff>
    </xdr:from>
    <xdr:to>
      <xdr:col>8</xdr:col>
      <xdr:colOff>702448</xdr:colOff>
      <xdr:row>18</xdr:row>
      <xdr:rowOff>118723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E90E4-AF9A-4425-AEC9-6016F28D0DDF}" name="TbVendas" displayName="TbVendas" ref="A1:G2001" totalsRowShown="0">
  <autoFilter ref="A1:G2001" xr:uid="{ED1E90E4-AF9A-4425-AEC9-6016F28D0DDF}"/>
  <tableColumns count="7">
    <tableColumn id="1" xr3:uid="{617F39F2-5435-4EC4-AAFE-C811CDC17652}" name="DATA" dataDxfId="2"/>
    <tableColumn id="2" xr3:uid="{087B4DDC-7131-48D5-9FB5-CE9FF41DE3CC}" name="LOJA"/>
    <tableColumn id="3" xr3:uid="{725CD104-F814-4776-B46D-55DC7FD2AD87}" name="CATEGORIA"/>
    <tableColumn id="4" xr3:uid="{C7375F27-A5EB-41AE-AF68-AF375F98FEF6}" name="GÊNERO"/>
    <tableColumn id="5" xr3:uid="{01D0CCF5-F74D-4340-A0CB-F3657E4C0F4D}" name="VOLUME" dataDxfId="1"/>
    <tableColumn id="6" xr3:uid="{CED98A72-1A72-4E0C-BA6D-EAB67CC6E600}" name="VALOR" dataDxfId="0"/>
    <tableColumn id="7" xr3:uid="{647246DE-CC09-499D-B61B-D008AA168C12}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workbookViewId="0">
      <selection sqref="A1:G2001"/>
    </sheetView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85546875" style="1" customWidth="1"/>
    <col min="8" max="8" width="29" style="5" customWidth="1"/>
    <col min="9" max="9" width="27.5703125" bestFit="1" customWidth="1"/>
  </cols>
  <sheetData>
    <row r="1" spans="1:7" x14ac:dyDescent="0.25">
      <c r="A1" s="9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workbookViewId="0">
      <selection activeCell="D11" sqref="D11"/>
    </sheetView>
  </sheetViews>
  <sheetFormatPr defaultColWidth="0" defaultRowHeight="15" x14ac:dyDescent="0.25"/>
  <cols>
    <col min="1" max="1" width="5.7109375" style="13" customWidth="1"/>
    <col min="2" max="13" width="14.7109375" style="13" customWidth="1"/>
    <col min="14" max="14" width="5.7109375" style="13" customWidth="1"/>
    <col min="15" max="16384" width="5.7109375" style="13" hidden="1"/>
  </cols>
  <sheetData>
    <row r="1" spans="2:13" ht="39.950000000000003" customHeight="1" x14ac:dyDescent="0.2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25">
      <c r="B2" s="12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2:13" x14ac:dyDescent="0.25">
      <c r="B4" s="13" t="s">
        <v>22</v>
      </c>
      <c r="C4" s="14"/>
    </row>
    <row r="6" spans="2:13" x14ac:dyDescent="0.25">
      <c r="B6" s="15" t="s">
        <v>1</v>
      </c>
      <c r="C6" s="16" t="s">
        <v>3</v>
      </c>
      <c r="D6" s="16" t="s">
        <v>4</v>
      </c>
    </row>
    <row r="7" spans="2:13" x14ac:dyDescent="0.25">
      <c r="B7" s="17" t="s">
        <v>8</v>
      </c>
      <c r="C7" s="19">
        <f>SUMIF(TbVendas[LOJA],B7,TbVendas[VOLUME])</f>
        <v>7558</v>
      </c>
      <c r="D7" s="24">
        <f>SUMIF(TbVendas[LOJA],B7,TbVendas[VALOR])</f>
        <v>77069</v>
      </c>
    </row>
    <row r="8" spans="2:13" x14ac:dyDescent="0.25">
      <c r="B8" s="13" t="s">
        <v>7</v>
      </c>
      <c r="C8" s="20">
        <f>SUMIF(TbVendas[LOJA],B8,TbVendas[VOLUME])</f>
        <v>8494</v>
      </c>
      <c r="D8" s="25">
        <f>SUMIF(TbVendas[LOJA],B8,TbVendas[VALOR])</f>
        <v>84906</v>
      </c>
    </row>
    <row r="9" spans="2:13" x14ac:dyDescent="0.25">
      <c r="B9" s="13" t="s">
        <v>5</v>
      </c>
      <c r="C9" s="20">
        <f>SUMIF(TbVendas[LOJA],B9,TbVendas[VOLUME])</f>
        <v>7837</v>
      </c>
      <c r="D9" s="25">
        <f>SUMIF(TbVendas[LOJA],B9,TbVendas[VALOR])</f>
        <v>81247</v>
      </c>
    </row>
    <row r="10" spans="2:13" x14ac:dyDescent="0.25">
      <c r="B10" s="18" t="s">
        <v>6</v>
      </c>
      <c r="C10" s="21">
        <f>SUMIF(TbVendas[LOJA],B10,TbVendas[VOLUME])</f>
        <v>7515</v>
      </c>
      <c r="D10" s="26">
        <f>SUMIF(TbVendas[LOJA],B10,TbVendas[VALOR])</f>
        <v>77743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workbookViewId="0">
      <selection activeCell="D15" sqref="D15"/>
    </sheetView>
  </sheetViews>
  <sheetFormatPr defaultColWidth="0" defaultRowHeight="15" x14ac:dyDescent="0.25"/>
  <cols>
    <col min="1" max="1" width="5.7109375" style="13" customWidth="1"/>
    <col min="2" max="13" width="14.7109375" style="13" customWidth="1"/>
    <col min="14" max="14" width="5.7109375" style="13" customWidth="1"/>
    <col min="15" max="16384" width="5.7109375" style="13" hidden="1"/>
  </cols>
  <sheetData>
    <row r="1" spans="2:13" ht="39.950000000000003" customHeight="1" x14ac:dyDescent="0.2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25">
      <c r="B2" s="12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2:13" x14ac:dyDescent="0.25">
      <c r="B4" s="13" t="s">
        <v>23</v>
      </c>
      <c r="C4" s="14"/>
    </row>
    <row r="6" spans="2:13" x14ac:dyDescent="0.25">
      <c r="B6" s="15" t="s">
        <v>1</v>
      </c>
      <c r="C6" s="16" t="s">
        <v>3</v>
      </c>
      <c r="D6" s="16" t="s">
        <v>4</v>
      </c>
    </row>
    <row r="7" spans="2:13" x14ac:dyDescent="0.25">
      <c r="B7" s="17" t="s">
        <v>8</v>
      </c>
      <c r="C7" s="19">
        <f>SUMIFS(TbVendas[VOLUME],TbVendas[LOJA],B7,TbVendas[CATEGORIA],$C$12,TbVendas[GÊNERO],$C$13)</f>
        <v>777</v>
      </c>
      <c r="D7" s="24">
        <f>SUMIFS(TbVendas[VALOR],TbVendas[LOJA],B7,TbVendas[CATEGORIA],$C$12,TbVendas[GÊNERO],$C$13)</f>
        <v>7696</v>
      </c>
    </row>
    <row r="8" spans="2:13" x14ac:dyDescent="0.25">
      <c r="B8" s="13" t="s">
        <v>7</v>
      </c>
      <c r="C8" s="28">
        <f>SUMIFS(TbVendas[VOLUME],TbVendas[LOJA],B8,TbVendas[CATEGORIA],$C$12,TbVendas[GÊNERO],$C$13)</f>
        <v>1086</v>
      </c>
      <c r="D8" s="25">
        <f>SUMIFS(TbVendas[VALOR],TbVendas[LOJA],B8,TbVendas[CATEGORIA],$C$12,TbVendas[GÊNERO],$C$13)</f>
        <v>10630</v>
      </c>
    </row>
    <row r="9" spans="2:13" x14ac:dyDescent="0.25">
      <c r="B9" s="13" t="s">
        <v>5</v>
      </c>
      <c r="C9" s="28">
        <f>SUMIFS(TbVendas[VOLUME],TbVendas[LOJA],B9,TbVendas[CATEGORIA],$C$12,TbVendas[GÊNERO],$C$13)</f>
        <v>873</v>
      </c>
      <c r="D9" s="25">
        <f>SUMIFS(TbVendas[VALOR],TbVendas[LOJA],B9,TbVendas[CATEGORIA],$C$12,TbVendas[GÊNERO],$C$13)</f>
        <v>9093</v>
      </c>
    </row>
    <row r="10" spans="2:13" x14ac:dyDescent="0.25">
      <c r="B10" s="18" t="s">
        <v>6</v>
      </c>
      <c r="C10" s="21">
        <f>SUMIFS(TbVendas[VOLUME],TbVendas[LOJA],B10,TbVendas[CATEGORIA],$C$12,TbVendas[GÊNERO],$C$13)</f>
        <v>1026</v>
      </c>
      <c r="D10" s="26">
        <f>SUMIFS(TbVendas[VALOR],TbVendas[LOJA],B10,TbVendas[CATEGORIA],$C$12,TbVendas[GÊNERO],$C$13)</f>
        <v>11613</v>
      </c>
    </row>
    <row r="11" spans="2:13" x14ac:dyDescent="0.25">
      <c r="C11" s="27"/>
      <c r="D11" s="27"/>
    </row>
    <row r="12" spans="2:13" x14ac:dyDescent="0.25">
      <c r="B12" s="17" t="s">
        <v>9</v>
      </c>
      <c r="C12" s="22" t="s">
        <v>13</v>
      </c>
      <c r="D12" s="22"/>
    </row>
    <row r="13" spans="2:13" x14ac:dyDescent="0.25">
      <c r="B13" s="18" t="s">
        <v>14</v>
      </c>
      <c r="C13" s="23" t="s">
        <v>15</v>
      </c>
      <c r="D13" s="23"/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BC74F1E9-2070-4053-B21D-5F9A4DC2CB2A}">
      <formula1>"Masculino,Feminino"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cp:lastPrinted>2018-11-19T03:02:24Z</cp:lastPrinted>
  <dcterms:created xsi:type="dcterms:W3CDTF">2018-11-07T11:16:17Z</dcterms:created>
  <dcterms:modified xsi:type="dcterms:W3CDTF">2023-10-16T03:29:33Z</dcterms:modified>
</cp:coreProperties>
</file>