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abelaço\core\templates\"/>
    </mc:Choice>
  </mc:AlternateContent>
  <xr:revisionPtr revIDLastSave="0" documentId="13_ncr:1_{A699C250-38CA-45CD-BA71-F3536C6329B2}" xr6:coauthVersionLast="47" xr6:coauthVersionMax="47" xr10:uidLastSave="{00000000-0000-0000-0000-000000000000}"/>
  <bookViews>
    <workbookView xWindow="-108" yWindow="-108" windowWidth="23256" windowHeight="12576" xr2:uid="{5968B90A-C020-400B-B430-D92EB1448B7B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49" i="1"/>
  <c r="B50" i="1"/>
  <c r="B45" i="1"/>
  <c r="B46" i="1"/>
  <c r="B10" i="1"/>
  <c r="B11" i="1"/>
  <c r="B12" i="1"/>
  <c r="B7" i="1"/>
  <c r="B8" i="1"/>
  <c r="B5" i="1"/>
  <c r="B3" i="1"/>
  <c r="B4" i="1"/>
  <c r="B6" i="1"/>
  <c r="B9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7" i="1"/>
  <c r="B51" i="1"/>
  <c r="B52" i="1"/>
  <c r="B53" i="1"/>
  <c r="B54" i="1"/>
  <c r="B55" i="1"/>
  <c r="B56" i="1"/>
  <c r="B57" i="1"/>
  <c r="B58" i="1"/>
  <c r="B59" i="1"/>
  <c r="B60" i="1"/>
  <c r="B2" i="1"/>
</calcChain>
</file>

<file path=xl/sharedStrings.xml><?xml version="1.0" encoding="utf-8"?>
<sst xmlns="http://schemas.openxmlformats.org/spreadsheetml/2006/main" count="245" uniqueCount="104">
  <si>
    <t>Duas pessoas por dormitório</t>
  </si>
  <si>
    <t>A-3</t>
  </si>
  <si>
    <t>Uma pessoa por 15,00 m² de área</t>
  </si>
  <si>
    <t>-</t>
  </si>
  <si>
    <t>Uma pessoa por 3,00 m² de área</t>
  </si>
  <si>
    <t>Uma pessoa por 7,00 m² de área</t>
  </si>
  <si>
    <t>Uma pessoa por 1,50 m² de área de sala de aula</t>
  </si>
  <si>
    <t>Uma pessoa por m² de área</t>
  </si>
  <si>
    <t>Duas pessoas por m² de área</t>
  </si>
  <si>
    <t>Uma pessoa por 40 vagas de veículo</t>
  </si>
  <si>
    <t>Uma pessoa por 20 m² de área</t>
  </si>
  <si>
    <t>Uma pessoa por 7 m² de área</t>
  </si>
  <si>
    <t>H-2</t>
  </si>
  <si>
    <t>Duas pessoas por dormitório e uma pessoa por 4 m² de área de alojamento</t>
  </si>
  <si>
    <t>H-3</t>
  </si>
  <si>
    <t>Uma pessoa e meia por leito e uma pessoa por 7,00 m² de área de ambulatório</t>
  </si>
  <si>
    <t>Uma pessoa por 10,00 m² de área</t>
  </si>
  <si>
    <t>Uma pessoa por 30,00 m² de área</t>
  </si>
  <si>
    <t>L-1</t>
  </si>
  <si>
    <t>M-4</t>
  </si>
  <si>
    <t>Uma pessoa por 4,00 m² de área</t>
  </si>
  <si>
    <t>```</t>
  </si>
  <si>
    <t>A-1</t>
  </si>
  <si>
    <t>A-2</t>
  </si>
  <si>
    <t>E-1</t>
  </si>
  <si>
    <t>E-2</t>
  </si>
  <si>
    <t>E-3</t>
  </si>
  <si>
    <t>E-4</t>
  </si>
  <si>
    <t>E-5</t>
  </si>
  <si>
    <t>E-6</t>
  </si>
  <si>
    <t>F-1</t>
  </si>
  <si>
    <t>F-10</t>
  </si>
  <si>
    <t>F-2</t>
  </si>
  <si>
    <t>F-5</t>
  </si>
  <si>
    <t>F-8</t>
  </si>
  <si>
    <t>F-11</t>
  </si>
  <si>
    <t>F-3</t>
  </si>
  <si>
    <t>F-6</t>
  </si>
  <si>
    <t>F-7</t>
  </si>
  <si>
    <t>G-1</t>
  </si>
  <si>
    <t>G-3</t>
  </si>
  <si>
    <t>G-4</t>
  </si>
  <si>
    <t>G-5</t>
  </si>
  <si>
    <t>H-1</t>
  </si>
  <si>
    <t>H-6</t>
  </si>
  <si>
    <t>H-4</t>
  </si>
  <si>
    <t>H-5</t>
  </si>
  <si>
    <t>L-2</t>
  </si>
  <si>
    <t>L-3</t>
  </si>
  <si>
    <t>M-1</t>
  </si>
  <si>
    <t>M-6</t>
  </si>
  <si>
    <t>M-3</t>
  </si>
  <si>
    <t>M-5</t>
  </si>
  <si>
    <t>M-7</t>
  </si>
  <si>
    <t>dormitorio</t>
  </si>
  <si>
    <t>2*v</t>
  </si>
  <si>
    <t>area</t>
  </si>
  <si>
    <t>v/15</t>
  </si>
  <si>
    <t>v/3</t>
  </si>
  <si>
    <t>v/7</t>
  </si>
  <si>
    <t>v/1.5</t>
  </si>
  <si>
    <t>v/1.6</t>
  </si>
  <si>
    <t>v/1.7</t>
  </si>
  <si>
    <t>v/1.8</t>
  </si>
  <si>
    <t>v/1.9</t>
  </si>
  <si>
    <t>v/1.10</t>
  </si>
  <si>
    <t>v</t>
  </si>
  <si>
    <t>veiculo</t>
  </si>
  <si>
    <t>v/40</t>
  </si>
  <si>
    <t>v/20</t>
  </si>
  <si>
    <t>v/4</t>
  </si>
  <si>
    <t>v/8</t>
  </si>
  <si>
    <t>v/10</t>
  </si>
  <si>
    <t>v/30</t>
  </si>
  <si>
    <t>v/9</t>
  </si>
  <si>
    <t>v/11</t>
  </si>
  <si>
    <t>v/12</t>
  </si>
  <si>
    <t>id_grupo</t>
  </si>
  <si>
    <t>B-1</t>
  </si>
  <si>
    <t>B-2</t>
  </si>
  <si>
    <t>C-1</t>
  </si>
  <si>
    <t>C-2</t>
  </si>
  <si>
    <t>C-3</t>
  </si>
  <si>
    <t>D-1</t>
  </si>
  <si>
    <t>D-2</t>
  </si>
  <si>
    <t>D-3</t>
  </si>
  <si>
    <t>D-4</t>
  </si>
  <si>
    <t>F-4</t>
  </si>
  <si>
    <t>G-2</t>
  </si>
  <si>
    <t>F-9</t>
  </si>
  <si>
    <t>I-1</t>
  </si>
  <si>
    <t>I-2</t>
  </si>
  <si>
    <t>I-3</t>
  </si>
  <si>
    <t>J-1</t>
  </si>
  <si>
    <t>J-2</t>
  </si>
  <si>
    <t>J-3</t>
  </si>
  <si>
    <t>J-4</t>
  </si>
  <si>
    <t>Capacidade da U de passagem</t>
  </si>
  <si>
    <t>Ocupação</t>
  </si>
  <si>
    <t>Variavel</t>
  </si>
  <si>
    <t>Formula</t>
  </si>
  <si>
    <t>Acesso e descargas</t>
  </si>
  <si>
    <t>Escadas</t>
  </si>
  <si>
    <t>Portas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</si>
</sst>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lip\Documents\Pasta1.xlsx" TargetMode="External"/><Relationship Id="rId1" Type="http://schemas.openxmlformats.org/officeDocument/2006/relationships/externalLinkPath" Target="/Users/felip/Documents/Pas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C1" t="str">
            <v>Divisão</v>
          </cell>
          <cell r="D1" t="str">
            <v>Descrição</v>
          </cell>
          <cell r="E1" t="str">
            <v>Exemplos</v>
          </cell>
        </row>
        <row r="2">
          <cell r="C2" t="str">
            <v>A-1</v>
          </cell>
          <cell r="D2" t="str">
            <v>Habitação unifamiliar</v>
          </cell>
          <cell r="E2" t="str">
            <v>Casas térreas ou assobradadas (isoladas e não isoladas) e condomínios horizontais.</v>
          </cell>
          <cell r="F2">
            <v>1</v>
          </cell>
        </row>
        <row r="3">
          <cell r="C3" t="str">
            <v>A-2</v>
          </cell>
          <cell r="D3" t="str">
            <v>Habitação multifamiliar</v>
          </cell>
          <cell r="E3" t="str">
            <v>Edifícios de apartamento em geral.</v>
          </cell>
          <cell r="F3">
            <v>2</v>
          </cell>
        </row>
        <row r="4">
          <cell r="C4" t="str">
            <v>A-3</v>
          </cell>
          <cell r="D4" t="str">
            <v>Habitação coletiva</v>
          </cell>
          <cell r="E4" t="str">
            <v>Pensionatos, internatos, alojamentos, mosteiros, conventos, residências geriátricas, com capacidade máxima de 16 leitos, sem acompanhamento médico.</v>
          </cell>
          <cell r="F4">
            <v>3</v>
          </cell>
        </row>
        <row r="5">
          <cell r="C5" t="str">
            <v>B-1</v>
          </cell>
          <cell r="D5" t="str">
            <v>Hotel e assemelhado</v>
          </cell>
          <cell r="E5" t="str">
            <v>Hotéis, motéis, pensões, hospedarias, pousadas, albergues, casas de cômodos e divisão A3 com mais de 16 leitos.</v>
          </cell>
          <cell r="F5">
            <v>4</v>
          </cell>
        </row>
        <row r="6">
          <cell r="C6" t="str">
            <v>B-2</v>
          </cell>
          <cell r="D6" t="str">
            <v>Hotel residencial</v>
          </cell>
          <cell r="E6" t="str">
            <v>Hotéis e assemelhados com cozinha própria nos apartamentos (incluem-se apart-hotéis, flats, hotéis residenciais) e assemelhados.</v>
          </cell>
          <cell r="F6">
            <v>5</v>
          </cell>
        </row>
        <row r="7">
          <cell r="C7" t="str">
            <v>C-1</v>
          </cell>
          <cell r="D7" t="str">
            <v>Comércio com baixa carga de incêndio</v>
          </cell>
          <cell r="E7" t="str">
            <v>Artigos de metal, louças, armarinhos, artigos hospitalares e outros.</v>
          </cell>
          <cell r="F7">
            <v>6</v>
          </cell>
        </row>
        <row r="8">
          <cell r="C8" t="str">
            <v>C-2</v>
          </cell>
          <cell r="D8" t="str">
            <v>Comércio com média e alta carga de incêndio</v>
          </cell>
          <cell r="E8" t="str">
            <v>Edifícios de lojas de departamentos, magazines, galerias comerciais, supermercados em geral, mercados e outros.</v>
          </cell>
          <cell r="F8">
            <v>7</v>
          </cell>
        </row>
        <row r="9">
          <cell r="C9" t="str">
            <v>C-3</v>
          </cell>
          <cell r="D9" t="str">
            <v>Centros comerciais de compras (Shopping centers)</v>
          </cell>
          <cell r="E9" t="str">
            <v>Centros comerciais de múltiplas lojas e prestação de serviços (shopping centers).</v>
          </cell>
          <cell r="F9">
            <v>8</v>
          </cell>
        </row>
        <row r="10">
          <cell r="C10" t="str">
            <v>D-1</v>
          </cell>
          <cell r="D10" t="str">
            <v>Local para prestação de serviço profissional ou condução de negócios.</v>
          </cell>
          <cell r="E10" t="str">
            <v>Escritórios administrativos ou técnicos, instituições financeiras (que não estejam incluídas em D-2), repartições públicas, cabeleireiros, teleatendimento, centros profissionais e assemelhados.</v>
          </cell>
          <cell r="F10">
            <v>9</v>
          </cell>
        </row>
        <row r="11">
          <cell r="C11" t="str">
            <v>D-2</v>
          </cell>
          <cell r="D11" t="str">
            <v>Agência bancária</v>
          </cell>
          <cell r="E11" t="str">
            <v>Agências bancárias e assemelhadas.</v>
          </cell>
          <cell r="F11">
            <v>10</v>
          </cell>
        </row>
        <row r="12">
          <cell r="C12" t="str">
            <v>D-3</v>
          </cell>
          <cell r="D12" t="str">
            <v>Serviço de reparação (exceto os classificados em G-4)</v>
          </cell>
          <cell r="E12" t="str">
            <v>Lavanderias, assistência técnica, reparação e manutenção de aparelhos eletrodomésticos, chaveiros, pintura de letreiros e outros.</v>
          </cell>
          <cell r="F12">
            <v>11</v>
          </cell>
        </row>
        <row r="13">
          <cell r="C13" t="str">
            <v>D-4</v>
          </cell>
          <cell r="D13" t="str">
            <v>Laboratório</v>
          </cell>
          <cell r="E13" t="str">
            <v>Laboratórios de análises clínicas sem internação, laboratórios químicos, fotográficos e assemelhados.</v>
          </cell>
          <cell r="F13">
            <v>12</v>
          </cell>
        </row>
        <row r="14">
          <cell r="C14" t="str">
            <v>E-1</v>
          </cell>
          <cell r="D14" t="str">
            <v>Escola em geral</v>
          </cell>
          <cell r="E14" t="str">
            <v>Escolas de primeiro, segundo e terceiro graus, cursos supletivos e pré-universitários e assemelhados.</v>
          </cell>
          <cell r="F14">
            <v>13</v>
          </cell>
        </row>
        <row r="15">
          <cell r="C15" t="str">
            <v>E-2</v>
          </cell>
          <cell r="D15" t="str">
            <v>Escola especial</v>
          </cell>
          <cell r="E15" t="str">
            <v>Escolas de artes e artesanato, de línguas, de cultura geral, de cultura estrangeira, religiosas e assemelhados.</v>
          </cell>
          <cell r="F15">
            <v>14</v>
          </cell>
        </row>
        <row r="16">
          <cell r="C16" t="str">
            <v>E-3</v>
          </cell>
          <cell r="D16" t="str">
            <v>Espaço para cultura física</v>
          </cell>
          <cell r="E16" t="str">
            <v>Locais de ensino e/ou práticas de artes marciais, natação, ginásticas (artística, dança, musculação e outros), esportes coletivos (tênis, futebol e outros que não estejam incluídos em F-3), sauna, casas de fisioterapia e assemelhados.</v>
          </cell>
          <cell r="F16">
            <v>15</v>
          </cell>
        </row>
        <row r="17">
          <cell r="C17" t="str">
            <v>E-4</v>
          </cell>
          <cell r="D17" t="str">
            <v>Centro de treinamento profissional</v>
          </cell>
          <cell r="E17" t="str">
            <v>Escolas profissionais em geral.</v>
          </cell>
          <cell r="F17">
            <v>16</v>
          </cell>
        </row>
        <row r="18">
          <cell r="C18" t="str">
            <v>E-5</v>
          </cell>
          <cell r="D18" t="str">
            <v>Pré-escola</v>
          </cell>
          <cell r="E18" t="str">
            <v>Creches, escolas maternais, jardins de infância.</v>
          </cell>
          <cell r="F18">
            <v>17</v>
          </cell>
        </row>
        <row r="19">
          <cell r="C19" t="str">
            <v>E-6</v>
          </cell>
          <cell r="D19" t="str">
            <v>Escola para portadores de deficiências</v>
          </cell>
          <cell r="E19" t="str">
            <v>Escolas para excepcionais, deficientes visuais e auditivos e assemelhados.</v>
          </cell>
          <cell r="F19">
            <v>18</v>
          </cell>
        </row>
        <row r="20">
          <cell r="C20" t="str">
            <v>F-1</v>
          </cell>
          <cell r="D20" t="str">
            <v>Local onde há objeto de valor inestimável</v>
          </cell>
          <cell r="E20" t="str">
            <v>Museus, centros de documentos históricos, galerias de arte, bibliotecas e assemelhados.</v>
          </cell>
          <cell r="F20">
            <v>19</v>
          </cell>
        </row>
        <row r="21">
          <cell r="C21" t="str">
            <v>F-2</v>
          </cell>
          <cell r="D21" t="str">
            <v>Local religioso e velório</v>
          </cell>
          <cell r="E21" t="str">
            <v>Igrejas, capelas, sinagogas, mesquitas, templos, cemitérios, crematórios, necrotérios, salas de funerais e assemelhados.</v>
          </cell>
          <cell r="F21">
            <v>20</v>
          </cell>
        </row>
        <row r="22">
          <cell r="C22" t="str">
            <v>F-3</v>
          </cell>
          <cell r="D22" t="str">
            <v>Centro esportivo e de exibição</v>
          </cell>
          <cell r="E22" t="str">
            <v>Arenas em geral, estádios, ginásios e piscinas, rodeios, autódromos, sambódromos, pistas de patinação e assemelhados, todos com arquibancada.</v>
          </cell>
          <cell r="F22">
            <v>21</v>
          </cell>
        </row>
        <row r="23">
          <cell r="C23" t="str">
            <v>F-4</v>
          </cell>
          <cell r="D23" t="str">
            <v>Estação e terminal de passageiro</v>
          </cell>
          <cell r="E23" t="str">
            <v>Estações rodoferroviárias e lacustres, portos, metrô, aeroportos, helipontos, estações de transbordo em geral e assemelhados.</v>
          </cell>
          <cell r="F23">
            <v>22</v>
          </cell>
        </row>
        <row r="24">
          <cell r="C24" t="str">
            <v>F-5</v>
          </cell>
          <cell r="D24" t="str">
            <v>Arte cênica e auditório</v>
          </cell>
          <cell r="E24" t="str">
            <v>Teatros em geral, cinemas, óperas, auditórios de estúdios de rádio e televisão, auditórios em geral e assemelhados.</v>
          </cell>
          <cell r="F24">
            <v>23</v>
          </cell>
        </row>
        <row r="25">
          <cell r="C25" t="str">
            <v>F-6</v>
          </cell>
          <cell r="D25" t="str">
            <v>Casas de show</v>
          </cell>
          <cell r="E25" t="str">
            <v>Casas de show, casas noturnas, boates, restaurantes dançantes, salões de festa com palco e assemelhados.</v>
          </cell>
          <cell r="F25">
            <v>24</v>
          </cell>
        </row>
        <row r="26">
          <cell r="C26" t="str">
            <v>F-7</v>
          </cell>
          <cell r="D26" t="str">
            <v>Construção provisória e evento temporário</v>
          </cell>
          <cell r="E26" t="str">
            <v>Circos, eventos temporários, feiras em geral, shows e assemelhados.</v>
          </cell>
          <cell r="F26">
            <v>25</v>
          </cell>
        </row>
        <row r="27">
          <cell r="C27" t="str">
            <v>F-8</v>
          </cell>
          <cell r="D27" t="str">
            <v>Local para refeição</v>
          </cell>
          <cell r="E27" t="str">
            <v>Restaurantes, lanchonetes, bares, cafés, refeitórios, cantinas e assemelhados.</v>
          </cell>
          <cell r="F27">
            <v>26</v>
          </cell>
        </row>
        <row r="28">
          <cell r="C28" t="str">
            <v>F-9</v>
          </cell>
          <cell r="D28" t="str">
            <v>Recreação</v>
          </cell>
          <cell r="E28" t="str">
            <v>Edificações permanentes de jardins zoológicos, parques recreativos e assemelhados.</v>
          </cell>
          <cell r="F28">
            <v>27</v>
          </cell>
        </row>
        <row r="29">
          <cell r="C29" t="str">
            <v>F-10</v>
          </cell>
          <cell r="D29" t="str">
            <v>Exposição de objetos e animais</v>
          </cell>
          <cell r="E29" t="str">
            <v>Salões e salas de exposição de objetos e animais,show-room, aquários, planetários, e assemelhados em edificações permanentes.</v>
          </cell>
          <cell r="F29">
            <v>28</v>
          </cell>
        </row>
        <row r="30">
          <cell r="C30" t="str">
            <v>F-11</v>
          </cell>
          <cell r="D30" t="str">
            <v>Clubes sociais e de diversão</v>
          </cell>
          <cell r="E30" t="str">
            <v>Clubes em geral, salões de festa (buffet) sem palco, clubes sociais, bilhares, tiro ao alvo, boliche e assemelhados.</v>
          </cell>
          <cell r="F30">
            <v>29</v>
          </cell>
        </row>
        <row r="31">
          <cell r="C31" t="str">
            <v>G-1</v>
          </cell>
          <cell r="D31" t="str">
            <v>Estacionamento sem acesso de público e sem abastecimento</v>
          </cell>
          <cell r="E31" t="str">
            <v>Estacionamentos automáticos e estacionamentos com manobristas.</v>
          </cell>
          <cell r="F31">
            <v>30</v>
          </cell>
        </row>
        <row r="32">
          <cell r="C32" t="str">
            <v>G-2</v>
          </cell>
          <cell r="D32" t="str">
            <v>Estacionamento com acesso de público e sem abastecimento</v>
          </cell>
          <cell r="E32" t="str">
            <v>Estacionamentos coletivos sem automação.</v>
          </cell>
          <cell r="F32">
            <v>31</v>
          </cell>
        </row>
        <row r="33">
          <cell r="C33" t="str">
            <v>G-3</v>
          </cell>
          <cell r="D33" t="str">
            <v>Local dotado de abastecimento de combustível</v>
          </cell>
          <cell r="E33" t="str">
            <v>Postos de abastecimento e serviço.</v>
          </cell>
          <cell r="F33">
            <v>32</v>
          </cell>
        </row>
        <row r="34">
          <cell r="C34" t="str">
            <v>G-4</v>
          </cell>
          <cell r="D34" t="str">
            <v>Serviço de conservação, manutenção, garagem e reparos, com ou sem abastecimento</v>
          </cell>
          <cell r="E34" t="str">
            <v>Oficinas de conserto de veículos, borracharias (sem recauchutagem), oficinas e garagem de veículos de carga e coletivos, máquinas agrícolas e rodoviárias, retificadoras de motores.</v>
          </cell>
          <cell r="F34">
            <v>33</v>
          </cell>
        </row>
        <row r="35">
          <cell r="C35" t="str">
            <v>G-5</v>
          </cell>
          <cell r="D35" t="str">
            <v>Hangares</v>
          </cell>
          <cell r="E35" t="str">
            <v>Abrigos para aeronaves com ou sem abastecimento.</v>
          </cell>
          <cell r="F35">
            <v>34</v>
          </cell>
        </row>
        <row r="36">
          <cell r="C36" t="str">
            <v>H-1</v>
          </cell>
          <cell r="D36" t="str">
            <v>Hospital veterinário e assemelhados</v>
          </cell>
          <cell r="E36" t="str">
            <v>Hospitais, clínicas e consultórios veterinários (inclui-se alojamento com ou sem adestramento).</v>
          </cell>
          <cell r="F36">
            <v>35</v>
          </cell>
        </row>
        <row r="37">
          <cell r="C37" t="str">
            <v>H-2</v>
          </cell>
          <cell r="D37" t="str">
            <v>Locais onde pessoas requerem cuidados especiais por limitações físicas ou mentais.</v>
          </cell>
          <cell r="E37" t="str">
            <v>Asilos, orfanatos, abrigos geriátricos, hospitais psiquiátricos, reformatórios, locais para tratamento de dependentes químicos e assemelhados, todos sem celas.</v>
          </cell>
          <cell r="F37">
            <v>36</v>
          </cell>
        </row>
        <row r="38">
          <cell r="C38" t="str">
            <v>H-3</v>
          </cell>
          <cell r="D38" t="str">
            <v>Hospital e assemelhado.</v>
          </cell>
          <cell r="E38" t="str">
            <v>Hospitais, casa de saúde, prontos-socorros, clínicas com internação, ambulatórios e postos de atendimento de urgência, postos de saúde, puericultura e assemelhados com internação.</v>
          </cell>
          <cell r="F38">
            <v>37</v>
          </cell>
        </row>
        <row r="39">
          <cell r="C39" t="str">
            <v>H-4</v>
          </cell>
          <cell r="D39" t="str">
            <v>Edificações das forças armadas e policiais.</v>
          </cell>
          <cell r="E39" t="str">
            <v>Quartéis, delegacias, postos policiais, postos de bombeiro e assemelhados.</v>
          </cell>
          <cell r="F39">
            <v>38</v>
          </cell>
        </row>
        <row r="40">
          <cell r="C40" t="str">
            <v>H-5</v>
          </cell>
          <cell r="D40" t="str">
            <v>Local onde a liberdade das pessoas sofre restrições.</v>
          </cell>
          <cell r="E40" t="str">
            <v>Hospitais psiquiátricos, manicômios, reformatórios, prisões em geral (casa de detenção, penitenciárias, presídios, cadeias públicas, delegacias) e instituições assemelhadas, todos com celas.</v>
          </cell>
          <cell r="F40">
            <v>39</v>
          </cell>
        </row>
        <row r="41">
          <cell r="C41" t="str">
            <v>H-6</v>
          </cell>
          <cell r="D41" t="str">
            <v>Clínicas e consultório médico e odontológico</v>
          </cell>
          <cell r="E41" t="str">
            <v>Clínicas médicas, consultórios em geral, unidades de hemodiálise, ambulatórios e assemelhados, todos sem internação.</v>
          </cell>
          <cell r="F41">
            <v>40</v>
          </cell>
        </row>
        <row r="42">
          <cell r="C42" t="str">
            <v>I-1</v>
          </cell>
          <cell r="D42" t="str">
            <v>Indústria com carga de incêndio até 300MJ/m²</v>
          </cell>
          <cell r="E42" t="str">
            <v>Atividades que manipulam materiais com baixo risco de incêndio, tais como fábricas em geral, onde os processos não envolvem a utilização intensiva de materiais combustíveis (aço; artigos de vidro; aparelhos de rádio e som; armas; artigos de metal; gesso; esculturas de pedra; ferramentas; fotogravuras; joias; relógios; sabão; serralheria; suco de frutas; louças; metais; máquinas).</v>
          </cell>
          <cell r="F42">
            <v>41</v>
          </cell>
        </row>
        <row r="43">
          <cell r="C43" t="str">
            <v>I-2</v>
          </cell>
          <cell r="D43" t="str">
            <v>Indústria com carga de incêndio entre de 301 e 1.200MJ/m²</v>
          </cell>
          <cell r="E43" t="str">
            <v>Atividades que manipulam materiais com médio risco de incêndio, tais como: automóveis (pintura), bebidas destiladas; instrumentos musicais; móveis; alimentos marcenarias, fábricas de caixas, processamento de lixo com carga de incêndio média e assemelhados.</v>
          </cell>
          <cell r="F43">
            <v>42</v>
          </cell>
        </row>
        <row r="44">
          <cell r="C44" t="str">
            <v>I-3</v>
          </cell>
          <cell r="D44" t="str">
            <v>Indústria com carga de incêndio superior a 1.200MJ/m2</v>
          </cell>
          <cell r="E44" t="str">
            <v>Atividades industriais que envolvam líquidos e gases inflamáveis, materiais oxidantes, destilarias, refinarias, ceras, espuma sintética, grãos, tintas, borracha, processamento de lixo com alta carga de incêndio e assemelhados.</v>
          </cell>
          <cell r="F44">
            <v>43</v>
          </cell>
        </row>
        <row r="45">
          <cell r="C45" t="str">
            <v>J-1</v>
          </cell>
          <cell r="D45" t="str">
            <v>Depósitos de material incombustível.</v>
          </cell>
          <cell r="E45" t="str">
            <v>Edificações sem processo industrial que armazenam tijolos, pedras, areias, cimentos, metais e outros materiais incombustíveis, todos sem embalagem.</v>
          </cell>
          <cell r="F45">
            <v>44</v>
          </cell>
        </row>
        <row r="46">
          <cell r="C46" t="str">
            <v>J-2</v>
          </cell>
          <cell r="D46" t="str">
            <v>Depósito com carga de incêndio até 300MJ/m²</v>
          </cell>
          <cell r="E46" t="str">
            <v>Edificações onde os materiais armazenados apresentam baixa carga de incêndio.</v>
          </cell>
          <cell r="F46">
            <v>45</v>
          </cell>
        </row>
        <row r="47">
          <cell r="C47" t="str">
            <v>J-3</v>
          </cell>
          <cell r="D47" t="str">
            <v>Depósitos com carga de incêndio entre 301 e 1.200MJ/m²</v>
          </cell>
          <cell r="E47" t="str">
            <v>Edificações onde os materiais armazenados apresentam média carga de incêndio.</v>
          </cell>
          <cell r="F47">
            <v>46</v>
          </cell>
        </row>
        <row r="48">
          <cell r="C48" t="str">
            <v>J-4</v>
          </cell>
          <cell r="D48" t="str">
            <v>Depósitos com carga de incêndio superior a 1.200MJ/m².</v>
          </cell>
          <cell r="E48" t="str">
            <v>Edificações onde os materiais armazenados apresentam alta carga de incêndio.</v>
          </cell>
          <cell r="F48">
            <v>47</v>
          </cell>
        </row>
        <row r="49">
          <cell r="C49" t="str">
            <v>L-1</v>
          </cell>
          <cell r="D49" t="str">
            <v>Comércio.</v>
          </cell>
          <cell r="E49" t="str">
            <v>Comércio em geral de fogos de artifício e assemelhados.</v>
          </cell>
          <cell r="F49">
            <v>48</v>
          </cell>
        </row>
        <row r="50">
          <cell r="C50" t="str">
            <v>L-2</v>
          </cell>
          <cell r="D50" t="str">
            <v>Indústria.</v>
          </cell>
          <cell r="E50" t="str">
            <v>Indústria de material explosivo.</v>
          </cell>
          <cell r="F50">
            <v>49</v>
          </cell>
        </row>
        <row r="51">
          <cell r="C51" t="str">
            <v>L-3</v>
          </cell>
          <cell r="D51" t="str">
            <v>Depósito.</v>
          </cell>
          <cell r="E51" t="str">
            <v>Depósito de material explosivo.</v>
          </cell>
          <cell r="F51">
            <v>50</v>
          </cell>
        </row>
        <row r="52">
          <cell r="C52" t="str">
            <v>M-1</v>
          </cell>
          <cell r="D52" t="str">
            <v>Túnel.</v>
          </cell>
          <cell r="E52" t="str">
            <v>Túneis rodoferroviários e lacustres, destinados ao transporte de passageiros ou cargas diversas.</v>
          </cell>
          <cell r="F52">
            <v>51</v>
          </cell>
        </row>
        <row r="53">
          <cell r="C53" t="str">
            <v>M-2</v>
          </cell>
          <cell r="D53" t="str">
            <v>Líquido ou gás inflamável ou combustível</v>
          </cell>
          <cell r="E53" t="str">
            <v>Locais destinados à produção, manipulação, armazenamento e distribuição de líquidos ou gases combustíveis e inflamáveis.</v>
          </cell>
          <cell r="F53">
            <v>52</v>
          </cell>
        </row>
        <row r="54">
          <cell r="C54" t="str">
            <v>M-3</v>
          </cell>
          <cell r="D54" t="str">
            <v>Central de comunicação e energia</v>
          </cell>
          <cell r="E54" t="str">
            <v>Centrais telefônica, centros de comunicação, centrais de transmissão, de distribuição de energia e central de processamentos de dados.</v>
          </cell>
          <cell r="F54">
            <v>53</v>
          </cell>
        </row>
        <row r="55">
          <cell r="C55" t="str">
            <v>M-4</v>
          </cell>
          <cell r="D55" t="str">
            <v>Canteiro de obras</v>
          </cell>
          <cell r="E55" t="str">
            <v>Locais em construção ou demolição, canteiro de obras e assemelhados.</v>
          </cell>
          <cell r="F55">
            <v>54</v>
          </cell>
        </row>
        <row r="56">
          <cell r="C56" t="str">
            <v>M-5</v>
          </cell>
          <cell r="D56" t="str">
            <v>Silos</v>
          </cell>
          <cell r="E56" t="str">
            <v>Armazenamento e processos de grãos e assemelhados.</v>
          </cell>
          <cell r="F56">
            <v>55</v>
          </cell>
        </row>
        <row r="57">
          <cell r="C57" t="str">
            <v>M-6</v>
          </cell>
          <cell r="D57" t="str">
            <v>Terra selvagem.</v>
          </cell>
          <cell r="E57" t="str">
            <v>Florestas, reservas ecológicas, parques florestais e assemelhados.</v>
          </cell>
          <cell r="F57">
            <v>56</v>
          </cell>
        </row>
        <row r="58">
          <cell r="C58" t="str">
            <v>M-7</v>
          </cell>
          <cell r="D58" t="str">
            <v>Pátio de Containers.</v>
          </cell>
          <cell r="E58" t="str">
            <v>Áreas abertas destinadas ao armazenamento de containeres.</v>
          </cell>
          <cell r="F58">
            <v>57</v>
          </cell>
        </row>
        <row r="59">
          <cell r="C59" t="str">
            <v>M-8</v>
          </cell>
          <cell r="D59" t="str">
            <v>Agronegócio</v>
          </cell>
          <cell r="E59" t="str">
            <v>Edificações destinadas a plantação ou criação de animais.</v>
          </cell>
          <cell r="F59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9DFB-729F-4FB5-B27B-5AAD195AB975}">
  <dimension ref="A1:H61"/>
  <sheetViews>
    <sheetView tabSelected="1" workbookViewId="0">
      <selection activeCell="C4" sqref="C4"/>
    </sheetView>
  </sheetViews>
  <sheetFormatPr defaultRowHeight="14.4" x14ac:dyDescent="0.3"/>
  <cols>
    <col min="1" max="1" width="9.88671875" bestFit="1" customWidth="1"/>
    <col min="2" max="2" width="14.33203125" customWidth="1"/>
    <col min="3" max="3" width="70.109375" bestFit="1" customWidth="1"/>
    <col min="4" max="5" width="14" customWidth="1"/>
    <col min="6" max="6" width="12.21875" customWidth="1"/>
  </cols>
  <sheetData>
    <row r="1" spans="1:8" x14ac:dyDescent="0.3">
      <c r="A1" t="s">
        <v>98</v>
      </c>
      <c r="B1" t="s">
        <v>77</v>
      </c>
      <c r="C1" t="s">
        <v>97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">
      <c r="A2" t="s">
        <v>22</v>
      </c>
      <c r="B2">
        <f>VLOOKUP(A2, [1]Planilha1!$C:$F, 4, FALSE)</f>
        <v>1</v>
      </c>
      <c r="C2" t="s">
        <v>0</v>
      </c>
      <c r="D2" t="s">
        <v>54</v>
      </c>
      <c r="E2" t="s">
        <v>55</v>
      </c>
      <c r="F2">
        <v>60</v>
      </c>
      <c r="G2">
        <v>45</v>
      </c>
      <c r="H2">
        <v>100</v>
      </c>
    </row>
    <row r="3" spans="1:8" x14ac:dyDescent="0.3">
      <c r="A3" t="s">
        <v>23</v>
      </c>
      <c r="B3">
        <f>VLOOKUP(A3, [1]Planilha1!$C:$F, 4, FALSE)</f>
        <v>2</v>
      </c>
      <c r="C3" t="s">
        <v>0</v>
      </c>
      <c r="D3" t="s">
        <v>54</v>
      </c>
      <c r="E3" t="s">
        <v>55</v>
      </c>
      <c r="F3">
        <v>60</v>
      </c>
      <c r="G3">
        <v>45</v>
      </c>
      <c r="H3">
        <v>100</v>
      </c>
    </row>
    <row r="4" spans="1:8" x14ac:dyDescent="0.3">
      <c r="A4" t="s">
        <v>1</v>
      </c>
      <c r="B4">
        <f>VLOOKUP(A4, [1]Planilha1!$C:$F, 4, FALSE)</f>
        <v>3</v>
      </c>
      <c r="C4" t="s">
        <v>0</v>
      </c>
      <c r="D4" t="s">
        <v>54</v>
      </c>
      <c r="E4" t="s">
        <v>55</v>
      </c>
      <c r="F4">
        <v>60</v>
      </c>
      <c r="G4">
        <v>45</v>
      </c>
      <c r="H4">
        <v>100</v>
      </c>
    </row>
    <row r="5" spans="1:8" x14ac:dyDescent="0.3">
      <c r="A5" t="s">
        <v>78</v>
      </c>
      <c r="B5">
        <f>VLOOKUP(A5, [1]Planilha1!$C:$F, 4, FALSE)</f>
        <v>4</v>
      </c>
      <c r="C5" t="s">
        <v>2</v>
      </c>
      <c r="D5" t="s">
        <v>56</v>
      </c>
      <c r="E5" t="s">
        <v>57</v>
      </c>
      <c r="F5">
        <v>60</v>
      </c>
      <c r="G5">
        <v>45</v>
      </c>
      <c r="H5">
        <v>100</v>
      </c>
    </row>
    <row r="6" spans="1:8" x14ac:dyDescent="0.3">
      <c r="A6" t="s">
        <v>79</v>
      </c>
      <c r="B6">
        <f>VLOOKUP(A6, [1]Planilha1!$C:$F, 4, FALSE)</f>
        <v>5</v>
      </c>
      <c r="C6" t="s">
        <v>2</v>
      </c>
      <c r="D6" t="s">
        <v>56</v>
      </c>
      <c r="E6" t="s">
        <v>57</v>
      </c>
      <c r="F6">
        <v>60</v>
      </c>
      <c r="G6">
        <v>45</v>
      </c>
      <c r="H6">
        <v>100</v>
      </c>
    </row>
    <row r="7" spans="1:8" x14ac:dyDescent="0.3">
      <c r="A7" t="s">
        <v>80</v>
      </c>
      <c r="B7">
        <f>VLOOKUP(A7, [1]Planilha1!$C:$F, 4, FALSE)</f>
        <v>6</v>
      </c>
      <c r="C7" t="s">
        <v>4</v>
      </c>
      <c r="D7" t="s">
        <v>56</v>
      </c>
      <c r="E7" t="s">
        <v>58</v>
      </c>
      <c r="F7">
        <v>100</v>
      </c>
      <c r="G7">
        <v>60</v>
      </c>
      <c r="H7">
        <v>100</v>
      </c>
    </row>
    <row r="8" spans="1:8" x14ac:dyDescent="0.3">
      <c r="A8" t="s">
        <v>81</v>
      </c>
      <c r="B8">
        <f>VLOOKUP(A8, [1]Planilha1!$C:$F, 4, FALSE)</f>
        <v>7</v>
      </c>
      <c r="C8" t="s">
        <v>4</v>
      </c>
      <c r="D8" t="s">
        <v>56</v>
      </c>
      <c r="E8" t="s">
        <v>58</v>
      </c>
      <c r="F8">
        <v>100</v>
      </c>
      <c r="G8">
        <v>60</v>
      </c>
      <c r="H8">
        <v>100</v>
      </c>
    </row>
    <row r="9" spans="1:8" x14ac:dyDescent="0.3">
      <c r="A9" t="s">
        <v>82</v>
      </c>
      <c r="B9">
        <f>VLOOKUP(A9, [1]Planilha1!$C:$F, 4, FALSE)</f>
        <v>8</v>
      </c>
      <c r="C9" t="s">
        <v>4</v>
      </c>
      <c r="D9" t="s">
        <v>56</v>
      </c>
      <c r="E9" t="s">
        <v>58</v>
      </c>
      <c r="F9">
        <v>100</v>
      </c>
      <c r="G9">
        <v>60</v>
      </c>
      <c r="H9">
        <v>100</v>
      </c>
    </row>
    <row r="10" spans="1:8" x14ac:dyDescent="0.3">
      <c r="A10" t="s">
        <v>83</v>
      </c>
      <c r="B10">
        <f>VLOOKUP(A10, [1]Planilha1!$C:$F, 4, FALSE)</f>
        <v>9</v>
      </c>
      <c r="C10" t="s">
        <v>5</v>
      </c>
      <c r="D10" t="s">
        <v>56</v>
      </c>
      <c r="E10" t="s">
        <v>59</v>
      </c>
      <c r="F10">
        <v>100</v>
      </c>
      <c r="G10">
        <v>60</v>
      </c>
      <c r="H10">
        <v>100</v>
      </c>
    </row>
    <row r="11" spans="1:8" x14ac:dyDescent="0.3">
      <c r="A11" t="s">
        <v>84</v>
      </c>
      <c r="B11">
        <f>VLOOKUP(A11, [1]Planilha1!$C:$F, 4, FALSE)</f>
        <v>10</v>
      </c>
      <c r="C11" t="s">
        <v>5</v>
      </c>
      <c r="D11" t="s">
        <v>56</v>
      </c>
      <c r="E11" t="s">
        <v>59</v>
      </c>
      <c r="F11">
        <v>100</v>
      </c>
      <c r="G11">
        <v>60</v>
      </c>
      <c r="H11">
        <v>100</v>
      </c>
    </row>
    <row r="12" spans="1:8" x14ac:dyDescent="0.3">
      <c r="A12" t="s">
        <v>85</v>
      </c>
      <c r="B12">
        <f>VLOOKUP(A12, [1]Planilha1!$C:$F, 4, FALSE)</f>
        <v>11</v>
      </c>
      <c r="C12" t="s">
        <v>5</v>
      </c>
      <c r="D12" t="s">
        <v>56</v>
      </c>
      <c r="E12" t="s">
        <v>59</v>
      </c>
      <c r="F12">
        <v>100</v>
      </c>
      <c r="G12">
        <v>60</v>
      </c>
      <c r="H12">
        <v>100</v>
      </c>
    </row>
    <row r="13" spans="1:8" x14ac:dyDescent="0.3">
      <c r="A13" t="s">
        <v>86</v>
      </c>
      <c r="B13">
        <f>VLOOKUP(A13, [1]Planilha1!$C:$F, 4, FALSE)</f>
        <v>12</v>
      </c>
      <c r="C13" t="s">
        <v>5</v>
      </c>
      <c r="D13" t="s">
        <v>56</v>
      </c>
      <c r="E13" t="s">
        <v>59</v>
      </c>
      <c r="F13">
        <v>100</v>
      </c>
      <c r="G13">
        <v>60</v>
      </c>
      <c r="H13">
        <v>100</v>
      </c>
    </row>
    <row r="14" spans="1:8" x14ac:dyDescent="0.3">
      <c r="A14" t="s">
        <v>24</v>
      </c>
      <c r="B14">
        <f>VLOOKUP(A14, [1]Planilha1!$C:$F, 4, FALSE)</f>
        <v>13</v>
      </c>
      <c r="C14" t="s">
        <v>6</v>
      </c>
      <c r="D14" t="s">
        <v>56</v>
      </c>
      <c r="E14" t="s">
        <v>60</v>
      </c>
      <c r="F14">
        <v>30</v>
      </c>
      <c r="G14">
        <v>22</v>
      </c>
      <c r="H14">
        <v>30</v>
      </c>
    </row>
    <row r="15" spans="1:8" x14ac:dyDescent="0.3">
      <c r="A15" t="s">
        <v>25</v>
      </c>
      <c r="B15">
        <f>VLOOKUP(A15, [1]Planilha1!$C:$F, 4, FALSE)</f>
        <v>14</v>
      </c>
      <c r="C15" t="s">
        <v>6</v>
      </c>
      <c r="D15" t="s">
        <v>56</v>
      </c>
      <c r="E15" t="s">
        <v>61</v>
      </c>
      <c r="F15">
        <v>30</v>
      </c>
      <c r="G15">
        <v>22</v>
      </c>
      <c r="H15">
        <v>30</v>
      </c>
    </row>
    <row r="16" spans="1:8" x14ac:dyDescent="0.3">
      <c r="A16" t="s">
        <v>26</v>
      </c>
      <c r="B16">
        <f>VLOOKUP(A16, [1]Planilha1!$C:$F, 4, FALSE)</f>
        <v>15</v>
      </c>
      <c r="C16" t="s">
        <v>6</v>
      </c>
      <c r="D16" t="s">
        <v>56</v>
      </c>
      <c r="E16" t="s">
        <v>62</v>
      </c>
      <c r="F16">
        <v>30</v>
      </c>
      <c r="G16">
        <v>22</v>
      </c>
      <c r="H16">
        <v>30</v>
      </c>
    </row>
    <row r="17" spans="1:8" x14ac:dyDescent="0.3">
      <c r="A17" t="s">
        <v>27</v>
      </c>
      <c r="B17">
        <f>VLOOKUP(A17, [1]Planilha1!$C:$F, 4, FALSE)</f>
        <v>16</v>
      </c>
      <c r="C17" t="s">
        <v>6</v>
      </c>
      <c r="D17" t="s">
        <v>56</v>
      </c>
      <c r="E17" t="s">
        <v>63</v>
      </c>
      <c r="F17">
        <v>30</v>
      </c>
      <c r="G17">
        <v>22</v>
      </c>
      <c r="H17">
        <v>30</v>
      </c>
    </row>
    <row r="18" spans="1:8" x14ac:dyDescent="0.3">
      <c r="A18" t="s">
        <v>28</v>
      </c>
      <c r="B18">
        <f>VLOOKUP(A18, [1]Planilha1!$C:$F, 4, FALSE)</f>
        <v>17</v>
      </c>
      <c r="C18" t="s">
        <v>6</v>
      </c>
      <c r="D18" t="s">
        <v>56</v>
      </c>
      <c r="E18" t="s">
        <v>64</v>
      </c>
      <c r="F18">
        <v>30</v>
      </c>
      <c r="G18">
        <v>22</v>
      </c>
      <c r="H18">
        <v>30</v>
      </c>
    </row>
    <row r="19" spans="1:8" x14ac:dyDescent="0.3">
      <c r="A19" t="s">
        <v>29</v>
      </c>
      <c r="B19">
        <f>VLOOKUP(A19, [1]Planilha1!$C:$F, 4, FALSE)</f>
        <v>18</v>
      </c>
      <c r="C19" t="s">
        <v>6</v>
      </c>
      <c r="D19" t="s">
        <v>56</v>
      </c>
      <c r="E19" t="s">
        <v>65</v>
      </c>
      <c r="F19">
        <v>30</v>
      </c>
      <c r="G19">
        <v>22</v>
      </c>
      <c r="H19">
        <v>30</v>
      </c>
    </row>
    <row r="20" spans="1:8" x14ac:dyDescent="0.3">
      <c r="A20" t="s">
        <v>30</v>
      </c>
      <c r="B20">
        <f>VLOOKUP(A20, [1]Planilha1!$C:$F, 4, FALSE)</f>
        <v>19</v>
      </c>
      <c r="C20" t="s">
        <v>4</v>
      </c>
      <c r="D20" t="s">
        <v>56</v>
      </c>
      <c r="E20" t="s">
        <v>58</v>
      </c>
      <c r="F20">
        <v>100</v>
      </c>
      <c r="G20">
        <v>75</v>
      </c>
      <c r="H20">
        <v>100</v>
      </c>
    </row>
    <row r="21" spans="1:8" x14ac:dyDescent="0.3">
      <c r="A21" t="s">
        <v>31</v>
      </c>
      <c r="B21">
        <f>VLOOKUP(A21, [1]Planilha1!$C:$F, 4, FALSE)</f>
        <v>28</v>
      </c>
      <c r="C21" t="s">
        <v>4</v>
      </c>
      <c r="D21" t="s">
        <v>56</v>
      </c>
      <c r="E21" t="s">
        <v>58</v>
      </c>
      <c r="F21">
        <v>100</v>
      </c>
      <c r="G21">
        <v>75</v>
      </c>
      <c r="H21">
        <v>100</v>
      </c>
    </row>
    <row r="22" spans="1:8" x14ac:dyDescent="0.3">
      <c r="A22" t="s">
        <v>32</v>
      </c>
      <c r="B22">
        <f>VLOOKUP(A22, [1]Planilha1!$C:$F, 4, FALSE)</f>
        <v>20</v>
      </c>
      <c r="C22" t="s">
        <v>7</v>
      </c>
      <c r="D22" t="s">
        <v>56</v>
      </c>
      <c r="E22" t="s">
        <v>66</v>
      </c>
      <c r="F22">
        <v>30</v>
      </c>
      <c r="G22">
        <v>22</v>
      </c>
      <c r="H22">
        <v>30</v>
      </c>
    </row>
    <row r="23" spans="1:8" x14ac:dyDescent="0.3">
      <c r="A23" t="s">
        <v>33</v>
      </c>
      <c r="B23">
        <f>VLOOKUP(A23, [1]Planilha1!$C:$F, 4, FALSE)</f>
        <v>23</v>
      </c>
      <c r="C23" t="s">
        <v>7</v>
      </c>
      <c r="D23" t="s">
        <v>56</v>
      </c>
      <c r="E23" t="s">
        <v>66</v>
      </c>
      <c r="F23">
        <v>30</v>
      </c>
      <c r="G23">
        <v>22</v>
      </c>
      <c r="H23">
        <v>30</v>
      </c>
    </row>
    <row r="24" spans="1:8" x14ac:dyDescent="0.3">
      <c r="A24" t="s">
        <v>34</v>
      </c>
      <c r="B24">
        <f>VLOOKUP(A24, [1]Planilha1!$C:$F, 4, FALSE)</f>
        <v>26</v>
      </c>
      <c r="C24" t="s">
        <v>7</v>
      </c>
      <c r="D24" t="s">
        <v>56</v>
      </c>
      <c r="E24" t="s">
        <v>66</v>
      </c>
      <c r="F24">
        <v>30</v>
      </c>
      <c r="G24">
        <v>22</v>
      </c>
      <c r="H24">
        <v>30</v>
      </c>
    </row>
    <row r="25" spans="1:8" x14ac:dyDescent="0.3">
      <c r="A25" t="s">
        <v>89</v>
      </c>
      <c r="B25">
        <f>VLOOKUP(A25, [1]Planilha1!$C:$F, 4, FALSE)</f>
        <v>27</v>
      </c>
      <c r="C25" t="s">
        <v>7</v>
      </c>
      <c r="D25" t="s">
        <v>56</v>
      </c>
      <c r="E25" t="s">
        <v>66</v>
      </c>
      <c r="F25">
        <v>30</v>
      </c>
      <c r="G25">
        <v>22</v>
      </c>
      <c r="H25">
        <v>30</v>
      </c>
    </row>
    <row r="26" spans="1:8" x14ac:dyDescent="0.3">
      <c r="A26" t="s">
        <v>35</v>
      </c>
      <c r="B26">
        <f>VLOOKUP(A26, [1]Planilha1!$C:$F, 4, FALSE)</f>
        <v>29</v>
      </c>
      <c r="C26" t="s">
        <v>7</v>
      </c>
      <c r="D26" t="s">
        <v>56</v>
      </c>
      <c r="E26" t="s">
        <v>66</v>
      </c>
      <c r="F26">
        <v>30</v>
      </c>
      <c r="G26">
        <v>22</v>
      </c>
      <c r="H26">
        <v>30</v>
      </c>
    </row>
    <row r="27" spans="1:8" x14ac:dyDescent="0.3">
      <c r="A27" t="s">
        <v>36</v>
      </c>
      <c r="B27">
        <f>VLOOKUP(A27, [1]Planilha1!$C:$F, 4, FALSE)</f>
        <v>21</v>
      </c>
      <c r="C27" t="s">
        <v>8</v>
      </c>
      <c r="D27" t="s">
        <v>56</v>
      </c>
      <c r="E27" t="s">
        <v>55</v>
      </c>
      <c r="F27">
        <v>30</v>
      </c>
      <c r="G27">
        <v>22</v>
      </c>
      <c r="H27">
        <v>30</v>
      </c>
    </row>
    <row r="28" spans="1:8" x14ac:dyDescent="0.3">
      <c r="A28" t="s">
        <v>37</v>
      </c>
      <c r="B28">
        <f>VLOOKUP(A28, [1]Planilha1!$C:$F, 4, FALSE)</f>
        <v>24</v>
      </c>
      <c r="C28" t="s">
        <v>8</v>
      </c>
      <c r="D28" t="s">
        <v>56</v>
      </c>
      <c r="E28" t="s">
        <v>55</v>
      </c>
      <c r="F28">
        <v>30</v>
      </c>
      <c r="G28">
        <v>22</v>
      </c>
      <c r="H28">
        <v>30</v>
      </c>
    </row>
    <row r="29" spans="1:8" x14ac:dyDescent="0.3">
      <c r="A29" t="s">
        <v>38</v>
      </c>
      <c r="B29">
        <f>VLOOKUP(A29, [1]Planilha1!$C:$F, 4, FALSE)</f>
        <v>25</v>
      </c>
      <c r="C29" t="s">
        <v>8</v>
      </c>
      <c r="D29" t="s">
        <v>56</v>
      </c>
      <c r="E29" t="s">
        <v>55</v>
      </c>
      <c r="F29">
        <v>30</v>
      </c>
      <c r="G29">
        <v>22</v>
      </c>
      <c r="H29">
        <v>30</v>
      </c>
    </row>
    <row r="30" spans="1:8" x14ac:dyDescent="0.3">
      <c r="A30" t="s">
        <v>87</v>
      </c>
      <c r="B30">
        <f>VLOOKUP(A30, [1]Planilha1!$C:$F, 4, FALSE)</f>
        <v>22</v>
      </c>
      <c r="C30" t="s">
        <v>3</v>
      </c>
      <c r="D30" t="s">
        <v>56</v>
      </c>
      <c r="E30" t="s">
        <v>55</v>
      </c>
      <c r="F30">
        <v>30</v>
      </c>
      <c r="G30">
        <v>22</v>
      </c>
      <c r="H30">
        <v>30</v>
      </c>
    </row>
    <row r="31" spans="1:8" x14ac:dyDescent="0.3">
      <c r="A31" t="s">
        <v>39</v>
      </c>
      <c r="B31">
        <f>VLOOKUP(A31, [1]Planilha1!$C:$F, 4, FALSE)</f>
        <v>30</v>
      </c>
      <c r="C31" t="s">
        <v>9</v>
      </c>
      <c r="D31" t="s">
        <v>67</v>
      </c>
      <c r="E31" t="s">
        <v>68</v>
      </c>
      <c r="F31">
        <v>100</v>
      </c>
      <c r="G31">
        <v>60</v>
      </c>
      <c r="H31">
        <v>100</v>
      </c>
    </row>
    <row r="32" spans="1:8" x14ac:dyDescent="0.3">
      <c r="A32" t="s">
        <v>88</v>
      </c>
      <c r="B32">
        <f>VLOOKUP(A32, [1]Planilha1!$C:$F, 4, FALSE)</f>
        <v>31</v>
      </c>
      <c r="C32" t="s">
        <v>10</v>
      </c>
      <c r="D32" t="s">
        <v>56</v>
      </c>
      <c r="E32" t="s">
        <v>69</v>
      </c>
      <c r="F32">
        <v>100</v>
      </c>
      <c r="G32">
        <v>60</v>
      </c>
      <c r="H32">
        <v>100</v>
      </c>
    </row>
    <row r="33" spans="1:8" x14ac:dyDescent="0.3">
      <c r="A33" t="s">
        <v>40</v>
      </c>
      <c r="B33">
        <f>VLOOKUP(A33, [1]Planilha1!$C:$F, 4, FALSE)</f>
        <v>32</v>
      </c>
      <c r="C33" t="s">
        <v>10</v>
      </c>
      <c r="D33" t="s">
        <v>56</v>
      </c>
      <c r="E33" t="s">
        <v>69</v>
      </c>
      <c r="F33">
        <v>100</v>
      </c>
      <c r="G33">
        <v>60</v>
      </c>
      <c r="H33">
        <v>100</v>
      </c>
    </row>
    <row r="34" spans="1:8" x14ac:dyDescent="0.3">
      <c r="A34" t="s">
        <v>41</v>
      </c>
      <c r="B34">
        <f>VLOOKUP(A34, [1]Planilha1!$C:$F, 4, FALSE)</f>
        <v>33</v>
      </c>
      <c r="C34" t="s">
        <v>10</v>
      </c>
      <c r="D34" t="s">
        <v>56</v>
      </c>
      <c r="E34" t="s">
        <v>69</v>
      </c>
      <c r="F34">
        <v>100</v>
      </c>
      <c r="G34">
        <v>60</v>
      </c>
      <c r="H34">
        <v>100</v>
      </c>
    </row>
    <row r="35" spans="1:8" x14ac:dyDescent="0.3">
      <c r="A35" t="s">
        <v>42</v>
      </c>
      <c r="B35">
        <f>VLOOKUP(A35, [1]Planilha1!$C:$F, 4, FALSE)</f>
        <v>34</v>
      </c>
      <c r="C35" t="s">
        <v>10</v>
      </c>
      <c r="D35" t="s">
        <v>56</v>
      </c>
      <c r="E35" t="s">
        <v>69</v>
      </c>
      <c r="F35">
        <v>100</v>
      </c>
      <c r="G35">
        <v>60</v>
      </c>
      <c r="H35">
        <v>100</v>
      </c>
    </row>
    <row r="36" spans="1:8" x14ac:dyDescent="0.3">
      <c r="A36" t="s">
        <v>43</v>
      </c>
      <c r="B36">
        <f>VLOOKUP(A36, [1]Planilha1!$C:$F, 4, FALSE)</f>
        <v>35</v>
      </c>
      <c r="C36" t="s">
        <v>11</v>
      </c>
      <c r="D36" t="s">
        <v>56</v>
      </c>
      <c r="E36" t="s">
        <v>59</v>
      </c>
      <c r="F36">
        <v>60</v>
      </c>
      <c r="G36">
        <v>45</v>
      </c>
      <c r="H36">
        <v>100</v>
      </c>
    </row>
    <row r="37" spans="1:8" x14ac:dyDescent="0.3">
      <c r="A37" t="s">
        <v>44</v>
      </c>
      <c r="B37">
        <f>VLOOKUP(A37, [1]Planilha1!$C:$F, 4, FALSE)</f>
        <v>40</v>
      </c>
      <c r="C37" t="s">
        <v>11</v>
      </c>
      <c r="D37" t="s">
        <v>56</v>
      </c>
      <c r="E37" t="s">
        <v>59</v>
      </c>
      <c r="F37">
        <v>60</v>
      </c>
      <c r="G37">
        <v>45</v>
      </c>
      <c r="H37">
        <v>100</v>
      </c>
    </row>
    <row r="38" spans="1:8" x14ac:dyDescent="0.3">
      <c r="A38" t="s">
        <v>12</v>
      </c>
      <c r="B38">
        <f>VLOOKUP(A38, [1]Planilha1!$C:$F, 4, FALSE)</f>
        <v>36</v>
      </c>
      <c r="C38" t="s">
        <v>13</v>
      </c>
      <c r="D38" t="s">
        <v>56</v>
      </c>
      <c r="E38" t="s">
        <v>70</v>
      </c>
      <c r="F38">
        <v>30</v>
      </c>
      <c r="G38">
        <v>22</v>
      </c>
      <c r="H38">
        <v>30</v>
      </c>
    </row>
    <row r="39" spans="1:8" x14ac:dyDescent="0.3">
      <c r="A39" t="s">
        <v>14</v>
      </c>
      <c r="B39">
        <f>VLOOKUP(A39, [1]Planilha1!$C:$F, 4, FALSE)</f>
        <v>37</v>
      </c>
      <c r="C39" t="s">
        <v>15</v>
      </c>
      <c r="D39" t="s">
        <v>56</v>
      </c>
      <c r="E39" t="s">
        <v>59</v>
      </c>
      <c r="F39">
        <v>30</v>
      </c>
      <c r="G39">
        <v>22</v>
      </c>
      <c r="H39">
        <v>30</v>
      </c>
    </row>
    <row r="40" spans="1:8" x14ac:dyDescent="0.3">
      <c r="A40" t="s">
        <v>45</v>
      </c>
      <c r="B40">
        <f>VLOOKUP(A40, [1]Planilha1!$C:$F, 4, FALSE)</f>
        <v>38</v>
      </c>
      <c r="C40" t="s">
        <v>11</v>
      </c>
      <c r="D40" t="s">
        <v>56</v>
      </c>
      <c r="E40" t="s">
        <v>71</v>
      </c>
      <c r="F40">
        <v>60</v>
      </c>
      <c r="G40">
        <v>45</v>
      </c>
      <c r="H40">
        <v>100</v>
      </c>
    </row>
    <row r="41" spans="1:8" x14ac:dyDescent="0.3">
      <c r="A41" t="s">
        <v>46</v>
      </c>
      <c r="B41">
        <f>VLOOKUP(A41, [1]Planilha1!$C:$F, 4, FALSE)</f>
        <v>39</v>
      </c>
      <c r="C41" t="s">
        <v>11</v>
      </c>
      <c r="D41" t="s">
        <v>56</v>
      </c>
      <c r="E41" t="s">
        <v>74</v>
      </c>
      <c r="F41">
        <v>60</v>
      </c>
      <c r="G41">
        <v>45</v>
      </c>
      <c r="H41">
        <v>100</v>
      </c>
    </row>
    <row r="42" spans="1:8" x14ac:dyDescent="0.3">
      <c r="A42" t="s">
        <v>45</v>
      </c>
      <c r="B42">
        <f>VLOOKUP(A42, [1]Planilha1!$C:$F, 4, FALSE)</f>
        <v>38</v>
      </c>
      <c r="C42" t="s">
        <v>11</v>
      </c>
      <c r="D42" t="s">
        <v>56</v>
      </c>
      <c r="E42" t="s">
        <v>72</v>
      </c>
      <c r="F42">
        <v>60</v>
      </c>
      <c r="G42">
        <v>45</v>
      </c>
      <c r="H42">
        <v>100</v>
      </c>
    </row>
    <row r="43" spans="1:8" x14ac:dyDescent="0.3">
      <c r="A43" t="s">
        <v>46</v>
      </c>
      <c r="B43">
        <f>VLOOKUP(A43, [1]Planilha1!$C:$F, 4, FALSE)</f>
        <v>39</v>
      </c>
      <c r="C43" t="s">
        <v>11</v>
      </c>
      <c r="D43" t="s">
        <v>56</v>
      </c>
      <c r="E43" t="s">
        <v>75</v>
      </c>
      <c r="F43">
        <v>60</v>
      </c>
      <c r="G43">
        <v>45</v>
      </c>
      <c r="H43">
        <v>100</v>
      </c>
    </row>
    <row r="44" spans="1:8" x14ac:dyDescent="0.3">
      <c r="A44" t="s">
        <v>44</v>
      </c>
      <c r="B44">
        <f>VLOOKUP(A44, [1]Planilha1!$C:$F, 4, FALSE)</f>
        <v>40</v>
      </c>
      <c r="C44" t="s">
        <v>11</v>
      </c>
      <c r="D44" t="s">
        <v>56</v>
      </c>
      <c r="E44" t="s">
        <v>76</v>
      </c>
      <c r="F44">
        <v>60</v>
      </c>
      <c r="G44">
        <v>45</v>
      </c>
      <c r="H44">
        <v>100</v>
      </c>
    </row>
    <row r="45" spans="1:8" x14ac:dyDescent="0.3">
      <c r="A45" t="s">
        <v>90</v>
      </c>
      <c r="B45">
        <f>VLOOKUP(A45, [1]Planilha1!$C:$F, 4, FALSE)</f>
        <v>41</v>
      </c>
      <c r="C45" t="s">
        <v>16</v>
      </c>
      <c r="D45" t="s">
        <v>56</v>
      </c>
      <c r="E45" t="s">
        <v>72</v>
      </c>
      <c r="F45">
        <v>100</v>
      </c>
      <c r="G45">
        <v>60</v>
      </c>
      <c r="H45">
        <v>100</v>
      </c>
    </row>
    <row r="46" spans="1:8" x14ac:dyDescent="0.3">
      <c r="A46" t="s">
        <v>91</v>
      </c>
      <c r="B46">
        <f>VLOOKUP(A46, [1]Planilha1!$C:$F, 4, FALSE)</f>
        <v>42</v>
      </c>
      <c r="C46" t="s">
        <v>16</v>
      </c>
      <c r="D46" t="s">
        <v>56</v>
      </c>
      <c r="E46" t="s">
        <v>72</v>
      </c>
      <c r="F46">
        <v>100</v>
      </c>
      <c r="G46">
        <v>60</v>
      </c>
      <c r="H46">
        <v>100</v>
      </c>
    </row>
    <row r="47" spans="1:8" x14ac:dyDescent="0.3">
      <c r="A47" t="s">
        <v>92</v>
      </c>
      <c r="B47">
        <f>VLOOKUP(A47, [1]Planilha1!$C:$F, 4, FALSE)</f>
        <v>43</v>
      </c>
      <c r="C47" t="s">
        <v>16</v>
      </c>
      <c r="D47" t="s">
        <v>56</v>
      </c>
      <c r="E47" t="s">
        <v>72</v>
      </c>
      <c r="F47">
        <v>100</v>
      </c>
      <c r="G47">
        <v>60</v>
      </c>
      <c r="H47">
        <v>100</v>
      </c>
    </row>
    <row r="48" spans="1:8" x14ac:dyDescent="0.3">
      <c r="A48" t="s">
        <v>93</v>
      </c>
      <c r="B48">
        <f>VLOOKUP(A48, [1]Planilha1!$C:$F, 4, FALSE)</f>
        <v>44</v>
      </c>
      <c r="C48" t="s">
        <v>17</v>
      </c>
      <c r="D48" t="s">
        <v>56</v>
      </c>
      <c r="E48" t="s">
        <v>73</v>
      </c>
      <c r="F48">
        <v>100</v>
      </c>
      <c r="G48">
        <v>60</v>
      </c>
      <c r="H48">
        <v>100</v>
      </c>
    </row>
    <row r="49" spans="1:8" x14ac:dyDescent="0.3">
      <c r="A49" t="s">
        <v>94</v>
      </c>
      <c r="B49">
        <f>VLOOKUP(A49, [1]Planilha1!$C:$F, 4, FALSE)</f>
        <v>45</v>
      </c>
      <c r="C49" t="s">
        <v>17</v>
      </c>
      <c r="D49" t="s">
        <v>56</v>
      </c>
      <c r="E49" t="s">
        <v>73</v>
      </c>
      <c r="F49">
        <v>100</v>
      </c>
      <c r="G49">
        <v>60</v>
      </c>
      <c r="H49">
        <v>100</v>
      </c>
    </row>
    <row r="50" spans="1:8" x14ac:dyDescent="0.3">
      <c r="A50" t="s">
        <v>95</v>
      </c>
      <c r="B50">
        <f>VLOOKUP(A50, [1]Planilha1!$C:$F, 4, FALSE)</f>
        <v>46</v>
      </c>
      <c r="C50" t="s">
        <v>17</v>
      </c>
      <c r="D50" t="s">
        <v>56</v>
      </c>
      <c r="E50" t="s">
        <v>73</v>
      </c>
      <c r="F50">
        <v>100</v>
      </c>
      <c r="G50">
        <v>60</v>
      </c>
      <c r="H50">
        <v>100</v>
      </c>
    </row>
    <row r="51" spans="1:8" x14ac:dyDescent="0.3">
      <c r="A51" t="s">
        <v>96</v>
      </c>
      <c r="B51">
        <f>VLOOKUP(A51, [1]Planilha1!$C:$F, 4, FALSE)</f>
        <v>47</v>
      </c>
      <c r="C51" t="s">
        <v>17</v>
      </c>
      <c r="D51" t="s">
        <v>56</v>
      </c>
      <c r="E51" t="s">
        <v>73</v>
      </c>
      <c r="F51">
        <v>100</v>
      </c>
      <c r="G51">
        <v>60</v>
      </c>
      <c r="H51">
        <v>100</v>
      </c>
    </row>
    <row r="52" spans="1:8" x14ac:dyDescent="0.3">
      <c r="A52" t="s">
        <v>18</v>
      </c>
      <c r="B52">
        <f>VLOOKUP(A52, [1]Planilha1!$C:$F, 4, FALSE)</f>
        <v>48</v>
      </c>
      <c r="C52" t="s">
        <v>4</v>
      </c>
      <c r="D52" t="s">
        <v>56</v>
      </c>
      <c r="E52" t="s">
        <v>58</v>
      </c>
      <c r="F52">
        <v>100</v>
      </c>
      <c r="G52">
        <v>60</v>
      </c>
      <c r="H52">
        <v>100</v>
      </c>
    </row>
    <row r="53" spans="1:8" x14ac:dyDescent="0.3">
      <c r="A53" t="s">
        <v>47</v>
      </c>
      <c r="B53">
        <f>VLOOKUP(A53, [1]Planilha1!$C:$F, 4, FALSE)</f>
        <v>49</v>
      </c>
      <c r="C53" t="s">
        <v>16</v>
      </c>
      <c r="D53" t="s">
        <v>56</v>
      </c>
      <c r="E53" t="s">
        <v>72</v>
      </c>
      <c r="F53">
        <v>100</v>
      </c>
      <c r="G53">
        <v>60</v>
      </c>
      <c r="H53">
        <v>100</v>
      </c>
    </row>
    <row r="54" spans="1:8" x14ac:dyDescent="0.3">
      <c r="A54" t="s">
        <v>48</v>
      </c>
      <c r="B54">
        <f>VLOOKUP(A54, [1]Planilha1!$C:$F, 4, FALSE)</f>
        <v>50</v>
      </c>
      <c r="C54" t="s">
        <v>16</v>
      </c>
      <c r="D54" t="s">
        <v>56</v>
      </c>
      <c r="E54" t="s">
        <v>72</v>
      </c>
      <c r="F54">
        <v>100</v>
      </c>
      <c r="G54">
        <v>60</v>
      </c>
      <c r="H54">
        <v>100</v>
      </c>
    </row>
    <row r="55" spans="1:8" x14ac:dyDescent="0.3">
      <c r="A55" t="s">
        <v>49</v>
      </c>
      <c r="B55">
        <f>VLOOKUP(A55, [1]Planilha1!$C:$F, 4, FALSE)</f>
        <v>51</v>
      </c>
      <c r="C55" t="s">
        <v>16</v>
      </c>
      <c r="D55" t="s">
        <v>56</v>
      </c>
      <c r="E55" t="s">
        <v>72</v>
      </c>
      <c r="F55">
        <v>100</v>
      </c>
      <c r="G55">
        <v>75</v>
      </c>
      <c r="H55">
        <v>100</v>
      </c>
    </row>
    <row r="56" spans="1:8" x14ac:dyDescent="0.3">
      <c r="A56" t="s">
        <v>50</v>
      </c>
      <c r="B56">
        <f>VLOOKUP(A56, [1]Planilha1!$C:$F, 4, FALSE)</f>
        <v>56</v>
      </c>
      <c r="C56" t="s">
        <v>16</v>
      </c>
      <c r="D56" t="s">
        <v>56</v>
      </c>
      <c r="E56" t="s">
        <v>72</v>
      </c>
      <c r="F56">
        <v>100</v>
      </c>
      <c r="G56">
        <v>75</v>
      </c>
      <c r="H56">
        <v>100</v>
      </c>
    </row>
    <row r="57" spans="1:8" x14ac:dyDescent="0.3">
      <c r="A57" t="s">
        <v>51</v>
      </c>
      <c r="B57">
        <f>VLOOKUP(A57, [1]Planilha1!$C:$F, 4, FALSE)</f>
        <v>53</v>
      </c>
      <c r="C57" t="s">
        <v>16</v>
      </c>
      <c r="D57" t="s">
        <v>56</v>
      </c>
      <c r="E57" t="s">
        <v>72</v>
      </c>
      <c r="F57">
        <v>100</v>
      </c>
      <c r="G57">
        <v>60</v>
      </c>
      <c r="H57">
        <v>100</v>
      </c>
    </row>
    <row r="58" spans="1:8" x14ac:dyDescent="0.3">
      <c r="A58" t="s">
        <v>52</v>
      </c>
      <c r="B58">
        <f>VLOOKUP(A58, [1]Planilha1!$C:$F, 4, FALSE)</f>
        <v>55</v>
      </c>
      <c r="C58" t="s">
        <v>16</v>
      </c>
      <c r="D58" t="s">
        <v>56</v>
      </c>
      <c r="E58" t="s">
        <v>72</v>
      </c>
      <c r="F58">
        <v>100</v>
      </c>
      <c r="G58">
        <v>60</v>
      </c>
      <c r="H58">
        <v>100</v>
      </c>
    </row>
    <row r="59" spans="1:8" x14ac:dyDescent="0.3">
      <c r="A59" t="s">
        <v>53</v>
      </c>
      <c r="B59">
        <f>VLOOKUP(A59, [1]Planilha1!$C:$F, 4, FALSE)</f>
        <v>57</v>
      </c>
      <c r="C59" t="s">
        <v>16</v>
      </c>
      <c r="D59" t="s">
        <v>56</v>
      </c>
      <c r="E59" t="s">
        <v>72</v>
      </c>
      <c r="F59">
        <v>100</v>
      </c>
      <c r="G59">
        <v>60</v>
      </c>
      <c r="H59">
        <v>100</v>
      </c>
    </row>
    <row r="60" spans="1:8" x14ac:dyDescent="0.3">
      <c r="A60" t="s">
        <v>19</v>
      </c>
      <c r="B60">
        <f>VLOOKUP(A60, [1]Planilha1!$C:$F, 4, FALSE)</f>
        <v>54</v>
      </c>
      <c r="C60" t="s">
        <v>20</v>
      </c>
      <c r="D60" t="s">
        <v>56</v>
      </c>
      <c r="E60" t="s">
        <v>70</v>
      </c>
      <c r="F60">
        <v>60</v>
      </c>
      <c r="G60">
        <v>45</v>
      </c>
      <c r="H60">
        <v>100</v>
      </c>
    </row>
    <row r="61" spans="1:8" x14ac:dyDescent="0.3">
      <c r="A61" t="s">
        <v>21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Freitas</dc:creator>
  <cp:lastModifiedBy>Felipe Freitas</cp:lastModifiedBy>
  <dcterms:created xsi:type="dcterms:W3CDTF">2024-05-13T22:04:42Z</dcterms:created>
  <dcterms:modified xsi:type="dcterms:W3CDTF">2024-05-14T01:34:18Z</dcterms:modified>
</cp:coreProperties>
</file>