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labreu\Downloads\"/>
    </mc:Choice>
  </mc:AlternateContent>
  <xr:revisionPtr revIDLastSave="0" documentId="13_ncr:1_{5330C112-83CD-43D2-A43D-3D158FC43BDF}" xr6:coauthVersionLast="47" xr6:coauthVersionMax="47" xr10:uidLastSave="{00000000-0000-0000-0000-000000000000}"/>
  <bookViews>
    <workbookView xWindow="-120" yWindow="-120" windowWidth="20730" windowHeight="11160" xr2:uid="{73818F58-B086-4A04-8EC3-B0523C1CB559}"/>
  </bookViews>
  <sheets>
    <sheet name="VencFimPlaca" sheetId="12" r:id="rId1"/>
    <sheet name="Dados" sheetId="10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0" l="1"/>
  <c r="D2" i="10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LABREU         </author>
  </authors>
  <commentList>
    <comment ref="A1" authorId="0" shapeId="0" xr:uid="{C6D388E2-6DF4-4BA6-AD2C-11080691D7F7}">
      <text>
        <r>
          <rPr>
            <b/>
            <sz val="9"/>
            <color indexed="81"/>
            <rFont val="Segoe UI"/>
            <charset val="1"/>
          </rPr>
          <t xml:space="preserve">Luís Filipe:
</t>
        </r>
        <r>
          <rPr>
            <sz val="9"/>
            <color indexed="81"/>
            <rFont val="Segoe UI"/>
            <family val="2"/>
          </rPr>
          <t>Informe os Renavams nesta coluna.</t>
        </r>
      </text>
    </comment>
    <comment ref="B1" authorId="0" shapeId="0" xr:uid="{3FAC0C8C-A676-406F-B30E-314F4F815B42}">
      <text>
        <r>
          <rPr>
            <b/>
            <sz val="9"/>
            <color indexed="81"/>
            <rFont val="Segoe UI"/>
            <family val="2"/>
          </rPr>
          <t>Luís Filipe:</t>
        </r>
        <r>
          <rPr>
            <sz val="9"/>
            <color indexed="81"/>
            <rFont val="Segoe UI"/>
            <family val="2"/>
          </rPr>
          <t xml:space="preserve">
Informe a placa associada a cada Renavam, para poder calcular a data de vencimento da guia IPVA.</t>
        </r>
      </text>
    </comment>
  </commentList>
</comments>
</file>

<file path=xl/sharedStrings.xml><?xml version="1.0" encoding="utf-8"?>
<sst xmlns="http://schemas.openxmlformats.org/spreadsheetml/2006/main" count="6" uniqueCount="5">
  <si>
    <t>Placa</t>
  </si>
  <si>
    <t>Renavam</t>
  </si>
  <si>
    <t>FinalPlaca</t>
  </si>
  <si>
    <t>Data vencimento</t>
  </si>
  <si>
    <t>Final placa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</si>
</sst>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9"/>
      <color indexed="81"/>
      <name val="Segoe UI"/>
      <charset val="1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2" borderId="0" xfId="0" applyFill="1"/>
  </cellXfs>
  <cellStyles count="1">
    <cellStyle name="Normal" xfId="0" builtinId="0"/>
  </cellStyles>
  <dxfs count="5"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www.contribuinte.fazenda.pr.gov.br/ipva/faces/home#:~:text=Calend%C3%A1rio%20de%20vencimento%20IPVA" TargetMode="Externa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152400</xdr:colOff>
      <xdr:row>0</xdr:row>
      <xdr:rowOff>0</xdr:rowOff>
    </xdr:from>
    <xdr:to>
      <xdr:col>11</xdr:col>
      <xdr:colOff>152400</xdr:colOff>
      <xdr:row>19</xdr:row>
      <xdr:rowOff>180975</xdr:rowOff>
    </xdr:to>
    <xdr:grpSp>
      <xdr:nvGrpSpPr>
        <xdr:cNvPr id="7" name="Agrupar 6">
          <a:extLst>
            <a:ext uri="{FF2B5EF4-FFF2-40B4-BE49-F238E27FC236}">
              <a16:creationId xmlns:a16="http://schemas.microsoft.com/office/drawing/2014/main" id="{2DB02C87-730F-FC1C-AE24-831C7992080B}"/>
            </a:ext>
          </a:extLst>
        </xdr:cNvPr>
        <xdr:cNvGrpSpPr/>
      </xdr:nvGrpSpPr>
      <xdr:grpSpPr>
        <a:xfrm>
          <a:off x="2219325" y="0"/>
          <a:ext cx="5486400" cy="3800475"/>
          <a:chOff x="2219325" y="0"/>
          <a:chExt cx="5486400" cy="3800475"/>
        </a:xfrm>
      </xdr:grpSpPr>
      <xdr:sp macro="" textlink="">
        <xdr:nvSpPr>
          <xdr:cNvPr id="3" name="Retângulo: Cantos Arredondados 2">
            <a:hlinkClick xmlns:r="http://schemas.openxmlformats.org/officeDocument/2006/relationships" r:id="rId1"/>
            <a:extLst>
              <a:ext uri="{FF2B5EF4-FFF2-40B4-BE49-F238E27FC236}">
                <a16:creationId xmlns:a16="http://schemas.microsoft.com/office/drawing/2014/main" id="{CB62BA43-A5FF-1414-A09F-F6CFE05B07B5}"/>
              </a:ext>
            </a:extLst>
          </xdr:cNvPr>
          <xdr:cNvSpPr/>
        </xdr:nvSpPr>
        <xdr:spPr>
          <a:xfrm>
            <a:off x="2219325" y="847725"/>
            <a:ext cx="5486400" cy="2952750"/>
          </a:xfrm>
          <a:prstGeom prst="roundRect">
            <a:avLst>
              <a:gd name="adj" fmla="val 4597"/>
            </a:avLst>
          </a:prstGeom>
        </xdr:spPr>
        <xdr:style>
          <a:lnRef idx="3">
            <a:schemeClr val="lt1"/>
          </a:lnRef>
          <a:fillRef idx="1">
            <a:schemeClr val="accent3"/>
          </a:fillRef>
          <a:effectRef idx="1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pt-BR" sz="1100" b="1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Atualize as datas</a:t>
            </a:r>
            <a:r>
              <a:rPr lang="pt-BR" sz="1100" b="1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 de vencimento da guia, conforme definido pela Fazenda do Estado do Paraná. Para acessar, clique aqui.</a:t>
            </a:r>
            <a:endParaRPr lang="pt-BR" sz="1100" b="1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5" name="Seta: Dobrada 4">
            <a:extLst>
              <a:ext uri="{FF2B5EF4-FFF2-40B4-BE49-F238E27FC236}">
                <a16:creationId xmlns:a16="http://schemas.microsoft.com/office/drawing/2014/main" id="{C4C72DAA-ED47-55A4-99AC-CA0EEA0D1208}"/>
              </a:ext>
            </a:extLst>
          </xdr:cNvPr>
          <xdr:cNvSpPr/>
        </xdr:nvSpPr>
        <xdr:spPr>
          <a:xfrm flipH="1">
            <a:off x="2238374" y="0"/>
            <a:ext cx="2790825" cy="854039"/>
          </a:xfrm>
          <a:prstGeom prst="bentArrow">
            <a:avLst>
              <a:gd name="adj1" fmla="val 34524"/>
              <a:gd name="adj2" fmla="val 23810"/>
              <a:gd name="adj3" fmla="val 50000"/>
              <a:gd name="adj4" fmla="val 30655"/>
            </a:avLst>
          </a:prstGeom>
          <a:ln>
            <a:noFill/>
          </a:ln>
        </xdr:spPr>
        <xdr:style>
          <a:lnRef idx="3">
            <a:schemeClr val="lt1"/>
          </a:lnRef>
          <a:fillRef idx="1">
            <a:schemeClr val="accent3"/>
          </a:fillRef>
          <a:effectRef idx="1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>
              <a:solidFill>
                <a:schemeClr val="tx1"/>
              </a:solidFill>
            </a:endParaRPr>
          </a:p>
        </xdr:txBody>
      </xdr:sp>
      <xdr:pic>
        <xdr:nvPicPr>
          <xdr:cNvPr id="6" name="Imagem 5">
            <a:extLst>
              <a:ext uri="{FF2B5EF4-FFF2-40B4-BE49-F238E27FC236}">
                <a16:creationId xmlns:a16="http://schemas.microsoft.com/office/drawing/2014/main" id="{FCD9836A-95BE-2A9E-5D13-0A74022067A8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2"/>
          <a:srcRect t="1328"/>
          <a:stretch/>
        </xdr:blipFill>
        <xdr:spPr>
          <a:xfrm>
            <a:off x="3857625" y="1552574"/>
            <a:ext cx="2086266" cy="2124375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0</xdr:row>
      <xdr:rowOff>9525</xdr:rowOff>
    </xdr:from>
    <xdr:to>
      <xdr:col>13</xdr:col>
      <xdr:colOff>76200</xdr:colOff>
      <xdr:row>12</xdr:row>
      <xdr:rowOff>161925</xdr:rowOff>
    </xdr:to>
    <xdr:grpSp>
      <xdr:nvGrpSpPr>
        <xdr:cNvPr id="6" name="Agrupar 5">
          <a:extLst>
            <a:ext uri="{FF2B5EF4-FFF2-40B4-BE49-F238E27FC236}">
              <a16:creationId xmlns:a16="http://schemas.microsoft.com/office/drawing/2014/main" id="{664A4AB9-670E-12E2-D5B8-5E88797C6535}"/>
            </a:ext>
          </a:extLst>
        </xdr:cNvPr>
        <xdr:cNvGrpSpPr/>
      </xdr:nvGrpSpPr>
      <xdr:grpSpPr>
        <a:xfrm>
          <a:off x="3486150" y="9525"/>
          <a:ext cx="5486400" cy="2438400"/>
          <a:chOff x="4495800" y="695325"/>
          <a:chExt cx="5486400" cy="2438400"/>
        </a:xfrm>
      </xdr:grpSpPr>
      <xdr:sp macro="" textlink="">
        <xdr:nvSpPr>
          <xdr:cNvPr id="3" name="Retângulo: Cantos Arredondados 2">
            <a:extLst>
              <a:ext uri="{FF2B5EF4-FFF2-40B4-BE49-F238E27FC236}">
                <a16:creationId xmlns:a16="http://schemas.microsoft.com/office/drawing/2014/main" id="{0D82CDF3-7EB7-C63B-3907-1864B10761B3}"/>
              </a:ext>
            </a:extLst>
          </xdr:cNvPr>
          <xdr:cNvSpPr/>
        </xdr:nvSpPr>
        <xdr:spPr>
          <a:xfrm>
            <a:off x="4495800" y="1543050"/>
            <a:ext cx="5486400" cy="1590675"/>
          </a:xfrm>
          <a:prstGeom prst="roundRect">
            <a:avLst>
              <a:gd name="adj" fmla="val 8883"/>
            </a:avLst>
          </a:prstGeom>
        </xdr:spPr>
        <xdr:style>
          <a:lnRef idx="3">
            <a:schemeClr val="lt1"/>
          </a:lnRef>
          <a:fillRef idx="1">
            <a:schemeClr val="accent3"/>
          </a:fillRef>
          <a:effectRef idx="1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pt-BR" sz="1100" b="1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Informe os</a:t>
            </a:r>
            <a:r>
              <a:rPr lang="pt-BR" sz="1100" b="1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 Renavams na coluna "Renavam" e suas respectivas placas na coluna "Placa".</a:t>
            </a:r>
          </a:p>
          <a:p>
            <a:pPr algn="l"/>
            <a:r>
              <a:rPr lang="pt-BR" sz="1100" b="1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É importante que não haja divergências, pois a guia de IPVA pode não ser gerada em caso de data de vencimento incorreta.</a:t>
            </a:r>
            <a:endParaRPr lang="pt-BR" sz="1100" b="1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pic>
        <xdr:nvPicPr>
          <xdr:cNvPr id="4" name="Imagem 3">
            <a:extLst>
              <a:ext uri="{FF2B5EF4-FFF2-40B4-BE49-F238E27FC236}">
                <a16:creationId xmlns:a16="http://schemas.microsoft.com/office/drawing/2014/main" id="{617E10E7-E90C-4136-AAC8-C9312D71A38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5534025" y="2324100"/>
            <a:ext cx="3439005" cy="400106"/>
          </a:xfrm>
          <a:prstGeom prst="rect">
            <a:avLst/>
          </a:prstGeom>
        </xdr:spPr>
      </xdr:pic>
      <xdr:sp macro="" textlink="">
        <xdr:nvSpPr>
          <xdr:cNvPr id="5" name="Seta: Dobrada 4">
            <a:extLst>
              <a:ext uri="{FF2B5EF4-FFF2-40B4-BE49-F238E27FC236}">
                <a16:creationId xmlns:a16="http://schemas.microsoft.com/office/drawing/2014/main" id="{2025706D-2A7A-66AE-8BF7-E23378FA6C96}"/>
              </a:ext>
            </a:extLst>
          </xdr:cNvPr>
          <xdr:cNvSpPr/>
        </xdr:nvSpPr>
        <xdr:spPr>
          <a:xfrm flipH="1">
            <a:off x="4514849" y="695325"/>
            <a:ext cx="2790825" cy="854039"/>
          </a:xfrm>
          <a:prstGeom prst="bentArrow">
            <a:avLst>
              <a:gd name="adj1" fmla="val 34524"/>
              <a:gd name="adj2" fmla="val 23810"/>
              <a:gd name="adj3" fmla="val 50000"/>
              <a:gd name="adj4" fmla="val 30655"/>
            </a:avLst>
          </a:prstGeom>
          <a:ln>
            <a:noFill/>
          </a:ln>
        </xdr:spPr>
        <xdr:style>
          <a:lnRef idx="3">
            <a:schemeClr val="lt1"/>
          </a:lnRef>
          <a:fillRef idx="1">
            <a:schemeClr val="accent3"/>
          </a:fillRef>
          <a:effectRef idx="1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E8A23F6-D9C1-4F49-BA56-862C18D97E02}" name="VencFimPlaca" displayName="VencFimPlaca" ref="A1:B11" totalsRowShown="0">
  <autoFilter ref="A1:B11" xr:uid="{2E8A23F6-D9C1-4F49-BA56-862C18D97E02}"/>
  <tableColumns count="2">
    <tableColumn id="1" xr3:uid="{E685E500-5703-4222-A5A5-5EB7F228966A}" name="Final placa"/>
    <tableColumn id="2" xr3:uid="{56A44716-6733-4604-A02C-2F37B23F57E3}" name="Data vencimento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573FC1A8-1787-4D91-9DC0-98A3E2D867C0}" name="Dados" displayName="Dados" ref="A1:D2" totalsRowShown="0">
  <autoFilter ref="A1:D2" xr:uid="{94432FD1-8D59-4E6D-8ECD-285305932CEB}"/>
  <tableColumns count="4">
    <tableColumn id="2" xr3:uid="{738745C7-B6E7-4770-B7D6-CE14AF489EA0}" name="Renavam" dataDxfId="4"/>
    <tableColumn id="1" xr3:uid="{148692C6-2767-463F-B766-54F296C8567F}" name="Placa" dataDxfId="3"/>
    <tableColumn id="11" xr3:uid="{DD093A3D-1742-44E4-9C89-46EFFC066C86}" name="FinalPlaca" dataDxfId="2">
      <calculatedColumnFormula>IF(Dados[[#This Row],[Placa]]="","",RIGHT(Dados[[#This Row],[Placa]],1))</calculatedColumnFormula>
    </tableColumn>
    <tableColumn id="12" xr3:uid="{3B0BC965-46B1-4A5E-B85B-09F365AEECDC}" name="Data vencimento" dataDxfId="1">
      <calculatedColumnFormula>_xlfn.XLOOKUP(Dados[[#This Row],[FinalPlaca]],VencFimPlaca[Final placa],VencFimPlaca[Data vencimento],"",0,1)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5ABB3-B6BA-4894-8D2F-5E61BD6493B2}">
  <dimension ref="A1:B11"/>
  <sheetViews>
    <sheetView tabSelected="1" workbookViewId="0"/>
  </sheetViews>
  <sheetFormatPr defaultRowHeight="15" x14ac:dyDescent="0.25"/>
  <cols>
    <col min="1" max="1" width="12.5703125" bestFit="1" customWidth="1"/>
    <col min="2" max="2" width="18.42578125" bestFit="1" customWidth="1"/>
  </cols>
  <sheetData>
    <row r="1" spans="1:2" x14ac:dyDescent="0.25">
      <c r="A1" t="s">
        <v>4</v>
      </c>
      <c r="B1" t="s">
        <v>3</v>
      </c>
    </row>
    <row r="2" spans="1:2" x14ac:dyDescent="0.25">
      <c r="A2">
        <v>1</v>
      </c>
      <c r="B2" s="1">
        <v>45308</v>
      </c>
    </row>
    <row r="3" spans="1:2" x14ac:dyDescent="0.25">
      <c r="A3">
        <v>2</v>
      </c>
      <c r="B3" s="1">
        <v>45308</v>
      </c>
    </row>
    <row r="4" spans="1:2" x14ac:dyDescent="0.25">
      <c r="A4">
        <v>3</v>
      </c>
      <c r="B4" s="1">
        <v>45309</v>
      </c>
    </row>
    <row r="5" spans="1:2" x14ac:dyDescent="0.25">
      <c r="A5">
        <v>4</v>
      </c>
      <c r="B5" s="1">
        <v>45309</v>
      </c>
    </row>
    <row r="6" spans="1:2" x14ac:dyDescent="0.25">
      <c r="A6">
        <v>5</v>
      </c>
      <c r="B6" s="1">
        <v>45310</v>
      </c>
    </row>
    <row r="7" spans="1:2" x14ac:dyDescent="0.25">
      <c r="A7">
        <v>6</v>
      </c>
      <c r="B7" s="1">
        <v>45310</v>
      </c>
    </row>
    <row r="8" spans="1:2" x14ac:dyDescent="0.25">
      <c r="A8">
        <v>7</v>
      </c>
      <c r="B8" s="1">
        <v>45313</v>
      </c>
    </row>
    <row r="9" spans="1:2" x14ac:dyDescent="0.25">
      <c r="A9">
        <v>8</v>
      </c>
      <c r="B9" s="1">
        <v>45313</v>
      </c>
    </row>
    <row r="10" spans="1:2" x14ac:dyDescent="0.25">
      <c r="A10">
        <v>9</v>
      </c>
      <c r="B10" s="1">
        <v>45314</v>
      </c>
    </row>
    <row r="11" spans="1:2" x14ac:dyDescent="0.25">
      <c r="A11">
        <v>0</v>
      </c>
      <c r="B11" s="1">
        <v>45314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616BD-4BCF-40BC-A304-0090E488196F}">
  <dimension ref="A1:D2"/>
  <sheetViews>
    <sheetView workbookViewId="0"/>
  </sheetViews>
  <sheetFormatPr defaultRowHeight="15" x14ac:dyDescent="0.25"/>
  <cols>
    <col min="1" max="1" width="12" bestFit="1" customWidth="1"/>
    <col min="2" max="2" width="8.5703125" bestFit="1" customWidth="1"/>
    <col min="3" max="3" width="12.140625" bestFit="1" customWidth="1"/>
    <col min="4" max="4" width="18.42578125" bestFit="1" customWidth="1"/>
  </cols>
  <sheetData>
    <row r="1" spans="1:4" x14ac:dyDescent="0.25">
      <c r="A1" t="s">
        <v>1</v>
      </c>
      <c r="B1" t="s">
        <v>0</v>
      </c>
      <c r="C1" s="2" t="s">
        <v>2</v>
      </c>
      <c r="D1" s="2" t="s">
        <v>3</v>
      </c>
    </row>
    <row r="2" spans="1:4" x14ac:dyDescent="0.25">
      <c r="C2" t="str">
        <f>IF(Dados[[#This Row],[Placa]]="","",RIGHT(Dados[[#This Row],[Placa]],1))</f>
        <v/>
      </c>
      <c r="D2" s="1" t="str">
        <f>_xlfn.XLOOKUP(Dados[[#This Row],[FinalPlaca]],VencFimPlaca[Final placa],VencFimPlaca[Data vencimento],"",0,1)</f>
        <v/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0" r:id="rId1"/>
  <drawing r:id="rId2"/>
  <legacyDrawing r:id="rId3"/>
  <tableParts count="1"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6 f 7 3 7 c 8 e - 0 9 f 1 - 4 c e 5 - 8 6 9 b - 1 9 0 8 e a 0 e f 9 7 1 "   x m l n s = " h t t p : / / s c h e m a s . m i c r o s o f t . c o m / D a t a M a s h u p " > A A A A A B Q D A A B Q S w M E F A A C A A g A G 0 R J W M B / g k y k A A A A 9 g A A A B I A H A B D b 2 5 m a W c v U G F j a 2 F n Z S 5 4 b W w g o h g A K K A U A A A A A A A A A A A A A A A A A A A A A A A A A A A A h Y 8 x D o I w G I W v Q r r T l r I o + S m J r p I Y T Y x r U y o 0 Q i G 0 W O 7 m 4 J G 8 g h h F 3 R z f 9 7 7 h v f v 1 B t n Y 1 M F F 9 V a 3 J k U R p i h Q R r a F N m W K B n c K F y j j s B X y L E o V T L K x y W i L F F X O d Q k h 3 n v s Y 9 z 2 J W G U R u S Y b / a y U o 1 A H 1 n / l 0 N t r B N G K s T h 8 B r D G Y 7 o E s e U Y Q p k h p B r 8 x X Y t P f Z / k B Y D 7 U b e s U 7 F 6 5 2 Q O Y I 5 P 2 B P w B Q S w M E F A A C A A g A G 0 R J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t E S V g o i k e 4 D g A A A B E A A A A T A B w A R m 9 y b X V s Y X M v U 2 V j d G l v b j E u b S C i G A A o o B Q A A A A A A A A A A A A A A A A A A A A A A A A A A A A r T k 0 u y c z P U w i G 0 I b W A F B L A Q I t A B Q A A g A I A B t E S V j A f 4 J M p A A A A P Y A A A A S A A A A A A A A A A A A A A A A A A A A A A B D b 2 5 m a W c v U G F j a 2 F n Z S 5 4 b W x Q S w E C L Q A U A A I A C A A b R E l Y D 8 r p q 6 Q A A A D p A A A A E w A A A A A A A A A A A A A A A A D w A A A A W 0 N v b n R l b n R f V H l w Z X N d L n h t b F B L A Q I t A B Q A A g A I A B t E S V g o i k e 4 D g A A A B E A A A A T A A A A A A A A A A A A A A A A A O E B A A B G b 3 J t d W x h c y 9 T Z W N 0 a W 9 u M S 5 t U E s F B g A A A A A D A A M A w g A A A D w C A A A A A B E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m Z h b H N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G 8 C i 6 q A 2 n 0 m 8 i H W 9 z q x L k g A A A A A C A A A A A A A D Z g A A w A A A A B A A A A C L A L U n 7 G W t u 4 y 1 X h 4 + K j c t A A A A A A S A A A C g A A A A E A A A A O u i W g G t f 9 r N Q H + K j t t e l s t Q A A A A A u e z O I X 7 k d X j 7 3 P a t 6 7 9 A + l y 9 y 9 Q + n c Y l 1 F Z k V 5 u l + s F t W M 7 l y 9 d o O g h D / + 8 f d x C O g 1 a l q c 7 Y G W B 0 m 3 X D Q n y j / o D r I H R C P M e Y 2 D u q q L 7 V 7 Q U A A A A m I 4 m + j a I q y 2 h p w 2 k + m 5 u 6 X m x w G g = < / D a t a M a s h u p > 
</file>

<file path=customXml/itemProps1.xml><?xml version="1.0" encoding="utf-8"?>
<ds:datastoreItem xmlns:ds="http://schemas.openxmlformats.org/officeDocument/2006/customXml" ds:itemID="{F3C96DC5-BEAD-4DFA-BCE6-75428FD34BD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VencFimPlaca</vt:lpstr>
      <vt:lpstr>Dados</vt:lpstr>
    </vt:vector>
  </TitlesOfParts>
  <Company>Coamo Agroindustrial Cooperativa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LABREU</dc:creator>
  <cp:lastModifiedBy>LABREU         </cp:lastModifiedBy>
  <dcterms:created xsi:type="dcterms:W3CDTF">2023-12-20T11:35:53Z</dcterms:created>
  <dcterms:modified xsi:type="dcterms:W3CDTF">2024-02-09T11:45:48Z</dcterms:modified>
</cp:coreProperties>
</file>