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OneDrive\Documentos\FPAA\exercicioPratico\exe01\"/>
    </mc:Choice>
  </mc:AlternateContent>
  <xr:revisionPtr revIDLastSave="0" documentId="13_ncr:1_{64F7A2EB-A84F-4B3F-9CE9-38E1D4961E08}" xr6:coauthVersionLast="47" xr6:coauthVersionMax="47" xr10:uidLastSave="{00000000-0000-0000-0000-000000000000}"/>
  <bookViews>
    <workbookView xWindow="-120" yWindow="-120" windowWidth="29040" windowHeight="15720" activeTab="1" xr2:uid="{C27F34C2-D937-4C11-9125-3E135841E290}"/>
  </bookViews>
  <sheets>
    <sheet name="resumo" sheetId="2" r:id="rId1"/>
    <sheet name="resumo quick" sheetId="4" r:id="rId2"/>
    <sheet name="relatorio" sheetId="1" r:id="rId3"/>
    <sheet name="relatorio quick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H3" i="4"/>
  <c r="F4" i="4"/>
  <c r="F3" i="4"/>
  <c r="E4" i="4"/>
  <c r="E3" i="4"/>
  <c r="D4" i="4"/>
  <c r="D3" i="4"/>
  <c r="G4" i="4"/>
  <c r="G3" i="4"/>
  <c r="U8" i="2"/>
  <c r="U7" i="2"/>
  <c r="U6" i="2"/>
  <c r="U5" i="2"/>
  <c r="U4" i="2"/>
  <c r="J5" i="2"/>
  <c r="J6" i="2"/>
  <c r="J7" i="2"/>
  <c r="J8" i="2"/>
  <c r="J4" i="2"/>
  <c r="M8" i="2"/>
  <c r="M7" i="2"/>
  <c r="M6" i="2"/>
  <c r="M5" i="2"/>
  <c r="B6" i="2"/>
  <c r="B7" i="2"/>
  <c r="B8" i="2"/>
  <c r="B5" i="2"/>
  <c r="N8" i="2"/>
  <c r="O8" i="2" s="1"/>
  <c r="N7" i="2"/>
  <c r="O7" i="2" s="1"/>
  <c r="N6" i="2"/>
  <c r="S6" i="2" s="1"/>
  <c r="N5" i="2"/>
  <c r="S5" i="2" s="1"/>
  <c r="N4" i="2"/>
  <c r="O4" i="2" s="1"/>
  <c r="C5" i="2"/>
  <c r="D5" i="2" s="1"/>
  <c r="C6" i="2"/>
  <c r="D6" i="2" s="1"/>
  <c r="C7" i="2"/>
  <c r="H7" i="2" s="1"/>
  <c r="C8" i="2"/>
  <c r="F8" i="2" s="1"/>
  <c r="C4" i="2"/>
  <c r="H4" i="2" s="1"/>
  <c r="E6" i="2" l="1"/>
  <c r="P8" i="2"/>
  <c r="T6" i="2"/>
  <c r="H8" i="2"/>
  <c r="I8" i="2" s="1"/>
  <c r="O6" i="2"/>
  <c r="D4" i="2"/>
  <c r="E5" i="2" s="1"/>
  <c r="O5" i="2"/>
  <c r="P5" i="2" s="1"/>
  <c r="F4" i="2"/>
  <c r="H6" i="2"/>
  <c r="Q4" i="2"/>
  <c r="D8" i="2"/>
  <c r="F7" i="2"/>
  <c r="D7" i="2"/>
  <c r="E7" i="2" s="1"/>
  <c r="F6" i="2"/>
  <c r="H5" i="2"/>
  <c r="I5" i="2" s="1"/>
  <c r="Q8" i="2"/>
  <c r="Q7" i="2"/>
  <c r="Q6" i="2"/>
  <c r="Q5" i="2"/>
  <c r="S4" i="2"/>
  <c r="T5" i="2" s="1"/>
  <c r="S8" i="2"/>
  <c r="F5" i="2"/>
  <c r="G5" i="2" s="1"/>
  <c r="S7" i="2"/>
  <c r="T7" i="2" s="1"/>
  <c r="R5" i="2" l="1"/>
  <c r="R6" i="2"/>
  <c r="E8" i="2"/>
  <c r="G7" i="2"/>
  <c r="I6" i="2"/>
  <c r="G6" i="2"/>
  <c r="G8" i="2"/>
  <c r="R7" i="2"/>
  <c r="P6" i="2"/>
  <c r="R8" i="2"/>
  <c r="P7" i="2"/>
  <c r="T8" i="2"/>
  <c r="I7" i="2"/>
</calcChain>
</file>

<file path=xl/sharedStrings.xml><?xml version="1.0" encoding="utf-8"?>
<sst xmlns="http://schemas.openxmlformats.org/spreadsheetml/2006/main" count="1629" uniqueCount="40">
  <si>
    <t>array length</t>
  </si>
  <si>
    <t>array id</t>
  </si>
  <si>
    <t>Sort type</t>
  </si>
  <si>
    <t>start time</t>
  </si>
  <si>
    <t>comparisons</t>
  </si>
  <si>
    <t>swaps</t>
  </si>
  <si>
    <t>end time</t>
  </si>
  <si>
    <t>duration (milliseconds)</t>
  </si>
  <si>
    <t>MergeSort</t>
  </si>
  <si>
    <t>QuickSort</t>
  </si>
  <si>
    <t>Tamanho do vetor</t>
  </si>
  <si>
    <t>Ordenações feitas</t>
  </si>
  <si>
    <t>Média de comparações</t>
  </si>
  <si>
    <t>Média de trocas</t>
  </si>
  <si>
    <t>Média tempo (Milissegundo)</t>
  </si>
  <si>
    <t>Sat Sep 23 21:58:12 BRT 2023</t>
  </si>
  <si>
    <t>Sat Sep 23 21:58:13 BRT 2023</t>
  </si>
  <si>
    <t>Sat Sep 23 21:58:14 BRT 2023</t>
  </si>
  <si>
    <t>Sat Sep 23 21:58:15 BRT 2023</t>
  </si>
  <si>
    <t>Sat Sep 23 21:58:16 BRT 2023</t>
  </si>
  <si>
    <t>Sat Sep 23 21:58:17 BRT 2023</t>
  </si>
  <si>
    <t>Sat Sep 23 21:58:18 BRT 2023</t>
  </si>
  <si>
    <t>Sat Sep 23 21:58:19 BRT 2023</t>
  </si>
  <si>
    <t>Sat Sep 23 21:58:20 BRT 2023</t>
  </si>
  <si>
    <t>Sat Sep 23 21:58:21 BRT 2023</t>
  </si>
  <si>
    <t>Sat Sep 23 21:58:22 BRT 2023</t>
  </si>
  <si>
    <t>Sat Sep 23 21:58:23 BRT 2023</t>
  </si>
  <si>
    <t>Sat Sep 23 21:58:24 BRT 2023</t>
  </si>
  <si>
    <t>Sat Sep 23 21:58:25 BRT 2023</t>
  </si>
  <si>
    <t>Sat Sep 23 21:58:26 BRT 2023</t>
  </si>
  <si>
    <t>Sat Sep 23 21:58:27 BRT 2023</t>
  </si>
  <si>
    <t>Sat Sep 23 21:58:28 BRT 2023</t>
  </si>
  <si>
    <t>variação %</t>
  </si>
  <si>
    <t>n*log n
para comparaçoes</t>
  </si>
  <si>
    <t>sorted</t>
  </si>
  <si>
    <t>random</t>
  </si>
  <si>
    <t>Sat Sep 23 21:58:29 BRT 2023</t>
  </si>
  <si>
    <t>Tipo do vetor</t>
  </si>
  <si>
    <t>Tamanho</t>
  </si>
  <si>
    <t>n^2
para comparaçoes pior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</si>
</sst>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_-* #,##0_-;\-* #,##0_-;_-* &quot;-&quot;??_-;_-@_-"/>
    <numFmt numFmtId="170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169" fontId="0" fillId="0" borderId="0" xfId="1" applyNumberFormat="1" applyFont="1" applyAlignment="1">
      <alignment horizontal="center"/>
    </xf>
    <xf numFmtId="169" fontId="0" fillId="0" borderId="0" xfId="1" applyNumberFormat="1" applyFont="1"/>
    <xf numFmtId="169" fontId="1" fillId="0" borderId="0" xfId="1" applyNumberFormat="1" applyFont="1"/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3" fontId="0" fillId="3" borderId="1" xfId="1" applyFont="1" applyFill="1" applyBorder="1" applyAlignment="1">
      <alignment wrapText="1"/>
    </xf>
    <xf numFmtId="169" fontId="3" fillId="3" borderId="1" xfId="1" applyNumberFormat="1" applyFont="1" applyFill="1" applyBorder="1" applyAlignment="1">
      <alignment vertical="center" wrapText="1"/>
    </xf>
    <xf numFmtId="9" fontId="3" fillId="3" borderId="1" xfId="2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43" fontId="0" fillId="5" borderId="1" xfId="1" applyFont="1" applyFill="1" applyBorder="1" applyAlignment="1">
      <alignment wrapText="1"/>
    </xf>
    <xf numFmtId="169" fontId="3" fillId="5" borderId="1" xfId="1" applyNumberFormat="1" applyFont="1" applyFill="1" applyBorder="1" applyAlignment="1">
      <alignment vertical="center" wrapText="1"/>
    </xf>
    <xf numFmtId="9" fontId="3" fillId="5" borderId="1" xfId="2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70" fontId="0" fillId="6" borderId="1" xfId="0" applyNumberFormat="1" applyFill="1" applyBorder="1" applyAlignment="1">
      <alignment wrapText="1"/>
    </xf>
    <xf numFmtId="169" fontId="3" fillId="6" borderId="1" xfId="1" applyNumberFormat="1" applyFont="1" applyFill="1" applyBorder="1" applyAlignment="1">
      <alignment vertical="center" wrapText="1"/>
    </xf>
    <xf numFmtId="9" fontId="3" fillId="6" borderId="1" xfId="2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169" fontId="3" fillId="7" borderId="1" xfId="1" applyNumberFormat="1" applyFont="1" applyFill="1" applyBorder="1" applyAlignment="1">
      <alignment vertical="center" wrapText="1"/>
    </xf>
    <xf numFmtId="9" fontId="3" fillId="7" borderId="1" xfId="2" applyFont="1" applyFill="1" applyBorder="1" applyAlignment="1">
      <alignment vertical="center" wrapText="1"/>
    </xf>
    <xf numFmtId="169" fontId="3" fillId="0" borderId="1" xfId="1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169" fontId="0" fillId="0" borderId="1" xfId="1" applyNumberFormat="1" applyFont="1" applyFill="1" applyBorder="1" applyAlignment="1">
      <alignment wrapText="1"/>
    </xf>
    <xf numFmtId="43" fontId="0" fillId="0" borderId="1" xfId="1" applyFont="1" applyFill="1" applyBorder="1" applyAlignment="1">
      <alignment wrapText="1"/>
    </xf>
    <xf numFmtId="170" fontId="0" fillId="0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7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3F84-B0B5-40B1-AAF5-310323511476}">
  <dimension ref="A2:U8"/>
  <sheetViews>
    <sheetView showGridLines="0" zoomScale="130" zoomScaleNormal="130" workbookViewId="0">
      <selection activeCell="A14" sqref="A14:J17"/>
    </sheetView>
  </sheetViews>
  <sheetFormatPr defaultRowHeight="15" x14ac:dyDescent="0.25"/>
  <cols>
    <col min="1" max="1" width="14.85546875" style="4" customWidth="1"/>
    <col min="2" max="2" width="8.7109375" style="4" customWidth="1"/>
    <col min="3" max="3" width="11.7109375" style="4" customWidth="1"/>
    <col min="4" max="4" width="14.28515625" style="4" customWidth="1"/>
    <col min="5" max="5" width="8.5703125" style="4" customWidth="1"/>
    <col min="6" max="6" width="14.28515625" style="4" customWidth="1"/>
    <col min="7" max="7" width="8.7109375" style="4" customWidth="1"/>
    <col min="8" max="8" width="15.28515625" style="4" customWidth="1"/>
    <col min="9" max="9" width="9" customWidth="1"/>
    <col min="10" max="10" width="17.28515625" customWidth="1"/>
    <col min="12" max="12" width="14.85546875" style="4" customWidth="1"/>
    <col min="13" max="13" width="8.7109375" style="4" customWidth="1"/>
    <col min="14" max="14" width="11.7109375" style="4" customWidth="1"/>
    <col min="15" max="15" width="14.28515625" style="4" customWidth="1"/>
    <col min="16" max="16" width="8.5703125" style="4" customWidth="1"/>
    <col min="17" max="17" width="14.28515625" style="4" customWidth="1"/>
    <col min="18" max="18" width="8.7109375" style="4" customWidth="1"/>
    <col min="19" max="19" width="15.28515625" style="4" customWidth="1"/>
    <col min="20" max="20" width="9" customWidth="1"/>
    <col min="21" max="21" width="19.140625" customWidth="1"/>
  </cols>
  <sheetData>
    <row r="2" spans="1:21" x14ac:dyDescent="0.25">
      <c r="A2" s="11" t="s">
        <v>8</v>
      </c>
      <c r="B2" s="10"/>
      <c r="C2" s="5"/>
      <c r="D2" s="5"/>
      <c r="E2" s="5"/>
      <c r="L2" s="11" t="s">
        <v>9</v>
      </c>
      <c r="M2" s="10"/>
      <c r="N2" s="5"/>
      <c r="O2" s="5"/>
      <c r="P2" s="5"/>
    </row>
    <row r="3" spans="1:21" ht="30" x14ac:dyDescent="0.25">
      <c r="A3" s="26" t="s">
        <v>10</v>
      </c>
      <c r="B3" s="26" t="s">
        <v>32</v>
      </c>
      <c r="C3" s="16" t="s">
        <v>11</v>
      </c>
      <c r="D3" s="12" t="s">
        <v>12</v>
      </c>
      <c r="E3" s="12" t="s">
        <v>32</v>
      </c>
      <c r="F3" s="18" t="s">
        <v>13</v>
      </c>
      <c r="G3" s="18" t="s">
        <v>32</v>
      </c>
      <c r="H3" s="22" t="s">
        <v>14</v>
      </c>
      <c r="I3" s="22" t="s">
        <v>32</v>
      </c>
      <c r="J3" s="22" t="s">
        <v>33</v>
      </c>
      <c r="L3" s="26" t="s">
        <v>10</v>
      </c>
      <c r="M3" s="26" t="s">
        <v>32</v>
      </c>
      <c r="N3" s="16" t="s">
        <v>11</v>
      </c>
      <c r="O3" s="12" t="s">
        <v>12</v>
      </c>
      <c r="P3" s="12" t="s">
        <v>32</v>
      </c>
      <c r="Q3" s="18" t="s">
        <v>13</v>
      </c>
      <c r="R3" s="18" t="s">
        <v>32</v>
      </c>
      <c r="S3" s="22" t="s">
        <v>14</v>
      </c>
      <c r="T3" s="22" t="s">
        <v>32</v>
      </c>
      <c r="U3" s="22" t="s">
        <v>33</v>
      </c>
    </row>
    <row r="4" spans="1:21" x14ac:dyDescent="0.25">
      <c r="A4" s="27">
        <v>62500</v>
      </c>
      <c r="B4" s="27">
        <v>0</v>
      </c>
      <c r="C4" s="17">
        <f>COUNTIFS(relatorio!C:C,resumo!$A$2,relatorio!A:A,resumo!A4)</f>
        <v>50</v>
      </c>
      <c r="D4" s="13">
        <f>SUMIFS(relatorio!E:E,relatorio!C:C,resumo!$A$2,relatorio!A:A,resumo!A4)/C4</f>
        <v>917127.64</v>
      </c>
      <c r="E4" s="14">
        <v>0</v>
      </c>
      <c r="F4" s="19">
        <f>SUMIFS(relatorio!F:F,relatorio!C:C,resumo!$A$2,relatorio!A:A,resumo!A4)/C4</f>
        <v>454924.64</v>
      </c>
      <c r="G4" s="20">
        <v>0</v>
      </c>
      <c r="H4" s="23">
        <f>SUMIFS(relatorio!H:H,relatorio!C:C,resumo!$A$2,relatorio!A:A,resumo!A4)/C4</f>
        <v>6</v>
      </c>
      <c r="I4" s="24">
        <v>0</v>
      </c>
      <c r="J4" s="24">
        <f>A4*LN(A4)</f>
        <v>690182.61473278073</v>
      </c>
      <c r="L4" s="27">
        <v>62500</v>
      </c>
      <c r="M4" s="27">
        <v>0</v>
      </c>
      <c r="N4" s="17">
        <f>COUNTIFS(relatorio!C:C,resumo!$A$2,relatorio!A:A,resumo!L4)</f>
        <v>50</v>
      </c>
      <c r="O4" s="13">
        <f>SUMIFS(relatorio!E:E,relatorio!C:C,resumo!$L$2,relatorio!A:A,resumo!L4)/N4</f>
        <v>1209168.44</v>
      </c>
      <c r="P4" s="14">
        <v>0</v>
      </c>
      <c r="Q4" s="19">
        <f>SUMIFS(relatorio!F:F,relatorio!C:C,resumo!$L$2,relatorio!A:A,resumo!L4)/N4</f>
        <v>41681.620000000003</v>
      </c>
      <c r="R4" s="20">
        <v>0</v>
      </c>
      <c r="S4" s="23">
        <f>SUMIFS(relatorio!H:H,relatorio!C:C,resumo!$L$2,relatorio!A:A,resumo!L4)/N4</f>
        <v>3.94</v>
      </c>
      <c r="T4" s="24">
        <v>0</v>
      </c>
      <c r="U4" s="24">
        <f>L4*LN(L4)</f>
        <v>690182.61473278073</v>
      </c>
    </row>
    <row r="5" spans="1:21" x14ac:dyDescent="0.25">
      <c r="A5" s="27">
        <v>125000</v>
      </c>
      <c r="B5" s="28">
        <f>A5/A4-1</f>
        <v>1</v>
      </c>
      <c r="C5" s="17">
        <f>COUNTIFS(relatorio!C:C,resumo!$A$2,relatorio!A:A,resumo!A5)</f>
        <v>50</v>
      </c>
      <c r="D5" s="13">
        <f>SUMIFS(relatorio!E:E,relatorio!C:C,resumo!$A$2,relatorio!A:A,resumo!A5)/C5</f>
        <v>1959263.78</v>
      </c>
      <c r="E5" s="15">
        <f>D5/D4-1</f>
        <v>1.1363043643521635</v>
      </c>
      <c r="F5" s="19">
        <f>SUMIFS(relatorio!F:F,relatorio!C:C,resumo!$A$2,relatorio!A:A,resumo!A5)/C5</f>
        <v>972424.32</v>
      </c>
      <c r="G5" s="21">
        <f>F5/F4-1</f>
        <v>1.1375503424039639</v>
      </c>
      <c r="H5" s="23">
        <f>SUMIFS(relatorio!H:H,relatorio!C:C,resumo!$A$2,relatorio!A:A,resumo!A5)/C5</f>
        <v>11.86</v>
      </c>
      <c r="I5" s="25">
        <f>H5/H4-1</f>
        <v>0.97666666666666657</v>
      </c>
      <c r="J5" s="24">
        <f t="shared" ref="J5:J8" si="0">A5*LN(A5)</f>
        <v>1467008.6270355547</v>
      </c>
      <c r="L5" s="27">
        <v>125000</v>
      </c>
      <c r="M5" s="28">
        <f>L5/L4-1</f>
        <v>1</v>
      </c>
      <c r="N5" s="17">
        <f>COUNTIFS(relatorio!C:C,resumo!$A$2,relatorio!A:A,resumo!L5)</f>
        <v>50</v>
      </c>
      <c r="O5" s="13">
        <f>SUMIFS(relatorio!E:E,relatorio!C:C,resumo!$L$2,relatorio!A:A,resumo!L5)/N5</f>
        <v>2574292.64</v>
      </c>
      <c r="P5" s="15">
        <f>O5/O4-1</f>
        <v>1.1289776964407046</v>
      </c>
      <c r="Q5" s="19">
        <f>SUMIFS(relatorio!F:F,relatorio!C:C,resumo!$L$2,relatorio!A:A,resumo!L5)/N5</f>
        <v>83343.320000000007</v>
      </c>
      <c r="R5" s="21">
        <f>Q5/Q4-1</f>
        <v>0.99952209151179838</v>
      </c>
      <c r="S5" s="23">
        <f>SUMIFS(relatorio!H:H,relatorio!C:C,resumo!$L$2,relatorio!A:A,resumo!L5)/N5</f>
        <v>7.56</v>
      </c>
      <c r="T5" s="25">
        <f>S5/S4-1</f>
        <v>0.91878172588832485</v>
      </c>
      <c r="U5" s="24">
        <f t="shared" ref="U5:U8" si="1">L5*LN(L5)</f>
        <v>1467008.6270355547</v>
      </c>
    </row>
    <row r="6" spans="1:21" x14ac:dyDescent="0.25">
      <c r="A6" s="27">
        <v>250000</v>
      </c>
      <c r="B6" s="28">
        <f t="shared" ref="B6:B8" si="2">A6/A5-1</f>
        <v>1</v>
      </c>
      <c r="C6" s="17">
        <f>COUNTIFS(relatorio!C:C,resumo!$A$2,relatorio!A:A,resumo!A6)</f>
        <v>50</v>
      </c>
      <c r="D6" s="13">
        <f>SUMIFS(relatorio!E:E,relatorio!C:C,resumo!$A$2,relatorio!A:A,resumo!A6)/C6</f>
        <v>4168571.18</v>
      </c>
      <c r="E6" s="15">
        <f t="shared" ref="E6:E8" si="3">D6/D5-1</f>
        <v>1.1276212129027363</v>
      </c>
      <c r="F6" s="19">
        <f>SUMIFS(relatorio!F:F,relatorio!C:C,resumo!$A$2,relatorio!A:A,resumo!A6)/C6</f>
        <v>2069801.66</v>
      </c>
      <c r="G6" s="21">
        <f t="shared" ref="G6:I8" si="4">F6/F5-1</f>
        <v>1.1284963954829923</v>
      </c>
      <c r="H6" s="23">
        <f>SUMIFS(relatorio!H:H,relatorio!C:C,resumo!$A$2,relatorio!A:A,resumo!A6)/C6</f>
        <v>24.9</v>
      </c>
      <c r="I6" s="25">
        <f t="shared" si="4"/>
        <v>1.099494097807757</v>
      </c>
      <c r="J6" s="24">
        <f t="shared" si="0"/>
        <v>3107304.0492110956</v>
      </c>
      <c r="L6" s="27">
        <v>250000</v>
      </c>
      <c r="M6" s="28">
        <f t="shared" ref="M6:M8" si="5">L6/L5-1</f>
        <v>1</v>
      </c>
      <c r="N6" s="17">
        <f>COUNTIFS(relatorio!C:C,resumo!$A$2,relatorio!A:A,resumo!L6)</f>
        <v>50</v>
      </c>
      <c r="O6" s="13">
        <f>SUMIFS(relatorio!E:E,relatorio!C:C,resumo!$L$2,relatorio!A:A,resumo!L6)/N6</f>
        <v>5530958.2599999998</v>
      </c>
      <c r="P6" s="15">
        <f t="shared" ref="P6" si="6">O6/O5-1</f>
        <v>1.1485351642072827</v>
      </c>
      <c r="Q6" s="19">
        <f>SUMIFS(relatorio!F:F,relatorio!C:C,resumo!$L$2,relatorio!A:A,resumo!L6)/N6</f>
        <v>166716.06</v>
      </c>
      <c r="R6" s="21">
        <f t="shared" ref="R6" si="7">Q6/Q5-1</f>
        <v>1.0003529976967558</v>
      </c>
      <c r="S6" s="23">
        <f>SUMIFS(relatorio!H:H,relatorio!C:C,resumo!$L$2,relatorio!A:A,resumo!L6)/N6</f>
        <v>16.239999999999998</v>
      </c>
      <c r="T6" s="25">
        <f t="shared" ref="T6:T8" si="8">S6/S5-1</f>
        <v>1.1481481481481479</v>
      </c>
      <c r="U6" s="24">
        <f t="shared" si="1"/>
        <v>3107304.0492110956</v>
      </c>
    </row>
    <row r="7" spans="1:21" x14ac:dyDescent="0.25">
      <c r="A7" s="27">
        <v>375000</v>
      </c>
      <c r="B7" s="28">
        <f t="shared" si="2"/>
        <v>0.5</v>
      </c>
      <c r="C7" s="17">
        <f>COUNTIFS(relatorio!C:C,resumo!$A$2,relatorio!A:A,resumo!A7)</f>
        <v>50</v>
      </c>
      <c r="D7" s="13">
        <f>SUMIFS(relatorio!E:E,relatorio!C:C,resumo!$A$2,relatorio!A:A,resumo!A7)/C7</f>
        <v>6477616.54</v>
      </c>
      <c r="E7" s="15">
        <f t="shared" si="3"/>
        <v>0.55391769992518158</v>
      </c>
      <c r="F7" s="19">
        <f>SUMIFS(relatorio!F:F,relatorio!C:C,resumo!$A$2,relatorio!A:A,resumo!A7)/C7</f>
        <v>3199810.8</v>
      </c>
      <c r="G7" s="21">
        <f t="shared" si="4"/>
        <v>0.54595044628575673</v>
      </c>
      <c r="H7" s="23">
        <f>SUMIFS(relatorio!H:H,relatorio!C:C,resumo!$A$2,relatorio!A:A,resumo!A7)/C7</f>
        <v>45.44</v>
      </c>
      <c r="I7" s="25">
        <f t="shared" si="4"/>
        <v>0.8248995983935743</v>
      </c>
      <c r="J7" s="24">
        <f t="shared" si="0"/>
        <v>4813005.489357206</v>
      </c>
      <c r="K7" s="6"/>
      <c r="L7" s="27">
        <v>375000</v>
      </c>
      <c r="M7" s="28">
        <f t="shared" si="5"/>
        <v>0.5</v>
      </c>
      <c r="N7" s="17">
        <f>COUNTIFS(relatorio!C:C,resumo!$A$2,relatorio!A:A,resumo!L7)</f>
        <v>50</v>
      </c>
      <c r="O7" s="13">
        <f>SUMIFS(relatorio!E:E,relatorio!C:C,resumo!$L$2,relatorio!A:A,resumo!L7)/N7</f>
        <v>8577480.2599999998</v>
      </c>
      <c r="P7" s="15">
        <f t="shared" ref="P7" si="9">O7/O6-1</f>
        <v>0.55081269045772907</v>
      </c>
      <c r="Q7" s="19">
        <f>SUMIFS(relatorio!F:F,relatorio!C:C,resumo!$L$2,relatorio!A:A,resumo!L7)/N7</f>
        <v>250121.06</v>
      </c>
      <c r="R7" s="21">
        <f t="shared" ref="R7" si="10">Q7/Q6-1</f>
        <v>0.50028173650456953</v>
      </c>
      <c r="S7" s="23">
        <f>SUMIFS(relatorio!H:H,relatorio!C:C,resumo!$L$2,relatorio!A:A,resumo!L7)/N7</f>
        <v>25.16</v>
      </c>
      <c r="T7" s="25">
        <f t="shared" si="8"/>
        <v>0.54926108374384253</v>
      </c>
      <c r="U7" s="24">
        <f t="shared" si="1"/>
        <v>4813005.489357206</v>
      </c>
    </row>
    <row r="8" spans="1:21" x14ac:dyDescent="0.25">
      <c r="A8" s="27">
        <v>1000000</v>
      </c>
      <c r="B8" s="28">
        <f t="shared" si="2"/>
        <v>1.6666666666666665</v>
      </c>
      <c r="C8" s="17">
        <f>COUNTIFS(relatorio!C:C,resumo!$A$2,relatorio!A:A,resumo!A8)</f>
        <v>50</v>
      </c>
      <c r="D8" s="13">
        <f>SUMIFS(relatorio!E:E,relatorio!C:C,resumo!$A$2,relatorio!A:A,resumo!A8)/C8</f>
        <v>18674302.620000001</v>
      </c>
      <c r="E8" s="15">
        <f t="shared" si="3"/>
        <v>1.8828972052735931</v>
      </c>
      <c r="F8" s="19">
        <f>SUMIFS(relatorio!F:F,relatorio!C:C,resumo!$A$2,relatorio!A:A,resumo!A8)/C8</f>
        <v>9279117.9600000009</v>
      </c>
      <c r="G8" s="21">
        <f t="shared" si="4"/>
        <v>1.8998958188402892</v>
      </c>
      <c r="H8" s="23">
        <f>SUMIFS(relatorio!H:H,relatorio!C:C,resumo!$A$2,relatorio!A:A,resumo!A8)/C8</f>
        <v>110.24</v>
      </c>
      <c r="I8" s="25">
        <f t="shared" si="4"/>
        <v>1.426056338028169</v>
      </c>
      <c r="J8" s="24">
        <f t="shared" si="0"/>
        <v>13815510.557964273</v>
      </c>
      <c r="L8" s="27">
        <v>1000000</v>
      </c>
      <c r="M8" s="28">
        <f t="shared" si="5"/>
        <v>1.6666666666666665</v>
      </c>
      <c r="N8" s="17">
        <f>COUNTIFS(relatorio!C:C,resumo!$A$2,relatorio!A:A,resumo!L8)</f>
        <v>50</v>
      </c>
      <c r="O8" s="13">
        <f>SUMIFS(relatorio!E:E,relatorio!C:C,resumo!$L$2,relatorio!A:A,resumo!L8)/N8</f>
        <v>24752170.32</v>
      </c>
      <c r="P8" s="15">
        <f t="shared" ref="P8" si="11">O8/O7-1</f>
        <v>1.8857158011110364</v>
      </c>
      <c r="Q8" s="19">
        <f>SUMIFS(relatorio!F:F,relatorio!C:C,resumo!$L$2,relatorio!A:A,resumo!L8)/N8</f>
        <v>669039.42000000004</v>
      </c>
      <c r="R8" s="21">
        <f t="shared" ref="R8" si="12">Q8/Q7-1</f>
        <v>1.6748624046291827</v>
      </c>
      <c r="S8" s="23">
        <f>SUMIFS(relatorio!H:H,relatorio!C:C,resumo!$L$2,relatorio!A:A,resumo!L8)/N8</f>
        <v>71.680000000000007</v>
      </c>
      <c r="T8" s="25">
        <f t="shared" si="8"/>
        <v>1.8489666136724963</v>
      </c>
      <c r="U8" s="24">
        <f t="shared" si="1"/>
        <v>13815510.557964273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B05B-D760-4B03-8DCF-2C0F0F217732}">
  <dimension ref="A1:H4"/>
  <sheetViews>
    <sheetView tabSelected="1" workbookViewId="0">
      <selection sqref="A1:H4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11.5703125" bestFit="1" customWidth="1"/>
    <col min="4" max="6" width="15.42578125" customWidth="1"/>
    <col min="7" max="7" width="17" bestFit="1" customWidth="1"/>
    <col min="8" max="9" width="25.140625" customWidth="1"/>
  </cols>
  <sheetData>
    <row r="1" spans="1:8" x14ac:dyDescent="0.25">
      <c r="A1" s="11" t="s">
        <v>9</v>
      </c>
      <c r="B1" s="5"/>
      <c r="D1" s="5"/>
      <c r="E1" s="4"/>
      <c r="F1" s="4"/>
    </row>
    <row r="2" spans="1:8" ht="45" x14ac:dyDescent="0.25">
      <c r="A2" s="34" t="s">
        <v>37</v>
      </c>
      <c r="B2" s="34" t="s">
        <v>38</v>
      </c>
      <c r="C2" s="34" t="s">
        <v>11</v>
      </c>
      <c r="D2" s="34" t="s">
        <v>12</v>
      </c>
      <c r="E2" s="34" t="s">
        <v>13</v>
      </c>
      <c r="F2" s="34" t="s">
        <v>14</v>
      </c>
      <c r="G2" s="34" t="s">
        <v>33</v>
      </c>
      <c r="H2" s="34" t="s">
        <v>39</v>
      </c>
    </row>
    <row r="3" spans="1:8" x14ac:dyDescent="0.25">
      <c r="A3" s="29" t="s">
        <v>34</v>
      </c>
      <c r="B3" s="29">
        <v>10000</v>
      </c>
      <c r="C3" s="30">
        <v>10</v>
      </c>
      <c r="D3" s="31">
        <f>SUMIFS('relatorio quick'!E:E,'relatorio quick'!I:I,'resumo quick'!A3)/C3</f>
        <v>49995000</v>
      </c>
      <c r="E3" s="32">
        <f>SUMIFS('relatorio quick'!F:F,'relatorio quick'!I:I,'resumo quick'!A3)/C3</f>
        <v>9999</v>
      </c>
      <c r="F3" s="33">
        <f>SUMIFS('relatorio quick'!H:H,'relatorio quick'!I:I,'resumo quick'!A3)/C3</f>
        <v>65</v>
      </c>
      <c r="G3" s="29">
        <f>B3*LN(B3)</f>
        <v>92103.403719761831</v>
      </c>
      <c r="H3" s="29">
        <f>B3*B3</f>
        <v>100000000</v>
      </c>
    </row>
    <row r="4" spans="1:8" x14ac:dyDescent="0.25">
      <c r="A4" s="29" t="s">
        <v>35</v>
      </c>
      <c r="B4" s="29">
        <v>10000</v>
      </c>
      <c r="C4" s="30">
        <v>10</v>
      </c>
      <c r="D4" s="31">
        <f>SUMIFS('relatorio quick'!E:E,'relatorio quick'!I:I,'resumo quick'!A4)/C4</f>
        <v>155953.60000000001</v>
      </c>
      <c r="E4" s="32">
        <f>SUMIFS('relatorio quick'!F:F,'relatorio quick'!I:I,'resumo quick'!A4)/C4</f>
        <v>6666.1</v>
      </c>
      <c r="F4" s="33">
        <f>SUMIFS('relatorio quick'!H:H,'relatorio quick'!I:I,'resumo quick'!A4)/C4</f>
        <v>0.5</v>
      </c>
      <c r="G4" s="29">
        <f>B4*LN(B4)</f>
        <v>92103.403719761831</v>
      </c>
      <c r="H4" s="29">
        <f>B4*B4</f>
        <v>100000000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E018-E0BA-434C-B04F-7592DBAF7AB3}">
  <dimension ref="A1:H501"/>
  <sheetViews>
    <sheetView zoomScaleNormal="100" workbookViewId="0">
      <selection activeCell="G17" sqref="G17"/>
    </sheetView>
  </sheetViews>
  <sheetFormatPr defaultRowHeight="15" x14ac:dyDescent="0.25"/>
  <cols>
    <col min="1" max="1" width="14.85546875" style="2" bestFit="1" customWidth="1"/>
    <col min="2" max="2" width="7.5703125" bestFit="1" customWidth="1"/>
    <col min="3" max="3" width="10.28515625" bestFit="1" customWidth="1"/>
    <col min="4" max="4" width="26.140625" bestFit="1" customWidth="1"/>
    <col min="5" max="5" width="12.5703125" style="8" customWidth="1"/>
    <col min="6" max="6" width="10.5703125" style="8" bestFit="1" customWidth="1"/>
    <col min="7" max="7" width="26.140625" bestFit="1" customWidth="1"/>
    <col min="8" max="8" width="22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3" t="s">
        <v>6</v>
      </c>
      <c r="H1" s="3" t="s">
        <v>7</v>
      </c>
    </row>
    <row r="2" spans="1:8" x14ac:dyDescent="0.25">
      <c r="A2" s="1">
        <v>62500</v>
      </c>
      <c r="B2">
        <v>0</v>
      </c>
      <c r="C2" t="s">
        <v>8</v>
      </c>
      <c r="D2" t="s">
        <v>15</v>
      </c>
      <c r="E2" s="8">
        <v>916863</v>
      </c>
      <c r="F2" s="8">
        <v>454854</v>
      </c>
      <c r="G2" t="s">
        <v>15</v>
      </c>
      <c r="H2" s="8">
        <v>12</v>
      </c>
    </row>
    <row r="3" spans="1:8" x14ac:dyDescent="0.25">
      <c r="A3" s="1">
        <v>62500</v>
      </c>
      <c r="B3">
        <v>0</v>
      </c>
      <c r="C3" t="s">
        <v>9</v>
      </c>
      <c r="D3" t="s">
        <v>15</v>
      </c>
      <c r="E3" s="8">
        <v>1183580</v>
      </c>
      <c r="F3" s="8">
        <v>41588</v>
      </c>
      <c r="G3" t="s">
        <v>15</v>
      </c>
      <c r="H3" s="8">
        <v>11</v>
      </c>
    </row>
    <row r="4" spans="1:8" x14ac:dyDescent="0.25">
      <c r="A4" s="1">
        <v>62500</v>
      </c>
      <c r="B4">
        <v>1</v>
      </c>
      <c r="C4" t="s">
        <v>8</v>
      </c>
      <c r="D4" t="s">
        <v>15</v>
      </c>
      <c r="E4" s="8">
        <v>917156</v>
      </c>
      <c r="F4" s="8">
        <v>454817</v>
      </c>
      <c r="G4" t="s">
        <v>15</v>
      </c>
      <c r="H4" s="8">
        <v>7</v>
      </c>
    </row>
    <row r="5" spans="1:8" x14ac:dyDescent="0.25">
      <c r="A5" s="1">
        <v>62500</v>
      </c>
      <c r="B5">
        <v>1</v>
      </c>
      <c r="C5" t="s">
        <v>9</v>
      </c>
      <c r="D5" t="s">
        <v>15</v>
      </c>
      <c r="E5" s="8">
        <v>1220776</v>
      </c>
      <c r="F5" s="8">
        <v>41707</v>
      </c>
      <c r="G5" t="s">
        <v>15</v>
      </c>
      <c r="H5" s="8">
        <v>4</v>
      </c>
    </row>
    <row r="6" spans="1:8" x14ac:dyDescent="0.25">
      <c r="A6" s="1">
        <v>62500</v>
      </c>
      <c r="B6">
        <v>2</v>
      </c>
      <c r="C6" t="s">
        <v>8</v>
      </c>
      <c r="D6" t="s">
        <v>15</v>
      </c>
      <c r="E6" s="8">
        <v>917186</v>
      </c>
      <c r="F6" s="8">
        <v>454971</v>
      </c>
      <c r="G6" t="s">
        <v>15</v>
      </c>
      <c r="H6" s="8">
        <v>6</v>
      </c>
    </row>
    <row r="7" spans="1:8" x14ac:dyDescent="0.25">
      <c r="A7" s="1">
        <v>62500</v>
      </c>
      <c r="B7">
        <v>2</v>
      </c>
      <c r="C7" t="s">
        <v>9</v>
      </c>
      <c r="D7" t="s">
        <v>15</v>
      </c>
      <c r="E7" s="8">
        <v>1207421</v>
      </c>
      <c r="F7" s="8">
        <v>41564</v>
      </c>
      <c r="G7" t="s">
        <v>15</v>
      </c>
      <c r="H7" s="8">
        <v>4</v>
      </c>
    </row>
    <row r="8" spans="1:8" x14ac:dyDescent="0.25">
      <c r="A8" s="1">
        <v>62500</v>
      </c>
      <c r="B8">
        <v>3</v>
      </c>
      <c r="C8" t="s">
        <v>8</v>
      </c>
      <c r="D8" t="s">
        <v>15</v>
      </c>
      <c r="E8" s="8">
        <v>916999</v>
      </c>
      <c r="F8" s="8">
        <v>454825</v>
      </c>
      <c r="G8" t="s">
        <v>15</v>
      </c>
      <c r="H8" s="8">
        <v>7</v>
      </c>
    </row>
    <row r="9" spans="1:8" x14ac:dyDescent="0.25">
      <c r="A9" s="1">
        <v>62500</v>
      </c>
      <c r="B9">
        <v>3</v>
      </c>
      <c r="C9" t="s">
        <v>9</v>
      </c>
      <c r="D9" t="s">
        <v>15</v>
      </c>
      <c r="E9" s="8">
        <v>1172477</v>
      </c>
      <c r="F9" s="8">
        <v>41720</v>
      </c>
      <c r="G9" t="s">
        <v>15</v>
      </c>
      <c r="H9" s="8">
        <v>4</v>
      </c>
    </row>
    <row r="10" spans="1:8" x14ac:dyDescent="0.25">
      <c r="A10" s="1">
        <v>62500</v>
      </c>
      <c r="B10">
        <v>4</v>
      </c>
      <c r="C10" t="s">
        <v>8</v>
      </c>
      <c r="D10" t="s">
        <v>15</v>
      </c>
      <c r="E10" s="8">
        <v>917125</v>
      </c>
      <c r="F10" s="8">
        <v>455207</v>
      </c>
      <c r="G10" t="s">
        <v>15</v>
      </c>
      <c r="H10" s="8">
        <v>5</v>
      </c>
    </row>
    <row r="11" spans="1:8" x14ac:dyDescent="0.25">
      <c r="A11" s="1">
        <v>62500</v>
      </c>
      <c r="B11">
        <v>4</v>
      </c>
      <c r="C11" t="s">
        <v>9</v>
      </c>
      <c r="D11" t="s">
        <v>15</v>
      </c>
      <c r="E11" s="9">
        <v>1222500</v>
      </c>
      <c r="F11" s="8">
        <v>41667</v>
      </c>
      <c r="G11" t="s">
        <v>15</v>
      </c>
      <c r="H11" s="8">
        <v>3</v>
      </c>
    </row>
    <row r="12" spans="1:8" x14ac:dyDescent="0.25">
      <c r="A12" s="1">
        <v>62500</v>
      </c>
      <c r="B12">
        <v>5</v>
      </c>
      <c r="C12" t="s">
        <v>8</v>
      </c>
      <c r="D12" t="s">
        <v>15</v>
      </c>
      <c r="E12" s="8">
        <v>917038</v>
      </c>
      <c r="F12" s="8">
        <v>455030</v>
      </c>
      <c r="G12" t="s">
        <v>15</v>
      </c>
      <c r="H12" s="8">
        <v>6</v>
      </c>
    </row>
    <row r="13" spans="1:8" x14ac:dyDescent="0.25">
      <c r="A13" s="1">
        <v>62500</v>
      </c>
      <c r="B13">
        <v>5</v>
      </c>
      <c r="C13" t="s">
        <v>9</v>
      </c>
      <c r="D13" t="s">
        <v>15</v>
      </c>
      <c r="E13" s="8">
        <v>1340357</v>
      </c>
      <c r="F13" s="8">
        <v>41717</v>
      </c>
      <c r="G13" t="s">
        <v>15</v>
      </c>
      <c r="H13" s="8">
        <v>4</v>
      </c>
    </row>
    <row r="14" spans="1:8" x14ac:dyDescent="0.25">
      <c r="A14" s="1">
        <v>62500</v>
      </c>
      <c r="B14">
        <v>6</v>
      </c>
      <c r="C14" t="s">
        <v>8</v>
      </c>
      <c r="D14" t="s">
        <v>15</v>
      </c>
      <c r="E14" s="8">
        <v>917045</v>
      </c>
      <c r="F14" s="8">
        <v>454762</v>
      </c>
      <c r="G14" t="s">
        <v>15</v>
      </c>
      <c r="H14" s="8">
        <v>7</v>
      </c>
    </row>
    <row r="15" spans="1:8" x14ac:dyDescent="0.25">
      <c r="A15" s="1">
        <v>62500</v>
      </c>
      <c r="B15">
        <v>6</v>
      </c>
      <c r="C15" t="s">
        <v>9</v>
      </c>
      <c r="D15" t="s">
        <v>15</v>
      </c>
      <c r="E15" s="8">
        <v>1267436</v>
      </c>
      <c r="F15" s="8">
        <v>41775</v>
      </c>
      <c r="G15" t="s">
        <v>15</v>
      </c>
      <c r="H15" s="8">
        <v>4</v>
      </c>
    </row>
    <row r="16" spans="1:8" x14ac:dyDescent="0.25">
      <c r="A16" s="1">
        <v>62500</v>
      </c>
      <c r="B16">
        <v>7</v>
      </c>
      <c r="C16" t="s">
        <v>8</v>
      </c>
      <c r="D16" t="s">
        <v>15</v>
      </c>
      <c r="E16" s="8">
        <v>917485</v>
      </c>
      <c r="F16" s="8">
        <v>454998</v>
      </c>
      <c r="G16" t="s">
        <v>15</v>
      </c>
      <c r="H16" s="8">
        <v>7</v>
      </c>
    </row>
    <row r="17" spans="1:8" x14ac:dyDescent="0.25">
      <c r="A17" s="1">
        <v>62500</v>
      </c>
      <c r="B17">
        <v>7</v>
      </c>
      <c r="C17" t="s">
        <v>9</v>
      </c>
      <c r="D17" t="s">
        <v>15</v>
      </c>
      <c r="E17" s="8">
        <v>1199507</v>
      </c>
      <c r="F17" s="8">
        <v>41683</v>
      </c>
      <c r="G17" t="s">
        <v>15</v>
      </c>
      <c r="H17" s="8">
        <v>3</v>
      </c>
    </row>
    <row r="18" spans="1:8" x14ac:dyDescent="0.25">
      <c r="A18" s="1">
        <v>62500</v>
      </c>
      <c r="B18">
        <v>8</v>
      </c>
      <c r="C18" t="s">
        <v>8</v>
      </c>
      <c r="D18" t="s">
        <v>15</v>
      </c>
      <c r="E18" s="8">
        <v>917431</v>
      </c>
      <c r="F18" s="8">
        <v>454993</v>
      </c>
      <c r="G18" t="s">
        <v>15</v>
      </c>
      <c r="H18" s="8">
        <v>6</v>
      </c>
    </row>
    <row r="19" spans="1:8" x14ac:dyDescent="0.25">
      <c r="A19" s="1">
        <v>62500</v>
      </c>
      <c r="B19">
        <v>8</v>
      </c>
      <c r="C19" t="s">
        <v>9</v>
      </c>
      <c r="D19" t="s">
        <v>15</v>
      </c>
      <c r="E19" s="8">
        <v>1144435</v>
      </c>
      <c r="F19" s="8">
        <v>41679</v>
      </c>
      <c r="G19" t="s">
        <v>15</v>
      </c>
      <c r="H19" s="8">
        <v>4</v>
      </c>
    </row>
    <row r="20" spans="1:8" x14ac:dyDescent="0.25">
      <c r="A20" s="1">
        <v>62500</v>
      </c>
      <c r="B20">
        <v>9</v>
      </c>
      <c r="C20" t="s">
        <v>8</v>
      </c>
      <c r="D20" t="s">
        <v>15</v>
      </c>
      <c r="E20" s="8">
        <v>917195</v>
      </c>
      <c r="F20" s="8">
        <v>454892</v>
      </c>
      <c r="G20" t="s">
        <v>15</v>
      </c>
      <c r="H20" s="8">
        <v>5</v>
      </c>
    </row>
    <row r="21" spans="1:8" x14ac:dyDescent="0.25">
      <c r="A21" s="1">
        <v>62500</v>
      </c>
      <c r="B21">
        <v>9</v>
      </c>
      <c r="C21" t="s">
        <v>9</v>
      </c>
      <c r="D21" t="s">
        <v>15</v>
      </c>
      <c r="E21" s="8">
        <v>1144157</v>
      </c>
      <c r="F21" s="8">
        <v>41727</v>
      </c>
      <c r="G21" t="s">
        <v>15</v>
      </c>
      <c r="H21" s="8">
        <v>4</v>
      </c>
    </row>
    <row r="22" spans="1:8" x14ac:dyDescent="0.25">
      <c r="A22" s="1">
        <v>62500</v>
      </c>
      <c r="B22">
        <v>10</v>
      </c>
      <c r="C22" t="s">
        <v>8</v>
      </c>
      <c r="D22" t="s">
        <v>15</v>
      </c>
      <c r="E22" s="8">
        <v>917245</v>
      </c>
      <c r="F22" s="8">
        <v>454970</v>
      </c>
      <c r="G22" t="s">
        <v>15</v>
      </c>
      <c r="H22" s="8">
        <v>6</v>
      </c>
    </row>
    <row r="23" spans="1:8" x14ac:dyDescent="0.25">
      <c r="A23" s="1">
        <v>62500</v>
      </c>
      <c r="B23">
        <v>10</v>
      </c>
      <c r="C23" t="s">
        <v>9</v>
      </c>
      <c r="D23" t="s">
        <v>15</v>
      </c>
      <c r="E23" s="8">
        <v>1238137</v>
      </c>
      <c r="F23" s="8">
        <v>41592</v>
      </c>
      <c r="G23" t="s">
        <v>15</v>
      </c>
      <c r="H23" s="8">
        <v>3</v>
      </c>
    </row>
    <row r="24" spans="1:8" x14ac:dyDescent="0.25">
      <c r="A24" s="1">
        <v>62500</v>
      </c>
      <c r="B24">
        <v>11</v>
      </c>
      <c r="C24" t="s">
        <v>8</v>
      </c>
      <c r="D24" t="s">
        <v>15</v>
      </c>
      <c r="E24" s="8">
        <v>917118</v>
      </c>
      <c r="F24" s="8">
        <v>455007</v>
      </c>
      <c r="G24" t="s">
        <v>15</v>
      </c>
      <c r="H24" s="8">
        <v>6</v>
      </c>
    </row>
    <row r="25" spans="1:8" x14ac:dyDescent="0.25">
      <c r="A25" s="1">
        <v>62500</v>
      </c>
      <c r="B25">
        <v>11</v>
      </c>
      <c r="C25" t="s">
        <v>9</v>
      </c>
      <c r="D25" t="s">
        <v>15</v>
      </c>
      <c r="E25" s="8">
        <v>1186974</v>
      </c>
      <c r="F25" s="8">
        <v>41649</v>
      </c>
      <c r="G25" t="s">
        <v>15</v>
      </c>
      <c r="H25" s="8">
        <v>4</v>
      </c>
    </row>
    <row r="26" spans="1:8" x14ac:dyDescent="0.25">
      <c r="A26" s="1">
        <v>62500</v>
      </c>
      <c r="B26">
        <v>12</v>
      </c>
      <c r="C26" t="s">
        <v>8</v>
      </c>
      <c r="D26" t="s">
        <v>15</v>
      </c>
      <c r="E26" s="8">
        <v>917006</v>
      </c>
      <c r="F26" s="8">
        <v>454527</v>
      </c>
      <c r="G26" t="s">
        <v>15</v>
      </c>
      <c r="H26" s="8">
        <v>5</v>
      </c>
    </row>
    <row r="27" spans="1:8" x14ac:dyDescent="0.25">
      <c r="A27" s="1">
        <v>62500</v>
      </c>
      <c r="B27">
        <v>12</v>
      </c>
      <c r="C27" t="s">
        <v>9</v>
      </c>
      <c r="D27" t="s">
        <v>15</v>
      </c>
      <c r="E27" s="8">
        <v>1327372</v>
      </c>
      <c r="F27" s="8">
        <v>41676</v>
      </c>
      <c r="G27" t="s">
        <v>15</v>
      </c>
      <c r="H27" s="8">
        <v>4</v>
      </c>
    </row>
    <row r="28" spans="1:8" x14ac:dyDescent="0.25">
      <c r="A28" s="1">
        <v>62500</v>
      </c>
      <c r="B28">
        <v>13</v>
      </c>
      <c r="C28" t="s">
        <v>8</v>
      </c>
      <c r="D28" t="s">
        <v>15</v>
      </c>
      <c r="E28" s="8">
        <v>917164</v>
      </c>
      <c r="F28" s="8">
        <v>454927</v>
      </c>
      <c r="G28" t="s">
        <v>15</v>
      </c>
      <c r="H28" s="8">
        <v>6</v>
      </c>
    </row>
    <row r="29" spans="1:8" x14ac:dyDescent="0.25">
      <c r="A29" s="1">
        <v>62500</v>
      </c>
      <c r="B29">
        <v>13</v>
      </c>
      <c r="C29" t="s">
        <v>9</v>
      </c>
      <c r="D29" t="s">
        <v>15</v>
      </c>
      <c r="E29" s="8">
        <v>1170740</v>
      </c>
      <c r="F29" s="8">
        <v>41770</v>
      </c>
      <c r="G29" t="s">
        <v>15</v>
      </c>
      <c r="H29" s="8">
        <v>3</v>
      </c>
    </row>
    <row r="30" spans="1:8" x14ac:dyDescent="0.25">
      <c r="A30" s="1">
        <v>62500</v>
      </c>
      <c r="B30">
        <v>14</v>
      </c>
      <c r="C30" t="s">
        <v>8</v>
      </c>
      <c r="D30" t="s">
        <v>15</v>
      </c>
      <c r="E30" s="8">
        <v>917295</v>
      </c>
      <c r="F30" s="8">
        <v>455005</v>
      </c>
      <c r="G30" t="s">
        <v>15</v>
      </c>
      <c r="H30" s="8">
        <v>5</v>
      </c>
    </row>
    <row r="31" spans="1:8" x14ac:dyDescent="0.25">
      <c r="A31" s="1">
        <v>62500</v>
      </c>
      <c r="B31">
        <v>14</v>
      </c>
      <c r="C31" t="s">
        <v>9</v>
      </c>
      <c r="D31" t="s">
        <v>15</v>
      </c>
      <c r="E31" s="8">
        <v>1210040</v>
      </c>
      <c r="F31" s="8">
        <v>41580</v>
      </c>
      <c r="G31" t="s">
        <v>15</v>
      </c>
      <c r="H31" s="8">
        <v>4</v>
      </c>
    </row>
    <row r="32" spans="1:8" x14ac:dyDescent="0.25">
      <c r="A32" s="1">
        <v>62500</v>
      </c>
      <c r="B32">
        <v>15</v>
      </c>
      <c r="C32" t="s">
        <v>8</v>
      </c>
      <c r="D32" t="s">
        <v>15</v>
      </c>
      <c r="E32" s="8">
        <v>917098</v>
      </c>
      <c r="F32" s="8">
        <v>454827</v>
      </c>
      <c r="G32" t="s">
        <v>15</v>
      </c>
      <c r="H32" s="8">
        <v>6</v>
      </c>
    </row>
    <row r="33" spans="1:8" x14ac:dyDescent="0.25">
      <c r="A33" s="1">
        <v>62500</v>
      </c>
      <c r="B33">
        <v>15</v>
      </c>
      <c r="C33" t="s">
        <v>9</v>
      </c>
      <c r="D33" t="s">
        <v>15</v>
      </c>
      <c r="E33" s="8">
        <v>1195370</v>
      </c>
      <c r="F33" s="8">
        <v>41686</v>
      </c>
      <c r="G33" t="s">
        <v>15</v>
      </c>
      <c r="H33" s="8">
        <v>4</v>
      </c>
    </row>
    <row r="34" spans="1:8" x14ac:dyDescent="0.25">
      <c r="A34" s="1">
        <v>62500</v>
      </c>
      <c r="B34">
        <v>16</v>
      </c>
      <c r="C34" t="s">
        <v>8</v>
      </c>
      <c r="D34" t="s">
        <v>15</v>
      </c>
      <c r="E34" s="8">
        <v>917088</v>
      </c>
      <c r="F34" s="8">
        <v>455083</v>
      </c>
      <c r="G34" t="s">
        <v>15</v>
      </c>
      <c r="H34" s="8">
        <v>5</v>
      </c>
    </row>
    <row r="35" spans="1:8" x14ac:dyDescent="0.25">
      <c r="A35" s="1">
        <v>62500</v>
      </c>
      <c r="B35">
        <v>16</v>
      </c>
      <c r="C35" t="s">
        <v>9</v>
      </c>
      <c r="D35" t="s">
        <v>15</v>
      </c>
      <c r="E35" s="8">
        <v>1187299</v>
      </c>
      <c r="F35" s="8">
        <v>41763</v>
      </c>
      <c r="G35" t="s">
        <v>15</v>
      </c>
      <c r="H35" s="8">
        <v>4</v>
      </c>
    </row>
    <row r="36" spans="1:8" x14ac:dyDescent="0.25">
      <c r="A36" s="1">
        <v>62500</v>
      </c>
      <c r="B36">
        <v>17</v>
      </c>
      <c r="C36" t="s">
        <v>8</v>
      </c>
      <c r="D36" t="s">
        <v>15</v>
      </c>
      <c r="E36" s="8">
        <v>917190</v>
      </c>
      <c r="F36" s="8">
        <v>455011</v>
      </c>
      <c r="G36" t="s">
        <v>15</v>
      </c>
      <c r="H36" s="8">
        <v>5</v>
      </c>
    </row>
    <row r="37" spans="1:8" x14ac:dyDescent="0.25">
      <c r="A37" s="1">
        <v>62500</v>
      </c>
      <c r="B37">
        <v>17</v>
      </c>
      <c r="C37" t="s">
        <v>9</v>
      </c>
      <c r="D37" t="s">
        <v>15</v>
      </c>
      <c r="E37" s="8">
        <v>1181101</v>
      </c>
      <c r="F37" s="8">
        <v>41677</v>
      </c>
      <c r="G37" t="s">
        <v>15</v>
      </c>
      <c r="H37" s="8">
        <v>4</v>
      </c>
    </row>
    <row r="38" spans="1:8" x14ac:dyDescent="0.25">
      <c r="A38" s="1">
        <v>62500</v>
      </c>
      <c r="B38">
        <v>18</v>
      </c>
      <c r="C38" t="s">
        <v>8</v>
      </c>
      <c r="D38" t="s">
        <v>15</v>
      </c>
      <c r="E38" s="8">
        <v>917316</v>
      </c>
      <c r="F38" s="8">
        <v>454974</v>
      </c>
      <c r="G38" t="s">
        <v>15</v>
      </c>
      <c r="H38" s="8">
        <v>5</v>
      </c>
    </row>
    <row r="39" spans="1:8" x14ac:dyDescent="0.25">
      <c r="A39" s="1">
        <v>62500</v>
      </c>
      <c r="B39">
        <v>18</v>
      </c>
      <c r="C39" t="s">
        <v>9</v>
      </c>
      <c r="D39" t="s">
        <v>15</v>
      </c>
      <c r="E39" s="8">
        <v>1210718</v>
      </c>
      <c r="F39" s="8">
        <v>41611</v>
      </c>
      <c r="G39" t="s">
        <v>15</v>
      </c>
      <c r="H39" s="8">
        <v>4</v>
      </c>
    </row>
    <row r="40" spans="1:8" x14ac:dyDescent="0.25">
      <c r="A40" s="1">
        <v>62500</v>
      </c>
      <c r="B40">
        <v>19</v>
      </c>
      <c r="C40" t="s">
        <v>8</v>
      </c>
      <c r="D40" t="s">
        <v>15</v>
      </c>
      <c r="E40" s="8">
        <v>917050</v>
      </c>
      <c r="F40" s="8">
        <v>454936</v>
      </c>
      <c r="G40" t="s">
        <v>15</v>
      </c>
      <c r="H40" s="8">
        <v>6</v>
      </c>
    </row>
    <row r="41" spans="1:8" x14ac:dyDescent="0.25">
      <c r="A41" s="1">
        <v>62500</v>
      </c>
      <c r="B41">
        <v>19</v>
      </c>
      <c r="C41" t="s">
        <v>9</v>
      </c>
      <c r="D41" t="s">
        <v>15</v>
      </c>
      <c r="E41" s="8">
        <v>1222383</v>
      </c>
      <c r="F41" s="8">
        <v>41635</v>
      </c>
      <c r="G41" t="s">
        <v>15</v>
      </c>
      <c r="H41" s="8">
        <v>4</v>
      </c>
    </row>
    <row r="42" spans="1:8" x14ac:dyDescent="0.25">
      <c r="A42" s="1">
        <v>62500</v>
      </c>
      <c r="B42">
        <v>20</v>
      </c>
      <c r="C42" t="s">
        <v>8</v>
      </c>
      <c r="D42" t="s">
        <v>15</v>
      </c>
      <c r="E42" s="8">
        <v>916846</v>
      </c>
      <c r="F42" s="8">
        <v>454989</v>
      </c>
      <c r="G42" t="s">
        <v>15</v>
      </c>
      <c r="H42" s="8">
        <v>7</v>
      </c>
    </row>
    <row r="43" spans="1:8" x14ac:dyDescent="0.25">
      <c r="A43" s="1">
        <v>62500</v>
      </c>
      <c r="B43">
        <v>20</v>
      </c>
      <c r="C43" t="s">
        <v>9</v>
      </c>
      <c r="D43" t="s">
        <v>15</v>
      </c>
      <c r="E43" s="8">
        <v>1283299</v>
      </c>
      <c r="F43" s="8">
        <v>41676</v>
      </c>
      <c r="G43" t="s">
        <v>15</v>
      </c>
      <c r="H43" s="8">
        <v>4</v>
      </c>
    </row>
    <row r="44" spans="1:8" x14ac:dyDescent="0.25">
      <c r="A44" s="1">
        <v>62500</v>
      </c>
      <c r="B44">
        <v>21</v>
      </c>
      <c r="C44" t="s">
        <v>8</v>
      </c>
      <c r="D44" t="s">
        <v>15</v>
      </c>
      <c r="E44" s="8">
        <v>917164</v>
      </c>
      <c r="F44" s="8">
        <v>454868</v>
      </c>
      <c r="G44" t="s">
        <v>15</v>
      </c>
      <c r="H44" s="8">
        <v>6</v>
      </c>
    </row>
    <row r="45" spans="1:8" x14ac:dyDescent="0.25">
      <c r="A45" s="1">
        <v>62500</v>
      </c>
      <c r="B45">
        <v>21</v>
      </c>
      <c r="C45" t="s">
        <v>9</v>
      </c>
      <c r="D45" t="s">
        <v>15</v>
      </c>
      <c r="E45" s="8">
        <v>1178095</v>
      </c>
      <c r="F45" s="8">
        <v>41596</v>
      </c>
      <c r="G45" t="s">
        <v>15</v>
      </c>
      <c r="H45" s="8">
        <v>4</v>
      </c>
    </row>
    <row r="46" spans="1:8" x14ac:dyDescent="0.25">
      <c r="A46" s="1">
        <v>62500</v>
      </c>
      <c r="B46">
        <v>22</v>
      </c>
      <c r="C46" t="s">
        <v>8</v>
      </c>
      <c r="D46" t="s">
        <v>15</v>
      </c>
      <c r="E46" s="8">
        <v>917281</v>
      </c>
      <c r="F46" s="8">
        <v>454693</v>
      </c>
      <c r="G46" t="s">
        <v>15</v>
      </c>
      <c r="H46" s="8">
        <v>6</v>
      </c>
    </row>
    <row r="47" spans="1:8" x14ac:dyDescent="0.25">
      <c r="A47" s="1">
        <v>62500</v>
      </c>
      <c r="B47">
        <v>22</v>
      </c>
      <c r="C47" t="s">
        <v>9</v>
      </c>
      <c r="D47" t="s">
        <v>15</v>
      </c>
      <c r="E47" s="8">
        <v>1217134</v>
      </c>
      <c r="F47" s="8">
        <v>41706</v>
      </c>
      <c r="G47" t="s">
        <v>15</v>
      </c>
      <c r="H47" s="8">
        <v>3</v>
      </c>
    </row>
    <row r="48" spans="1:8" x14ac:dyDescent="0.25">
      <c r="A48" s="1">
        <v>62500</v>
      </c>
      <c r="B48">
        <v>23</v>
      </c>
      <c r="C48" t="s">
        <v>8</v>
      </c>
      <c r="D48" t="s">
        <v>15</v>
      </c>
      <c r="E48" s="8">
        <v>917143</v>
      </c>
      <c r="F48" s="8">
        <v>455109</v>
      </c>
      <c r="G48" t="s">
        <v>15</v>
      </c>
      <c r="H48" s="8">
        <v>6</v>
      </c>
    </row>
    <row r="49" spans="1:8" x14ac:dyDescent="0.25">
      <c r="A49" s="1">
        <v>62500</v>
      </c>
      <c r="B49">
        <v>23</v>
      </c>
      <c r="C49" t="s">
        <v>9</v>
      </c>
      <c r="D49" t="s">
        <v>15</v>
      </c>
      <c r="E49" s="8">
        <v>1282751</v>
      </c>
      <c r="F49" s="8">
        <v>41680</v>
      </c>
      <c r="G49" t="s">
        <v>15</v>
      </c>
      <c r="H49" s="8">
        <v>4</v>
      </c>
    </row>
    <row r="50" spans="1:8" x14ac:dyDescent="0.25">
      <c r="A50" s="1">
        <v>62500</v>
      </c>
      <c r="B50">
        <v>24</v>
      </c>
      <c r="C50" t="s">
        <v>8</v>
      </c>
      <c r="D50" t="s">
        <v>15</v>
      </c>
      <c r="E50" s="8">
        <v>917086</v>
      </c>
      <c r="F50" s="8">
        <v>454956</v>
      </c>
      <c r="G50" t="s">
        <v>15</v>
      </c>
      <c r="H50" s="8">
        <v>7</v>
      </c>
    </row>
    <row r="51" spans="1:8" x14ac:dyDescent="0.25">
      <c r="A51" s="1">
        <v>62500</v>
      </c>
      <c r="B51">
        <v>24</v>
      </c>
      <c r="C51" t="s">
        <v>9</v>
      </c>
      <c r="D51" t="s">
        <v>15</v>
      </c>
      <c r="E51" s="8">
        <v>1155760</v>
      </c>
      <c r="F51" s="8">
        <v>41741</v>
      </c>
      <c r="G51" t="s">
        <v>15</v>
      </c>
      <c r="H51" s="8">
        <v>3</v>
      </c>
    </row>
    <row r="52" spans="1:8" x14ac:dyDescent="0.25">
      <c r="A52" s="1">
        <v>62500</v>
      </c>
      <c r="B52">
        <v>25</v>
      </c>
      <c r="C52" t="s">
        <v>8</v>
      </c>
      <c r="D52" t="s">
        <v>15</v>
      </c>
      <c r="E52" s="8">
        <v>916937</v>
      </c>
      <c r="F52" s="8">
        <v>454586</v>
      </c>
      <c r="G52" t="s">
        <v>15</v>
      </c>
      <c r="H52" s="8">
        <v>6</v>
      </c>
    </row>
    <row r="53" spans="1:8" x14ac:dyDescent="0.25">
      <c r="A53" s="1">
        <v>62500</v>
      </c>
      <c r="B53">
        <v>25</v>
      </c>
      <c r="C53" t="s">
        <v>9</v>
      </c>
      <c r="D53" t="s">
        <v>15</v>
      </c>
      <c r="E53" s="8">
        <v>1136339</v>
      </c>
      <c r="F53" s="8">
        <v>41695</v>
      </c>
      <c r="G53" t="s">
        <v>15</v>
      </c>
      <c r="H53" s="8">
        <v>4</v>
      </c>
    </row>
    <row r="54" spans="1:8" x14ac:dyDescent="0.25">
      <c r="A54" s="1">
        <v>62500</v>
      </c>
      <c r="B54">
        <v>26</v>
      </c>
      <c r="C54" t="s">
        <v>8</v>
      </c>
      <c r="D54" t="s">
        <v>15</v>
      </c>
      <c r="E54" s="8">
        <v>917056</v>
      </c>
      <c r="F54" s="8">
        <v>455017</v>
      </c>
      <c r="G54" t="s">
        <v>15</v>
      </c>
      <c r="H54" s="8">
        <v>6</v>
      </c>
    </row>
    <row r="55" spans="1:8" x14ac:dyDescent="0.25">
      <c r="A55" s="1">
        <v>62500</v>
      </c>
      <c r="B55">
        <v>26</v>
      </c>
      <c r="C55" t="s">
        <v>9</v>
      </c>
      <c r="D55" t="s">
        <v>15</v>
      </c>
      <c r="E55" s="8">
        <v>1238347</v>
      </c>
      <c r="F55" s="8">
        <v>41664</v>
      </c>
      <c r="G55" t="s">
        <v>15</v>
      </c>
      <c r="H55" s="8">
        <v>4</v>
      </c>
    </row>
    <row r="56" spans="1:8" x14ac:dyDescent="0.25">
      <c r="A56" s="1">
        <v>62500</v>
      </c>
      <c r="B56">
        <v>27</v>
      </c>
      <c r="C56" t="s">
        <v>8</v>
      </c>
      <c r="D56" t="s">
        <v>15</v>
      </c>
      <c r="E56" s="8">
        <v>917113</v>
      </c>
      <c r="F56" s="8">
        <v>455085</v>
      </c>
      <c r="G56" t="s">
        <v>15</v>
      </c>
      <c r="H56" s="8">
        <v>5</v>
      </c>
    </row>
    <row r="57" spans="1:8" x14ac:dyDescent="0.25">
      <c r="A57" s="1">
        <v>62500</v>
      </c>
      <c r="B57">
        <v>27</v>
      </c>
      <c r="C57" t="s">
        <v>9</v>
      </c>
      <c r="D57" t="s">
        <v>15</v>
      </c>
      <c r="E57" s="8">
        <v>1213981</v>
      </c>
      <c r="F57" s="8">
        <v>41661</v>
      </c>
      <c r="G57" t="s">
        <v>15</v>
      </c>
      <c r="H57" s="8">
        <v>4</v>
      </c>
    </row>
    <row r="58" spans="1:8" x14ac:dyDescent="0.25">
      <c r="A58" s="1">
        <v>62500</v>
      </c>
      <c r="B58">
        <v>28</v>
      </c>
      <c r="C58" t="s">
        <v>8</v>
      </c>
      <c r="D58" t="s">
        <v>15</v>
      </c>
      <c r="E58" s="8">
        <v>916938</v>
      </c>
      <c r="F58" s="8">
        <v>454771</v>
      </c>
      <c r="G58" t="s">
        <v>15</v>
      </c>
      <c r="H58" s="8">
        <v>5</v>
      </c>
    </row>
    <row r="59" spans="1:8" x14ac:dyDescent="0.25">
      <c r="A59" s="1">
        <v>62500</v>
      </c>
      <c r="B59">
        <v>28</v>
      </c>
      <c r="C59" t="s">
        <v>9</v>
      </c>
      <c r="D59" t="s">
        <v>15</v>
      </c>
      <c r="E59" s="8">
        <v>1181575</v>
      </c>
      <c r="F59" s="8">
        <v>41720</v>
      </c>
      <c r="G59" t="s">
        <v>15</v>
      </c>
      <c r="H59" s="8">
        <v>4</v>
      </c>
    </row>
    <row r="60" spans="1:8" x14ac:dyDescent="0.25">
      <c r="A60" s="1">
        <v>62500</v>
      </c>
      <c r="B60">
        <v>29</v>
      </c>
      <c r="C60" t="s">
        <v>8</v>
      </c>
      <c r="D60" t="s">
        <v>15</v>
      </c>
      <c r="E60" s="8">
        <v>917172</v>
      </c>
      <c r="F60" s="8">
        <v>455086</v>
      </c>
      <c r="G60" t="s">
        <v>15</v>
      </c>
      <c r="H60" s="8">
        <v>5</v>
      </c>
    </row>
    <row r="61" spans="1:8" x14ac:dyDescent="0.25">
      <c r="A61" s="1">
        <v>62500</v>
      </c>
      <c r="B61">
        <v>29</v>
      </c>
      <c r="C61" t="s">
        <v>9</v>
      </c>
      <c r="D61" t="s">
        <v>15</v>
      </c>
      <c r="E61" s="8">
        <v>1179136</v>
      </c>
      <c r="F61" s="8">
        <v>41693</v>
      </c>
      <c r="G61" t="s">
        <v>15</v>
      </c>
      <c r="H61" s="8">
        <v>4</v>
      </c>
    </row>
    <row r="62" spans="1:8" x14ac:dyDescent="0.25">
      <c r="A62" s="1">
        <v>62500</v>
      </c>
      <c r="B62">
        <v>30</v>
      </c>
      <c r="C62" t="s">
        <v>8</v>
      </c>
      <c r="D62" t="s">
        <v>15</v>
      </c>
      <c r="E62" s="8">
        <v>917171</v>
      </c>
      <c r="F62" s="8">
        <v>454712</v>
      </c>
      <c r="G62" t="s">
        <v>15</v>
      </c>
      <c r="H62" s="8">
        <v>7</v>
      </c>
    </row>
    <row r="63" spans="1:8" x14ac:dyDescent="0.25">
      <c r="A63" s="1">
        <v>62500</v>
      </c>
      <c r="B63">
        <v>30</v>
      </c>
      <c r="C63" t="s">
        <v>9</v>
      </c>
      <c r="D63" t="s">
        <v>15</v>
      </c>
      <c r="E63" s="8">
        <v>1189263</v>
      </c>
      <c r="F63" s="8">
        <v>41741</v>
      </c>
      <c r="G63" t="s">
        <v>15</v>
      </c>
      <c r="H63" s="8">
        <v>3</v>
      </c>
    </row>
    <row r="64" spans="1:8" x14ac:dyDescent="0.25">
      <c r="A64" s="1">
        <v>62500</v>
      </c>
      <c r="B64">
        <v>31</v>
      </c>
      <c r="C64" t="s">
        <v>8</v>
      </c>
      <c r="D64" t="s">
        <v>15</v>
      </c>
      <c r="E64" s="8">
        <v>917087</v>
      </c>
      <c r="F64" s="8">
        <v>454937</v>
      </c>
      <c r="G64" t="s">
        <v>15</v>
      </c>
      <c r="H64" s="8">
        <v>6</v>
      </c>
    </row>
    <row r="65" spans="1:8" x14ac:dyDescent="0.25">
      <c r="A65" s="1">
        <v>62500</v>
      </c>
      <c r="B65">
        <v>31</v>
      </c>
      <c r="C65" t="s">
        <v>9</v>
      </c>
      <c r="D65" t="s">
        <v>15</v>
      </c>
      <c r="E65" s="8">
        <v>1172388</v>
      </c>
      <c r="F65" s="8">
        <v>41631</v>
      </c>
      <c r="G65" t="s">
        <v>15</v>
      </c>
      <c r="H65" s="8">
        <v>4</v>
      </c>
    </row>
    <row r="66" spans="1:8" x14ac:dyDescent="0.25">
      <c r="A66" s="1">
        <v>62500</v>
      </c>
      <c r="B66">
        <v>32</v>
      </c>
      <c r="C66" t="s">
        <v>8</v>
      </c>
      <c r="D66" t="s">
        <v>15</v>
      </c>
      <c r="E66" s="8">
        <v>917177</v>
      </c>
      <c r="F66" s="8">
        <v>454849</v>
      </c>
      <c r="G66" t="s">
        <v>15</v>
      </c>
      <c r="H66" s="8">
        <v>5</v>
      </c>
    </row>
    <row r="67" spans="1:8" x14ac:dyDescent="0.25">
      <c r="A67" s="1">
        <v>62500</v>
      </c>
      <c r="B67">
        <v>32</v>
      </c>
      <c r="C67" t="s">
        <v>9</v>
      </c>
      <c r="D67" t="s">
        <v>15</v>
      </c>
      <c r="E67" s="8">
        <v>1216002</v>
      </c>
      <c r="F67" s="8">
        <v>41688</v>
      </c>
      <c r="G67" t="s">
        <v>15</v>
      </c>
      <c r="H67" s="8">
        <v>5</v>
      </c>
    </row>
    <row r="68" spans="1:8" x14ac:dyDescent="0.25">
      <c r="A68" s="1">
        <v>62500</v>
      </c>
      <c r="B68">
        <v>33</v>
      </c>
      <c r="C68" t="s">
        <v>8</v>
      </c>
      <c r="D68" t="s">
        <v>15</v>
      </c>
      <c r="E68" s="8">
        <v>917021</v>
      </c>
      <c r="F68" s="8">
        <v>454835</v>
      </c>
      <c r="G68" t="s">
        <v>15</v>
      </c>
      <c r="H68" s="8">
        <v>6</v>
      </c>
    </row>
    <row r="69" spans="1:8" x14ac:dyDescent="0.25">
      <c r="A69" s="1">
        <v>62500</v>
      </c>
      <c r="B69">
        <v>33</v>
      </c>
      <c r="C69" t="s">
        <v>9</v>
      </c>
      <c r="D69" t="s">
        <v>15</v>
      </c>
      <c r="E69" s="8">
        <v>1232592</v>
      </c>
      <c r="F69" s="8">
        <v>41675</v>
      </c>
      <c r="G69" t="s">
        <v>15</v>
      </c>
      <c r="H69" s="8">
        <v>4</v>
      </c>
    </row>
    <row r="70" spans="1:8" x14ac:dyDescent="0.25">
      <c r="A70" s="1">
        <v>62500</v>
      </c>
      <c r="B70">
        <v>34</v>
      </c>
      <c r="C70" t="s">
        <v>8</v>
      </c>
      <c r="D70" t="s">
        <v>15</v>
      </c>
      <c r="E70" s="8">
        <v>917196</v>
      </c>
      <c r="F70" s="8">
        <v>455349</v>
      </c>
      <c r="G70" t="s">
        <v>15</v>
      </c>
      <c r="H70" s="8">
        <v>7</v>
      </c>
    </row>
    <row r="71" spans="1:8" x14ac:dyDescent="0.25">
      <c r="A71" s="1">
        <v>62500</v>
      </c>
      <c r="B71">
        <v>34</v>
      </c>
      <c r="C71" t="s">
        <v>9</v>
      </c>
      <c r="D71" t="s">
        <v>15</v>
      </c>
      <c r="E71" s="8">
        <v>1171829</v>
      </c>
      <c r="F71" s="8">
        <v>41730</v>
      </c>
      <c r="G71" t="s">
        <v>15</v>
      </c>
      <c r="H71" s="8">
        <v>4</v>
      </c>
    </row>
    <row r="72" spans="1:8" x14ac:dyDescent="0.25">
      <c r="A72" s="1">
        <v>62500</v>
      </c>
      <c r="B72">
        <v>35</v>
      </c>
      <c r="C72" t="s">
        <v>8</v>
      </c>
      <c r="D72" t="s">
        <v>15</v>
      </c>
      <c r="E72" s="8">
        <v>916966</v>
      </c>
      <c r="F72" s="8">
        <v>454985</v>
      </c>
      <c r="G72" t="s">
        <v>15</v>
      </c>
      <c r="H72" s="8">
        <v>8</v>
      </c>
    </row>
    <row r="73" spans="1:8" x14ac:dyDescent="0.25">
      <c r="A73" s="1">
        <v>62500</v>
      </c>
      <c r="B73">
        <v>35</v>
      </c>
      <c r="C73" t="s">
        <v>9</v>
      </c>
      <c r="D73" t="s">
        <v>15</v>
      </c>
      <c r="E73" s="8">
        <v>1197197</v>
      </c>
      <c r="F73" s="8">
        <v>41624</v>
      </c>
      <c r="G73" t="s">
        <v>15</v>
      </c>
      <c r="H73" s="8">
        <v>4</v>
      </c>
    </row>
    <row r="74" spans="1:8" x14ac:dyDescent="0.25">
      <c r="A74" s="1">
        <v>62500</v>
      </c>
      <c r="B74">
        <v>36</v>
      </c>
      <c r="C74" t="s">
        <v>8</v>
      </c>
      <c r="D74" t="s">
        <v>15</v>
      </c>
      <c r="E74" s="8">
        <v>917113</v>
      </c>
      <c r="F74" s="8">
        <v>454851</v>
      </c>
      <c r="G74" t="s">
        <v>15</v>
      </c>
      <c r="H74" s="8">
        <v>5</v>
      </c>
    </row>
    <row r="75" spans="1:8" x14ac:dyDescent="0.25">
      <c r="A75" s="1">
        <v>62500</v>
      </c>
      <c r="B75">
        <v>36</v>
      </c>
      <c r="C75" t="s">
        <v>9</v>
      </c>
      <c r="D75" t="s">
        <v>15</v>
      </c>
      <c r="E75" s="8">
        <v>1209000</v>
      </c>
      <c r="F75" s="8">
        <v>41694</v>
      </c>
      <c r="G75" t="s">
        <v>15</v>
      </c>
      <c r="H75" s="8">
        <v>4</v>
      </c>
    </row>
    <row r="76" spans="1:8" x14ac:dyDescent="0.25">
      <c r="A76" s="1">
        <v>62500</v>
      </c>
      <c r="B76">
        <v>37</v>
      </c>
      <c r="C76" t="s">
        <v>8</v>
      </c>
      <c r="D76" t="s">
        <v>15</v>
      </c>
      <c r="E76" s="8">
        <v>917326</v>
      </c>
      <c r="F76" s="8">
        <v>454908</v>
      </c>
      <c r="G76" t="s">
        <v>15</v>
      </c>
      <c r="H76" s="8">
        <v>6</v>
      </c>
    </row>
    <row r="77" spans="1:8" x14ac:dyDescent="0.25">
      <c r="A77" s="1">
        <v>62500</v>
      </c>
      <c r="B77">
        <v>37</v>
      </c>
      <c r="C77" t="s">
        <v>9</v>
      </c>
      <c r="D77" t="s">
        <v>15</v>
      </c>
      <c r="E77" s="8">
        <v>1219127</v>
      </c>
      <c r="F77" s="8">
        <v>41639</v>
      </c>
      <c r="G77" t="s">
        <v>15</v>
      </c>
      <c r="H77" s="8">
        <v>4</v>
      </c>
    </row>
    <row r="78" spans="1:8" x14ac:dyDescent="0.25">
      <c r="A78" s="1">
        <v>62500</v>
      </c>
      <c r="B78">
        <v>38</v>
      </c>
      <c r="C78" t="s">
        <v>8</v>
      </c>
      <c r="D78" t="s">
        <v>15</v>
      </c>
      <c r="E78" s="8">
        <v>917214</v>
      </c>
      <c r="F78" s="8">
        <v>454991</v>
      </c>
      <c r="G78" t="s">
        <v>15</v>
      </c>
      <c r="H78" s="8">
        <v>6</v>
      </c>
    </row>
    <row r="79" spans="1:8" x14ac:dyDescent="0.25">
      <c r="A79" s="1">
        <v>62500</v>
      </c>
      <c r="B79">
        <v>38</v>
      </c>
      <c r="C79" t="s">
        <v>9</v>
      </c>
      <c r="D79" t="s">
        <v>15</v>
      </c>
      <c r="E79" s="8">
        <v>1199238</v>
      </c>
      <c r="F79" s="8">
        <v>41558</v>
      </c>
      <c r="G79" t="s">
        <v>15</v>
      </c>
      <c r="H79" s="8">
        <v>4</v>
      </c>
    </row>
    <row r="80" spans="1:8" x14ac:dyDescent="0.25">
      <c r="A80" s="1">
        <v>62500</v>
      </c>
      <c r="B80">
        <v>39</v>
      </c>
      <c r="C80" t="s">
        <v>8</v>
      </c>
      <c r="D80" t="s">
        <v>15</v>
      </c>
      <c r="E80" s="8">
        <v>917055</v>
      </c>
      <c r="F80" s="8">
        <v>454646</v>
      </c>
      <c r="G80" t="s">
        <v>15</v>
      </c>
      <c r="H80" s="8">
        <v>6</v>
      </c>
    </row>
    <row r="81" spans="1:8" x14ac:dyDescent="0.25">
      <c r="A81" s="1">
        <v>62500</v>
      </c>
      <c r="B81">
        <v>39</v>
      </c>
      <c r="C81" t="s">
        <v>9</v>
      </c>
      <c r="D81" t="s">
        <v>15</v>
      </c>
      <c r="E81" s="8">
        <v>1308898</v>
      </c>
      <c r="F81" s="8">
        <v>41636</v>
      </c>
      <c r="G81" t="s">
        <v>15</v>
      </c>
      <c r="H81" s="8">
        <v>4</v>
      </c>
    </row>
    <row r="82" spans="1:8" x14ac:dyDescent="0.25">
      <c r="A82" s="1">
        <v>62500</v>
      </c>
      <c r="B82">
        <v>40</v>
      </c>
      <c r="C82" t="s">
        <v>8</v>
      </c>
      <c r="D82" t="s">
        <v>15</v>
      </c>
      <c r="E82" s="8">
        <v>917120</v>
      </c>
      <c r="F82" s="8">
        <v>455055</v>
      </c>
      <c r="G82" t="s">
        <v>15</v>
      </c>
      <c r="H82" s="8">
        <v>5</v>
      </c>
    </row>
    <row r="83" spans="1:8" x14ac:dyDescent="0.25">
      <c r="A83" s="1">
        <v>62500</v>
      </c>
      <c r="B83">
        <v>40</v>
      </c>
      <c r="C83" t="s">
        <v>9</v>
      </c>
      <c r="D83" t="s">
        <v>15</v>
      </c>
      <c r="E83" s="8">
        <v>1158592</v>
      </c>
      <c r="F83" s="8">
        <v>41712</v>
      </c>
      <c r="G83" t="s">
        <v>15</v>
      </c>
      <c r="H83" s="8">
        <v>4</v>
      </c>
    </row>
    <row r="84" spans="1:8" x14ac:dyDescent="0.25">
      <c r="A84" s="1">
        <v>62500</v>
      </c>
      <c r="B84">
        <v>41</v>
      </c>
      <c r="C84" t="s">
        <v>8</v>
      </c>
      <c r="D84" t="s">
        <v>15</v>
      </c>
      <c r="E84" s="8">
        <v>916993</v>
      </c>
      <c r="F84" s="8">
        <v>455196</v>
      </c>
      <c r="G84" t="s">
        <v>15</v>
      </c>
      <c r="H84" s="8">
        <v>6</v>
      </c>
    </row>
    <row r="85" spans="1:8" x14ac:dyDescent="0.25">
      <c r="A85" s="1">
        <v>62500</v>
      </c>
      <c r="B85">
        <v>41</v>
      </c>
      <c r="C85" t="s">
        <v>9</v>
      </c>
      <c r="D85" t="s">
        <v>15</v>
      </c>
      <c r="E85" s="8">
        <v>1218122</v>
      </c>
      <c r="F85" s="8">
        <v>41767</v>
      </c>
      <c r="G85" t="s">
        <v>15</v>
      </c>
      <c r="H85" s="8">
        <v>4</v>
      </c>
    </row>
    <row r="86" spans="1:8" x14ac:dyDescent="0.25">
      <c r="A86" s="1">
        <v>62500</v>
      </c>
      <c r="B86">
        <v>42</v>
      </c>
      <c r="C86" t="s">
        <v>8</v>
      </c>
      <c r="D86" t="s">
        <v>15</v>
      </c>
      <c r="E86" s="8">
        <v>917176</v>
      </c>
      <c r="F86" s="8">
        <v>454975</v>
      </c>
      <c r="G86" t="s">
        <v>15</v>
      </c>
      <c r="H86" s="8">
        <v>5</v>
      </c>
    </row>
    <row r="87" spans="1:8" x14ac:dyDescent="0.25">
      <c r="A87" s="1">
        <v>62500</v>
      </c>
      <c r="B87">
        <v>42</v>
      </c>
      <c r="C87" t="s">
        <v>9</v>
      </c>
      <c r="D87" t="s">
        <v>15</v>
      </c>
      <c r="E87" s="8">
        <v>1184290</v>
      </c>
      <c r="F87" s="8">
        <v>41665</v>
      </c>
      <c r="G87" t="s">
        <v>15</v>
      </c>
      <c r="H87" s="8">
        <v>4</v>
      </c>
    </row>
    <row r="88" spans="1:8" x14ac:dyDescent="0.25">
      <c r="A88" s="1">
        <v>62500</v>
      </c>
      <c r="B88">
        <v>43</v>
      </c>
      <c r="C88" t="s">
        <v>8</v>
      </c>
      <c r="D88" t="s">
        <v>15</v>
      </c>
      <c r="E88" s="8">
        <v>917132</v>
      </c>
      <c r="F88" s="8">
        <v>454989</v>
      </c>
      <c r="G88" t="s">
        <v>15</v>
      </c>
      <c r="H88" s="8">
        <v>6</v>
      </c>
    </row>
    <row r="89" spans="1:8" x14ac:dyDescent="0.25">
      <c r="A89" s="1">
        <v>62500</v>
      </c>
      <c r="B89">
        <v>43</v>
      </c>
      <c r="C89" t="s">
        <v>9</v>
      </c>
      <c r="D89" t="s">
        <v>15</v>
      </c>
      <c r="E89" s="8">
        <v>1322118</v>
      </c>
      <c r="F89" s="8">
        <v>41698</v>
      </c>
      <c r="G89" t="s">
        <v>15</v>
      </c>
      <c r="H89" s="8">
        <v>4</v>
      </c>
    </row>
    <row r="90" spans="1:8" x14ac:dyDescent="0.25">
      <c r="A90" s="1">
        <v>62500</v>
      </c>
      <c r="B90">
        <v>44</v>
      </c>
      <c r="C90" t="s">
        <v>8</v>
      </c>
      <c r="D90" t="s">
        <v>15</v>
      </c>
      <c r="E90" s="8">
        <v>917017</v>
      </c>
      <c r="F90" s="8">
        <v>454810</v>
      </c>
      <c r="G90" t="s">
        <v>15</v>
      </c>
      <c r="H90" s="8">
        <v>6</v>
      </c>
    </row>
    <row r="91" spans="1:8" x14ac:dyDescent="0.25">
      <c r="A91" s="1">
        <v>62500</v>
      </c>
      <c r="B91">
        <v>44</v>
      </c>
      <c r="C91" t="s">
        <v>9</v>
      </c>
      <c r="D91" t="s">
        <v>15</v>
      </c>
      <c r="E91" s="8">
        <v>1239591</v>
      </c>
      <c r="F91" s="8">
        <v>41714</v>
      </c>
      <c r="G91" t="s">
        <v>15</v>
      </c>
      <c r="H91" s="8">
        <v>3</v>
      </c>
    </row>
    <row r="92" spans="1:8" x14ac:dyDescent="0.25">
      <c r="A92" s="1">
        <v>62500</v>
      </c>
      <c r="B92">
        <v>45</v>
      </c>
      <c r="C92" t="s">
        <v>8</v>
      </c>
      <c r="D92" t="s">
        <v>15</v>
      </c>
      <c r="E92" s="8">
        <v>917002</v>
      </c>
      <c r="F92" s="8">
        <v>454774</v>
      </c>
      <c r="G92" t="s">
        <v>15</v>
      </c>
      <c r="H92" s="8">
        <v>5</v>
      </c>
    </row>
    <row r="93" spans="1:8" x14ac:dyDescent="0.25">
      <c r="A93" s="1">
        <v>62500</v>
      </c>
      <c r="B93">
        <v>45</v>
      </c>
      <c r="C93" t="s">
        <v>9</v>
      </c>
      <c r="D93" t="s">
        <v>15</v>
      </c>
      <c r="E93" s="8">
        <v>1197380</v>
      </c>
      <c r="F93" s="8">
        <v>41806</v>
      </c>
      <c r="G93" t="s">
        <v>15</v>
      </c>
      <c r="H93" s="8">
        <v>4</v>
      </c>
    </row>
    <row r="94" spans="1:8" x14ac:dyDescent="0.25">
      <c r="A94" s="1">
        <v>62500</v>
      </c>
      <c r="B94">
        <v>46</v>
      </c>
      <c r="C94" t="s">
        <v>8</v>
      </c>
      <c r="D94" t="s">
        <v>15</v>
      </c>
      <c r="E94" s="8">
        <v>917187</v>
      </c>
      <c r="F94" s="8">
        <v>455064</v>
      </c>
      <c r="G94" t="s">
        <v>15</v>
      </c>
      <c r="H94" s="8">
        <v>6</v>
      </c>
    </row>
    <row r="95" spans="1:8" x14ac:dyDescent="0.25">
      <c r="A95" s="1">
        <v>62500</v>
      </c>
      <c r="B95">
        <v>46</v>
      </c>
      <c r="C95" t="s">
        <v>9</v>
      </c>
      <c r="D95" t="s">
        <v>15</v>
      </c>
      <c r="E95" s="8">
        <v>1146084</v>
      </c>
      <c r="F95" s="8">
        <v>41685</v>
      </c>
      <c r="G95" t="s">
        <v>15</v>
      </c>
      <c r="H95" s="8">
        <v>3</v>
      </c>
    </row>
    <row r="96" spans="1:8" x14ac:dyDescent="0.25">
      <c r="A96" s="1">
        <v>62500</v>
      </c>
      <c r="B96">
        <v>47</v>
      </c>
      <c r="C96" t="s">
        <v>8</v>
      </c>
      <c r="D96" t="s">
        <v>15</v>
      </c>
      <c r="E96" s="8">
        <v>917241</v>
      </c>
      <c r="F96" s="8">
        <v>455008</v>
      </c>
      <c r="G96" t="s">
        <v>15</v>
      </c>
      <c r="H96" s="8">
        <v>6</v>
      </c>
    </row>
    <row r="97" spans="1:8" x14ac:dyDescent="0.25">
      <c r="A97" s="1">
        <v>62500</v>
      </c>
      <c r="B97">
        <v>47</v>
      </c>
      <c r="C97" t="s">
        <v>9</v>
      </c>
      <c r="D97" t="s">
        <v>15</v>
      </c>
      <c r="E97" s="8">
        <v>1189364</v>
      </c>
      <c r="F97" s="8">
        <v>41738</v>
      </c>
      <c r="G97" t="s">
        <v>15</v>
      </c>
      <c r="H97" s="8">
        <v>3</v>
      </c>
    </row>
    <row r="98" spans="1:8" x14ac:dyDescent="0.25">
      <c r="A98" s="1">
        <v>62500</v>
      </c>
      <c r="B98">
        <v>48</v>
      </c>
      <c r="C98" t="s">
        <v>8</v>
      </c>
      <c r="D98" t="s">
        <v>15</v>
      </c>
      <c r="E98" s="8">
        <v>917141</v>
      </c>
      <c r="F98" s="8">
        <v>454822</v>
      </c>
      <c r="G98" t="s">
        <v>15</v>
      </c>
      <c r="H98" s="8">
        <v>6</v>
      </c>
    </row>
    <row r="99" spans="1:8" x14ac:dyDescent="0.25">
      <c r="A99" s="1">
        <v>62500</v>
      </c>
      <c r="B99">
        <v>48</v>
      </c>
      <c r="C99" t="s">
        <v>9</v>
      </c>
      <c r="D99" t="s">
        <v>15</v>
      </c>
      <c r="E99" s="8">
        <v>1168232</v>
      </c>
      <c r="F99" s="8">
        <v>41689</v>
      </c>
      <c r="G99" t="s">
        <v>15</v>
      </c>
      <c r="H99" s="8">
        <v>3</v>
      </c>
    </row>
    <row r="100" spans="1:8" x14ac:dyDescent="0.25">
      <c r="A100" s="1">
        <v>62500</v>
      </c>
      <c r="B100">
        <v>49</v>
      </c>
      <c r="C100" t="s">
        <v>8</v>
      </c>
      <c r="D100" t="s">
        <v>15</v>
      </c>
      <c r="E100" s="8">
        <v>917218</v>
      </c>
      <c r="F100" s="8">
        <v>454700</v>
      </c>
      <c r="G100" t="s">
        <v>15</v>
      </c>
      <c r="H100" s="8">
        <v>5</v>
      </c>
    </row>
    <row r="101" spans="1:8" x14ac:dyDescent="0.25">
      <c r="A101" s="1">
        <v>62500</v>
      </c>
      <c r="B101">
        <v>49</v>
      </c>
      <c r="C101" t="s">
        <v>9</v>
      </c>
      <c r="D101" t="s">
        <v>15</v>
      </c>
      <c r="E101" s="8">
        <v>1219918</v>
      </c>
      <c r="F101" s="8">
        <v>41693</v>
      </c>
      <c r="G101" t="s">
        <v>15</v>
      </c>
      <c r="H101" s="8">
        <v>4</v>
      </c>
    </row>
    <row r="102" spans="1:8" x14ac:dyDescent="0.25">
      <c r="A102" s="1">
        <v>125000</v>
      </c>
      <c r="B102">
        <v>50</v>
      </c>
      <c r="C102" t="s">
        <v>8</v>
      </c>
      <c r="D102" t="s">
        <v>15</v>
      </c>
      <c r="E102" s="8">
        <v>1959162</v>
      </c>
      <c r="F102" s="8">
        <v>972466</v>
      </c>
      <c r="G102" t="s">
        <v>15</v>
      </c>
      <c r="H102" s="8">
        <v>13</v>
      </c>
    </row>
    <row r="103" spans="1:8" x14ac:dyDescent="0.25">
      <c r="A103" s="1">
        <v>125000</v>
      </c>
      <c r="B103">
        <v>50</v>
      </c>
      <c r="C103" t="s">
        <v>9</v>
      </c>
      <c r="D103" t="s">
        <v>15</v>
      </c>
      <c r="E103" s="8">
        <v>2486172</v>
      </c>
      <c r="F103" s="8">
        <v>83307</v>
      </c>
      <c r="G103" t="s">
        <v>15</v>
      </c>
      <c r="H103" s="8">
        <v>8</v>
      </c>
    </row>
    <row r="104" spans="1:8" x14ac:dyDescent="0.25">
      <c r="A104" s="1">
        <v>125000</v>
      </c>
      <c r="B104">
        <v>51</v>
      </c>
      <c r="C104" t="s">
        <v>8</v>
      </c>
      <c r="D104" t="s">
        <v>15</v>
      </c>
      <c r="E104" s="8">
        <v>1959364</v>
      </c>
      <c r="F104" s="8">
        <v>971827</v>
      </c>
      <c r="G104" t="s">
        <v>15</v>
      </c>
      <c r="H104" s="8">
        <v>13</v>
      </c>
    </row>
    <row r="105" spans="1:8" x14ac:dyDescent="0.25">
      <c r="A105" s="1">
        <v>125000</v>
      </c>
      <c r="B105">
        <v>51</v>
      </c>
      <c r="C105" t="s">
        <v>9</v>
      </c>
      <c r="D105" t="s">
        <v>15</v>
      </c>
      <c r="E105" s="8">
        <v>2713488</v>
      </c>
      <c r="F105" s="8">
        <v>83423</v>
      </c>
      <c r="G105" t="s">
        <v>15</v>
      </c>
      <c r="H105" s="8">
        <v>9</v>
      </c>
    </row>
    <row r="106" spans="1:8" x14ac:dyDescent="0.25">
      <c r="A106" s="1">
        <v>125000</v>
      </c>
      <c r="B106">
        <v>52</v>
      </c>
      <c r="C106" t="s">
        <v>8</v>
      </c>
      <c r="D106" t="s">
        <v>15</v>
      </c>
      <c r="E106" s="8">
        <v>1959255</v>
      </c>
      <c r="F106" s="8">
        <v>972861</v>
      </c>
      <c r="G106" t="s">
        <v>15</v>
      </c>
      <c r="H106" s="8">
        <v>14</v>
      </c>
    </row>
    <row r="107" spans="1:8" x14ac:dyDescent="0.25">
      <c r="A107" s="1">
        <v>125000</v>
      </c>
      <c r="B107">
        <v>52</v>
      </c>
      <c r="C107" t="s">
        <v>9</v>
      </c>
      <c r="D107" t="s">
        <v>15</v>
      </c>
      <c r="E107" s="8">
        <v>2586785</v>
      </c>
      <c r="F107" s="8">
        <v>83333</v>
      </c>
      <c r="G107" t="s">
        <v>15</v>
      </c>
      <c r="H107" s="8">
        <v>8</v>
      </c>
    </row>
    <row r="108" spans="1:8" x14ac:dyDescent="0.25">
      <c r="A108" s="1">
        <v>125000</v>
      </c>
      <c r="B108">
        <v>53</v>
      </c>
      <c r="C108" t="s">
        <v>8</v>
      </c>
      <c r="D108" t="s">
        <v>15</v>
      </c>
      <c r="E108" s="8">
        <v>1959355</v>
      </c>
      <c r="F108" s="8">
        <v>972499</v>
      </c>
      <c r="G108" t="s">
        <v>15</v>
      </c>
      <c r="H108" s="8">
        <v>12</v>
      </c>
    </row>
    <row r="109" spans="1:8" x14ac:dyDescent="0.25">
      <c r="A109" s="1">
        <v>125000</v>
      </c>
      <c r="B109">
        <v>53</v>
      </c>
      <c r="C109" t="s">
        <v>9</v>
      </c>
      <c r="D109" t="s">
        <v>15</v>
      </c>
      <c r="E109" s="8">
        <v>2591512</v>
      </c>
      <c r="F109" s="8">
        <v>83408</v>
      </c>
      <c r="G109" t="s">
        <v>15</v>
      </c>
      <c r="H109" s="8">
        <v>7</v>
      </c>
    </row>
    <row r="110" spans="1:8" x14ac:dyDescent="0.25">
      <c r="A110" s="1">
        <v>125000</v>
      </c>
      <c r="B110">
        <v>54</v>
      </c>
      <c r="C110" t="s">
        <v>8</v>
      </c>
      <c r="D110" t="s">
        <v>15</v>
      </c>
      <c r="E110" s="8">
        <v>1958961</v>
      </c>
      <c r="F110" s="8">
        <v>972439</v>
      </c>
      <c r="G110" t="s">
        <v>15</v>
      </c>
      <c r="H110" s="8">
        <v>11</v>
      </c>
    </row>
    <row r="111" spans="1:8" x14ac:dyDescent="0.25">
      <c r="A111" s="1">
        <v>125000</v>
      </c>
      <c r="B111">
        <v>54</v>
      </c>
      <c r="C111" t="s">
        <v>9</v>
      </c>
      <c r="D111" t="s">
        <v>15</v>
      </c>
      <c r="E111" s="8">
        <v>2478061</v>
      </c>
      <c r="F111" s="8">
        <v>83380</v>
      </c>
      <c r="G111" t="s">
        <v>15</v>
      </c>
      <c r="H111" s="8">
        <v>9</v>
      </c>
    </row>
    <row r="112" spans="1:8" x14ac:dyDescent="0.25">
      <c r="A112" s="1">
        <v>125000</v>
      </c>
      <c r="B112">
        <v>55</v>
      </c>
      <c r="C112" t="s">
        <v>8</v>
      </c>
      <c r="D112" t="s">
        <v>15</v>
      </c>
      <c r="E112" s="8">
        <v>1959392</v>
      </c>
      <c r="F112" s="8">
        <v>972254</v>
      </c>
      <c r="G112" t="s">
        <v>15</v>
      </c>
      <c r="H112" s="8">
        <v>11</v>
      </c>
    </row>
    <row r="113" spans="1:8" x14ac:dyDescent="0.25">
      <c r="A113" s="1">
        <v>125000</v>
      </c>
      <c r="B113">
        <v>55</v>
      </c>
      <c r="C113" t="s">
        <v>9</v>
      </c>
      <c r="D113" t="s">
        <v>15</v>
      </c>
      <c r="E113" s="8">
        <v>2517624</v>
      </c>
      <c r="F113" s="8">
        <v>83387</v>
      </c>
      <c r="G113" t="s">
        <v>15</v>
      </c>
      <c r="H113" s="8">
        <v>8</v>
      </c>
    </row>
    <row r="114" spans="1:8" x14ac:dyDescent="0.25">
      <c r="A114" s="1">
        <v>125000</v>
      </c>
      <c r="B114">
        <v>56</v>
      </c>
      <c r="C114" t="s">
        <v>8</v>
      </c>
      <c r="D114" t="s">
        <v>15</v>
      </c>
      <c r="E114" s="8">
        <v>1958954</v>
      </c>
      <c r="F114" s="8">
        <v>972096</v>
      </c>
      <c r="G114" t="s">
        <v>16</v>
      </c>
      <c r="H114" s="8">
        <v>13</v>
      </c>
    </row>
    <row r="115" spans="1:8" x14ac:dyDescent="0.25">
      <c r="A115" s="1">
        <v>125000</v>
      </c>
      <c r="B115">
        <v>56</v>
      </c>
      <c r="C115" t="s">
        <v>9</v>
      </c>
      <c r="D115" t="s">
        <v>16</v>
      </c>
      <c r="E115" s="8">
        <v>2581700</v>
      </c>
      <c r="F115" s="8">
        <v>83353</v>
      </c>
      <c r="G115" t="s">
        <v>16</v>
      </c>
      <c r="H115" s="8">
        <v>8</v>
      </c>
    </row>
    <row r="116" spans="1:8" x14ac:dyDescent="0.25">
      <c r="A116" s="1">
        <v>125000</v>
      </c>
      <c r="B116">
        <v>57</v>
      </c>
      <c r="C116" t="s">
        <v>8</v>
      </c>
      <c r="D116" t="s">
        <v>16</v>
      </c>
      <c r="E116" s="8">
        <v>1959130</v>
      </c>
      <c r="F116" s="8">
        <v>972340</v>
      </c>
      <c r="G116" t="s">
        <v>16</v>
      </c>
      <c r="H116" s="8">
        <v>12</v>
      </c>
    </row>
    <row r="117" spans="1:8" x14ac:dyDescent="0.25">
      <c r="A117" s="1">
        <v>125000</v>
      </c>
      <c r="B117">
        <v>57</v>
      </c>
      <c r="C117" t="s">
        <v>9</v>
      </c>
      <c r="D117" t="s">
        <v>16</v>
      </c>
      <c r="E117" s="8">
        <v>2492085</v>
      </c>
      <c r="F117" s="8">
        <v>83283</v>
      </c>
      <c r="G117" t="s">
        <v>16</v>
      </c>
      <c r="H117" s="8">
        <v>7</v>
      </c>
    </row>
    <row r="118" spans="1:8" x14ac:dyDescent="0.25">
      <c r="A118" s="1">
        <v>125000</v>
      </c>
      <c r="B118">
        <v>58</v>
      </c>
      <c r="C118" t="s">
        <v>8</v>
      </c>
      <c r="D118" t="s">
        <v>16</v>
      </c>
      <c r="E118" s="8">
        <v>1959105</v>
      </c>
      <c r="F118" s="8">
        <v>972198</v>
      </c>
      <c r="G118" t="s">
        <v>16</v>
      </c>
      <c r="H118" s="8">
        <v>13</v>
      </c>
    </row>
    <row r="119" spans="1:8" x14ac:dyDescent="0.25">
      <c r="A119" s="1">
        <v>125000</v>
      </c>
      <c r="B119">
        <v>58</v>
      </c>
      <c r="C119" t="s">
        <v>9</v>
      </c>
      <c r="D119" t="s">
        <v>16</v>
      </c>
      <c r="E119" s="8">
        <v>2529275</v>
      </c>
      <c r="F119" s="8">
        <v>83368</v>
      </c>
      <c r="G119" t="s">
        <v>16</v>
      </c>
      <c r="H119" s="8">
        <v>9</v>
      </c>
    </row>
    <row r="120" spans="1:8" x14ac:dyDescent="0.25">
      <c r="A120" s="1">
        <v>125000</v>
      </c>
      <c r="B120">
        <v>59</v>
      </c>
      <c r="C120" t="s">
        <v>8</v>
      </c>
      <c r="D120" t="s">
        <v>16</v>
      </c>
      <c r="E120" s="8">
        <v>1959332</v>
      </c>
      <c r="F120" s="8">
        <v>972421</v>
      </c>
      <c r="G120" t="s">
        <v>16</v>
      </c>
      <c r="H120" s="8">
        <v>13</v>
      </c>
    </row>
    <row r="121" spans="1:8" x14ac:dyDescent="0.25">
      <c r="A121" s="1">
        <v>125000</v>
      </c>
      <c r="B121">
        <v>59</v>
      </c>
      <c r="C121" t="s">
        <v>9</v>
      </c>
      <c r="D121" t="s">
        <v>16</v>
      </c>
      <c r="E121" s="8">
        <v>2527322</v>
      </c>
      <c r="F121" s="8">
        <v>83355</v>
      </c>
      <c r="G121" t="s">
        <v>16</v>
      </c>
      <c r="H121" s="8">
        <v>8</v>
      </c>
    </row>
    <row r="122" spans="1:8" x14ac:dyDescent="0.25">
      <c r="A122" s="1">
        <v>125000</v>
      </c>
      <c r="B122">
        <v>60</v>
      </c>
      <c r="C122" t="s">
        <v>8</v>
      </c>
      <c r="D122" t="s">
        <v>16</v>
      </c>
      <c r="E122" s="8">
        <v>1959089</v>
      </c>
      <c r="F122" s="8">
        <v>972048</v>
      </c>
      <c r="G122" t="s">
        <v>16</v>
      </c>
      <c r="H122" s="8">
        <v>12</v>
      </c>
    </row>
    <row r="123" spans="1:8" x14ac:dyDescent="0.25">
      <c r="A123" s="1">
        <v>125000</v>
      </c>
      <c r="B123">
        <v>60</v>
      </c>
      <c r="C123" t="s">
        <v>9</v>
      </c>
      <c r="D123" t="s">
        <v>16</v>
      </c>
      <c r="E123" s="8">
        <v>2635973</v>
      </c>
      <c r="F123" s="8">
        <v>83332</v>
      </c>
      <c r="G123" t="s">
        <v>16</v>
      </c>
      <c r="H123" s="8">
        <v>7</v>
      </c>
    </row>
    <row r="124" spans="1:8" x14ac:dyDescent="0.25">
      <c r="A124" s="1">
        <v>125000</v>
      </c>
      <c r="B124">
        <v>61</v>
      </c>
      <c r="C124" t="s">
        <v>8</v>
      </c>
      <c r="D124" t="s">
        <v>16</v>
      </c>
      <c r="E124" s="8">
        <v>1959403</v>
      </c>
      <c r="F124" s="8">
        <v>972902</v>
      </c>
      <c r="G124" t="s">
        <v>16</v>
      </c>
      <c r="H124" s="8">
        <v>13</v>
      </c>
    </row>
    <row r="125" spans="1:8" x14ac:dyDescent="0.25">
      <c r="A125" s="1">
        <v>125000</v>
      </c>
      <c r="B125">
        <v>61</v>
      </c>
      <c r="C125" t="s">
        <v>9</v>
      </c>
      <c r="D125" t="s">
        <v>16</v>
      </c>
      <c r="E125" s="8">
        <v>2560218</v>
      </c>
      <c r="F125" s="8">
        <v>83478</v>
      </c>
      <c r="G125" t="s">
        <v>16</v>
      </c>
      <c r="H125" s="8">
        <v>7</v>
      </c>
    </row>
    <row r="126" spans="1:8" x14ac:dyDescent="0.25">
      <c r="A126" s="1">
        <v>125000</v>
      </c>
      <c r="B126">
        <v>62</v>
      </c>
      <c r="C126" t="s">
        <v>8</v>
      </c>
      <c r="D126" t="s">
        <v>16</v>
      </c>
      <c r="E126" s="8">
        <v>1959213</v>
      </c>
      <c r="F126" s="8">
        <v>972447</v>
      </c>
      <c r="G126" t="s">
        <v>16</v>
      </c>
      <c r="H126" s="8">
        <v>12</v>
      </c>
    </row>
    <row r="127" spans="1:8" x14ac:dyDescent="0.25">
      <c r="A127" s="1">
        <v>125000</v>
      </c>
      <c r="B127">
        <v>62</v>
      </c>
      <c r="C127" t="s">
        <v>9</v>
      </c>
      <c r="D127" t="s">
        <v>16</v>
      </c>
      <c r="E127" s="8">
        <v>2567648</v>
      </c>
      <c r="F127" s="8">
        <v>83180</v>
      </c>
      <c r="G127" t="s">
        <v>16</v>
      </c>
      <c r="H127" s="8">
        <v>7</v>
      </c>
    </row>
    <row r="128" spans="1:8" x14ac:dyDescent="0.25">
      <c r="A128" s="1">
        <v>125000</v>
      </c>
      <c r="B128">
        <v>63</v>
      </c>
      <c r="C128" t="s">
        <v>8</v>
      </c>
      <c r="D128" t="s">
        <v>16</v>
      </c>
      <c r="E128" s="8">
        <v>1959329</v>
      </c>
      <c r="F128" s="8">
        <v>972473</v>
      </c>
      <c r="G128" t="s">
        <v>16</v>
      </c>
      <c r="H128" s="8">
        <v>11</v>
      </c>
    </row>
    <row r="129" spans="1:8" x14ac:dyDescent="0.25">
      <c r="A129" s="1">
        <v>125000</v>
      </c>
      <c r="B129">
        <v>63</v>
      </c>
      <c r="C129" t="s">
        <v>9</v>
      </c>
      <c r="D129" t="s">
        <v>16</v>
      </c>
      <c r="E129" s="8">
        <v>2663823</v>
      </c>
      <c r="F129" s="8">
        <v>83331</v>
      </c>
      <c r="G129" t="s">
        <v>16</v>
      </c>
      <c r="H129" s="8">
        <v>7</v>
      </c>
    </row>
    <row r="130" spans="1:8" x14ac:dyDescent="0.25">
      <c r="A130" s="1">
        <v>125000</v>
      </c>
      <c r="B130">
        <v>64</v>
      </c>
      <c r="C130" t="s">
        <v>8</v>
      </c>
      <c r="D130" t="s">
        <v>16</v>
      </c>
      <c r="E130" s="8">
        <v>1959319</v>
      </c>
      <c r="F130" s="8">
        <v>972639</v>
      </c>
      <c r="G130" t="s">
        <v>16</v>
      </c>
      <c r="H130" s="8">
        <v>11</v>
      </c>
    </row>
    <row r="131" spans="1:8" x14ac:dyDescent="0.25">
      <c r="A131" s="1">
        <v>125000</v>
      </c>
      <c r="B131">
        <v>64</v>
      </c>
      <c r="C131" t="s">
        <v>9</v>
      </c>
      <c r="D131" t="s">
        <v>16</v>
      </c>
      <c r="E131" s="8">
        <v>2682426</v>
      </c>
      <c r="F131" s="8">
        <v>83379</v>
      </c>
      <c r="G131" t="s">
        <v>16</v>
      </c>
      <c r="H131" s="8">
        <v>8</v>
      </c>
    </row>
    <row r="132" spans="1:8" x14ac:dyDescent="0.25">
      <c r="A132" s="1">
        <v>125000</v>
      </c>
      <c r="B132">
        <v>65</v>
      </c>
      <c r="C132" t="s">
        <v>8</v>
      </c>
      <c r="D132" t="s">
        <v>16</v>
      </c>
      <c r="E132" s="8">
        <v>1959300</v>
      </c>
      <c r="F132" s="8">
        <v>972374</v>
      </c>
      <c r="G132" t="s">
        <v>16</v>
      </c>
      <c r="H132" s="8">
        <v>12</v>
      </c>
    </row>
    <row r="133" spans="1:8" x14ac:dyDescent="0.25">
      <c r="A133" s="1">
        <v>125000</v>
      </c>
      <c r="B133">
        <v>65</v>
      </c>
      <c r="C133" t="s">
        <v>9</v>
      </c>
      <c r="D133" t="s">
        <v>16</v>
      </c>
      <c r="E133" s="8">
        <v>2504845</v>
      </c>
      <c r="F133" s="8">
        <v>83377</v>
      </c>
      <c r="G133" t="s">
        <v>16</v>
      </c>
      <c r="H133" s="8">
        <v>7</v>
      </c>
    </row>
    <row r="134" spans="1:8" x14ac:dyDescent="0.25">
      <c r="A134" s="1">
        <v>125000</v>
      </c>
      <c r="B134">
        <v>66</v>
      </c>
      <c r="C134" t="s">
        <v>8</v>
      </c>
      <c r="D134" t="s">
        <v>16</v>
      </c>
      <c r="E134" s="8">
        <v>1959220</v>
      </c>
      <c r="F134" s="8">
        <v>972398</v>
      </c>
      <c r="G134" t="s">
        <v>16</v>
      </c>
      <c r="H134" s="8">
        <v>11</v>
      </c>
    </row>
    <row r="135" spans="1:8" x14ac:dyDescent="0.25">
      <c r="A135" s="1">
        <v>125000</v>
      </c>
      <c r="B135">
        <v>66</v>
      </c>
      <c r="C135" t="s">
        <v>9</v>
      </c>
      <c r="D135" t="s">
        <v>16</v>
      </c>
      <c r="E135" s="8">
        <v>2557702</v>
      </c>
      <c r="F135" s="8">
        <v>83238</v>
      </c>
      <c r="G135" t="s">
        <v>16</v>
      </c>
      <c r="H135" s="8">
        <v>7</v>
      </c>
    </row>
    <row r="136" spans="1:8" x14ac:dyDescent="0.25">
      <c r="A136" s="1">
        <v>125000</v>
      </c>
      <c r="B136">
        <v>67</v>
      </c>
      <c r="C136" t="s">
        <v>8</v>
      </c>
      <c r="D136" t="s">
        <v>16</v>
      </c>
      <c r="E136" s="8">
        <v>1959217</v>
      </c>
      <c r="F136" s="8">
        <v>972321</v>
      </c>
      <c r="G136" t="s">
        <v>16</v>
      </c>
      <c r="H136" s="8">
        <v>11</v>
      </c>
    </row>
    <row r="137" spans="1:8" x14ac:dyDescent="0.25">
      <c r="A137" s="1">
        <v>125000</v>
      </c>
      <c r="B137">
        <v>67</v>
      </c>
      <c r="C137" t="s">
        <v>9</v>
      </c>
      <c r="D137" t="s">
        <v>16</v>
      </c>
      <c r="E137" s="8">
        <v>2490098</v>
      </c>
      <c r="F137" s="8">
        <v>83382</v>
      </c>
      <c r="G137" t="s">
        <v>16</v>
      </c>
      <c r="H137" s="8">
        <v>8</v>
      </c>
    </row>
    <row r="138" spans="1:8" x14ac:dyDescent="0.25">
      <c r="A138" s="1">
        <v>125000</v>
      </c>
      <c r="B138">
        <v>68</v>
      </c>
      <c r="C138" t="s">
        <v>8</v>
      </c>
      <c r="D138" t="s">
        <v>16</v>
      </c>
      <c r="E138" s="8">
        <v>1958954</v>
      </c>
      <c r="F138" s="8">
        <v>972449</v>
      </c>
      <c r="G138" t="s">
        <v>16</v>
      </c>
      <c r="H138" s="8">
        <v>11</v>
      </c>
    </row>
    <row r="139" spans="1:8" x14ac:dyDescent="0.25">
      <c r="A139" s="1">
        <v>125000</v>
      </c>
      <c r="B139">
        <v>68</v>
      </c>
      <c r="C139" t="s">
        <v>9</v>
      </c>
      <c r="D139" t="s">
        <v>16</v>
      </c>
      <c r="E139" s="8">
        <v>2568907</v>
      </c>
      <c r="F139" s="8">
        <v>83364</v>
      </c>
      <c r="G139" t="s">
        <v>16</v>
      </c>
      <c r="H139" s="8">
        <v>8</v>
      </c>
    </row>
    <row r="140" spans="1:8" x14ac:dyDescent="0.25">
      <c r="A140" s="1">
        <v>125000</v>
      </c>
      <c r="B140">
        <v>69</v>
      </c>
      <c r="C140" t="s">
        <v>8</v>
      </c>
      <c r="D140" t="s">
        <v>16</v>
      </c>
      <c r="E140" s="8">
        <v>1959209</v>
      </c>
      <c r="F140" s="8">
        <v>972420</v>
      </c>
      <c r="G140" t="s">
        <v>16</v>
      </c>
      <c r="H140" s="8">
        <v>12</v>
      </c>
    </row>
    <row r="141" spans="1:8" x14ac:dyDescent="0.25">
      <c r="A141" s="1">
        <v>125000</v>
      </c>
      <c r="B141">
        <v>69</v>
      </c>
      <c r="C141" t="s">
        <v>9</v>
      </c>
      <c r="D141" t="s">
        <v>16</v>
      </c>
      <c r="E141" s="8">
        <v>2490318</v>
      </c>
      <c r="F141" s="8">
        <v>83285</v>
      </c>
      <c r="G141" t="s">
        <v>16</v>
      </c>
      <c r="H141" s="8">
        <v>7</v>
      </c>
    </row>
    <row r="142" spans="1:8" x14ac:dyDescent="0.25">
      <c r="A142" s="1">
        <v>125000</v>
      </c>
      <c r="B142">
        <v>70</v>
      </c>
      <c r="C142" t="s">
        <v>8</v>
      </c>
      <c r="D142" t="s">
        <v>16</v>
      </c>
      <c r="E142" s="8">
        <v>1959135</v>
      </c>
      <c r="F142" s="8">
        <v>973115</v>
      </c>
      <c r="G142" t="s">
        <v>16</v>
      </c>
      <c r="H142" s="8">
        <v>15</v>
      </c>
    </row>
    <row r="143" spans="1:8" x14ac:dyDescent="0.25">
      <c r="A143" s="1">
        <v>125000</v>
      </c>
      <c r="B143">
        <v>70</v>
      </c>
      <c r="C143" t="s">
        <v>9</v>
      </c>
      <c r="D143" t="s">
        <v>16</v>
      </c>
      <c r="E143" s="8">
        <v>2584454</v>
      </c>
      <c r="F143" s="8">
        <v>83359</v>
      </c>
      <c r="G143" t="s">
        <v>16</v>
      </c>
      <c r="H143" s="8">
        <v>9</v>
      </c>
    </row>
    <row r="144" spans="1:8" x14ac:dyDescent="0.25">
      <c r="A144" s="1">
        <v>125000</v>
      </c>
      <c r="B144">
        <v>71</v>
      </c>
      <c r="C144" t="s">
        <v>8</v>
      </c>
      <c r="D144" t="s">
        <v>16</v>
      </c>
      <c r="E144" s="8">
        <v>1959483</v>
      </c>
      <c r="F144" s="8">
        <v>971646</v>
      </c>
      <c r="G144" t="s">
        <v>16</v>
      </c>
      <c r="H144" s="8">
        <v>12</v>
      </c>
    </row>
    <row r="145" spans="1:8" x14ac:dyDescent="0.25">
      <c r="A145" s="1">
        <v>125000</v>
      </c>
      <c r="B145">
        <v>71</v>
      </c>
      <c r="C145" t="s">
        <v>9</v>
      </c>
      <c r="D145" t="s">
        <v>16</v>
      </c>
      <c r="E145" s="8">
        <v>2580570</v>
      </c>
      <c r="F145" s="8">
        <v>83233</v>
      </c>
      <c r="G145" t="s">
        <v>16</v>
      </c>
      <c r="H145" s="8">
        <v>7</v>
      </c>
    </row>
    <row r="146" spans="1:8" x14ac:dyDescent="0.25">
      <c r="A146" s="1">
        <v>125000</v>
      </c>
      <c r="B146">
        <v>72</v>
      </c>
      <c r="C146" t="s">
        <v>8</v>
      </c>
      <c r="D146" t="s">
        <v>16</v>
      </c>
      <c r="E146" s="8">
        <v>1958918</v>
      </c>
      <c r="F146" s="8">
        <v>972399</v>
      </c>
      <c r="G146" t="s">
        <v>16</v>
      </c>
      <c r="H146" s="8">
        <v>11</v>
      </c>
    </row>
    <row r="147" spans="1:8" x14ac:dyDescent="0.25">
      <c r="A147" s="1">
        <v>125000</v>
      </c>
      <c r="B147">
        <v>72</v>
      </c>
      <c r="C147" t="s">
        <v>9</v>
      </c>
      <c r="D147" t="s">
        <v>16</v>
      </c>
      <c r="E147" s="8">
        <v>2624553</v>
      </c>
      <c r="F147" s="8">
        <v>83400</v>
      </c>
      <c r="G147" t="s">
        <v>16</v>
      </c>
      <c r="H147" s="8">
        <v>7</v>
      </c>
    </row>
    <row r="148" spans="1:8" x14ac:dyDescent="0.25">
      <c r="A148" s="1">
        <v>125000</v>
      </c>
      <c r="B148">
        <v>73</v>
      </c>
      <c r="C148" t="s">
        <v>8</v>
      </c>
      <c r="D148" t="s">
        <v>16</v>
      </c>
      <c r="E148" s="8">
        <v>1959151</v>
      </c>
      <c r="F148" s="8">
        <v>972660</v>
      </c>
      <c r="G148" t="s">
        <v>16</v>
      </c>
      <c r="H148" s="8">
        <v>13</v>
      </c>
    </row>
    <row r="149" spans="1:8" x14ac:dyDescent="0.25">
      <c r="A149" s="1">
        <v>125000</v>
      </c>
      <c r="B149">
        <v>73</v>
      </c>
      <c r="C149" t="s">
        <v>9</v>
      </c>
      <c r="D149" t="s">
        <v>16</v>
      </c>
      <c r="E149" s="8">
        <v>2534373</v>
      </c>
      <c r="F149" s="8">
        <v>83344</v>
      </c>
      <c r="G149" t="s">
        <v>16</v>
      </c>
      <c r="H149" s="8">
        <v>7</v>
      </c>
    </row>
    <row r="150" spans="1:8" x14ac:dyDescent="0.25">
      <c r="A150" s="1">
        <v>125000</v>
      </c>
      <c r="B150">
        <v>74</v>
      </c>
      <c r="C150" t="s">
        <v>8</v>
      </c>
      <c r="D150" t="s">
        <v>16</v>
      </c>
      <c r="E150" s="8">
        <v>1959204</v>
      </c>
      <c r="F150" s="8">
        <v>972261</v>
      </c>
      <c r="G150" t="s">
        <v>16</v>
      </c>
      <c r="H150" s="8">
        <v>11</v>
      </c>
    </row>
    <row r="151" spans="1:8" x14ac:dyDescent="0.25">
      <c r="A151" s="1">
        <v>125000</v>
      </c>
      <c r="B151">
        <v>74</v>
      </c>
      <c r="C151" t="s">
        <v>9</v>
      </c>
      <c r="D151" t="s">
        <v>16</v>
      </c>
      <c r="E151" s="8">
        <v>2561005</v>
      </c>
      <c r="F151" s="8">
        <v>83343</v>
      </c>
      <c r="G151" t="s">
        <v>16</v>
      </c>
      <c r="H151" s="8">
        <v>8</v>
      </c>
    </row>
    <row r="152" spans="1:8" x14ac:dyDescent="0.25">
      <c r="A152" s="1">
        <v>125000</v>
      </c>
      <c r="B152">
        <v>75</v>
      </c>
      <c r="C152" t="s">
        <v>8</v>
      </c>
      <c r="D152" t="s">
        <v>16</v>
      </c>
      <c r="E152" s="8">
        <v>1959320</v>
      </c>
      <c r="F152" s="8">
        <v>972872</v>
      </c>
      <c r="G152" t="s">
        <v>16</v>
      </c>
      <c r="H152" s="8">
        <v>12</v>
      </c>
    </row>
    <row r="153" spans="1:8" x14ac:dyDescent="0.25">
      <c r="A153" s="1">
        <v>125000</v>
      </c>
      <c r="B153">
        <v>75</v>
      </c>
      <c r="C153" t="s">
        <v>9</v>
      </c>
      <c r="D153" t="s">
        <v>16</v>
      </c>
      <c r="E153" s="8">
        <v>2604159</v>
      </c>
      <c r="F153" s="8">
        <v>83249</v>
      </c>
      <c r="G153" t="s">
        <v>16</v>
      </c>
      <c r="H153" s="8">
        <v>7</v>
      </c>
    </row>
    <row r="154" spans="1:8" x14ac:dyDescent="0.25">
      <c r="A154" s="1">
        <v>125000</v>
      </c>
      <c r="B154">
        <v>76</v>
      </c>
      <c r="C154" t="s">
        <v>8</v>
      </c>
      <c r="D154" t="s">
        <v>16</v>
      </c>
      <c r="E154" s="8">
        <v>1959474</v>
      </c>
      <c r="F154" s="8">
        <v>972462</v>
      </c>
      <c r="G154" t="s">
        <v>16</v>
      </c>
      <c r="H154" s="8">
        <v>12</v>
      </c>
    </row>
    <row r="155" spans="1:8" x14ac:dyDescent="0.25">
      <c r="A155" s="1">
        <v>125000</v>
      </c>
      <c r="B155">
        <v>76</v>
      </c>
      <c r="C155" t="s">
        <v>9</v>
      </c>
      <c r="D155" t="s">
        <v>16</v>
      </c>
      <c r="E155" s="8">
        <v>2567444</v>
      </c>
      <c r="F155" s="8">
        <v>83333</v>
      </c>
      <c r="G155" t="s">
        <v>16</v>
      </c>
      <c r="H155" s="8">
        <v>7</v>
      </c>
    </row>
    <row r="156" spans="1:8" x14ac:dyDescent="0.25">
      <c r="A156" s="1">
        <v>125000</v>
      </c>
      <c r="B156">
        <v>77</v>
      </c>
      <c r="C156" t="s">
        <v>8</v>
      </c>
      <c r="D156" t="s">
        <v>16</v>
      </c>
      <c r="E156" s="8">
        <v>1958910</v>
      </c>
      <c r="F156" s="8">
        <v>972106</v>
      </c>
      <c r="G156" t="s">
        <v>16</v>
      </c>
      <c r="H156" s="8">
        <v>11</v>
      </c>
    </row>
    <row r="157" spans="1:8" x14ac:dyDescent="0.25">
      <c r="A157" s="1">
        <v>125000</v>
      </c>
      <c r="B157">
        <v>77</v>
      </c>
      <c r="C157" t="s">
        <v>9</v>
      </c>
      <c r="D157" t="s">
        <v>16</v>
      </c>
      <c r="E157" s="8">
        <v>2591633</v>
      </c>
      <c r="F157" s="8">
        <v>83307</v>
      </c>
      <c r="G157" t="s">
        <v>16</v>
      </c>
      <c r="H157" s="8">
        <v>7</v>
      </c>
    </row>
    <row r="158" spans="1:8" x14ac:dyDescent="0.25">
      <c r="A158" s="1">
        <v>125000</v>
      </c>
      <c r="B158">
        <v>78</v>
      </c>
      <c r="C158" t="s">
        <v>8</v>
      </c>
      <c r="D158" t="s">
        <v>16</v>
      </c>
      <c r="E158" s="8">
        <v>1958779</v>
      </c>
      <c r="F158" s="8">
        <v>972417</v>
      </c>
      <c r="G158" t="s">
        <v>16</v>
      </c>
      <c r="H158" s="8">
        <v>12</v>
      </c>
    </row>
    <row r="159" spans="1:8" x14ac:dyDescent="0.25">
      <c r="A159" s="1">
        <v>125000</v>
      </c>
      <c r="B159">
        <v>78</v>
      </c>
      <c r="C159" t="s">
        <v>9</v>
      </c>
      <c r="D159" t="s">
        <v>16</v>
      </c>
      <c r="E159" s="8">
        <v>2538816</v>
      </c>
      <c r="F159" s="8">
        <v>83282</v>
      </c>
      <c r="G159" t="s">
        <v>16</v>
      </c>
      <c r="H159" s="8">
        <v>7</v>
      </c>
    </row>
    <row r="160" spans="1:8" x14ac:dyDescent="0.25">
      <c r="A160" s="1">
        <v>125000</v>
      </c>
      <c r="B160">
        <v>79</v>
      </c>
      <c r="C160" t="s">
        <v>8</v>
      </c>
      <c r="D160" t="s">
        <v>16</v>
      </c>
      <c r="E160" s="8">
        <v>1959114</v>
      </c>
      <c r="F160" s="8">
        <v>972822</v>
      </c>
      <c r="G160" t="s">
        <v>16</v>
      </c>
      <c r="H160" s="8">
        <v>13</v>
      </c>
    </row>
    <row r="161" spans="1:8" x14ac:dyDescent="0.25">
      <c r="A161" s="1">
        <v>125000</v>
      </c>
      <c r="B161">
        <v>79</v>
      </c>
      <c r="C161" t="s">
        <v>9</v>
      </c>
      <c r="D161" t="s">
        <v>16</v>
      </c>
      <c r="E161" s="8">
        <v>2488052</v>
      </c>
      <c r="F161" s="8">
        <v>83398</v>
      </c>
      <c r="G161" t="s">
        <v>16</v>
      </c>
      <c r="H161" s="8">
        <v>7</v>
      </c>
    </row>
    <row r="162" spans="1:8" x14ac:dyDescent="0.25">
      <c r="A162" s="1">
        <v>125000</v>
      </c>
      <c r="B162">
        <v>80</v>
      </c>
      <c r="C162" t="s">
        <v>8</v>
      </c>
      <c r="D162" t="s">
        <v>16</v>
      </c>
      <c r="E162" s="8">
        <v>1958963</v>
      </c>
      <c r="F162" s="8">
        <v>972144</v>
      </c>
      <c r="G162" t="s">
        <v>16</v>
      </c>
      <c r="H162" s="8">
        <v>12</v>
      </c>
    </row>
    <row r="163" spans="1:8" x14ac:dyDescent="0.25">
      <c r="A163" s="1">
        <v>125000</v>
      </c>
      <c r="B163">
        <v>80</v>
      </c>
      <c r="C163" t="s">
        <v>9</v>
      </c>
      <c r="D163" t="s">
        <v>16</v>
      </c>
      <c r="E163" s="8">
        <v>2575486</v>
      </c>
      <c r="F163" s="8">
        <v>83421</v>
      </c>
      <c r="G163" t="s">
        <v>16</v>
      </c>
      <c r="H163" s="8">
        <v>6</v>
      </c>
    </row>
    <row r="164" spans="1:8" x14ac:dyDescent="0.25">
      <c r="A164" s="1">
        <v>125000</v>
      </c>
      <c r="B164">
        <v>81</v>
      </c>
      <c r="C164" t="s">
        <v>8</v>
      </c>
      <c r="D164" t="s">
        <v>16</v>
      </c>
      <c r="E164" s="8">
        <v>1959527</v>
      </c>
      <c r="F164" s="8">
        <v>972208</v>
      </c>
      <c r="G164" t="s">
        <v>16</v>
      </c>
      <c r="H164" s="8">
        <v>11</v>
      </c>
    </row>
    <row r="165" spans="1:8" x14ac:dyDescent="0.25">
      <c r="A165" s="1">
        <v>125000</v>
      </c>
      <c r="B165">
        <v>81</v>
      </c>
      <c r="C165" t="s">
        <v>9</v>
      </c>
      <c r="D165" t="s">
        <v>16</v>
      </c>
      <c r="E165" s="8">
        <v>2517913</v>
      </c>
      <c r="F165" s="8">
        <v>83307</v>
      </c>
      <c r="G165" t="s">
        <v>16</v>
      </c>
      <c r="H165" s="8">
        <v>8</v>
      </c>
    </row>
    <row r="166" spans="1:8" x14ac:dyDescent="0.25">
      <c r="A166" s="1">
        <v>125000</v>
      </c>
      <c r="B166">
        <v>82</v>
      </c>
      <c r="C166" t="s">
        <v>8</v>
      </c>
      <c r="D166" t="s">
        <v>16</v>
      </c>
      <c r="E166" s="8">
        <v>1959804</v>
      </c>
      <c r="F166" s="8">
        <v>972156</v>
      </c>
      <c r="G166" t="s">
        <v>16</v>
      </c>
      <c r="H166" s="8">
        <v>12</v>
      </c>
    </row>
    <row r="167" spans="1:8" x14ac:dyDescent="0.25">
      <c r="A167" s="1">
        <v>125000</v>
      </c>
      <c r="B167">
        <v>82</v>
      </c>
      <c r="C167" t="s">
        <v>9</v>
      </c>
      <c r="D167" t="s">
        <v>16</v>
      </c>
      <c r="E167" s="8">
        <v>2596297</v>
      </c>
      <c r="F167" s="8">
        <v>83369</v>
      </c>
      <c r="G167" t="s">
        <v>16</v>
      </c>
      <c r="H167" s="8">
        <v>8</v>
      </c>
    </row>
    <row r="168" spans="1:8" x14ac:dyDescent="0.25">
      <c r="A168" s="1">
        <v>125000</v>
      </c>
      <c r="B168">
        <v>83</v>
      </c>
      <c r="C168" t="s">
        <v>8</v>
      </c>
      <c r="D168" t="s">
        <v>16</v>
      </c>
      <c r="E168" s="8">
        <v>1959686</v>
      </c>
      <c r="F168" s="8">
        <v>972795</v>
      </c>
      <c r="G168" t="s">
        <v>16</v>
      </c>
      <c r="H168" s="8">
        <v>13</v>
      </c>
    </row>
    <row r="169" spans="1:8" x14ac:dyDescent="0.25">
      <c r="A169" s="1">
        <v>125000</v>
      </c>
      <c r="B169">
        <v>83</v>
      </c>
      <c r="C169" t="s">
        <v>9</v>
      </c>
      <c r="D169" t="s">
        <v>16</v>
      </c>
      <c r="E169" s="8">
        <v>2569269</v>
      </c>
      <c r="F169" s="8">
        <v>83375</v>
      </c>
      <c r="G169" t="s">
        <v>16</v>
      </c>
      <c r="H169" s="8">
        <v>8</v>
      </c>
    </row>
    <row r="170" spans="1:8" x14ac:dyDescent="0.25">
      <c r="A170" s="1">
        <v>125000</v>
      </c>
      <c r="B170">
        <v>84</v>
      </c>
      <c r="C170" t="s">
        <v>8</v>
      </c>
      <c r="D170" t="s">
        <v>16</v>
      </c>
      <c r="E170" s="8">
        <v>1959499</v>
      </c>
      <c r="F170" s="8">
        <v>972794</v>
      </c>
      <c r="G170" t="s">
        <v>16</v>
      </c>
      <c r="H170" s="8">
        <v>11</v>
      </c>
    </row>
    <row r="171" spans="1:8" x14ac:dyDescent="0.25">
      <c r="A171" s="1">
        <v>125000</v>
      </c>
      <c r="B171">
        <v>84</v>
      </c>
      <c r="C171" t="s">
        <v>9</v>
      </c>
      <c r="D171" t="s">
        <v>16</v>
      </c>
      <c r="E171" s="8">
        <v>2538214</v>
      </c>
      <c r="F171" s="8">
        <v>83274</v>
      </c>
      <c r="G171" t="s">
        <v>16</v>
      </c>
      <c r="H171" s="8">
        <v>8</v>
      </c>
    </row>
    <row r="172" spans="1:8" x14ac:dyDescent="0.25">
      <c r="A172" s="1">
        <v>125000</v>
      </c>
      <c r="B172">
        <v>85</v>
      </c>
      <c r="C172" t="s">
        <v>8</v>
      </c>
      <c r="D172" t="s">
        <v>16</v>
      </c>
      <c r="E172" s="8">
        <v>1959221</v>
      </c>
      <c r="F172" s="8">
        <v>972585</v>
      </c>
      <c r="G172" t="s">
        <v>16</v>
      </c>
      <c r="H172" s="8">
        <v>12</v>
      </c>
    </row>
    <row r="173" spans="1:8" x14ac:dyDescent="0.25">
      <c r="A173" s="1">
        <v>125000</v>
      </c>
      <c r="B173">
        <v>85</v>
      </c>
      <c r="C173" t="s">
        <v>9</v>
      </c>
      <c r="D173" t="s">
        <v>16</v>
      </c>
      <c r="E173" s="8">
        <v>2581560</v>
      </c>
      <c r="F173" s="8">
        <v>83261</v>
      </c>
      <c r="G173" t="s">
        <v>16</v>
      </c>
      <c r="H173" s="8">
        <v>8</v>
      </c>
    </row>
    <row r="174" spans="1:8" x14ac:dyDescent="0.25">
      <c r="A174" s="1">
        <v>125000</v>
      </c>
      <c r="B174">
        <v>86</v>
      </c>
      <c r="C174" t="s">
        <v>8</v>
      </c>
      <c r="D174" t="s">
        <v>16</v>
      </c>
      <c r="E174" s="8">
        <v>1959211</v>
      </c>
      <c r="F174" s="8">
        <v>972479</v>
      </c>
      <c r="G174" t="s">
        <v>16</v>
      </c>
      <c r="H174" s="8">
        <v>11</v>
      </c>
    </row>
    <row r="175" spans="1:8" x14ac:dyDescent="0.25">
      <c r="A175" s="1">
        <v>125000</v>
      </c>
      <c r="B175">
        <v>86</v>
      </c>
      <c r="C175" t="s">
        <v>9</v>
      </c>
      <c r="D175" t="s">
        <v>16</v>
      </c>
      <c r="E175" s="8">
        <v>2732854</v>
      </c>
      <c r="F175" s="8">
        <v>83301</v>
      </c>
      <c r="G175" t="s">
        <v>16</v>
      </c>
      <c r="H175" s="8">
        <v>8</v>
      </c>
    </row>
    <row r="176" spans="1:8" x14ac:dyDescent="0.25">
      <c r="A176" s="1">
        <v>125000</v>
      </c>
      <c r="B176">
        <v>87</v>
      </c>
      <c r="C176" t="s">
        <v>8</v>
      </c>
      <c r="D176" t="s">
        <v>16</v>
      </c>
      <c r="E176" s="8">
        <v>1959490</v>
      </c>
      <c r="F176" s="8">
        <v>972697</v>
      </c>
      <c r="G176" t="s">
        <v>16</v>
      </c>
      <c r="H176" s="8">
        <v>11</v>
      </c>
    </row>
    <row r="177" spans="1:8" x14ac:dyDescent="0.25">
      <c r="A177" s="1">
        <v>125000</v>
      </c>
      <c r="B177">
        <v>87</v>
      </c>
      <c r="C177" t="s">
        <v>9</v>
      </c>
      <c r="D177" t="s">
        <v>16</v>
      </c>
      <c r="E177" s="8">
        <v>2608310</v>
      </c>
      <c r="F177" s="8">
        <v>83368</v>
      </c>
      <c r="G177" t="s">
        <v>16</v>
      </c>
      <c r="H177" s="8">
        <v>8</v>
      </c>
    </row>
    <row r="178" spans="1:8" x14ac:dyDescent="0.25">
      <c r="A178" s="1">
        <v>125000</v>
      </c>
      <c r="B178">
        <v>88</v>
      </c>
      <c r="C178" t="s">
        <v>8</v>
      </c>
      <c r="D178" t="s">
        <v>16</v>
      </c>
      <c r="E178" s="8">
        <v>1959648</v>
      </c>
      <c r="F178" s="8">
        <v>972416</v>
      </c>
      <c r="G178" t="s">
        <v>16</v>
      </c>
      <c r="H178" s="8">
        <v>11</v>
      </c>
    </row>
    <row r="179" spans="1:8" x14ac:dyDescent="0.25">
      <c r="A179" s="1">
        <v>125000</v>
      </c>
      <c r="B179">
        <v>88</v>
      </c>
      <c r="C179" t="s">
        <v>9</v>
      </c>
      <c r="D179" t="s">
        <v>16</v>
      </c>
      <c r="E179" s="8">
        <v>2540824</v>
      </c>
      <c r="F179" s="8">
        <v>83408</v>
      </c>
      <c r="G179" t="s">
        <v>16</v>
      </c>
      <c r="H179" s="8">
        <v>7</v>
      </c>
    </row>
    <row r="180" spans="1:8" x14ac:dyDescent="0.25">
      <c r="A180" s="1">
        <v>125000</v>
      </c>
      <c r="B180">
        <v>89</v>
      </c>
      <c r="C180" t="s">
        <v>8</v>
      </c>
      <c r="D180" t="s">
        <v>16</v>
      </c>
      <c r="E180" s="8">
        <v>1959194</v>
      </c>
      <c r="F180" s="8">
        <v>972497</v>
      </c>
      <c r="G180" t="s">
        <v>16</v>
      </c>
      <c r="H180" s="8">
        <v>12</v>
      </c>
    </row>
    <row r="181" spans="1:8" x14ac:dyDescent="0.25">
      <c r="A181" s="1">
        <v>125000</v>
      </c>
      <c r="B181">
        <v>89</v>
      </c>
      <c r="C181" t="s">
        <v>9</v>
      </c>
      <c r="D181" t="s">
        <v>16</v>
      </c>
      <c r="E181" s="8">
        <v>2690263</v>
      </c>
      <c r="F181" s="8">
        <v>83381</v>
      </c>
      <c r="G181" t="s">
        <v>16</v>
      </c>
      <c r="H181" s="8">
        <v>7</v>
      </c>
    </row>
    <row r="182" spans="1:8" x14ac:dyDescent="0.25">
      <c r="A182" s="1">
        <v>125000</v>
      </c>
      <c r="B182">
        <v>90</v>
      </c>
      <c r="C182" t="s">
        <v>8</v>
      </c>
      <c r="D182" t="s">
        <v>16</v>
      </c>
      <c r="E182" s="8">
        <v>1959395</v>
      </c>
      <c r="F182" s="8">
        <v>972460</v>
      </c>
      <c r="G182" t="s">
        <v>16</v>
      </c>
      <c r="H182" s="8">
        <v>12</v>
      </c>
    </row>
    <row r="183" spans="1:8" x14ac:dyDescent="0.25">
      <c r="A183" s="1">
        <v>125000</v>
      </c>
      <c r="B183">
        <v>90</v>
      </c>
      <c r="C183" t="s">
        <v>9</v>
      </c>
      <c r="D183" t="s">
        <v>16</v>
      </c>
      <c r="E183" s="8">
        <v>2471896</v>
      </c>
      <c r="F183" s="8">
        <v>83267</v>
      </c>
      <c r="G183" t="s">
        <v>16</v>
      </c>
      <c r="H183" s="8">
        <v>7</v>
      </c>
    </row>
    <row r="184" spans="1:8" x14ac:dyDescent="0.25">
      <c r="A184" s="1">
        <v>125000</v>
      </c>
      <c r="B184">
        <v>91</v>
      </c>
      <c r="C184" t="s">
        <v>8</v>
      </c>
      <c r="D184" t="s">
        <v>16</v>
      </c>
      <c r="E184" s="8">
        <v>1959384</v>
      </c>
      <c r="F184" s="8">
        <v>972139</v>
      </c>
      <c r="G184" t="s">
        <v>16</v>
      </c>
      <c r="H184" s="8">
        <v>12</v>
      </c>
    </row>
    <row r="185" spans="1:8" x14ac:dyDescent="0.25">
      <c r="A185" s="1">
        <v>125000</v>
      </c>
      <c r="B185">
        <v>91</v>
      </c>
      <c r="C185" t="s">
        <v>9</v>
      </c>
      <c r="D185" t="s">
        <v>16</v>
      </c>
      <c r="E185" s="8">
        <v>2463049</v>
      </c>
      <c r="F185" s="8">
        <v>83323</v>
      </c>
      <c r="G185" t="s">
        <v>16</v>
      </c>
      <c r="H185" s="8">
        <v>7</v>
      </c>
    </row>
    <row r="186" spans="1:8" x14ac:dyDescent="0.25">
      <c r="A186" s="1">
        <v>125000</v>
      </c>
      <c r="B186">
        <v>92</v>
      </c>
      <c r="C186" t="s">
        <v>8</v>
      </c>
      <c r="D186" t="s">
        <v>16</v>
      </c>
      <c r="E186" s="8">
        <v>1959084</v>
      </c>
      <c r="F186" s="8">
        <v>972169</v>
      </c>
      <c r="G186" t="s">
        <v>16</v>
      </c>
      <c r="H186" s="8">
        <v>12</v>
      </c>
    </row>
    <row r="187" spans="1:8" x14ac:dyDescent="0.25">
      <c r="A187" s="1">
        <v>125000</v>
      </c>
      <c r="B187">
        <v>92</v>
      </c>
      <c r="C187" t="s">
        <v>9</v>
      </c>
      <c r="D187" t="s">
        <v>16</v>
      </c>
      <c r="E187" s="8">
        <v>2506873</v>
      </c>
      <c r="F187" s="8">
        <v>83355</v>
      </c>
      <c r="G187" t="s">
        <v>16</v>
      </c>
      <c r="H187" s="8">
        <v>7</v>
      </c>
    </row>
    <row r="188" spans="1:8" x14ac:dyDescent="0.25">
      <c r="A188" s="1">
        <v>125000</v>
      </c>
      <c r="B188">
        <v>93</v>
      </c>
      <c r="C188" t="s">
        <v>8</v>
      </c>
      <c r="D188" t="s">
        <v>16</v>
      </c>
      <c r="E188" s="8">
        <v>1959541</v>
      </c>
      <c r="F188" s="8">
        <v>972443</v>
      </c>
      <c r="G188" t="s">
        <v>16</v>
      </c>
      <c r="H188" s="8">
        <v>11</v>
      </c>
    </row>
    <row r="189" spans="1:8" x14ac:dyDescent="0.25">
      <c r="A189" s="1">
        <v>125000</v>
      </c>
      <c r="B189">
        <v>93</v>
      </c>
      <c r="C189" t="s">
        <v>9</v>
      </c>
      <c r="D189" t="s">
        <v>16</v>
      </c>
      <c r="E189" s="8">
        <v>2696220</v>
      </c>
      <c r="F189" s="8">
        <v>83391</v>
      </c>
      <c r="G189" t="s">
        <v>16</v>
      </c>
      <c r="H189" s="8">
        <v>8</v>
      </c>
    </row>
    <row r="190" spans="1:8" x14ac:dyDescent="0.25">
      <c r="A190" s="1">
        <v>125000</v>
      </c>
      <c r="B190">
        <v>94</v>
      </c>
      <c r="C190" t="s">
        <v>8</v>
      </c>
      <c r="D190" t="s">
        <v>16</v>
      </c>
      <c r="E190" s="8">
        <v>1959247</v>
      </c>
      <c r="F190" s="8">
        <v>972496</v>
      </c>
      <c r="G190" t="s">
        <v>16</v>
      </c>
      <c r="H190" s="8">
        <v>11</v>
      </c>
    </row>
    <row r="191" spans="1:8" x14ac:dyDescent="0.25">
      <c r="A191" s="1">
        <v>125000</v>
      </c>
      <c r="B191">
        <v>94</v>
      </c>
      <c r="C191" t="s">
        <v>9</v>
      </c>
      <c r="D191" t="s">
        <v>16</v>
      </c>
      <c r="E191" s="8">
        <v>2638457</v>
      </c>
      <c r="F191" s="8">
        <v>83315</v>
      </c>
      <c r="G191" t="s">
        <v>16</v>
      </c>
      <c r="H191" s="8">
        <v>8</v>
      </c>
    </row>
    <row r="192" spans="1:8" x14ac:dyDescent="0.25">
      <c r="A192" s="1">
        <v>125000</v>
      </c>
      <c r="B192">
        <v>95</v>
      </c>
      <c r="C192" t="s">
        <v>8</v>
      </c>
      <c r="D192" t="s">
        <v>16</v>
      </c>
      <c r="E192" s="8">
        <v>1959490</v>
      </c>
      <c r="F192" s="8">
        <v>972691</v>
      </c>
      <c r="G192" t="s">
        <v>16</v>
      </c>
      <c r="H192" s="8">
        <v>11</v>
      </c>
    </row>
    <row r="193" spans="1:8" x14ac:dyDescent="0.25">
      <c r="A193" s="1">
        <v>125000</v>
      </c>
      <c r="B193">
        <v>95</v>
      </c>
      <c r="C193" t="s">
        <v>9</v>
      </c>
      <c r="D193" t="s">
        <v>16</v>
      </c>
      <c r="E193" s="8">
        <v>2745330</v>
      </c>
      <c r="F193" s="8">
        <v>83377</v>
      </c>
      <c r="G193" t="s">
        <v>16</v>
      </c>
      <c r="H193" s="8">
        <v>7</v>
      </c>
    </row>
    <row r="194" spans="1:8" x14ac:dyDescent="0.25">
      <c r="A194" s="1">
        <v>125000</v>
      </c>
      <c r="B194">
        <v>96</v>
      </c>
      <c r="C194" t="s">
        <v>8</v>
      </c>
      <c r="D194" t="s">
        <v>16</v>
      </c>
      <c r="E194" s="8">
        <v>1959172</v>
      </c>
      <c r="F194" s="8">
        <v>972245</v>
      </c>
      <c r="G194" t="s">
        <v>16</v>
      </c>
      <c r="H194" s="8">
        <v>11</v>
      </c>
    </row>
    <row r="195" spans="1:8" x14ac:dyDescent="0.25">
      <c r="A195" s="1">
        <v>125000</v>
      </c>
      <c r="B195">
        <v>96</v>
      </c>
      <c r="C195" t="s">
        <v>9</v>
      </c>
      <c r="D195" t="s">
        <v>16</v>
      </c>
      <c r="E195" s="8">
        <v>2641108</v>
      </c>
      <c r="F195" s="8">
        <v>83388</v>
      </c>
      <c r="G195" t="s">
        <v>16</v>
      </c>
      <c r="H195" s="8">
        <v>9</v>
      </c>
    </row>
    <row r="196" spans="1:8" x14ac:dyDescent="0.25">
      <c r="A196" s="1">
        <v>125000</v>
      </c>
      <c r="B196">
        <v>97</v>
      </c>
      <c r="C196" t="s">
        <v>8</v>
      </c>
      <c r="D196" t="s">
        <v>16</v>
      </c>
      <c r="E196" s="8">
        <v>1959485</v>
      </c>
      <c r="F196" s="8">
        <v>972349</v>
      </c>
      <c r="G196" t="s">
        <v>16</v>
      </c>
      <c r="H196" s="8">
        <v>11</v>
      </c>
    </row>
    <row r="197" spans="1:8" x14ac:dyDescent="0.25">
      <c r="A197" s="1">
        <v>125000</v>
      </c>
      <c r="B197">
        <v>97</v>
      </c>
      <c r="C197" t="s">
        <v>9</v>
      </c>
      <c r="D197" t="s">
        <v>16</v>
      </c>
      <c r="E197" s="8">
        <v>2544237</v>
      </c>
      <c r="F197" s="8">
        <v>83420</v>
      </c>
      <c r="G197" t="s">
        <v>16</v>
      </c>
      <c r="H197" s="8">
        <v>7</v>
      </c>
    </row>
    <row r="198" spans="1:8" x14ac:dyDescent="0.25">
      <c r="A198" s="1">
        <v>125000</v>
      </c>
      <c r="B198">
        <v>98</v>
      </c>
      <c r="C198" t="s">
        <v>8</v>
      </c>
      <c r="D198" t="s">
        <v>16</v>
      </c>
      <c r="E198" s="8">
        <v>1959214</v>
      </c>
      <c r="F198" s="8">
        <v>972377</v>
      </c>
      <c r="G198" t="s">
        <v>16</v>
      </c>
      <c r="H198" s="8">
        <v>11</v>
      </c>
    </row>
    <row r="199" spans="1:8" x14ac:dyDescent="0.25">
      <c r="A199" s="1">
        <v>125000</v>
      </c>
      <c r="B199">
        <v>98</v>
      </c>
      <c r="C199" t="s">
        <v>9</v>
      </c>
      <c r="D199" t="s">
        <v>16</v>
      </c>
      <c r="E199" s="8">
        <v>2628013</v>
      </c>
      <c r="F199" s="8">
        <v>83345</v>
      </c>
      <c r="G199" t="s">
        <v>16</v>
      </c>
      <c r="H199" s="8">
        <v>7</v>
      </c>
    </row>
    <row r="200" spans="1:8" x14ac:dyDescent="0.25">
      <c r="A200" s="1">
        <v>125000</v>
      </c>
      <c r="B200">
        <v>99</v>
      </c>
      <c r="C200" t="s">
        <v>8</v>
      </c>
      <c r="D200" t="s">
        <v>16</v>
      </c>
      <c r="E200" s="8">
        <v>1959183</v>
      </c>
      <c r="F200" s="8">
        <v>972444</v>
      </c>
      <c r="G200" t="s">
        <v>16</v>
      </c>
      <c r="H200" s="8">
        <v>12</v>
      </c>
    </row>
    <row r="201" spans="1:8" x14ac:dyDescent="0.25">
      <c r="A201" s="1">
        <v>125000</v>
      </c>
      <c r="B201">
        <v>99</v>
      </c>
      <c r="C201" t="s">
        <v>9</v>
      </c>
      <c r="D201" t="s">
        <v>16</v>
      </c>
      <c r="E201" s="8">
        <v>2527418</v>
      </c>
      <c r="F201" s="8">
        <v>83329</v>
      </c>
      <c r="G201" t="s">
        <v>16</v>
      </c>
      <c r="H201" s="8">
        <v>8</v>
      </c>
    </row>
    <row r="202" spans="1:8" x14ac:dyDescent="0.25">
      <c r="A202" s="1">
        <v>250000</v>
      </c>
      <c r="B202">
        <v>100</v>
      </c>
      <c r="C202" t="s">
        <v>8</v>
      </c>
      <c r="D202" t="s">
        <v>16</v>
      </c>
      <c r="E202" s="8">
        <v>4168190</v>
      </c>
      <c r="F202" s="8">
        <v>2069406</v>
      </c>
      <c r="G202" t="s">
        <v>16</v>
      </c>
      <c r="H202" s="8">
        <v>25</v>
      </c>
    </row>
    <row r="203" spans="1:8" x14ac:dyDescent="0.25">
      <c r="A203" s="1">
        <v>250000</v>
      </c>
      <c r="B203">
        <v>100</v>
      </c>
      <c r="C203" t="s">
        <v>9</v>
      </c>
      <c r="D203" t="s">
        <v>16</v>
      </c>
      <c r="E203" s="8">
        <v>5545570</v>
      </c>
      <c r="F203" s="8">
        <v>166698</v>
      </c>
      <c r="G203" t="s">
        <v>16</v>
      </c>
      <c r="H203" s="8">
        <v>15</v>
      </c>
    </row>
    <row r="204" spans="1:8" x14ac:dyDescent="0.25">
      <c r="A204" s="1">
        <v>250000</v>
      </c>
      <c r="B204">
        <v>101</v>
      </c>
      <c r="C204" t="s">
        <v>8</v>
      </c>
      <c r="D204" t="s">
        <v>16</v>
      </c>
      <c r="E204" s="8">
        <v>4168378</v>
      </c>
      <c r="F204" s="8">
        <v>2069786</v>
      </c>
      <c r="G204" t="s">
        <v>16</v>
      </c>
      <c r="H204" s="8">
        <v>24</v>
      </c>
    </row>
    <row r="205" spans="1:8" x14ac:dyDescent="0.25">
      <c r="A205" s="1">
        <v>250000</v>
      </c>
      <c r="B205">
        <v>101</v>
      </c>
      <c r="C205" t="s">
        <v>9</v>
      </c>
      <c r="D205" t="s">
        <v>16</v>
      </c>
      <c r="E205" s="8">
        <v>5353067</v>
      </c>
      <c r="F205" s="8">
        <v>166801</v>
      </c>
      <c r="G205" t="s">
        <v>16</v>
      </c>
      <c r="H205" s="8">
        <v>16</v>
      </c>
    </row>
    <row r="206" spans="1:8" x14ac:dyDescent="0.25">
      <c r="A206" s="1">
        <v>250000</v>
      </c>
      <c r="B206">
        <v>102</v>
      </c>
      <c r="C206" t="s">
        <v>8</v>
      </c>
      <c r="D206" t="s">
        <v>16</v>
      </c>
      <c r="E206" s="8">
        <v>4168213</v>
      </c>
      <c r="F206" s="8">
        <v>2069855</v>
      </c>
      <c r="G206" t="s">
        <v>17</v>
      </c>
      <c r="H206" s="8">
        <v>24</v>
      </c>
    </row>
    <row r="207" spans="1:8" x14ac:dyDescent="0.25">
      <c r="A207" s="1">
        <v>250000</v>
      </c>
      <c r="B207">
        <v>102</v>
      </c>
      <c r="C207" t="s">
        <v>9</v>
      </c>
      <c r="D207" t="s">
        <v>17</v>
      </c>
      <c r="E207" s="8">
        <v>5392000</v>
      </c>
      <c r="F207" s="8">
        <v>166716</v>
      </c>
      <c r="G207" t="s">
        <v>17</v>
      </c>
      <c r="H207" s="8">
        <v>17</v>
      </c>
    </row>
    <row r="208" spans="1:8" x14ac:dyDescent="0.25">
      <c r="A208" s="1">
        <v>250000</v>
      </c>
      <c r="B208">
        <v>103</v>
      </c>
      <c r="C208" t="s">
        <v>8</v>
      </c>
      <c r="D208" t="s">
        <v>17</v>
      </c>
      <c r="E208" s="8">
        <v>4168712</v>
      </c>
      <c r="F208" s="8">
        <v>2069832</v>
      </c>
      <c r="G208" t="s">
        <v>17</v>
      </c>
      <c r="H208" s="8">
        <v>25</v>
      </c>
    </row>
    <row r="209" spans="1:8" x14ac:dyDescent="0.25">
      <c r="A209" s="1">
        <v>250000</v>
      </c>
      <c r="B209">
        <v>103</v>
      </c>
      <c r="C209" t="s">
        <v>9</v>
      </c>
      <c r="D209" t="s">
        <v>17</v>
      </c>
      <c r="E209" s="8">
        <v>5422121</v>
      </c>
      <c r="F209" s="8">
        <v>166536</v>
      </c>
      <c r="G209" t="s">
        <v>17</v>
      </c>
      <c r="H209" s="8">
        <v>17</v>
      </c>
    </row>
    <row r="210" spans="1:8" x14ac:dyDescent="0.25">
      <c r="A210" s="1">
        <v>250000</v>
      </c>
      <c r="B210">
        <v>104</v>
      </c>
      <c r="C210" t="s">
        <v>8</v>
      </c>
      <c r="D210" t="s">
        <v>17</v>
      </c>
      <c r="E210" s="8">
        <v>4168673</v>
      </c>
      <c r="F210" s="8">
        <v>2069335</v>
      </c>
      <c r="G210" t="s">
        <v>17</v>
      </c>
      <c r="H210" s="8">
        <v>25</v>
      </c>
    </row>
    <row r="211" spans="1:8" x14ac:dyDescent="0.25">
      <c r="A211" s="1">
        <v>250000</v>
      </c>
      <c r="B211">
        <v>104</v>
      </c>
      <c r="C211" t="s">
        <v>9</v>
      </c>
      <c r="D211" t="s">
        <v>17</v>
      </c>
      <c r="E211" s="8">
        <v>5501342</v>
      </c>
      <c r="F211" s="8">
        <v>166487</v>
      </c>
      <c r="G211" t="s">
        <v>17</v>
      </c>
      <c r="H211" s="8">
        <v>15</v>
      </c>
    </row>
    <row r="212" spans="1:8" x14ac:dyDescent="0.25">
      <c r="A212" s="1">
        <v>250000</v>
      </c>
      <c r="B212">
        <v>105</v>
      </c>
      <c r="C212" t="s">
        <v>8</v>
      </c>
      <c r="D212" t="s">
        <v>17</v>
      </c>
      <c r="E212" s="8">
        <v>4168455</v>
      </c>
      <c r="F212" s="8">
        <v>2069363</v>
      </c>
      <c r="G212" t="s">
        <v>17</v>
      </c>
      <c r="H212" s="8">
        <v>24</v>
      </c>
    </row>
    <row r="213" spans="1:8" x14ac:dyDescent="0.25">
      <c r="A213" s="1">
        <v>250000</v>
      </c>
      <c r="B213">
        <v>105</v>
      </c>
      <c r="C213" t="s">
        <v>9</v>
      </c>
      <c r="D213" t="s">
        <v>17</v>
      </c>
      <c r="E213" s="8">
        <v>5345581</v>
      </c>
      <c r="F213" s="8">
        <v>166746</v>
      </c>
      <c r="G213" t="s">
        <v>17</v>
      </c>
      <c r="H213" s="8">
        <v>16</v>
      </c>
    </row>
    <row r="214" spans="1:8" x14ac:dyDescent="0.25">
      <c r="A214" s="1">
        <v>250000</v>
      </c>
      <c r="B214">
        <v>106</v>
      </c>
      <c r="C214" t="s">
        <v>8</v>
      </c>
      <c r="D214" t="s">
        <v>17</v>
      </c>
      <c r="E214" s="8">
        <v>4168320</v>
      </c>
      <c r="F214" s="8">
        <v>2070058</v>
      </c>
      <c r="G214" t="s">
        <v>17</v>
      </c>
      <c r="H214" s="8">
        <v>25</v>
      </c>
    </row>
    <row r="215" spans="1:8" x14ac:dyDescent="0.25">
      <c r="A215" s="1">
        <v>250000</v>
      </c>
      <c r="B215">
        <v>106</v>
      </c>
      <c r="C215" t="s">
        <v>9</v>
      </c>
      <c r="D215" t="s">
        <v>17</v>
      </c>
      <c r="E215" s="8">
        <v>5681375</v>
      </c>
      <c r="F215" s="8">
        <v>166786</v>
      </c>
      <c r="G215" t="s">
        <v>17</v>
      </c>
      <c r="H215" s="8">
        <v>16</v>
      </c>
    </row>
    <row r="216" spans="1:8" x14ac:dyDescent="0.25">
      <c r="A216" s="1">
        <v>250000</v>
      </c>
      <c r="B216">
        <v>107</v>
      </c>
      <c r="C216" t="s">
        <v>8</v>
      </c>
      <c r="D216" t="s">
        <v>17</v>
      </c>
      <c r="E216" s="8">
        <v>4168882</v>
      </c>
      <c r="F216" s="8">
        <v>2069754</v>
      </c>
      <c r="G216" t="s">
        <v>17</v>
      </c>
      <c r="H216" s="8">
        <v>24</v>
      </c>
    </row>
    <row r="217" spans="1:8" x14ac:dyDescent="0.25">
      <c r="A217" s="1">
        <v>250000</v>
      </c>
      <c r="B217">
        <v>107</v>
      </c>
      <c r="C217" t="s">
        <v>9</v>
      </c>
      <c r="D217" t="s">
        <v>17</v>
      </c>
      <c r="E217" s="8">
        <v>5841459</v>
      </c>
      <c r="F217" s="8">
        <v>166667</v>
      </c>
      <c r="G217" t="s">
        <v>17</v>
      </c>
      <c r="H217" s="8">
        <v>16</v>
      </c>
    </row>
    <row r="218" spans="1:8" x14ac:dyDescent="0.25">
      <c r="A218" s="1">
        <v>250000</v>
      </c>
      <c r="B218">
        <v>108</v>
      </c>
      <c r="C218" t="s">
        <v>8</v>
      </c>
      <c r="D218" t="s">
        <v>17</v>
      </c>
      <c r="E218" s="8">
        <v>4168739</v>
      </c>
      <c r="F218" s="8">
        <v>2069811</v>
      </c>
      <c r="G218" t="s">
        <v>17</v>
      </c>
      <c r="H218" s="8">
        <v>24</v>
      </c>
    </row>
    <row r="219" spans="1:8" x14ac:dyDescent="0.25">
      <c r="A219" s="1">
        <v>250000</v>
      </c>
      <c r="B219">
        <v>108</v>
      </c>
      <c r="C219" t="s">
        <v>9</v>
      </c>
      <c r="D219" t="s">
        <v>17</v>
      </c>
      <c r="E219" s="8">
        <v>5524281</v>
      </c>
      <c r="F219" s="8">
        <v>166883</v>
      </c>
      <c r="G219" t="s">
        <v>17</v>
      </c>
      <c r="H219" s="8">
        <v>16</v>
      </c>
    </row>
    <row r="220" spans="1:8" x14ac:dyDescent="0.25">
      <c r="A220" s="1">
        <v>250000</v>
      </c>
      <c r="B220">
        <v>109</v>
      </c>
      <c r="C220" t="s">
        <v>8</v>
      </c>
      <c r="D220" t="s">
        <v>17</v>
      </c>
      <c r="E220" s="8">
        <v>4168754</v>
      </c>
      <c r="F220" s="8">
        <v>2070166</v>
      </c>
      <c r="G220" t="s">
        <v>17</v>
      </c>
      <c r="H220" s="8">
        <v>24</v>
      </c>
    </row>
    <row r="221" spans="1:8" x14ac:dyDescent="0.25">
      <c r="A221" s="1">
        <v>250000</v>
      </c>
      <c r="B221">
        <v>109</v>
      </c>
      <c r="C221" t="s">
        <v>9</v>
      </c>
      <c r="D221" t="s">
        <v>17</v>
      </c>
      <c r="E221" s="8">
        <v>5379871</v>
      </c>
      <c r="F221" s="8">
        <v>166938</v>
      </c>
      <c r="G221" t="s">
        <v>17</v>
      </c>
      <c r="H221" s="8">
        <v>16</v>
      </c>
    </row>
    <row r="222" spans="1:8" x14ac:dyDescent="0.25">
      <c r="A222" s="1">
        <v>250000</v>
      </c>
      <c r="B222">
        <v>110</v>
      </c>
      <c r="C222" t="s">
        <v>8</v>
      </c>
      <c r="D222" t="s">
        <v>17</v>
      </c>
      <c r="E222" s="8">
        <v>4168332</v>
      </c>
      <c r="F222" s="8">
        <v>2069545</v>
      </c>
      <c r="G222" t="s">
        <v>17</v>
      </c>
      <c r="H222" s="8">
        <v>24</v>
      </c>
    </row>
    <row r="223" spans="1:8" x14ac:dyDescent="0.25">
      <c r="A223" s="1">
        <v>250000</v>
      </c>
      <c r="B223">
        <v>110</v>
      </c>
      <c r="C223" t="s">
        <v>9</v>
      </c>
      <c r="D223" t="s">
        <v>17</v>
      </c>
      <c r="E223" s="8">
        <v>5421885</v>
      </c>
      <c r="F223" s="8">
        <v>166760</v>
      </c>
      <c r="G223" t="s">
        <v>17</v>
      </c>
      <c r="H223" s="8">
        <v>16</v>
      </c>
    </row>
    <row r="224" spans="1:8" x14ac:dyDescent="0.25">
      <c r="A224" s="1">
        <v>250000</v>
      </c>
      <c r="B224">
        <v>111</v>
      </c>
      <c r="C224" t="s">
        <v>8</v>
      </c>
      <c r="D224" t="s">
        <v>17</v>
      </c>
      <c r="E224" s="8">
        <v>4168669</v>
      </c>
      <c r="F224" s="8">
        <v>2069753</v>
      </c>
      <c r="G224" t="s">
        <v>17</v>
      </c>
      <c r="H224" s="8">
        <v>24</v>
      </c>
    </row>
    <row r="225" spans="1:8" x14ac:dyDescent="0.25">
      <c r="A225" s="1">
        <v>250000</v>
      </c>
      <c r="B225">
        <v>111</v>
      </c>
      <c r="C225" t="s">
        <v>9</v>
      </c>
      <c r="D225" t="s">
        <v>17</v>
      </c>
      <c r="E225" s="8">
        <v>5258332</v>
      </c>
      <c r="F225" s="8">
        <v>166584</v>
      </c>
      <c r="G225" t="s">
        <v>17</v>
      </c>
      <c r="H225" s="8">
        <v>16</v>
      </c>
    </row>
    <row r="226" spans="1:8" x14ac:dyDescent="0.25">
      <c r="A226" s="1">
        <v>250000</v>
      </c>
      <c r="B226">
        <v>112</v>
      </c>
      <c r="C226" t="s">
        <v>8</v>
      </c>
      <c r="D226" t="s">
        <v>17</v>
      </c>
      <c r="E226" s="8">
        <v>4168815</v>
      </c>
      <c r="F226" s="8">
        <v>2069993</v>
      </c>
      <c r="G226" t="s">
        <v>17</v>
      </c>
      <c r="H226" s="8">
        <v>25</v>
      </c>
    </row>
    <row r="227" spans="1:8" x14ac:dyDescent="0.25">
      <c r="A227" s="1">
        <v>250000</v>
      </c>
      <c r="B227">
        <v>112</v>
      </c>
      <c r="C227" t="s">
        <v>9</v>
      </c>
      <c r="D227" t="s">
        <v>17</v>
      </c>
      <c r="E227" s="8">
        <v>5490057</v>
      </c>
      <c r="F227" s="8">
        <v>166910</v>
      </c>
      <c r="G227" t="s">
        <v>17</v>
      </c>
      <c r="H227" s="8">
        <v>16</v>
      </c>
    </row>
    <row r="228" spans="1:8" x14ac:dyDescent="0.25">
      <c r="A228" s="1">
        <v>250000</v>
      </c>
      <c r="B228">
        <v>113</v>
      </c>
      <c r="C228" t="s">
        <v>8</v>
      </c>
      <c r="D228" t="s">
        <v>17</v>
      </c>
      <c r="E228" s="8">
        <v>4168937</v>
      </c>
      <c r="F228" s="8">
        <v>2070408</v>
      </c>
      <c r="G228" t="s">
        <v>17</v>
      </c>
      <c r="H228" s="8">
        <v>26</v>
      </c>
    </row>
    <row r="229" spans="1:8" x14ac:dyDescent="0.25">
      <c r="A229" s="1">
        <v>250000</v>
      </c>
      <c r="B229">
        <v>113</v>
      </c>
      <c r="C229" t="s">
        <v>9</v>
      </c>
      <c r="D229" t="s">
        <v>17</v>
      </c>
      <c r="E229" s="8">
        <v>5829021</v>
      </c>
      <c r="F229" s="8">
        <v>166718</v>
      </c>
      <c r="G229" t="s">
        <v>17</v>
      </c>
      <c r="H229" s="8">
        <v>15</v>
      </c>
    </row>
    <row r="230" spans="1:8" x14ac:dyDescent="0.25">
      <c r="A230" s="1">
        <v>250000</v>
      </c>
      <c r="B230">
        <v>114</v>
      </c>
      <c r="C230" t="s">
        <v>8</v>
      </c>
      <c r="D230" t="s">
        <v>17</v>
      </c>
      <c r="E230" s="8">
        <v>4168362</v>
      </c>
      <c r="F230" s="8">
        <v>2069411</v>
      </c>
      <c r="G230" t="s">
        <v>17</v>
      </c>
      <c r="H230" s="8">
        <v>24</v>
      </c>
    </row>
    <row r="231" spans="1:8" x14ac:dyDescent="0.25">
      <c r="A231" s="1">
        <v>250000</v>
      </c>
      <c r="B231">
        <v>114</v>
      </c>
      <c r="C231" t="s">
        <v>9</v>
      </c>
      <c r="D231" t="s">
        <v>17</v>
      </c>
      <c r="E231" s="8">
        <v>5482758</v>
      </c>
      <c r="F231" s="8">
        <v>166643</v>
      </c>
      <c r="G231" t="s">
        <v>17</v>
      </c>
      <c r="H231" s="8">
        <v>16</v>
      </c>
    </row>
    <row r="232" spans="1:8" x14ac:dyDescent="0.25">
      <c r="A232" s="1">
        <v>250000</v>
      </c>
      <c r="B232">
        <v>115</v>
      </c>
      <c r="C232" t="s">
        <v>8</v>
      </c>
      <c r="D232" t="s">
        <v>17</v>
      </c>
      <c r="E232" s="8">
        <v>4168788</v>
      </c>
      <c r="F232" s="8">
        <v>2069271</v>
      </c>
      <c r="G232" t="s">
        <v>17</v>
      </c>
      <c r="H232" s="8">
        <v>24</v>
      </c>
    </row>
    <row r="233" spans="1:8" x14ac:dyDescent="0.25">
      <c r="A233" s="1">
        <v>250000</v>
      </c>
      <c r="B233">
        <v>115</v>
      </c>
      <c r="C233" t="s">
        <v>9</v>
      </c>
      <c r="D233" t="s">
        <v>17</v>
      </c>
      <c r="E233" s="8">
        <v>5387363</v>
      </c>
      <c r="F233" s="8">
        <v>166662</v>
      </c>
      <c r="G233" t="s">
        <v>17</v>
      </c>
      <c r="H233" s="8">
        <v>16</v>
      </c>
    </row>
    <row r="234" spans="1:8" x14ac:dyDescent="0.25">
      <c r="A234" s="1">
        <v>250000</v>
      </c>
      <c r="B234">
        <v>116</v>
      </c>
      <c r="C234" t="s">
        <v>8</v>
      </c>
      <c r="D234" t="s">
        <v>17</v>
      </c>
      <c r="E234" s="8">
        <v>4169103</v>
      </c>
      <c r="F234" s="8">
        <v>2069890</v>
      </c>
      <c r="G234" t="s">
        <v>17</v>
      </c>
      <c r="H234" s="8">
        <v>26</v>
      </c>
    </row>
    <row r="235" spans="1:8" x14ac:dyDescent="0.25">
      <c r="A235" s="1">
        <v>250000</v>
      </c>
      <c r="B235">
        <v>116</v>
      </c>
      <c r="C235" t="s">
        <v>9</v>
      </c>
      <c r="D235" t="s">
        <v>17</v>
      </c>
      <c r="E235" s="8">
        <v>5434405</v>
      </c>
      <c r="F235" s="8">
        <v>166630</v>
      </c>
      <c r="G235" t="s">
        <v>17</v>
      </c>
      <c r="H235" s="8">
        <v>16</v>
      </c>
    </row>
    <row r="236" spans="1:8" x14ac:dyDescent="0.25">
      <c r="A236" s="1">
        <v>250000</v>
      </c>
      <c r="B236">
        <v>117</v>
      </c>
      <c r="C236" t="s">
        <v>8</v>
      </c>
      <c r="D236" t="s">
        <v>17</v>
      </c>
      <c r="E236" s="8">
        <v>4168509</v>
      </c>
      <c r="F236" s="8">
        <v>2069318</v>
      </c>
      <c r="G236" t="s">
        <v>17</v>
      </c>
      <c r="H236" s="8">
        <v>24</v>
      </c>
    </row>
    <row r="237" spans="1:8" x14ac:dyDescent="0.25">
      <c r="A237" s="1">
        <v>250000</v>
      </c>
      <c r="B237">
        <v>117</v>
      </c>
      <c r="C237" t="s">
        <v>9</v>
      </c>
      <c r="D237" t="s">
        <v>17</v>
      </c>
      <c r="E237" s="8">
        <v>5378663</v>
      </c>
      <c r="F237" s="8">
        <v>166790</v>
      </c>
      <c r="G237" t="s">
        <v>17</v>
      </c>
      <c r="H237" s="8">
        <v>16</v>
      </c>
    </row>
    <row r="238" spans="1:8" x14ac:dyDescent="0.25">
      <c r="A238" s="1">
        <v>250000</v>
      </c>
      <c r="B238">
        <v>118</v>
      </c>
      <c r="C238" t="s">
        <v>8</v>
      </c>
      <c r="D238" t="s">
        <v>17</v>
      </c>
      <c r="E238" s="8">
        <v>4168967</v>
      </c>
      <c r="F238" s="8">
        <v>2069617</v>
      </c>
      <c r="G238" t="s">
        <v>17</v>
      </c>
      <c r="H238" s="8">
        <v>27</v>
      </c>
    </row>
    <row r="239" spans="1:8" x14ac:dyDescent="0.25">
      <c r="A239" s="1">
        <v>250000</v>
      </c>
      <c r="B239">
        <v>118</v>
      </c>
      <c r="C239" t="s">
        <v>9</v>
      </c>
      <c r="D239" t="s">
        <v>17</v>
      </c>
      <c r="E239" s="8">
        <v>5392767</v>
      </c>
      <c r="F239" s="8">
        <v>166772</v>
      </c>
      <c r="G239" t="s">
        <v>17</v>
      </c>
      <c r="H239" s="8">
        <v>19</v>
      </c>
    </row>
    <row r="240" spans="1:8" x14ac:dyDescent="0.25">
      <c r="A240" s="1">
        <v>250000</v>
      </c>
      <c r="B240">
        <v>119</v>
      </c>
      <c r="C240" t="s">
        <v>8</v>
      </c>
      <c r="D240" t="s">
        <v>17</v>
      </c>
      <c r="E240" s="8">
        <v>4169027</v>
      </c>
      <c r="F240" s="8">
        <v>2070728</v>
      </c>
      <c r="G240" t="s">
        <v>17</v>
      </c>
      <c r="H240" s="8">
        <v>28</v>
      </c>
    </row>
    <row r="241" spans="1:8" x14ac:dyDescent="0.25">
      <c r="A241" s="1">
        <v>250000</v>
      </c>
      <c r="B241">
        <v>119</v>
      </c>
      <c r="C241" t="s">
        <v>9</v>
      </c>
      <c r="D241" t="s">
        <v>17</v>
      </c>
      <c r="E241" s="8">
        <v>5638907</v>
      </c>
      <c r="F241" s="8">
        <v>166835</v>
      </c>
      <c r="G241" t="s">
        <v>17</v>
      </c>
      <c r="H241" s="8">
        <v>22</v>
      </c>
    </row>
    <row r="242" spans="1:8" x14ac:dyDescent="0.25">
      <c r="A242" s="1">
        <v>250000</v>
      </c>
      <c r="B242">
        <v>120</v>
      </c>
      <c r="C242" t="s">
        <v>8</v>
      </c>
      <c r="D242" t="s">
        <v>17</v>
      </c>
      <c r="E242" s="8">
        <v>4168313</v>
      </c>
      <c r="F242" s="8">
        <v>2069085</v>
      </c>
      <c r="G242" t="s">
        <v>17</v>
      </c>
      <c r="H242" s="8">
        <v>28</v>
      </c>
    </row>
    <row r="243" spans="1:8" x14ac:dyDescent="0.25">
      <c r="A243" s="1">
        <v>250000</v>
      </c>
      <c r="B243">
        <v>120</v>
      </c>
      <c r="C243" t="s">
        <v>9</v>
      </c>
      <c r="D243" t="s">
        <v>17</v>
      </c>
      <c r="E243" s="8">
        <v>5659996</v>
      </c>
      <c r="F243" s="8">
        <v>166805</v>
      </c>
      <c r="G243" t="s">
        <v>17</v>
      </c>
      <c r="H243" s="8">
        <v>18</v>
      </c>
    </row>
    <row r="244" spans="1:8" x14ac:dyDescent="0.25">
      <c r="A244" s="1">
        <v>250000</v>
      </c>
      <c r="B244">
        <v>121</v>
      </c>
      <c r="C244" t="s">
        <v>8</v>
      </c>
      <c r="D244" t="s">
        <v>17</v>
      </c>
      <c r="E244" s="8">
        <v>4168258</v>
      </c>
      <c r="F244" s="8">
        <v>2070330</v>
      </c>
      <c r="G244" t="s">
        <v>17</v>
      </c>
      <c r="H244" s="8">
        <v>31</v>
      </c>
    </row>
    <row r="245" spans="1:8" x14ac:dyDescent="0.25">
      <c r="A245" s="1">
        <v>250000</v>
      </c>
      <c r="B245">
        <v>121</v>
      </c>
      <c r="C245" t="s">
        <v>9</v>
      </c>
      <c r="D245" t="s">
        <v>17</v>
      </c>
      <c r="E245" s="8">
        <v>5968645</v>
      </c>
      <c r="F245" s="8">
        <v>166549</v>
      </c>
      <c r="G245" t="s">
        <v>17</v>
      </c>
      <c r="H245" s="8">
        <v>21</v>
      </c>
    </row>
    <row r="246" spans="1:8" x14ac:dyDescent="0.25">
      <c r="A246" s="1">
        <v>250000</v>
      </c>
      <c r="B246">
        <v>122</v>
      </c>
      <c r="C246" t="s">
        <v>8</v>
      </c>
      <c r="D246" t="s">
        <v>17</v>
      </c>
      <c r="E246" s="8">
        <v>4168288</v>
      </c>
      <c r="F246" s="8">
        <v>2070112</v>
      </c>
      <c r="G246" t="s">
        <v>17</v>
      </c>
      <c r="H246" s="8">
        <v>29</v>
      </c>
    </row>
    <row r="247" spans="1:8" x14ac:dyDescent="0.25">
      <c r="A247" s="1">
        <v>250000</v>
      </c>
      <c r="B247">
        <v>122</v>
      </c>
      <c r="C247" t="s">
        <v>9</v>
      </c>
      <c r="D247" t="s">
        <v>17</v>
      </c>
      <c r="E247" s="8">
        <v>5636875</v>
      </c>
      <c r="F247" s="8">
        <v>166604</v>
      </c>
      <c r="G247" t="s">
        <v>17</v>
      </c>
      <c r="H247" s="8">
        <v>16</v>
      </c>
    </row>
    <row r="248" spans="1:8" x14ac:dyDescent="0.25">
      <c r="A248" s="1">
        <v>250000</v>
      </c>
      <c r="B248">
        <v>123</v>
      </c>
      <c r="C248" t="s">
        <v>8</v>
      </c>
      <c r="D248" t="s">
        <v>17</v>
      </c>
      <c r="E248" s="8">
        <v>4168672</v>
      </c>
      <c r="F248" s="8">
        <v>2069040</v>
      </c>
      <c r="G248" t="s">
        <v>17</v>
      </c>
      <c r="H248" s="8">
        <v>25</v>
      </c>
    </row>
    <row r="249" spans="1:8" x14ac:dyDescent="0.25">
      <c r="A249" s="1">
        <v>250000</v>
      </c>
      <c r="B249">
        <v>123</v>
      </c>
      <c r="C249" t="s">
        <v>9</v>
      </c>
      <c r="D249" t="s">
        <v>17</v>
      </c>
      <c r="E249" s="8">
        <v>5820041</v>
      </c>
      <c r="F249" s="8">
        <v>166750</v>
      </c>
      <c r="G249" t="s">
        <v>17</v>
      </c>
      <c r="H249" s="8">
        <v>17</v>
      </c>
    </row>
    <row r="250" spans="1:8" x14ac:dyDescent="0.25">
      <c r="A250" s="1">
        <v>250000</v>
      </c>
      <c r="B250">
        <v>124</v>
      </c>
      <c r="C250" t="s">
        <v>8</v>
      </c>
      <c r="D250" t="s">
        <v>17</v>
      </c>
      <c r="E250" s="8">
        <v>4168488</v>
      </c>
      <c r="F250" s="8">
        <v>2070177</v>
      </c>
      <c r="G250" t="s">
        <v>17</v>
      </c>
      <c r="H250" s="8">
        <v>25</v>
      </c>
    </row>
    <row r="251" spans="1:8" x14ac:dyDescent="0.25">
      <c r="A251" s="1">
        <v>250000</v>
      </c>
      <c r="B251">
        <v>124</v>
      </c>
      <c r="C251" t="s">
        <v>9</v>
      </c>
      <c r="D251" t="s">
        <v>17</v>
      </c>
      <c r="E251" s="8">
        <v>5610964</v>
      </c>
      <c r="F251" s="8">
        <v>166762</v>
      </c>
      <c r="G251" t="s">
        <v>17</v>
      </c>
      <c r="H251" s="8">
        <v>16</v>
      </c>
    </row>
    <row r="252" spans="1:8" x14ac:dyDescent="0.25">
      <c r="A252" s="1">
        <v>250000</v>
      </c>
      <c r="B252">
        <v>125</v>
      </c>
      <c r="C252" t="s">
        <v>8</v>
      </c>
      <c r="D252" t="s">
        <v>17</v>
      </c>
      <c r="E252" s="8">
        <v>4168409</v>
      </c>
      <c r="F252" s="8">
        <v>2070112</v>
      </c>
      <c r="G252" t="s">
        <v>18</v>
      </c>
      <c r="H252" s="8">
        <v>24</v>
      </c>
    </row>
    <row r="253" spans="1:8" x14ac:dyDescent="0.25">
      <c r="A253" s="1">
        <v>250000</v>
      </c>
      <c r="B253">
        <v>125</v>
      </c>
      <c r="C253" t="s">
        <v>9</v>
      </c>
      <c r="D253" t="s">
        <v>18</v>
      </c>
      <c r="E253" s="8">
        <v>5492627</v>
      </c>
      <c r="F253" s="8">
        <v>166803</v>
      </c>
      <c r="G253" t="s">
        <v>18</v>
      </c>
      <c r="H253" s="8">
        <v>15</v>
      </c>
    </row>
    <row r="254" spans="1:8" x14ac:dyDescent="0.25">
      <c r="A254" s="1">
        <v>250000</v>
      </c>
      <c r="B254">
        <v>126</v>
      </c>
      <c r="C254" t="s">
        <v>8</v>
      </c>
      <c r="D254" t="s">
        <v>18</v>
      </c>
      <c r="E254" s="8">
        <v>4168237</v>
      </c>
      <c r="F254" s="8">
        <v>2070257</v>
      </c>
      <c r="G254" t="s">
        <v>18</v>
      </c>
      <c r="H254" s="8">
        <v>27</v>
      </c>
    </row>
    <row r="255" spans="1:8" x14ac:dyDescent="0.25">
      <c r="A255" s="1">
        <v>250000</v>
      </c>
      <c r="B255">
        <v>126</v>
      </c>
      <c r="C255" t="s">
        <v>9</v>
      </c>
      <c r="D255" t="s">
        <v>18</v>
      </c>
      <c r="E255" s="8">
        <v>5450296</v>
      </c>
      <c r="F255" s="8">
        <v>166511</v>
      </c>
      <c r="G255" t="s">
        <v>18</v>
      </c>
      <c r="H255" s="8">
        <v>15</v>
      </c>
    </row>
    <row r="256" spans="1:8" x14ac:dyDescent="0.25">
      <c r="A256" s="1">
        <v>250000</v>
      </c>
      <c r="B256">
        <v>127</v>
      </c>
      <c r="C256" t="s">
        <v>8</v>
      </c>
      <c r="D256" t="s">
        <v>18</v>
      </c>
      <c r="E256" s="8">
        <v>4168986</v>
      </c>
      <c r="F256" s="8">
        <v>2069730</v>
      </c>
      <c r="G256" t="s">
        <v>18</v>
      </c>
      <c r="H256" s="8">
        <v>25</v>
      </c>
    </row>
    <row r="257" spans="1:8" x14ac:dyDescent="0.25">
      <c r="A257" s="1">
        <v>250000</v>
      </c>
      <c r="B257">
        <v>127</v>
      </c>
      <c r="C257" t="s">
        <v>9</v>
      </c>
      <c r="D257" t="s">
        <v>18</v>
      </c>
      <c r="E257" s="8">
        <v>5323526</v>
      </c>
      <c r="F257" s="8">
        <v>166714</v>
      </c>
      <c r="G257" t="s">
        <v>18</v>
      </c>
      <c r="H257" s="8">
        <v>15</v>
      </c>
    </row>
    <row r="258" spans="1:8" x14ac:dyDescent="0.25">
      <c r="A258" s="1">
        <v>250000</v>
      </c>
      <c r="B258">
        <v>128</v>
      </c>
      <c r="C258" t="s">
        <v>8</v>
      </c>
      <c r="D258" t="s">
        <v>18</v>
      </c>
      <c r="E258" s="8">
        <v>4168052</v>
      </c>
      <c r="F258" s="8">
        <v>2069484</v>
      </c>
      <c r="G258" t="s">
        <v>18</v>
      </c>
      <c r="H258" s="8">
        <v>24</v>
      </c>
    </row>
    <row r="259" spans="1:8" x14ac:dyDescent="0.25">
      <c r="A259" s="1">
        <v>250000</v>
      </c>
      <c r="B259">
        <v>128</v>
      </c>
      <c r="C259" t="s">
        <v>9</v>
      </c>
      <c r="D259" t="s">
        <v>18</v>
      </c>
      <c r="E259" s="8">
        <v>5565675</v>
      </c>
      <c r="F259" s="8">
        <v>166706</v>
      </c>
      <c r="G259" t="s">
        <v>18</v>
      </c>
      <c r="H259" s="8">
        <v>17</v>
      </c>
    </row>
    <row r="260" spans="1:8" x14ac:dyDescent="0.25">
      <c r="A260" s="1">
        <v>250000</v>
      </c>
      <c r="B260">
        <v>129</v>
      </c>
      <c r="C260" t="s">
        <v>8</v>
      </c>
      <c r="D260" t="s">
        <v>18</v>
      </c>
      <c r="E260" s="8">
        <v>4168776</v>
      </c>
      <c r="F260" s="8">
        <v>2069720</v>
      </c>
      <c r="G260" t="s">
        <v>18</v>
      </c>
      <c r="H260" s="8">
        <v>24</v>
      </c>
    </row>
    <row r="261" spans="1:8" x14ac:dyDescent="0.25">
      <c r="A261" s="1">
        <v>250000</v>
      </c>
      <c r="B261">
        <v>129</v>
      </c>
      <c r="C261" t="s">
        <v>9</v>
      </c>
      <c r="D261" t="s">
        <v>18</v>
      </c>
      <c r="E261" s="8">
        <v>5580983</v>
      </c>
      <c r="F261" s="8">
        <v>166794</v>
      </c>
      <c r="G261" t="s">
        <v>18</v>
      </c>
      <c r="H261" s="8">
        <v>16</v>
      </c>
    </row>
    <row r="262" spans="1:8" x14ac:dyDescent="0.25">
      <c r="A262" s="1">
        <v>250000</v>
      </c>
      <c r="B262">
        <v>130</v>
      </c>
      <c r="C262" t="s">
        <v>8</v>
      </c>
      <c r="D262" t="s">
        <v>18</v>
      </c>
      <c r="E262" s="8">
        <v>4168913</v>
      </c>
      <c r="F262" s="8">
        <v>2069813</v>
      </c>
      <c r="G262" t="s">
        <v>18</v>
      </c>
      <c r="H262" s="8">
        <v>24</v>
      </c>
    </row>
    <row r="263" spans="1:8" x14ac:dyDescent="0.25">
      <c r="A263" s="1">
        <v>250000</v>
      </c>
      <c r="B263">
        <v>130</v>
      </c>
      <c r="C263" t="s">
        <v>9</v>
      </c>
      <c r="D263" t="s">
        <v>18</v>
      </c>
      <c r="E263" s="8">
        <v>5460310</v>
      </c>
      <c r="F263" s="8">
        <v>166692</v>
      </c>
      <c r="G263" t="s">
        <v>18</v>
      </c>
      <c r="H263" s="8">
        <v>16</v>
      </c>
    </row>
    <row r="264" spans="1:8" x14ac:dyDescent="0.25">
      <c r="A264" s="1">
        <v>250000</v>
      </c>
      <c r="B264">
        <v>131</v>
      </c>
      <c r="C264" t="s">
        <v>8</v>
      </c>
      <c r="D264" t="s">
        <v>18</v>
      </c>
      <c r="E264" s="8">
        <v>4168386</v>
      </c>
      <c r="F264" s="8">
        <v>2069784</v>
      </c>
      <c r="G264" t="s">
        <v>18</v>
      </c>
      <c r="H264" s="8">
        <v>24</v>
      </c>
    </row>
    <row r="265" spans="1:8" x14ac:dyDescent="0.25">
      <c r="A265" s="1">
        <v>250000</v>
      </c>
      <c r="B265">
        <v>131</v>
      </c>
      <c r="C265" t="s">
        <v>9</v>
      </c>
      <c r="D265" t="s">
        <v>18</v>
      </c>
      <c r="E265" s="8">
        <v>5589171</v>
      </c>
      <c r="F265" s="8">
        <v>166399</v>
      </c>
      <c r="G265" t="s">
        <v>18</v>
      </c>
      <c r="H265" s="8">
        <v>16</v>
      </c>
    </row>
    <row r="266" spans="1:8" x14ac:dyDescent="0.25">
      <c r="A266" s="1">
        <v>250000</v>
      </c>
      <c r="B266">
        <v>132</v>
      </c>
      <c r="C266" t="s">
        <v>8</v>
      </c>
      <c r="D266" t="s">
        <v>18</v>
      </c>
      <c r="E266" s="8">
        <v>4168584</v>
      </c>
      <c r="F266" s="8">
        <v>2070168</v>
      </c>
      <c r="G266" t="s">
        <v>18</v>
      </c>
      <c r="H266" s="8">
        <v>24</v>
      </c>
    </row>
    <row r="267" spans="1:8" x14ac:dyDescent="0.25">
      <c r="A267" s="1">
        <v>250000</v>
      </c>
      <c r="B267">
        <v>132</v>
      </c>
      <c r="C267" t="s">
        <v>9</v>
      </c>
      <c r="D267" t="s">
        <v>18</v>
      </c>
      <c r="E267" s="8">
        <v>5888079</v>
      </c>
      <c r="F267" s="8">
        <v>166866</v>
      </c>
      <c r="G267" t="s">
        <v>18</v>
      </c>
      <c r="H267" s="8">
        <v>16</v>
      </c>
    </row>
    <row r="268" spans="1:8" x14ac:dyDescent="0.25">
      <c r="A268" s="1">
        <v>250000</v>
      </c>
      <c r="B268">
        <v>133</v>
      </c>
      <c r="C268" t="s">
        <v>8</v>
      </c>
      <c r="D268" t="s">
        <v>18</v>
      </c>
      <c r="E268" s="8">
        <v>4168534</v>
      </c>
      <c r="F268" s="8">
        <v>2070266</v>
      </c>
      <c r="G268" t="s">
        <v>18</v>
      </c>
      <c r="H268" s="8">
        <v>24</v>
      </c>
    </row>
    <row r="269" spans="1:8" x14ac:dyDescent="0.25">
      <c r="A269" s="1">
        <v>250000</v>
      </c>
      <c r="B269">
        <v>133</v>
      </c>
      <c r="C269" t="s">
        <v>9</v>
      </c>
      <c r="D269" t="s">
        <v>18</v>
      </c>
      <c r="E269" s="8">
        <v>5584853</v>
      </c>
      <c r="F269" s="8">
        <v>166806</v>
      </c>
      <c r="G269" t="s">
        <v>18</v>
      </c>
      <c r="H269" s="8">
        <v>16</v>
      </c>
    </row>
    <row r="270" spans="1:8" x14ac:dyDescent="0.25">
      <c r="A270" s="1">
        <v>250000</v>
      </c>
      <c r="B270">
        <v>134</v>
      </c>
      <c r="C270" t="s">
        <v>8</v>
      </c>
      <c r="D270" t="s">
        <v>18</v>
      </c>
      <c r="E270" s="8">
        <v>4168266</v>
      </c>
      <c r="F270" s="8">
        <v>2069223</v>
      </c>
      <c r="G270" t="s">
        <v>18</v>
      </c>
      <c r="H270" s="8">
        <v>23</v>
      </c>
    </row>
    <row r="271" spans="1:8" x14ac:dyDescent="0.25">
      <c r="A271" s="1">
        <v>250000</v>
      </c>
      <c r="B271">
        <v>134</v>
      </c>
      <c r="C271" t="s">
        <v>9</v>
      </c>
      <c r="D271" t="s">
        <v>18</v>
      </c>
      <c r="E271" s="8">
        <v>5528229</v>
      </c>
      <c r="F271" s="8">
        <v>166755</v>
      </c>
      <c r="G271" t="s">
        <v>18</v>
      </c>
      <c r="H271" s="8">
        <v>16</v>
      </c>
    </row>
    <row r="272" spans="1:8" x14ac:dyDescent="0.25">
      <c r="A272" s="1">
        <v>250000</v>
      </c>
      <c r="B272">
        <v>135</v>
      </c>
      <c r="C272" t="s">
        <v>8</v>
      </c>
      <c r="D272" t="s">
        <v>18</v>
      </c>
      <c r="E272" s="8">
        <v>4168375</v>
      </c>
      <c r="F272" s="8">
        <v>2069206</v>
      </c>
      <c r="G272" t="s">
        <v>18</v>
      </c>
      <c r="H272" s="8">
        <v>26</v>
      </c>
    </row>
    <row r="273" spans="1:8" x14ac:dyDescent="0.25">
      <c r="A273" s="1">
        <v>250000</v>
      </c>
      <c r="B273">
        <v>135</v>
      </c>
      <c r="C273" t="s">
        <v>9</v>
      </c>
      <c r="D273" t="s">
        <v>18</v>
      </c>
      <c r="E273" s="8">
        <v>5531642</v>
      </c>
      <c r="F273" s="8">
        <v>166714</v>
      </c>
      <c r="G273" t="s">
        <v>18</v>
      </c>
      <c r="H273" s="8">
        <v>16</v>
      </c>
    </row>
    <row r="274" spans="1:8" x14ac:dyDescent="0.25">
      <c r="A274" s="1">
        <v>250000</v>
      </c>
      <c r="B274">
        <v>136</v>
      </c>
      <c r="C274" t="s">
        <v>8</v>
      </c>
      <c r="D274" t="s">
        <v>18</v>
      </c>
      <c r="E274" s="8">
        <v>4168442</v>
      </c>
      <c r="F274" s="8">
        <v>2069929</v>
      </c>
      <c r="G274" t="s">
        <v>18</v>
      </c>
      <c r="H274" s="8">
        <v>25</v>
      </c>
    </row>
    <row r="275" spans="1:8" x14ac:dyDescent="0.25">
      <c r="A275" s="1">
        <v>250000</v>
      </c>
      <c r="B275">
        <v>136</v>
      </c>
      <c r="C275" t="s">
        <v>9</v>
      </c>
      <c r="D275" t="s">
        <v>18</v>
      </c>
      <c r="E275" s="8">
        <v>5399906</v>
      </c>
      <c r="F275" s="8">
        <v>166753</v>
      </c>
      <c r="G275" t="s">
        <v>18</v>
      </c>
      <c r="H275" s="8">
        <v>16</v>
      </c>
    </row>
    <row r="276" spans="1:8" x14ac:dyDescent="0.25">
      <c r="A276" s="1">
        <v>250000</v>
      </c>
      <c r="B276">
        <v>137</v>
      </c>
      <c r="C276" t="s">
        <v>8</v>
      </c>
      <c r="D276" t="s">
        <v>18</v>
      </c>
      <c r="E276" s="8">
        <v>4167934</v>
      </c>
      <c r="F276" s="8">
        <v>2069451</v>
      </c>
      <c r="G276" t="s">
        <v>18</v>
      </c>
      <c r="H276" s="8">
        <v>25</v>
      </c>
    </row>
    <row r="277" spans="1:8" x14ac:dyDescent="0.25">
      <c r="A277" s="1">
        <v>250000</v>
      </c>
      <c r="B277">
        <v>137</v>
      </c>
      <c r="C277" t="s">
        <v>9</v>
      </c>
      <c r="D277" t="s">
        <v>18</v>
      </c>
      <c r="E277" s="8">
        <v>5632670</v>
      </c>
      <c r="F277" s="8">
        <v>166662</v>
      </c>
      <c r="G277" t="s">
        <v>18</v>
      </c>
      <c r="H277" s="8">
        <v>15</v>
      </c>
    </row>
    <row r="278" spans="1:8" x14ac:dyDescent="0.25">
      <c r="A278" s="1">
        <v>250000</v>
      </c>
      <c r="B278">
        <v>138</v>
      </c>
      <c r="C278" t="s">
        <v>8</v>
      </c>
      <c r="D278" t="s">
        <v>18</v>
      </c>
      <c r="E278" s="8">
        <v>4168571</v>
      </c>
      <c r="F278" s="8">
        <v>2069966</v>
      </c>
      <c r="G278" t="s">
        <v>18</v>
      </c>
      <c r="H278" s="8">
        <v>25</v>
      </c>
    </row>
    <row r="279" spans="1:8" x14ac:dyDescent="0.25">
      <c r="A279" s="1">
        <v>250000</v>
      </c>
      <c r="B279">
        <v>138</v>
      </c>
      <c r="C279" t="s">
        <v>9</v>
      </c>
      <c r="D279" t="s">
        <v>18</v>
      </c>
      <c r="E279" s="8">
        <v>5466441</v>
      </c>
      <c r="F279" s="8">
        <v>166731</v>
      </c>
      <c r="G279" t="s">
        <v>18</v>
      </c>
      <c r="H279" s="8">
        <v>15</v>
      </c>
    </row>
    <row r="280" spans="1:8" x14ac:dyDescent="0.25">
      <c r="A280" s="1">
        <v>250000</v>
      </c>
      <c r="B280">
        <v>139</v>
      </c>
      <c r="C280" t="s">
        <v>8</v>
      </c>
      <c r="D280" t="s">
        <v>18</v>
      </c>
      <c r="E280" s="8">
        <v>4168967</v>
      </c>
      <c r="F280" s="8">
        <v>2070056</v>
      </c>
      <c r="G280" t="s">
        <v>18</v>
      </c>
      <c r="H280" s="8">
        <v>25</v>
      </c>
    </row>
    <row r="281" spans="1:8" x14ac:dyDescent="0.25">
      <c r="A281" s="1">
        <v>250000</v>
      </c>
      <c r="B281">
        <v>139</v>
      </c>
      <c r="C281" t="s">
        <v>9</v>
      </c>
      <c r="D281" t="s">
        <v>18</v>
      </c>
      <c r="E281" s="8">
        <v>5715642</v>
      </c>
      <c r="F281" s="8">
        <v>166575</v>
      </c>
      <c r="G281" t="s">
        <v>18</v>
      </c>
      <c r="H281" s="8">
        <v>15</v>
      </c>
    </row>
    <row r="282" spans="1:8" x14ac:dyDescent="0.25">
      <c r="A282" s="1">
        <v>250000</v>
      </c>
      <c r="B282">
        <v>140</v>
      </c>
      <c r="C282" t="s">
        <v>8</v>
      </c>
      <c r="D282" t="s">
        <v>18</v>
      </c>
      <c r="E282" s="8">
        <v>4168409</v>
      </c>
      <c r="F282" s="8">
        <v>2069968</v>
      </c>
      <c r="G282" t="s">
        <v>18</v>
      </c>
      <c r="H282" s="8">
        <v>26</v>
      </c>
    </row>
    <row r="283" spans="1:8" x14ac:dyDescent="0.25">
      <c r="A283" s="1">
        <v>250000</v>
      </c>
      <c r="B283">
        <v>140</v>
      </c>
      <c r="C283" t="s">
        <v>9</v>
      </c>
      <c r="D283" t="s">
        <v>18</v>
      </c>
      <c r="E283" s="8">
        <v>5405486</v>
      </c>
      <c r="F283" s="8">
        <v>166700</v>
      </c>
      <c r="G283" t="s">
        <v>18</v>
      </c>
      <c r="H283" s="8">
        <v>16</v>
      </c>
    </row>
    <row r="284" spans="1:8" x14ac:dyDescent="0.25">
      <c r="A284" s="1">
        <v>250000</v>
      </c>
      <c r="B284">
        <v>141</v>
      </c>
      <c r="C284" t="s">
        <v>8</v>
      </c>
      <c r="D284" t="s">
        <v>18</v>
      </c>
      <c r="E284" s="8">
        <v>4168726</v>
      </c>
      <c r="F284" s="8">
        <v>2069744</v>
      </c>
      <c r="G284" t="s">
        <v>18</v>
      </c>
      <c r="H284" s="8">
        <v>24</v>
      </c>
    </row>
    <row r="285" spans="1:8" x14ac:dyDescent="0.25">
      <c r="A285" s="1">
        <v>250000</v>
      </c>
      <c r="B285">
        <v>141</v>
      </c>
      <c r="C285" t="s">
        <v>9</v>
      </c>
      <c r="D285" t="s">
        <v>18</v>
      </c>
      <c r="E285" s="8">
        <v>5558669</v>
      </c>
      <c r="F285" s="8">
        <v>166615</v>
      </c>
      <c r="G285" t="s">
        <v>18</v>
      </c>
      <c r="H285" s="8">
        <v>16</v>
      </c>
    </row>
    <row r="286" spans="1:8" x14ac:dyDescent="0.25">
      <c r="A286" s="1">
        <v>250000</v>
      </c>
      <c r="B286">
        <v>142</v>
      </c>
      <c r="C286" t="s">
        <v>8</v>
      </c>
      <c r="D286" t="s">
        <v>18</v>
      </c>
      <c r="E286" s="8">
        <v>4168755</v>
      </c>
      <c r="F286" s="8">
        <v>2070134</v>
      </c>
      <c r="G286" t="s">
        <v>18</v>
      </c>
      <c r="H286" s="8">
        <v>24</v>
      </c>
    </row>
    <row r="287" spans="1:8" x14ac:dyDescent="0.25">
      <c r="A287" s="1">
        <v>250000</v>
      </c>
      <c r="B287">
        <v>142</v>
      </c>
      <c r="C287" t="s">
        <v>9</v>
      </c>
      <c r="D287" t="s">
        <v>18</v>
      </c>
      <c r="E287" s="8">
        <v>5468995</v>
      </c>
      <c r="F287" s="8">
        <v>166801</v>
      </c>
      <c r="G287" t="s">
        <v>18</v>
      </c>
      <c r="H287" s="8">
        <v>16</v>
      </c>
    </row>
    <row r="288" spans="1:8" x14ac:dyDescent="0.25">
      <c r="A288" s="1">
        <v>250000</v>
      </c>
      <c r="B288">
        <v>143</v>
      </c>
      <c r="C288" t="s">
        <v>8</v>
      </c>
      <c r="D288" t="s">
        <v>18</v>
      </c>
      <c r="E288" s="8">
        <v>4168704</v>
      </c>
      <c r="F288" s="8">
        <v>2069244</v>
      </c>
      <c r="G288" t="s">
        <v>18</v>
      </c>
      <c r="H288" s="8">
        <v>23</v>
      </c>
    </row>
    <row r="289" spans="1:8" x14ac:dyDescent="0.25">
      <c r="A289" s="1">
        <v>250000</v>
      </c>
      <c r="B289">
        <v>143</v>
      </c>
      <c r="C289" t="s">
        <v>9</v>
      </c>
      <c r="D289" t="s">
        <v>18</v>
      </c>
      <c r="E289" s="8">
        <v>5645073</v>
      </c>
      <c r="F289" s="8">
        <v>166745</v>
      </c>
      <c r="G289" t="s">
        <v>18</v>
      </c>
      <c r="H289" s="8">
        <v>16</v>
      </c>
    </row>
    <row r="290" spans="1:8" x14ac:dyDescent="0.25">
      <c r="A290" s="1">
        <v>250000</v>
      </c>
      <c r="B290">
        <v>144</v>
      </c>
      <c r="C290" t="s">
        <v>8</v>
      </c>
      <c r="D290" t="s">
        <v>18</v>
      </c>
      <c r="E290" s="8">
        <v>4168482</v>
      </c>
      <c r="F290" s="8">
        <v>2069895</v>
      </c>
      <c r="G290" t="s">
        <v>18</v>
      </c>
      <c r="H290" s="8">
        <v>24</v>
      </c>
    </row>
    <row r="291" spans="1:8" x14ac:dyDescent="0.25">
      <c r="A291" s="1">
        <v>250000</v>
      </c>
      <c r="B291">
        <v>144</v>
      </c>
      <c r="C291" t="s">
        <v>9</v>
      </c>
      <c r="D291" t="s">
        <v>18</v>
      </c>
      <c r="E291" s="8">
        <v>5473118</v>
      </c>
      <c r="F291" s="8">
        <v>166639</v>
      </c>
      <c r="G291" t="s">
        <v>18</v>
      </c>
      <c r="H291" s="8">
        <v>15</v>
      </c>
    </row>
    <row r="292" spans="1:8" x14ac:dyDescent="0.25">
      <c r="A292" s="1">
        <v>250000</v>
      </c>
      <c r="B292">
        <v>145</v>
      </c>
      <c r="C292" t="s">
        <v>8</v>
      </c>
      <c r="D292" t="s">
        <v>18</v>
      </c>
      <c r="E292" s="8">
        <v>4168547</v>
      </c>
      <c r="F292" s="8">
        <v>2069904</v>
      </c>
      <c r="G292" t="s">
        <v>18</v>
      </c>
      <c r="H292" s="8">
        <v>23</v>
      </c>
    </row>
    <row r="293" spans="1:8" x14ac:dyDescent="0.25">
      <c r="A293" s="1">
        <v>250000</v>
      </c>
      <c r="B293">
        <v>145</v>
      </c>
      <c r="C293" t="s">
        <v>9</v>
      </c>
      <c r="D293" t="s">
        <v>18</v>
      </c>
      <c r="E293" s="8">
        <v>5476405</v>
      </c>
      <c r="F293" s="8">
        <v>166672</v>
      </c>
      <c r="G293" t="s">
        <v>18</v>
      </c>
      <c r="H293" s="8">
        <v>16</v>
      </c>
    </row>
    <row r="294" spans="1:8" x14ac:dyDescent="0.25">
      <c r="A294" s="1">
        <v>250000</v>
      </c>
      <c r="B294">
        <v>146</v>
      </c>
      <c r="C294" t="s">
        <v>8</v>
      </c>
      <c r="D294" t="s">
        <v>18</v>
      </c>
      <c r="E294" s="8">
        <v>4169311</v>
      </c>
      <c r="F294" s="8">
        <v>2070231</v>
      </c>
      <c r="G294" t="s">
        <v>18</v>
      </c>
      <c r="H294" s="8">
        <v>24</v>
      </c>
    </row>
    <row r="295" spans="1:8" x14ac:dyDescent="0.25">
      <c r="A295" s="1">
        <v>250000</v>
      </c>
      <c r="B295">
        <v>146</v>
      </c>
      <c r="C295" t="s">
        <v>9</v>
      </c>
      <c r="D295" t="s">
        <v>18</v>
      </c>
      <c r="E295" s="8">
        <v>5527759</v>
      </c>
      <c r="F295" s="8">
        <v>166620</v>
      </c>
      <c r="G295" t="s">
        <v>18</v>
      </c>
      <c r="H295" s="8">
        <v>16</v>
      </c>
    </row>
    <row r="296" spans="1:8" x14ac:dyDescent="0.25">
      <c r="A296" s="1">
        <v>250000</v>
      </c>
      <c r="B296">
        <v>147</v>
      </c>
      <c r="C296" t="s">
        <v>8</v>
      </c>
      <c r="D296" t="s">
        <v>18</v>
      </c>
      <c r="E296" s="8">
        <v>4168054</v>
      </c>
      <c r="F296" s="8">
        <v>2069341</v>
      </c>
      <c r="G296" t="s">
        <v>18</v>
      </c>
      <c r="H296" s="8">
        <v>25</v>
      </c>
    </row>
    <row r="297" spans="1:8" x14ac:dyDescent="0.25">
      <c r="A297" s="1">
        <v>250000</v>
      </c>
      <c r="B297">
        <v>147</v>
      </c>
      <c r="C297" t="s">
        <v>9</v>
      </c>
      <c r="D297" t="s">
        <v>18</v>
      </c>
      <c r="E297" s="8">
        <v>5329473</v>
      </c>
      <c r="F297" s="8">
        <v>166736</v>
      </c>
      <c r="G297" t="s">
        <v>18</v>
      </c>
      <c r="H297" s="8">
        <v>17</v>
      </c>
    </row>
    <row r="298" spans="1:8" x14ac:dyDescent="0.25">
      <c r="A298" s="1">
        <v>250000</v>
      </c>
      <c r="B298">
        <v>148</v>
      </c>
      <c r="C298" t="s">
        <v>8</v>
      </c>
      <c r="D298" t="s">
        <v>18</v>
      </c>
      <c r="E298" s="8">
        <v>4168575</v>
      </c>
      <c r="F298" s="8">
        <v>2070295</v>
      </c>
      <c r="G298" t="s">
        <v>18</v>
      </c>
      <c r="H298" s="8">
        <v>23</v>
      </c>
    </row>
    <row r="299" spans="1:8" x14ac:dyDescent="0.25">
      <c r="A299" s="1">
        <v>250000</v>
      </c>
      <c r="B299">
        <v>148</v>
      </c>
      <c r="C299" t="s">
        <v>9</v>
      </c>
      <c r="D299" t="s">
        <v>18</v>
      </c>
      <c r="E299" s="8">
        <v>5335181</v>
      </c>
      <c r="F299" s="8">
        <v>166863</v>
      </c>
      <c r="G299" t="s">
        <v>18</v>
      </c>
      <c r="H299" s="8">
        <v>16</v>
      </c>
    </row>
    <row r="300" spans="1:8" x14ac:dyDescent="0.25">
      <c r="A300" s="1">
        <v>250000</v>
      </c>
      <c r="B300">
        <v>149</v>
      </c>
      <c r="C300" t="s">
        <v>8</v>
      </c>
      <c r="D300" t="s">
        <v>19</v>
      </c>
      <c r="E300" s="8">
        <v>4168720</v>
      </c>
      <c r="F300" s="8">
        <v>2070118</v>
      </c>
      <c r="G300" t="s">
        <v>19</v>
      </c>
      <c r="H300" s="8">
        <v>26</v>
      </c>
    </row>
    <row r="301" spans="1:8" x14ac:dyDescent="0.25">
      <c r="A301" s="1">
        <v>250000</v>
      </c>
      <c r="B301">
        <v>149</v>
      </c>
      <c r="C301" t="s">
        <v>9</v>
      </c>
      <c r="D301" t="s">
        <v>19</v>
      </c>
      <c r="E301" s="8">
        <v>5720358</v>
      </c>
      <c r="F301" s="8">
        <v>166899</v>
      </c>
      <c r="G301" t="s">
        <v>19</v>
      </c>
      <c r="H301" s="8">
        <v>17</v>
      </c>
    </row>
    <row r="302" spans="1:8" x14ac:dyDescent="0.25">
      <c r="A302" s="1">
        <v>375000</v>
      </c>
      <c r="B302">
        <v>150</v>
      </c>
      <c r="C302" t="s">
        <v>8</v>
      </c>
      <c r="D302" t="s">
        <v>19</v>
      </c>
      <c r="E302" s="8">
        <v>6477316</v>
      </c>
      <c r="F302" s="8">
        <v>3199670</v>
      </c>
      <c r="G302" t="s">
        <v>19</v>
      </c>
      <c r="H302" s="8">
        <v>39</v>
      </c>
    </row>
    <row r="303" spans="1:8" x14ac:dyDescent="0.25">
      <c r="A303" s="1">
        <v>375000</v>
      </c>
      <c r="B303">
        <v>150</v>
      </c>
      <c r="C303" t="s">
        <v>9</v>
      </c>
      <c r="D303" t="s">
        <v>19</v>
      </c>
      <c r="E303" s="8">
        <v>8517069</v>
      </c>
      <c r="F303" s="8">
        <v>250325</v>
      </c>
      <c r="G303" t="s">
        <v>19</v>
      </c>
      <c r="H303" s="8">
        <v>24</v>
      </c>
    </row>
    <row r="304" spans="1:8" x14ac:dyDescent="0.25">
      <c r="A304" s="1">
        <v>375000</v>
      </c>
      <c r="B304">
        <v>151</v>
      </c>
      <c r="C304" t="s">
        <v>8</v>
      </c>
      <c r="D304" t="s">
        <v>19</v>
      </c>
      <c r="E304" s="8">
        <v>6477869</v>
      </c>
      <c r="F304" s="8">
        <v>3199937</v>
      </c>
      <c r="G304" t="s">
        <v>19</v>
      </c>
      <c r="H304" s="8">
        <v>38</v>
      </c>
    </row>
    <row r="305" spans="1:8" x14ac:dyDescent="0.25">
      <c r="A305" s="1">
        <v>375000</v>
      </c>
      <c r="B305">
        <v>151</v>
      </c>
      <c r="C305" t="s">
        <v>9</v>
      </c>
      <c r="D305" t="s">
        <v>19</v>
      </c>
      <c r="E305" s="8">
        <v>8747942</v>
      </c>
      <c r="F305" s="8">
        <v>249957</v>
      </c>
      <c r="G305" t="s">
        <v>19</v>
      </c>
      <c r="H305" s="8">
        <v>24</v>
      </c>
    </row>
    <row r="306" spans="1:8" x14ac:dyDescent="0.25">
      <c r="A306" s="1">
        <v>375000</v>
      </c>
      <c r="B306">
        <v>152</v>
      </c>
      <c r="C306" t="s">
        <v>8</v>
      </c>
      <c r="D306" t="s">
        <v>19</v>
      </c>
      <c r="E306" s="8">
        <v>6477583</v>
      </c>
      <c r="F306" s="8">
        <v>3199499</v>
      </c>
      <c r="G306" t="s">
        <v>19</v>
      </c>
      <c r="H306" s="8">
        <v>37</v>
      </c>
    </row>
    <row r="307" spans="1:8" x14ac:dyDescent="0.25">
      <c r="A307" s="1">
        <v>375000</v>
      </c>
      <c r="B307">
        <v>152</v>
      </c>
      <c r="C307" t="s">
        <v>9</v>
      </c>
      <c r="D307" t="s">
        <v>19</v>
      </c>
      <c r="E307" s="8">
        <v>8493717</v>
      </c>
      <c r="F307" s="8">
        <v>250054</v>
      </c>
      <c r="G307" t="s">
        <v>19</v>
      </c>
      <c r="H307" s="8">
        <v>24</v>
      </c>
    </row>
    <row r="308" spans="1:8" x14ac:dyDescent="0.25">
      <c r="A308" s="1">
        <v>375000</v>
      </c>
      <c r="B308">
        <v>153</v>
      </c>
      <c r="C308" t="s">
        <v>8</v>
      </c>
      <c r="D308" t="s">
        <v>19</v>
      </c>
      <c r="E308" s="8">
        <v>6477683</v>
      </c>
      <c r="F308" s="8">
        <v>3199517</v>
      </c>
      <c r="G308" t="s">
        <v>19</v>
      </c>
      <c r="H308" s="8">
        <v>37</v>
      </c>
    </row>
    <row r="309" spans="1:8" x14ac:dyDescent="0.25">
      <c r="A309" s="1">
        <v>375000</v>
      </c>
      <c r="B309">
        <v>153</v>
      </c>
      <c r="C309" t="s">
        <v>9</v>
      </c>
      <c r="D309" t="s">
        <v>19</v>
      </c>
      <c r="E309" s="8">
        <v>8494563</v>
      </c>
      <c r="F309" s="8">
        <v>250208</v>
      </c>
      <c r="G309" t="s">
        <v>19</v>
      </c>
      <c r="H309" s="8">
        <v>25</v>
      </c>
    </row>
    <row r="310" spans="1:8" x14ac:dyDescent="0.25">
      <c r="A310" s="1">
        <v>375000</v>
      </c>
      <c r="B310">
        <v>154</v>
      </c>
      <c r="C310" t="s">
        <v>8</v>
      </c>
      <c r="D310" t="s">
        <v>19</v>
      </c>
      <c r="E310" s="8">
        <v>6477521</v>
      </c>
      <c r="F310" s="8">
        <v>3199308</v>
      </c>
      <c r="G310" t="s">
        <v>19</v>
      </c>
      <c r="H310" s="8">
        <v>39</v>
      </c>
    </row>
    <row r="311" spans="1:8" x14ac:dyDescent="0.25">
      <c r="A311" s="1">
        <v>375000</v>
      </c>
      <c r="B311">
        <v>154</v>
      </c>
      <c r="C311" t="s">
        <v>9</v>
      </c>
      <c r="D311" t="s">
        <v>19</v>
      </c>
      <c r="E311" s="8">
        <v>8607852</v>
      </c>
      <c r="F311" s="8">
        <v>250332</v>
      </c>
      <c r="G311" t="s">
        <v>19</v>
      </c>
      <c r="H311" s="8">
        <v>25</v>
      </c>
    </row>
    <row r="312" spans="1:8" x14ac:dyDescent="0.25">
      <c r="A312" s="1">
        <v>375000</v>
      </c>
      <c r="B312">
        <v>155</v>
      </c>
      <c r="C312" t="s">
        <v>8</v>
      </c>
      <c r="D312" t="s">
        <v>19</v>
      </c>
      <c r="E312" s="8">
        <v>6477807</v>
      </c>
      <c r="F312" s="8">
        <v>3201006</v>
      </c>
      <c r="G312" t="s">
        <v>19</v>
      </c>
      <c r="H312" s="8">
        <v>47</v>
      </c>
    </row>
    <row r="313" spans="1:8" x14ac:dyDescent="0.25">
      <c r="A313" s="1">
        <v>375000</v>
      </c>
      <c r="B313">
        <v>155</v>
      </c>
      <c r="C313" t="s">
        <v>9</v>
      </c>
      <c r="D313" t="s">
        <v>19</v>
      </c>
      <c r="E313" s="8">
        <v>8658511</v>
      </c>
      <c r="F313" s="8">
        <v>250158</v>
      </c>
      <c r="G313" t="s">
        <v>19</v>
      </c>
      <c r="H313" s="8">
        <v>25</v>
      </c>
    </row>
    <row r="314" spans="1:8" x14ac:dyDescent="0.25">
      <c r="A314" s="1">
        <v>375000</v>
      </c>
      <c r="B314">
        <v>156</v>
      </c>
      <c r="C314" t="s">
        <v>8</v>
      </c>
      <c r="D314" t="s">
        <v>19</v>
      </c>
      <c r="E314" s="8">
        <v>6477851</v>
      </c>
      <c r="F314" s="8">
        <v>3199419</v>
      </c>
      <c r="G314" t="s">
        <v>19</v>
      </c>
      <c r="H314" s="8">
        <v>46</v>
      </c>
    </row>
    <row r="315" spans="1:8" x14ac:dyDescent="0.25">
      <c r="A315" s="1">
        <v>375000</v>
      </c>
      <c r="B315">
        <v>156</v>
      </c>
      <c r="C315" t="s">
        <v>9</v>
      </c>
      <c r="D315" t="s">
        <v>19</v>
      </c>
      <c r="E315" s="8">
        <v>8417993</v>
      </c>
      <c r="F315" s="8">
        <v>250287</v>
      </c>
      <c r="G315" t="s">
        <v>19</v>
      </c>
      <c r="H315" s="8">
        <v>25</v>
      </c>
    </row>
    <row r="316" spans="1:8" x14ac:dyDescent="0.25">
      <c r="A316" s="1">
        <v>375000</v>
      </c>
      <c r="B316">
        <v>157</v>
      </c>
      <c r="C316" t="s">
        <v>8</v>
      </c>
      <c r="D316" t="s">
        <v>19</v>
      </c>
      <c r="E316" s="8">
        <v>6477482</v>
      </c>
      <c r="F316" s="8">
        <v>3200475</v>
      </c>
      <c r="G316" t="s">
        <v>19</v>
      </c>
      <c r="H316" s="8">
        <v>47</v>
      </c>
    </row>
    <row r="317" spans="1:8" x14ac:dyDescent="0.25">
      <c r="A317" s="1">
        <v>375000</v>
      </c>
      <c r="B317">
        <v>157</v>
      </c>
      <c r="C317" t="s">
        <v>9</v>
      </c>
      <c r="D317" t="s">
        <v>19</v>
      </c>
      <c r="E317" s="8">
        <v>8244943</v>
      </c>
      <c r="F317" s="8">
        <v>250067</v>
      </c>
      <c r="G317" t="s">
        <v>19</v>
      </c>
      <c r="H317" s="8">
        <v>24</v>
      </c>
    </row>
    <row r="318" spans="1:8" x14ac:dyDescent="0.25">
      <c r="A318" s="1">
        <v>375000</v>
      </c>
      <c r="B318">
        <v>158</v>
      </c>
      <c r="C318" t="s">
        <v>8</v>
      </c>
      <c r="D318" t="s">
        <v>19</v>
      </c>
      <c r="E318" s="8">
        <v>6477403</v>
      </c>
      <c r="F318" s="8">
        <v>3199029</v>
      </c>
      <c r="G318" t="s">
        <v>19</v>
      </c>
      <c r="H318" s="8">
        <v>45</v>
      </c>
    </row>
    <row r="319" spans="1:8" x14ac:dyDescent="0.25">
      <c r="A319" s="1">
        <v>375000</v>
      </c>
      <c r="B319">
        <v>158</v>
      </c>
      <c r="C319" t="s">
        <v>9</v>
      </c>
      <c r="D319" t="s">
        <v>19</v>
      </c>
      <c r="E319" s="8">
        <v>8468529</v>
      </c>
      <c r="F319" s="8">
        <v>250275</v>
      </c>
      <c r="G319" t="s">
        <v>19</v>
      </c>
      <c r="H319" s="8">
        <v>25</v>
      </c>
    </row>
    <row r="320" spans="1:8" x14ac:dyDescent="0.25">
      <c r="A320" s="1">
        <v>375000</v>
      </c>
      <c r="B320">
        <v>159</v>
      </c>
      <c r="C320" t="s">
        <v>8</v>
      </c>
      <c r="D320" t="s">
        <v>19</v>
      </c>
      <c r="E320" s="8">
        <v>6476972</v>
      </c>
      <c r="F320" s="8">
        <v>3200572</v>
      </c>
      <c r="G320" t="s">
        <v>19</v>
      </c>
      <c r="H320" s="8">
        <v>45</v>
      </c>
    </row>
    <row r="321" spans="1:8" x14ac:dyDescent="0.25">
      <c r="A321" s="1">
        <v>375000</v>
      </c>
      <c r="B321">
        <v>159</v>
      </c>
      <c r="C321" t="s">
        <v>9</v>
      </c>
      <c r="D321" t="s">
        <v>19</v>
      </c>
      <c r="E321" s="8">
        <v>8611225</v>
      </c>
      <c r="F321" s="8">
        <v>249992</v>
      </c>
      <c r="G321" t="s">
        <v>19</v>
      </c>
      <c r="H321" s="8">
        <v>24</v>
      </c>
    </row>
    <row r="322" spans="1:8" x14ac:dyDescent="0.25">
      <c r="A322" s="1">
        <v>375000</v>
      </c>
      <c r="B322">
        <v>160</v>
      </c>
      <c r="C322" t="s">
        <v>8</v>
      </c>
      <c r="D322" t="s">
        <v>19</v>
      </c>
      <c r="E322" s="8">
        <v>6477584</v>
      </c>
      <c r="F322" s="8">
        <v>3200008</v>
      </c>
      <c r="G322" t="s">
        <v>19</v>
      </c>
      <c r="H322" s="8">
        <v>46</v>
      </c>
    </row>
    <row r="323" spans="1:8" x14ac:dyDescent="0.25">
      <c r="A323" s="1">
        <v>375000</v>
      </c>
      <c r="B323">
        <v>160</v>
      </c>
      <c r="C323" t="s">
        <v>9</v>
      </c>
      <c r="D323" t="s">
        <v>19</v>
      </c>
      <c r="E323" s="8">
        <v>8306307</v>
      </c>
      <c r="F323" s="8">
        <v>250144</v>
      </c>
      <c r="G323" t="s">
        <v>19</v>
      </c>
      <c r="H323" s="8">
        <v>23</v>
      </c>
    </row>
    <row r="324" spans="1:8" x14ac:dyDescent="0.25">
      <c r="A324" s="1">
        <v>375000</v>
      </c>
      <c r="B324">
        <v>161</v>
      </c>
      <c r="C324" t="s">
        <v>8</v>
      </c>
      <c r="D324" t="s">
        <v>19</v>
      </c>
      <c r="E324" s="8">
        <v>6477744</v>
      </c>
      <c r="F324" s="8">
        <v>3200583</v>
      </c>
      <c r="G324" t="s">
        <v>19</v>
      </c>
      <c r="H324" s="8">
        <v>46</v>
      </c>
    </row>
    <row r="325" spans="1:8" x14ac:dyDescent="0.25">
      <c r="A325" s="1">
        <v>375000</v>
      </c>
      <c r="B325">
        <v>161</v>
      </c>
      <c r="C325" t="s">
        <v>9</v>
      </c>
      <c r="D325" t="s">
        <v>19</v>
      </c>
      <c r="E325" s="8">
        <v>8635989</v>
      </c>
      <c r="F325" s="8">
        <v>250241</v>
      </c>
      <c r="G325" t="s">
        <v>19</v>
      </c>
      <c r="H325" s="8">
        <v>25</v>
      </c>
    </row>
    <row r="326" spans="1:8" x14ac:dyDescent="0.25">
      <c r="A326" s="1">
        <v>375000</v>
      </c>
      <c r="B326">
        <v>162</v>
      </c>
      <c r="C326" t="s">
        <v>8</v>
      </c>
      <c r="D326" t="s">
        <v>19</v>
      </c>
      <c r="E326" s="8">
        <v>6477604</v>
      </c>
      <c r="F326" s="8">
        <v>3199758</v>
      </c>
      <c r="G326" t="s">
        <v>19</v>
      </c>
      <c r="H326" s="8">
        <v>52</v>
      </c>
    </row>
    <row r="327" spans="1:8" x14ac:dyDescent="0.25">
      <c r="A327" s="1">
        <v>375000</v>
      </c>
      <c r="B327">
        <v>162</v>
      </c>
      <c r="C327" t="s">
        <v>9</v>
      </c>
      <c r="D327" t="s">
        <v>19</v>
      </c>
      <c r="E327" s="8">
        <v>8568397</v>
      </c>
      <c r="F327" s="8">
        <v>250065</v>
      </c>
      <c r="G327" t="s">
        <v>19</v>
      </c>
      <c r="H327" s="8">
        <v>26</v>
      </c>
    </row>
    <row r="328" spans="1:8" x14ac:dyDescent="0.25">
      <c r="A328" s="1">
        <v>375000</v>
      </c>
      <c r="B328">
        <v>163</v>
      </c>
      <c r="C328" t="s">
        <v>8</v>
      </c>
      <c r="D328" t="s">
        <v>19</v>
      </c>
      <c r="E328" s="8">
        <v>6477359</v>
      </c>
      <c r="F328" s="8">
        <v>3199328</v>
      </c>
      <c r="G328" t="s">
        <v>20</v>
      </c>
      <c r="H328" s="8">
        <v>57</v>
      </c>
    </row>
    <row r="329" spans="1:8" x14ac:dyDescent="0.25">
      <c r="A329" s="1">
        <v>375000</v>
      </c>
      <c r="B329">
        <v>163</v>
      </c>
      <c r="C329" t="s">
        <v>9</v>
      </c>
      <c r="D329" t="s">
        <v>20</v>
      </c>
      <c r="E329" s="8">
        <v>8864147</v>
      </c>
      <c r="F329" s="8">
        <v>250060</v>
      </c>
      <c r="G329" t="s">
        <v>20</v>
      </c>
      <c r="H329" s="8">
        <v>27</v>
      </c>
    </row>
    <row r="330" spans="1:8" x14ac:dyDescent="0.25">
      <c r="A330" s="1">
        <v>375000</v>
      </c>
      <c r="B330">
        <v>164</v>
      </c>
      <c r="C330" t="s">
        <v>8</v>
      </c>
      <c r="D330" t="s">
        <v>20</v>
      </c>
      <c r="E330" s="8">
        <v>6477891</v>
      </c>
      <c r="F330" s="8">
        <v>3199741</v>
      </c>
      <c r="G330" t="s">
        <v>20</v>
      </c>
      <c r="H330" s="8">
        <v>51</v>
      </c>
    </row>
    <row r="331" spans="1:8" x14ac:dyDescent="0.25">
      <c r="A331" s="1">
        <v>375000</v>
      </c>
      <c r="B331">
        <v>164</v>
      </c>
      <c r="C331" t="s">
        <v>9</v>
      </c>
      <c r="D331" t="s">
        <v>20</v>
      </c>
      <c r="E331" s="8">
        <v>8273542</v>
      </c>
      <c r="F331" s="8">
        <v>250265</v>
      </c>
      <c r="G331" t="s">
        <v>20</v>
      </c>
      <c r="H331" s="8">
        <v>23</v>
      </c>
    </row>
    <row r="332" spans="1:8" x14ac:dyDescent="0.25">
      <c r="A332" s="1">
        <v>375000</v>
      </c>
      <c r="B332">
        <v>165</v>
      </c>
      <c r="C332" t="s">
        <v>8</v>
      </c>
      <c r="D332" t="s">
        <v>20</v>
      </c>
      <c r="E332" s="8">
        <v>6478174</v>
      </c>
      <c r="F332" s="8">
        <v>3200261</v>
      </c>
      <c r="G332" t="s">
        <v>20</v>
      </c>
      <c r="H332" s="8">
        <v>50</v>
      </c>
    </row>
    <row r="333" spans="1:8" x14ac:dyDescent="0.25">
      <c r="A333" s="1">
        <v>375000</v>
      </c>
      <c r="B333">
        <v>165</v>
      </c>
      <c r="C333" t="s">
        <v>9</v>
      </c>
      <c r="D333" t="s">
        <v>20</v>
      </c>
      <c r="E333" s="8">
        <v>8903207</v>
      </c>
      <c r="F333" s="8">
        <v>250235</v>
      </c>
      <c r="G333" t="s">
        <v>20</v>
      </c>
      <c r="H333" s="8">
        <v>25</v>
      </c>
    </row>
    <row r="334" spans="1:8" x14ac:dyDescent="0.25">
      <c r="A334" s="1">
        <v>375000</v>
      </c>
      <c r="B334">
        <v>166</v>
      </c>
      <c r="C334" t="s">
        <v>8</v>
      </c>
      <c r="D334" t="s">
        <v>20</v>
      </c>
      <c r="E334" s="8">
        <v>6477202</v>
      </c>
      <c r="F334" s="8">
        <v>3199363</v>
      </c>
      <c r="G334" t="s">
        <v>20</v>
      </c>
      <c r="H334" s="8">
        <v>48</v>
      </c>
    </row>
    <row r="335" spans="1:8" x14ac:dyDescent="0.25">
      <c r="A335" s="1">
        <v>375000</v>
      </c>
      <c r="B335">
        <v>166</v>
      </c>
      <c r="C335" t="s">
        <v>9</v>
      </c>
      <c r="D335" t="s">
        <v>20</v>
      </c>
      <c r="E335" s="8">
        <v>8743694</v>
      </c>
      <c r="F335" s="8">
        <v>250025</v>
      </c>
      <c r="G335" t="s">
        <v>20</v>
      </c>
      <c r="H335" s="8">
        <v>25</v>
      </c>
    </row>
    <row r="336" spans="1:8" x14ac:dyDescent="0.25">
      <c r="A336" s="1">
        <v>375000</v>
      </c>
      <c r="B336">
        <v>167</v>
      </c>
      <c r="C336" t="s">
        <v>8</v>
      </c>
      <c r="D336" t="s">
        <v>20</v>
      </c>
      <c r="E336" s="8">
        <v>6477498</v>
      </c>
      <c r="F336" s="8">
        <v>3200265</v>
      </c>
      <c r="G336" t="s">
        <v>20</v>
      </c>
      <c r="H336" s="8">
        <v>49</v>
      </c>
    </row>
    <row r="337" spans="1:8" x14ac:dyDescent="0.25">
      <c r="A337" s="1">
        <v>375000</v>
      </c>
      <c r="B337">
        <v>167</v>
      </c>
      <c r="C337" t="s">
        <v>9</v>
      </c>
      <c r="D337" t="s">
        <v>20</v>
      </c>
      <c r="E337" s="8">
        <v>8256123</v>
      </c>
      <c r="F337" s="8">
        <v>250114</v>
      </c>
      <c r="G337" t="s">
        <v>20</v>
      </c>
      <c r="H337" s="8">
        <v>24</v>
      </c>
    </row>
    <row r="338" spans="1:8" x14ac:dyDescent="0.25">
      <c r="A338" s="1">
        <v>375000</v>
      </c>
      <c r="B338">
        <v>168</v>
      </c>
      <c r="C338" t="s">
        <v>8</v>
      </c>
      <c r="D338" t="s">
        <v>20</v>
      </c>
      <c r="E338" s="8">
        <v>6477856</v>
      </c>
      <c r="F338" s="8">
        <v>3199655</v>
      </c>
      <c r="G338" t="s">
        <v>20</v>
      </c>
      <c r="H338" s="8">
        <v>51</v>
      </c>
    </row>
    <row r="339" spans="1:8" x14ac:dyDescent="0.25">
      <c r="A339" s="1">
        <v>375000</v>
      </c>
      <c r="B339">
        <v>168</v>
      </c>
      <c r="C339" t="s">
        <v>9</v>
      </c>
      <c r="D339" t="s">
        <v>20</v>
      </c>
      <c r="E339" s="8">
        <v>8400318</v>
      </c>
      <c r="F339" s="8">
        <v>249934</v>
      </c>
      <c r="G339" t="s">
        <v>20</v>
      </c>
      <c r="H339" s="8">
        <v>24</v>
      </c>
    </row>
    <row r="340" spans="1:8" x14ac:dyDescent="0.25">
      <c r="A340" s="1">
        <v>375000</v>
      </c>
      <c r="B340">
        <v>169</v>
      </c>
      <c r="C340" t="s">
        <v>8</v>
      </c>
      <c r="D340" t="s">
        <v>20</v>
      </c>
      <c r="E340" s="8">
        <v>6477662</v>
      </c>
      <c r="F340" s="8">
        <v>3200693</v>
      </c>
      <c r="G340" t="s">
        <v>20</v>
      </c>
      <c r="H340" s="8">
        <v>48</v>
      </c>
    </row>
    <row r="341" spans="1:8" x14ac:dyDescent="0.25">
      <c r="A341" s="1">
        <v>375000</v>
      </c>
      <c r="B341">
        <v>169</v>
      </c>
      <c r="C341" t="s">
        <v>9</v>
      </c>
      <c r="D341" t="s">
        <v>20</v>
      </c>
      <c r="E341" s="8">
        <v>8443890</v>
      </c>
      <c r="F341" s="8">
        <v>250309</v>
      </c>
      <c r="G341" t="s">
        <v>20</v>
      </c>
      <c r="H341" s="8">
        <v>25</v>
      </c>
    </row>
    <row r="342" spans="1:8" x14ac:dyDescent="0.25">
      <c r="A342" s="1">
        <v>375000</v>
      </c>
      <c r="B342">
        <v>170</v>
      </c>
      <c r="C342" t="s">
        <v>8</v>
      </c>
      <c r="D342" t="s">
        <v>20</v>
      </c>
      <c r="E342" s="8">
        <v>6477795</v>
      </c>
      <c r="F342" s="8">
        <v>3200575</v>
      </c>
      <c r="G342" t="s">
        <v>20</v>
      </c>
      <c r="H342" s="8">
        <v>47</v>
      </c>
    </row>
    <row r="343" spans="1:8" x14ac:dyDescent="0.25">
      <c r="A343" s="1">
        <v>375000</v>
      </c>
      <c r="B343">
        <v>170</v>
      </c>
      <c r="C343" t="s">
        <v>9</v>
      </c>
      <c r="D343" t="s">
        <v>20</v>
      </c>
      <c r="E343" s="8">
        <v>8770799</v>
      </c>
      <c r="F343" s="8">
        <v>249900</v>
      </c>
      <c r="G343" t="s">
        <v>20</v>
      </c>
      <c r="H343" s="8">
        <v>25</v>
      </c>
    </row>
    <row r="344" spans="1:8" x14ac:dyDescent="0.25">
      <c r="A344" s="1">
        <v>375000</v>
      </c>
      <c r="B344">
        <v>171</v>
      </c>
      <c r="C344" t="s">
        <v>8</v>
      </c>
      <c r="D344" t="s">
        <v>20</v>
      </c>
      <c r="E344" s="8">
        <v>6478002</v>
      </c>
      <c r="F344" s="8">
        <v>3200098</v>
      </c>
      <c r="G344" t="s">
        <v>20</v>
      </c>
      <c r="H344" s="8">
        <v>48</v>
      </c>
    </row>
    <row r="345" spans="1:8" x14ac:dyDescent="0.25">
      <c r="A345" s="1">
        <v>375000</v>
      </c>
      <c r="B345">
        <v>171</v>
      </c>
      <c r="C345" t="s">
        <v>9</v>
      </c>
      <c r="D345" t="s">
        <v>20</v>
      </c>
      <c r="E345" s="8">
        <v>8671370</v>
      </c>
      <c r="F345" s="8">
        <v>249933</v>
      </c>
      <c r="G345" t="s">
        <v>20</v>
      </c>
      <c r="H345" s="8">
        <v>24</v>
      </c>
    </row>
    <row r="346" spans="1:8" x14ac:dyDescent="0.25">
      <c r="A346" s="1">
        <v>375000</v>
      </c>
      <c r="B346">
        <v>172</v>
      </c>
      <c r="C346" t="s">
        <v>8</v>
      </c>
      <c r="D346" t="s">
        <v>20</v>
      </c>
      <c r="E346" s="8">
        <v>6477057</v>
      </c>
      <c r="F346" s="8">
        <v>3200531</v>
      </c>
      <c r="G346" t="s">
        <v>20</v>
      </c>
      <c r="H346" s="8">
        <v>48</v>
      </c>
    </row>
    <row r="347" spans="1:8" x14ac:dyDescent="0.25">
      <c r="A347" s="1">
        <v>375000</v>
      </c>
      <c r="B347">
        <v>172</v>
      </c>
      <c r="C347" t="s">
        <v>9</v>
      </c>
      <c r="D347" t="s">
        <v>20</v>
      </c>
      <c r="E347" s="8">
        <v>8320545</v>
      </c>
      <c r="F347" s="8">
        <v>250138</v>
      </c>
      <c r="G347" t="s">
        <v>20</v>
      </c>
      <c r="H347" s="8">
        <v>25</v>
      </c>
    </row>
    <row r="348" spans="1:8" x14ac:dyDescent="0.25">
      <c r="A348" s="1">
        <v>375000</v>
      </c>
      <c r="B348">
        <v>173</v>
      </c>
      <c r="C348" t="s">
        <v>8</v>
      </c>
      <c r="D348" t="s">
        <v>20</v>
      </c>
      <c r="E348" s="8">
        <v>6477918</v>
      </c>
      <c r="F348" s="8">
        <v>3199368</v>
      </c>
      <c r="G348" t="s">
        <v>20</v>
      </c>
      <c r="H348" s="8">
        <v>48</v>
      </c>
    </row>
    <row r="349" spans="1:8" x14ac:dyDescent="0.25">
      <c r="A349" s="1">
        <v>375000</v>
      </c>
      <c r="B349">
        <v>173</v>
      </c>
      <c r="C349" t="s">
        <v>9</v>
      </c>
      <c r="D349" t="s">
        <v>20</v>
      </c>
      <c r="E349" s="8">
        <v>8229498</v>
      </c>
      <c r="F349" s="8">
        <v>250065</v>
      </c>
      <c r="G349" t="s">
        <v>20</v>
      </c>
      <c r="H349" s="8">
        <v>25</v>
      </c>
    </row>
    <row r="350" spans="1:8" x14ac:dyDescent="0.25">
      <c r="A350" s="1">
        <v>375000</v>
      </c>
      <c r="B350">
        <v>174</v>
      </c>
      <c r="C350" t="s">
        <v>8</v>
      </c>
      <c r="D350" t="s">
        <v>20</v>
      </c>
      <c r="E350" s="8">
        <v>6477769</v>
      </c>
      <c r="F350" s="8">
        <v>3199589</v>
      </c>
      <c r="G350" t="s">
        <v>20</v>
      </c>
      <c r="H350" s="8">
        <v>51</v>
      </c>
    </row>
    <row r="351" spans="1:8" x14ac:dyDescent="0.25">
      <c r="A351" s="1">
        <v>375000</v>
      </c>
      <c r="B351">
        <v>174</v>
      </c>
      <c r="C351" t="s">
        <v>9</v>
      </c>
      <c r="D351" t="s">
        <v>20</v>
      </c>
      <c r="E351" s="8">
        <v>8577315</v>
      </c>
      <c r="F351" s="8">
        <v>250114</v>
      </c>
      <c r="G351" t="s">
        <v>20</v>
      </c>
      <c r="H351" s="8">
        <v>27</v>
      </c>
    </row>
    <row r="352" spans="1:8" x14ac:dyDescent="0.25">
      <c r="A352" s="1">
        <v>375000</v>
      </c>
      <c r="B352">
        <v>175</v>
      </c>
      <c r="C352" t="s">
        <v>8</v>
      </c>
      <c r="D352" t="s">
        <v>20</v>
      </c>
      <c r="E352" s="8">
        <v>6477557</v>
      </c>
      <c r="F352" s="8">
        <v>3199593</v>
      </c>
      <c r="G352" t="s">
        <v>20</v>
      </c>
      <c r="H352" s="8">
        <v>48</v>
      </c>
    </row>
    <row r="353" spans="1:8" x14ac:dyDescent="0.25">
      <c r="A353" s="1">
        <v>375000</v>
      </c>
      <c r="B353">
        <v>175</v>
      </c>
      <c r="C353" t="s">
        <v>9</v>
      </c>
      <c r="D353" t="s">
        <v>20</v>
      </c>
      <c r="E353" s="8">
        <v>8773818</v>
      </c>
      <c r="F353" s="8">
        <v>250178</v>
      </c>
      <c r="G353" t="s">
        <v>20</v>
      </c>
      <c r="H353" s="8">
        <v>25</v>
      </c>
    </row>
    <row r="354" spans="1:8" x14ac:dyDescent="0.25">
      <c r="A354" s="1">
        <v>375000</v>
      </c>
      <c r="B354">
        <v>176</v>
      </c>
      <c r="C354" t="s">
        <v>8</v>
      </c>
      <c r="D354" t="s">
        <v>20</v>
      </c>
      <c r="E354" s="8">
        <v>6477431</v>
      </c>
      <c r="F354" s="8">
        <v>3200116</v>
      </c>
      <c r="G354" t="s">
        <v>21</v>
      </c>
      <c r="H354" s="8">
        <v>52</v>
      </c>
    </row>
    <row r="355" spans="1:8" x14ac:dyDescent="0.25">
      <c r="A355" s="1">
        <v>375000</v>
      </c>
      <c r="B355">
        <v>176</v>
      </c>
      <c r="C355" t="s">
        <v>9</v>
      </c>
      <c r="D355" t="s">
        <v>21</v>
      </c>
      <c r="E355" s="8">
        <v>8812799</v>
      </c>
      <c r="F355" s="8">
        <v>250120</v>
      </c>
      <c r="G355" t="s">
        <v>21</v>
      </c>
      <c r="H355" s="8">
        <v>25</v>
      </c>
    </row>
    <row r="356" spans="1:8" x14ac:dyDescent="0.25">
      <c r="A356" s="1">
        <v>375000</v>
      </c>
      <c r="B356">
        <v>177</v>
      </c>
      <c r="C356" t="s">
        <v>8</v>
      </c>
      <c r="D356" t="s">
        <v>21</v>
      </c>
      <c r="E356" s="8">
        <v>6477456</v>
      </c>
      <c r="F356" s="8">
        <v>3200200</v>
      </c>
      <c r="G356" t="s">
        <v>21</v>
      </c>
      <c r="H356" s="8">
        <v>51</v>
      </c>
    </row>
    <row r="357" spans="1:8" x14ac:dyDescent="0.25">
      <c r="A357" s="1">
        <v>375000</v>
      </c>
      <c r="B357">
        <v>177</v>
      </c>
      <c r="C357" t="s">
        <v>9</v>
      </c>
      <c r="D357" t="s">
        <v>21</v>
      </c>
      <c r="E357" s="8">
        <v>9294614</v>
      </c>
      <c r="F357" s="8">
        <v>250168</v>
      </c>
      <c r="G357" t="s">
        <v>21</v>
      </c>
      <c r="H357" s="8">
        <v>26</v>
      </c>
    </row>
    <row r="358" spans="1:8" x14ac:dyDescent="0.25">
      <c r="A358" s="1">
        <v>375000</v>
      </c>
      <c r="B358">
        <v>178</v>
      </c>
      <c r="C358" t="s">
        <v>8</v>
      </c>
      <c r="D358" t="s">
        <v>21</v>
      </c>
      <c r="E358" s="8">
        <v>6477509</v>
      </c>
      <c r="F358" s="8">
        <v>3199270</v>
      </c>
      <c r="G358" t="s">
        <v>21</v>
      </c>
      <c r="H358" s="8">
        <v>51</v>
      </c>
    </row>
    <row r="359" spans="1:8" x14ac:dyDescent="0.25">
      <c r="A359" s="1">
        <v>375000</v>
      </c>
      <c r="B359">
        <v>178</v>
      </c>
      <c r="C359" t="s">
        <v>9</v>
      </c>
      <c r="D359" t="s">
        <v>21</v>
      </c>
      <c r="E359" s="8">
        <v>8519928</v>
      </c>
      <c r="F359" s="8">
        <v>250036</v>
      </c>
      <c r="G359" t="s">
        <v>21</v>
      </c>
      <c r="H359" s="8">
        <v>26</v>
      </c>
    </row>
    <row r="360" spans="1:8" x14ac:dyDescent="0.25">
      <c r="A360" s="1">
        <v>375000</v>
      </c>
      <c r="B360">
        <v>179</v>
      </c>
      <c r="C360" t="s">
        <v>8</v>
      </c>
      <c r="D360" t="s">
        <v>21</v>
      </c>
      <c r="E360" s="8">
        <v>6477594</v>
      </c>
      <c r="F360" s="8">
        <v>3199406</v>
      </c>
      <c r="G360" t="s">
        <v>21</v>
      </c>
      <c r="H360" s="8">
        <v>49</v>
      </c>
    </row>
    <row r="361" spans="1:8" x14ac:dyDescent="0.25">
      <c r="A361" s="1">
        <v>375000</v>
      </c>
      <c r="B361">
        <v>179</v>
      </c>
      <c r="C361" t="s">
        <v>9</v>
      </c>
      <c r="D361" t="s">
        <v>21</v>
      </c>
      <c r="E361" s="8">
        <v>8712683</v>
      </c>
      <c r="F361" s="8">
        <v>250083</v>
      </c>
      <c r="G361" t="s">
        <v>21</v>
      </c>
      <c r="H361" s="8">
        <v>25</v>
      </c>
    </row>
    <row r="362" spans="1:8" x14ac:dyDescent="0.25">
      <c r="A362" s="1">
        <v>375000</v>
      </c>
      <c r="B362">
        <v>180</v>
      </c>
      <c r="C362" t="s">
        <v>8</v>
      </c>
      <c r="D362" t="s">
        <v>21</v>
      </c>
      <c r="E362" s="8">
        <v>6477585</v>
      </c>
      <c r="F362" s="8">
        <v>3199914</v>
      </c>
      <c r="G362" t="s">
        <v>21</v>
      </c>
      <c r="H362" s="8">
        <v>49</v>
      </c>
    </row>
    <row r="363" spans="1:8" x14ac:dyDescent="0.25">
      <c r="A363" s="1">
        <v>375000</v>
      </c>
      <c r="B363">
        <v>180</v>
      </c>
      <c r="C363" t="s">
        <v>9</v>
      </c>
      <c r="D363" t="s">
        <v>21</v>
      </c>
      <c r="E363" s="8">
        <v>8597398</v>
      </c>
      <c r="F363" s="8">
        <v>249921</v>
      </c>
      <c r="G363" t="s">
        <v>21</v>
      </c>
      <c r="H363" s="8">
        <v>25</v>
      </c>
    </row>
    <row r="364" spans="1:8" x14ac:dyDescent="0.25">
      <c r="A364" s="1">
        <v>375000</v>
      </c>
      <c r="B364">
        <v>181</v>
      </c>
      <c r="C364" t="s">
        <v>8</v>
      </c>
      <c r="D364" t="s">
        <v>21</v>
      </c>
      <c r="E364" s="8">
        <v>6477721</v>
      </c>
      <c r="F364" s="8">
        <v>3200178</v>
      </c>
      <c r="G364" t="s">
        <v>21</v>
      </c>
      <c r="H364" s="8">
        <v>50</v>
      </c>
    </row>
    <row r="365" spans="1:8" x14ac:dyDescent="0.25">
      <c r="A365" s="1">
        <v>375000</v>
      </c>
      <c r="B365">
        <v>181</v>
      </c>
      <c r="C365" t="s">
        <v>9</v>
      </c>
      <c r="D365" t="s">
        <v>21</v>
      </c>
      <c r="E365" s="8">
        <v>7965814</v>
      </c>
      <c r="F365" s="8">
        <v>249930</v>
      </c>
      <c r="G365" t="s">
        <v>21</v>
      </c>
      <c r="H365" s="8">
        <v>25</v>
      </c>
    </row>
    <row r="366" spans="1:8" x14ac:dyDescent="0.25">
      <c r="A366" s="1">
        <v>375000</v>
      </c>
      <c r="B366">
        <v>182</v>
      </c>
      <c r="C366" t="s">
        <v>8</v>
      </c>
      <c r="D366" t="s">
        <v>21</v>
      </c>
      <c r="E366" s="8">
        <v>6478349</v>
      </c>
      <c r="F366" s="8">
        <v>3199600</v>
      </c>
      <c r="G366" t="s">
        <v>21</v>
      </c>
      <c r="H366" s="8">
        <v>47</v>
      </c>
    </row>
    <row r="367" spans="1:8" x14ac:dyDescent="0.25">
      <c r="A367" s="1">
        <v>375000</v>
      </c>
      <c r="B367">
        <v>182</v>
      </c>
      <c r="C367" t="s">
        <v>9</v>
      </c>
      <c r="D367" t="s">
        <v>21</v>
      </c>
      <c r="E367" s="8">
        <v>8338396</v>
      </c>
      <c r="F367" s="8">
        <v>250264</v>
      </c>
      <c r="G367" t="s">
        <v>21</v>
      </c>
      <c r="H367" s="8">
        <v>25</v>
      </c>
    </row>
    <row r="368" spans="1:8" x14ac:dyDescent="0.25">
      <c r="A368" s="1">
        <v>375000</v>
      </c>
      <c r="B368">
        <v>183</v>
      </c>
      <c r="C368" t="s">
        <v>8</v>
      </c>
      <c r="D368" t="s">
        <v>21</v>
      </c>
      <c r="E368" s="8">
        <v>6477717</v>
      </c>
      <c r="F368" s="8">
        <v>3199840</v>
      </c>
      <c r="G368" t="s">
        <v>21</v>
      </c>
      <c r="H368" s="8">
        <v>48</v>
      </c>
    </row>
    <row r="369" spans="1:8" x14ac:dyDescent="0.25">
      <c r="A369" s="1">
        <v>375000</v>
      </c>
      <c r="B369">
        <v>183</v>
      </c>
      <c r="C369" t="s">
        <v>9</v>
      </c>
      <c r="D369" t="s">
        <v>21</v>
      </c>
      <c r="E369" s="8">
        <v>8259738</v>
      </c>
      <c r="F369" s="8">
        <v>249995</v>
      </c>
      <c r="G369" t="s">
        <v>21</v>
      </c>
      <c r="H369" s="8">
        <v>25</v>
      </c>
    </row>
    <row r="370" spans="1:8" x14ac:dyDescent="0.25">
      <c r="A370" s="1">
        <v>375000</v>
      </c>
      <c r="B370">
        <v>184</v>
      </c>
      <c r="C370" t="s">
        <v>8</v>
      </c>
      <c r="D370" t="s">
        <v>21</v>
      </c>
      <c r="E370" s="8">
        <v>6477872</v>
      </c>
      <c r="F370" s="8">
        <v>3199001</v>
      </c>
      <c r="G370" t="s">
        <v>21</v>
      </c>
      <c r="H370" s="8">
        <v>49</v>
      </c>
    </row>
    <row r="371" spans="1:8" x14ac:dyDescent="0.25">
      <c r="A371" s="1">
        <v>375000</v>
      </c>
      <c r="B371">
        <v>184</v>
      </c>
      <c r="C371" t="s">
        <v>9</v>
      </c>
      <c r="D371" t="s">
        <v>21</v>
      </c>
      <c r="E371" s="8">
        <v>8720452</v>
      </c>
      <c r="F371" s="8">
        <v>250073</v>
      </c>
      <c r="G371" t="s">
        <v>21</v>
      </c>
      <c r="H371" s="8">
        <v>27</v>
      </c>
    </row>
    <row r="372" spans="1:8" x14ac:dyDescent="0.25">
      <c r="A372" s="1">
        <v>375000</v>
      </c>
      <c r="B372">
        <v>185</v>
      </c>
      <c r="C372" t="s">
        <v>8</v>
      </c>
      <c r="D372" t="s">
        <v>21</v>
      </c>
      <c r="E372" s="8">
        <v>6477418</v>
      </c>
      <c r="F372" s="8">
        <v>3199265</v>
      </c>
      <c r="G372" t="s">
        <v>21</v>
      </c>
      <c r="H372" s="8">
        <v>49</v>
      </c>
    </row>
    <row r="373" spans="1:8" x14ac:dyDescent="0.25">
      <c r="A373" s="1">
        <v>375000</v>
      </c>
      <c r="B373">
        <v>185</v>
      </c>
      <c r="C373" t="s">
        <v>9</v>
      </c>
      <c r="D373" t="s">
        <v>21</v>
      </c>
      <c r="E373" s="8">
        <v>8790270</v>
      </c>
      <c r="F373" s="8">
        <v>250061</v>
      </c>
      <c r="G373" t="s">
        <v>21</v>
      </c>
      <c r="H373" s="8">
        <v>26</v>
      </c>
    </row>
    <row r="374" spans="1:8" x14ac:dyDescent="0.25">
      <c r="A374" s="1">
        <v>375000</v>
      </c>
      <c r="B374">
        <v>186</v>
      </c>
      <c r="C374" t="s">
        <v>8</v>
      </c>
      <c r="D374" t="s">
        <v>21</v>
      </c>
      <c r="E374" s="8">
        <v>6477661</v>
      </c>
      <c r="F374" s="8">
        <v>3199916</v>
      </c>
      <c r="G374" t="s">
        <v>21</v>
      </c>
      <c r="H374" s="8">
        <v>46</v>
      </c>
    </row>
    <row r="375" spans="1:8" x14ac:dyDescent="0.25">
      <c r="A375" s="1">
        <v>375000</v>
      </c>
      <c r="B375">
        <v>186</v>
      </c>
      <c r="C375" t="s">
        <v>9</v>
      </c>
      <c r="D375" t="s">
        <v>21</v>
      </c>
      <c r="E375" s="8">
        <v>8478252</v>
      </c>
      <c r="F375" s="8">
        <v>250131</v>
      </c>
      <c r="G375" t="s">
        <v>21</v>
      </c>
      <c r="H375" s="8">
        <v>32</v>
      </c>
    </row>
    <row r="376" spans="1:8" x14ac:dyDescent="0.25">
      <c r="A376" s="1">
        <v>375000</v>
      </c>
      <c r="B376">
        <v>187</v>
      </c>
      <c r="C376" t="s">
        <v>8</v>
      </c>
      <c r="D376" t="s">
        <v>21</v>
      </c>
      <c r="E376" s="8">
        <v>6477553</v>
      </c>
      <c r="F376" s="8">
        <v>3200055</v>
      </c>
      <c r="G376" t="s">
        <v>21</v>
      </c>
      <c r="H376" s="8">
        <v>51</v>
      </c>
    </row>
    <row r="377" spans="1:8" x14ac:dyDescent="0.25">
      <c r="A377" s="1">
        <v>375000</v>
      </c>
      <c r="B377">
        <v>187</v>
      </c>
      <c r="C377" t="s">
        <v>9</v>
      </c>
      <c r="D377" t="s">
        <v>21</v>
      </c>
      <c r="E377" s="8">
        <v>8599161</v>
      </c>
      <c r="F377" s="8">
        <v>250098</v>
      </c>
      <c r="G377" t="s">
        <v>21</v>
      </c>
      <c r="H377" s="8">
        <v>31</v>
      </c>
    </row>
    <row r="378" spans="1:8" x14ac:dyDescent="0.25">
      <c r="A378" s="1">
        <v>375000</v>
      </c>
      <c r="B378">
        <v>188</v>
      </c>
      <c r="C378" t="s">
        <v>8</v>
      </c>
      <c r="D378" t="s">
        <v>21</v>
      </c>
      <c r="E378" s="8">
        <v>6478124</v>
      </c>
      <c r="F378" s="8">
        <v>3199448</v>
      </c>
      <c r="G378" t="s">
        <v>21</v>
      </c>
      <c r="H378" s="8">
        <v>46</v>
      </c>
    </row>
    <row r="379" spans="1:8" x14ac:dyDescent="0.25">
      <c r="A379" s="1">
        <v>375000</v>
      </c>
      <c r="B379">
        <v>188</v>
      </c>
      <c r="C379" t="s">
        <v>9</v>
      </c>
      <c r="D379" t="s">
        <v>21</v>
      </c>
      <c r="E379" s="8">
        <v>8778654</v>
      </c>
      <c r="F379" s="8">
        <v>250152</v>
      </c>
      <c r="G379" t="s">
        <v>21</v>
      </c>
      <c r="H379" s="8">
        <v>25</v>
      </c>
    </row>
    <row r="380" spans="1:8" x14ac:dyDescent="0.25">
      <c r="A380" s="1">
        <v>375000</v>
      </c>
      <c r="B380">
        <v>189</v>
      </c>
      <c r="C380" t="s">
        <v>8</v>
      </c>
      <c r="D380" t="s">
        <v>21</v>
      </c>
      <c r="E380" s="8">
        <v>6477311</v>
      </c>
      <c r="F380" s="8">
        <v>3199312</v>
      </c>
      <c r="G380" t="s">
        <v>21</v>
      </c>
      <c r="H380" s="8">
        <v>38</v>
      </c>
    </row>
    <row r="381" spans="1:8" x14ac:dyDescent="0.25">
      <c r="A381" s="1">
        <v>375000</v>
      </c>
      <c r="B381">
        <v>189</v>
      </c>
      <c r="C381" t="s">
        <v>9</v>
      </c>
      <c r="D381" t="s">
        <v>21</v>
      </c>
      <c r="E381" s="8">
        <v>8495355</v>
      </c>
      <c r="F381" s="8">
        <v>250080</v>
      </c>
      <c r="G381" t="s">
        <v>22</v>
      </c>
      <c r="H381" s="8">
        <v>24</v>
      </c>
    </row>
    <row r="382" spans="1:8" x14ac:dyDescent="0.25">
      <c r="A382" s="1">
        <v>375000</v>
      </c>
      <c r="B382">
        <v>190</v>
      </c>
      <c r="C382" t="s">
        <v>8</v>
      </c>
      <c r="D382" t="s">
        <v>22</v>
      </c>
      <c r="E382" s="8">
        <v>6477317</v>
      </c>
      <c r="F382" s="8">
        <v>3199726</v>
      </c>
      <c r="G382" t="s">
        <v>22</v>
      </c>
      <c r="H382" s="8">
        <v>40</v>
      </c>
    </row>
    <row r="383" spans="1:8" x14ac:dyDescent="0.25">
      <c r="A383" s="1">
        <v>375000</v>
      </c>
      <c r="B383">
        <v>190</v>
      </c>
      <c r="C383" t="s">
        <v>9</v>
      </c>
      <c r="D383" t="s">
        <v>22</v>
      </c>
      <c r="E383" s="8">
        <v>8294192</v>
      </c>
      <c r="F383" s="8">
        <v>250123</v>
      </c>
      <c r="G383" t="s">
        <v>22</v>
      </c>
      <c r="H383" s="8">
        <v>26</v>
      </c>
    </row>
    <row r="384" spans="1:8" x14ac:dyDescent="0.25">
      <c r="A384" s="1">
        <v>375000</v>
      </c>
      <c r="B384">
        <v>191</v>
      </c>
      <c r="C384" t="s">
        <v>8</v>
      </c>
      <c r="D384" t="s">
        <v>22</v>
      </c>
      <c r="E384" s="8">
        <v>6477603</v>
      </c>
      <c r="F384" s="8">
        <v>3200030</v>
      </c>
      <c r="G384" t="s">
        <v>22</v>
      </c>
      <c r="H384" s="8">
        <v>38</v>
      </c>
    </row>
    <row r="385" spans="1:8" x14ac:dyDescent="0.25">
      <c r="A385" s="1">
        <v>375000</v>
      </c>
      <c r="B385">
        <v>191</v>
      </c>
      <c r="C385" t="s">
        <v>9</v>
      </c>
      <c r="D385" t="s">
        <v>22</v>
      </c>
      <c r="E385" s="8">
        <v>8515382</v>
      </c>
      <c r="F385" s="8">
        <v>249991</v>
      </c>
      <c r="G385" t="s">
        <v>22</v>
      </c>
      <c r="H385" s="8">
        <v>24</v>
      </c>
    </row>
    <row r="386" spans="1:8" x14ac:dyDescent="0.25">
      <c r="A386" s="1">
        <v>375000</v>
      </c>
      <c r="B386">
        <v>192</v>
      </c>
      <c r="C386" t="s">
        <v>8</v>
      </c>
      <c r="D386" t="s">
        <v>22</v>
      </c>
      <c r="E386" s="8">
        <v>6477829</v>
      </c>
      <c r="F386" s="8">
        <v>3199893</v>
      </c>
      <c r="G386" t="s">
        <v>22</v>
      </c>
      <c r="H386" s="8">
        <v>38</v>
      </c>
    </row>
    <row r="387" spans="1:8" x14ac:dyDescent="0.25">
      <c r="A387" s="1">
        <v>375000</v>
      </c>
      <c r="B387">
        <v>192</v>
      </c>
      <c r="C387" t="s">
        <v>9</v>
      </c>
      <c r="D387" t="s">
        <v>22</v>
      </c>
      <c r="E387" s="8">
        <v>9462086</v>
      </c>
      <c r="F387" s="8">
        <v>250208</v>
      </c>
      <c r="G387" t="s">
        <v>22</v>
      </c>
      <c r="H387" s="8">
        <v>25</v>
      </c>
    </row>
    <row r="388" spans="1:8" x14ac:dyDescent="0.25">
      <c r="A388" s="1">
        <v>375000</v>
      </c>
      <c r="B388">
        <v>193</v>
      </c>
      <c r="C388" t="s">
        <v>8</v>
      </c>
      <c r="D388" t="s">
        <v>22</v>
      </c>
      <c r="E388" s="8">
        <v>6477339</v>
      </c>
      <c r="F388" s="8">
        <v>3199843</v>
      </c>
      <c r="G388" t="s">
        <v>22</v>
      </c>
      <c r="H388" s="8">
        <v>39</v>
      </c>
    </row>
    <row r="389" spans="1:8" x14ac:dyDescent="0.25">
      <c r="A389" s="1">
        <v>375000</v>
      </c>
      <c r="B389">
        <v>193</v>
      </c>
      <c r="C389" t="s">
        <v>9</v>
      </c>
      <c r="D389" t="s">
        <v>22</v>
      </c>
      <c r="E389" s="8">
        <v>8529497</v>
      </c>
      <c r="F389" s="8">
        <v>250261</v>
      </c>
      <c r="G389" t="s">
        <v>22</v>
      </c>
      <c r="H389" s="8">
        <v>23</v>
      </c>
    </row>
    <row r="390" spans="1:8" x14ac:dyDescent="0.25">
      <c r="A390" s="1">
        <v>375000</v>
      </c>
      <c r="B390">
        <v>194</v>
      </c>
      <c r="C390" t="s">
        <v>8</v>
      </c>
      <c r="D390" t="s">
        <v>22</v>
      </c>
      <c r="E390" s="8">
        <v>6476873</v>
      </c>
      <c r="F390" s="8">
        <v>3199404</v>
      </c>
      <c r="G390" t="s">
        <v>22</v>
      </c>
      <c r="H390" s="8">
        <v>40</v>
      </c>
    </row>
    <row r="391" spans="1:8" x14ac:dyDescent="0.25">
      <c r="A391" s="1">
        <v>375000</v>
      </c>
      <c r="B391">
        <v>194</v>
      </c>
      <c r="C391" t="s">
        <v>9</v>
      </c>
      <c r="D391" t="s">
        <v>22</v>
      </c>
      <c r="E391" s="8">
        <v>8805610</v>
      </c>
      <c r="F391" s="8">
        <v>250070</v>
      </c>
      <c r="G391" t="s">
        <v>22</v>
      </c>
      <c r="H391" s="8">
        <v>26</v>
      </c>
    </row>
    <row r="392" spans="1:8" x14ac:dyDescent="0.25">
      <c r="A392" s="1">
        <v>375000</v>
      </c>
      <c r="B392">
        <v>195</v>
      </c>
      <c r="C392" t="s">
        <v>8</v>
      </c>
      <c r="D392" t="s">
        <v>22</v>
      </c>
      <c r="E392" s="8">
        <v>6477630</v>
      </c>
      <c r="F392" s="8">
        <v>3199443</v>
      </c>
      <c r="G392" t="s">
        <v>22</v>
      </c>
      <c r="H392" s="8">
        <v>38</v>
      </c>
    </row>
    <row r="393" spans="1:8" x14ac:dyDescent="0.25">
      <c r="A393" s="1">
        <v>375000</v>
      </c>
      <c r="B393">
        <v>195</v>
      </c>
      <c r="C393" t="s">
        <v>9</v>
      </c>
      <c r="D393" t="s">
        <v>22</v>
      </c>
      <c r="E393" s="8">
        <v>8949653</v>
      </c>
      <c r="F393" s="8">
        <v>250347</v>
      </c>
      <c r="G393" t="s">
        <v>22</v>
      </c>
      <c r="H393" s="8">
        <v>25</v>
      </c>
    </row>
    <row r="394" spans="1:8" x14ac:dyDescent="0.25">
      <c r="A394" s="1">
        <v>375000</v>
      </c>
      <c r="B394">
        <v>196</v>
      </c>
      <c r="C394" t="s">
        <v>8</v>
      </c>
      <c r="D394" t="s">
        <v>22</v>
      </c>
      <c r="E394" s="8">
        <v>6477314</v>
      </c>
      <c r="F394" s="8">
        <v>3199511</v>
      </c>
      <c r="G394" t="s">
        <v>22</v>
      </c>
      <c r="H394" s="8">
        <v>38</v>
      </c>
    </row>
    <row r="395" spans="1:8" x14ac:dyDescent="0.25">
      <c r="A395" s="1">
        <v>375000</v>
      </c>
      <c r="B395">
        <v>196</v>
      </c>
      <c r="C395" t="s">
        <v>9</v>
      </c>
      <c r="D395" t="s">
        <v>22</v>
      </c>
      <c r="E395" s="8">
        <v>8467067</v>
      </c>
      <c r="F395" s="8">
        <v>250362</v>
      </c>
      <c r="G395" t="s">
        <v>22</v>
      </c>
      <c r="H395" s="8">
        <v>25</v>
      </c>
    </row>
    <row r="396" spans="1:8" x14ac:dyDescent="0.25">
      <c r="A396" s="1">
        <v>375000</v>
      </c>
      <c r="B396">
        <v>197</v>
      </c>
      <c r="C396" t="s">
        <v>8</v>
      </c>
      <c r="D396" t="s">
        <v>22</v>
      </c>
      <c r="E396" s="8">
        <v>6477664</v>
      </c>
      <c r="F396" s="8">
        <v>3199753</v>
      </c>
      <c r="G396" t="s">
        <v>22</v>
      </c>
      <c r="H396" s="8">
        <v>38</v>
      </c>
    </row>
    <row r="397" spans="1:8" x14ac:dyDescent="0.25">
      <c r="A397" s="1">
        <v>375000</v>
      </c>
      <c r="B397">
        <v>197</v>
      </c>
      <c r="C397" t="s">
        <v>9</v>
      </c>
      <c r="D397" t="s">
        <v>22</v>
      </c>
      <c r="E397" s="8">
        <v>8751427</v>
      </c>
      <c r="F397" s="8">
        <v>250059</v>
      </c>
      <c r="G397" t="s">
        <v>22</v>
      </c>
      <c r="H397" s="8">
        <v>24</v>
      </c>
    </row>
    <row r="398" spans="1:8" x14ac:dyDescent="0.25">
      <c r="A398" s="1">
        <v>375000</v>
      </c>
      <c r="B398">
        <v>198</v>
      </c>
      <c r="C398" t="s">
        <v>8</v>
      </c>
      <c r="D398" t="s">
        <v>22</v>
      </c>
      <c r="E398" s="8">
        <v>6477836</v>
      </c>
      <c r="F398" s="8">
        <v>3199803</v>
      </c>
      <c r="G398" t="s">
        <v>22</v>
      </c>
      <c r="H398" s="8">
        <v>40</v>
      </c>
    </row>
    <row r="399" spans="1:8" x14ac:dyDescent="0.25">
      <c r="A399" s="1">
        <v>375000</v>
      </c>
      <c r="B399">
        <v>198</v>
      </c>
      <c r="C399" t="s">
        <v>9</v>
      </c>
      <c r="D399" t="s">
        <v>22</v>
      </c>
      <c r="E399" s="8">
        <v>8487964</v>
      </c>
      <c r="F399" s="8">
        <v>250147</v>
      </c>
      <c r="G399" t="s">
        <v>22</v>
      </c>
      <c r="H399" s="8">
        <v>25</v>
      </c>
    </row>
    <row r="400" spans="1:8" x14ac:dyDescent="0.25">
      <c r="A400" s="1">
        <v>375000</v>
      </c>
      <c r="B400">
        <v>199</v>
      </c>
      <c r="C400" t="s">
        <v>8</v>
      </c>
      <c r="D400" t="s">
        <v>22</v>
      </c>
      <c r="E400" s="8">
        <v>6477962</v>
      </c>
      <c r="F400" s="8">
        <v>3199772</v>
      </c>
      <c r="G400" t="s">
        <v>22</v>
      </c>
      <c r="H400" s="8">
        <v>39</v>
      </c>
    </row>
    <row r="401" spans="1:8" x14ac:dyDescent="0.25">
      <c r="A401" s="1">
        <v>375000</v>
      </c>
      <c r="B401">
        <v>199</v>
      </c>
      <c r="C401" t="s">
        <v>9</v>
      </c>
      <c r="D401" t="s">
        <v>22</v>
      </c>
      <c r="E401" s="8">
        <v>8246318</v>
      </c>
      <c r="F401" s="8">
        <v>249998</v>
      </c>
      <c r="G401" t="s">
        <v>22</v>
      </c>
      <c r="H401" s="8">
        <v>25</v>
      </c>
    </row>
    <row r="402" spans="1:8" x14ac:dyDescent="0.25">
      <c r="A402" s="1">
        <v>1000000</v>
      </c>
      <c r="B402">
        <v>200</v>
      </c>
      <c r="C402" t="s">
        <v>8</v>
      </c>
      <c r="D402" t="s">
        <v>22</v>
      </c>
      <c r="E402" s="8">
        <v>18673336</v>
      </c>
      <c r="F402" s="8">
        <v>9278392</v>
      </c>
      <c r="G402" t="s">
        <v>22</v>
      </c>
      <c r="H402" s="8">
        <v>118</v>
      </c>
    </row>
    <row r="403" spans="1:8" x14ac:dyDescent="0.25">
      <c r="A403" s="1">
        <v>1000000</v>
      </c>
      <c r="B403">
        <v>200</v>
      </c>
      <c r="C403" t="s">
        <v>9</v>
      </c>
      <c r="D403" t="s">
        <v>22</v>
      </c>
      <c r="E403" s="8">
        <v>24448301</v>
      </c>
      <c r="F403" s="8">
        <v>668900</v>
      </c>
      <c r="G403" t="s">
        <v>22</v>
      </c>
      <c r="H403" s="8">
        <v>78</v>
      </c>
    </row>
    <row r="404" spans="1:8" x14ac:dyDescent="0.25">
      <c r="A404" s="1">
        <v>1000000</v>
      </c>
      <c r="B404">
        <v>201</v>
      </c>
      <c r="C404" t="s">
        <v>8</v>
      </c>
      <c r="D404" t="s">
        <v>22</v>
      </c>
      <c r="E404" s="8">
        <v>18673920</v>
      </c>
      <c r="F404" s="8">
        <v>9278693</v>
      </c>
      <c r="G404" t="s">
        <v>22</v>
      </c>
      <c r="H404" s="8">
        <v>110</v>
      </c>
    </row>
    <row r="405" spans="1:8" x14ac:dyDescent="0.25">
      <c r="A405" s="1">
        <v>1000000</v>
      </c>
      <c r="B405">
        <v>201</v>
      </c>
      <c r="C405" t="s">
        <v>9</v>
      </c>
      <c r="D405" t="s">
        <v>22</v>
      </c>
      <c r="E405" s="8">
        <v>24182752</v>
      </c>
      <c r="F405" s="8">
        <v>668993</v>
      </c>
      <c r="G405" t="s">
        <v>23</v>
      </c>
      <c r="H405" s="8">
        <v>70</v>
      </c>
    </row>
    <row r="406" spans="1:8" x14ac:dyDescent="0.25">
      <c r="A406" s="1">
        <v>1000000</v>
      </c>
      <c r="B406">
        <v>202</v>
      </c>
      <c r="C406" t="s">
        <v>8</v>
      </c>
      <c r="D406" t="s">
        <v>23</v>
      </c>
      <c r="E406" s="8">
        <v>18674300</v>
      </c>
      <c r="F406" s="8">
        <v>9278770</v>
      </c>
      <c r="G406" t="s">
        <v>23</v>
      </c>
      <c r="H406" s="8">
        <v>111</v>
      </c>
    </row>
    <row r="407" spans="1:8" x14ac:dyDescent="0.25">
      <c r="A407" s="1">
        <v>1000000</v>
      </c>
      <c r="B407">
        <v>202</v>
      </c>
      <c r="C407" t="s">
        <v>9</v>
      </c>
      <c r="D407" t="s">
        <v>23</v>
      </c>
      <c r="E407" s="8">
        <v>24710740</v>
      </c>
      <c r="F407" s="8">
        <v>669132</v>
      </c>
      <c r="G407" t="s">
        <v>23</v>
      </c>
      <c r="H407" s="8">
        <v>73</v>
      </c>
    </row>
    <row r="408" spans="1:8" x14ac:dyDescent="0.25">
      <c r="A408" s="1">
        <v>1000000</v>
      </c>
      <c r="B408">
        <v>203</v>
      </c>
      <c r="C408" t="s">
        <v>8</v>
      </c>
      <c r="D408" t="s">
        <v>23</v>
      </c>
      <c r="E408" s="8">
        <v>18674544</v>
      </c>
      <c r="F408" s="8">
        <v>9278807</v>
      </c>
      <c r="G408" t="s">
        <v>23</v>
      </c>
      <c r="H408" s="8">
        <v>108</v>
      </c>
    </row>
    <row r="409" spans="1:8" x14ac:dyDescent="0.25">
      <c r="A409" s="1">
        <v>1000000</v>
      </c>
      <c r="B409">
        <v>203</v>
      </c>
      <c r="C409" t="s">
        <v>9</v>
      </c>
      <c r="D409" t="s">
        <v>23</v>
      </c>
      <c r="E409" s="8">
        <v>24497625</v>
      </c>
      <c r="F409" s="8">
        <v>668929</v>
      </c>
      <c r="G409" t="s">
        <v>23</v>
      </c>
      <c r="H409" s="8">
        <v>70</v>
      </c>
    </row>
    <row r="410" spans="1:8" x14ac:dyDescent="0.25">
      <c r="A410" s="1">
        <v>1000000</v>
      </c>
      <c r="B410">
        <v>204</v>
      </c>
      <c r="C410" t="s">
        <v>8</v>
      </c>
      <c r="D410" t="s">
        <v>23</v>
      </c>
      <c r="E410" s="8">
        <v>18673950</v>
      </c>
      <c r="F410" s="8">
        <v>9279274</v>
      </c>
      <c r="G410" t="s">
        <v>23</v>
      </c>
      <c r="H410" s="8">
        <v>107</v>
      </c>
    </row>
    <row r="411" spans="1:8" x14ac:dyDescent="0.25">
      <c r="A411" s="1">
        <v>1000000</v>
      </c>
      <c r="B411">
        <v>204</v>
      </c>
      <c r="C411" t="s">
        <v>9</v>
      </c>
      <c r="D411" t="s">
        <v>23</v>
      </c>
      <c r="E411" s="8">
        <v>24541119</v>
      </c>
      <c r="F411" s="8">
        <v>669091</v>
      </c>
      <c r="G411" t="s">
        <v>23</v>
      </c>
      <c r="H411" s="8">
        <v>69</v>
      </c>
    </row>
    <row r="412" spans="1:8" x14ac:dyDescent="0.25">
      <c r="A412" s="1">
        <v>1000000</v>
      </c>
      <c r="B412">
        <v>205</v>
      </c>
      <c r="C412" t="s">
        <v>8</v>
      </c>
      <c r="D412" t="s">
        <v>23</v>
      </c>
      <c r="E412" s="8">
        <v>18674759</v>
      </c>
      <c r="F412" s="8">
        <v>9280111</v>
      </c>
      <c r="G412" t="s">
        <v>23</v>
      </c>
      <c r="H412" s="8">
        <v>111</v>
      </c>
    </row>
    <row r="413" spans="1:8" x14ac:dyDescent="0.25">
      <c r="A413" s="1">
        <v>1000000</v>
      </c>
      <c r="B413">
        <v>205</v>
      </c>
      <c r="C413" t="s">
        <v>9</v>
      </c>
      <c r="D413" t="s">
        <v>23</v>
      </c>
      <c r="E413" s="8">
        <v>24044455</v>
      </c>
      <c r="F413" s="8">
        <v>669005</v>
      </c>
      <c r="G413" t="s">
        <v>23</v>
      </c>
      <c r="H413" s="8">
        <v>72</v>
      </c>
    </row>
    <row r="414" spans="1:8" x14ac:dyDescent="0.25">
      <c r="A414" s="1">
        <v>1000000</v>
      </c>
      <c r="B414">
        <v>206</v>
      </c>
      <c r="C414" t="s">
        <v>8</v>
      </c>
      <c r="D414" t="s">
        <v>23</v>
      </c>
      <c r="E414" s="8">
        <v>18675358</v>
      </c>
      <c r="F414" s="8">
        <v>9279479</v>
      </c>
      <c r="G414" t="s">
        <v>23</v>
      </c>
      <c r="H414" s="8">
        <v>109</v>
      </c>
    </row>
    <row r="415" spans="1:8" x14ac:dyDescent="0.25">
      <c r="A415" s="1">
        <v>1000000</v>
      </c>
      <c r="B415">
        <v>206</v>
      </c>
      <c r="C415" t="s">
        <v>9</v>
      </c>
      <c r="D415" t="s">
        <v>23</v>
      </c>
      <c r="E415" s="8">
        <v>24154567</v>
      </c>
      <c r="F415" s="8">
        <v>669245</v>
      </c>
      <c r="G415" t="s">
        <v>23</v>
      </c>
      <c r="H415" s="8">
        <v>69</v>
      </c>
    </row>
    <row r="416" spans="1:8" x14ac:dyDescent="0.25">
      <c r="A416" s="1">
        <v>1000000</v>
      </c>
      <c r="B416">
        <v>207</v>
      </c>
      <c r="C416" t="s">
        <v>8</v>
      </c>
      <c r="D416" t="s">
        <v>23</v>
      </c>
      <c r="E416" s="8">
        <v>18674321</v>
      </c>
      <c r="F416" s="8">
        <v>9279113</v>
      </c>
      <c r="G416" t="s">
        <v>24</v>
      </c>
      <c r="H416" s="8">
        <v>108</v>
      </c>
    </row>
    <row r="417" spans="1:8" x14ac:dyDescent="0.25">
      <c r="A417" s="1">
        <v>1000000</v>
      </c>
      <c r="B417">
        <v>207</v>
      </c>
      <c r="C417" t="s">
        <v>9</v>
      </c>
      <c r="D417" t="s">
        <v>24</v>
      </c>
      <c r="E417" s="8">
        <v>26306564</v>
      </c>
      <c r="F417" s="8">
        <v>668882</v>
      </c>
      <c r="G417" t="s">
        <v>24</v>
      </c>
      <c r="H417" s="8">
        <v>75</v>
      </c>
    </row>
    <row r="418" spans="1:8" x14ac:dyDescent="0.25">
      <c r="A418" s="1">
        <v>1000000</v>
      </c>
      <c r="B418">
        <v>208</v>
      </c>
      <c r="C418" t="s">
        <v>8</v>
      </c>
      <c r="D418" t="s">
        <v>24</v>
      </c>
      <c r="E418" s="8">
        <v>18674487</v>
      </c>
      <c r="F418" s="8">
        <v>9279158</v>
      </c>
      <c r="G418" t="s">
        <v>24</v>
      </c>
      <c r="H418" s="8">
        <v>109</v>
      </c>
    </row>
    <row r="419" spans="1:8" x14ac:dyDescent="0.25">
      <c r="A419" s="1">
        <v>1000000</v>
      </c>
      <c r="B419">
        <v>208</v>
      </c>
      <c r="C419" t="s">
        <v>9</v>
      </c>
      <c r="D419" t="s">
        <v>24</v>
      </c>
      <c r="E419" s="8">
        <v>24459100</v>
      </c>
      <c r="F419" s="8">
        <v>668926</v>
      </c>
      <c r="G419" t="s">
        <v>24</v>
      </c>
      <c r="H419" s="8">
        <v>72</v>
      </c>
    </row>
    <row r="420" spans="1:8" x14ac:dyDescent="0.25">
      <c r="A420" s="1">
        <v>1000000</v>
      </c>
      <c r="B420">
        <v>209</v>
      </c>
      <c r="C420" t="s">
        <v>8</v>
      </c>
      <c r="D420" t="s">
        <v>24</v>
      </c>
      <c r="E420" s="8">
        <v>18673698</v>
      </c>
      <c r="F420" s="8">
        <v>9278250</v>
      </c>
      <c r="G420" t="s">
        <v>24</v>
      </c>
      <c r="H420" s="8">
        <v>109</v>
      </c>
    </row>
    <row r="421" spans="1:8" x14ac:dyDescent="0.25">
      <c r="A421" s="1">
        <v>1000000</v>
      </c>
      <c r="B421">
        <v>209</v>
      </c>
      <c r="C421" t="s">
        <v>9</v>
      </c>
      <c r="D421" t="s">
        <v>24</v>
      </c>
      <c r="E421" s="8">
        <v>24327525</v>
      </c>
      <c r="F421" s="8">
        <v>669055</v>
      </c>
      <c r="G421" t="s">
        <v>24</v>
      </c>
      <c r="H421" s="8">
        <v>74</v>
      </c>
    </row>
    <row r="422" spans="1:8" x14ac:dyDescent="0.25">
      <c r="A422" s="1">
        <v>1000000</v>
      </c>
      <c r="B422">
        <v>210</v>
      </c>
      <c r="C422" t="s">
        <v>8</v>
      </c>
      <c r="D422" t="s">
        <v>24</v>
      </c>
      <c r="E422" s="8">
        <v>18673496</v>
      </c>
      <c r="F422" s="8">
        <v>9278301</v>
      </c>
      <c r="G422" t="s">
        <v>24</v>
      </c>
      <c r="H422" s="8">
        <v>113</v>
      </c>
    </row>
    <row r="423" spans="1:8" x14ac:dyDescent="0.25">
      <c r="A423" s="1">
        <v>1000000</v>
      </c>
      <c r="B423">
        <v>210</v>
      </c>
      <c r="C423" t="s">
        <v>9</v>
      </c>
      <c r="D423" t="s">
        <v>24</v>
      </c>
      <c r="E423" s="8">
        <v>24269779</v>
      </c>
      <c r="F423" s="8">
        <v>669358</v>
      </c>
      <c r="G423" t="s">
        <v>24</v>
      </c>
      <c r="H423" s="8">
        <v>75</v>
      </c>
    </row>
    <row r="424" spans="1:8" x14ac:dyDescent="0.25">
      <c r="A424" s="1">
        <v>1000000</v>
      </c>
      <c r="B424">
        <v>211</v>
      </c>
      <c r="C424" t="s">
        <v>8</v>
      </c>
      <c r="D424" t="s">
        <v>24</v>
      </c>
      <c r="E424" s="8">
        <v>18674509</v>
      </c>
      <c r="F424" s="8">
        <v>9279073</v>
      </c>
      <c r="G424" t="s">
        <v>24</v>
      </c>
      <c r="H424" s="8">
        <v>115</v>
      </c>
    </row>
    <row r="425" spans="1:8" x14ac:dyDescent="0.25">
      <c r="A425" s="1">
        <v>1000000</v>
      </c>
      <c r="B425">
        <v>211</v>
      </c>
      <c r="C425" t="s">
        <v>9</v>
      </c>
      <c r="D425" t="s">
        <v>24</v>
      </c>
      <c r="E425" s="8">
        <v>24975072</v>
      </c>
      <c r="F425" s="8">
        <v>669245</v>
      </c>
      <c r="G425" t="s">
        <v>24</v>
      </c>
      <c r="H425" s="8">
        <v>71</v>
      </c>
    </row>
    <row r="426" spans="1:8" x14ac:dyDescent="0.25">
      <c r="A426" s="1">
        <v>1000000</v>
      </c>
      <c r="B426">
        <v>212</v>
      </c>
      <c r="C426" t="s">
        <v>8</v>
      </c>
      <c r="D426" t="s">
        <v>24</v>
      </c>
      <c r="E426" s="8">
        <v>18674975</v>
      </c>
      <c r="F426" s="8">
        <v>9279587</v>
      </c>
      <c r="G426" t="s">
        <v>25</v>
      </c>
      <c r="H426" s="8">
        <v>109</v>
      </c>
    </row>
    <row r="427" spans="1:8" x14ac:dyDescent="0.25">
      <c r="A427" s="1">
        <v>1000000</v>
      </c>
      <c r="B427">
        <v>212</v>
      </c>
      <c r="C427" t="s">
        <v>9</v>
      </c>
      <c r="D427" t="s">
        <v>25</v>
      </c>
      <c r="E427" s="8">
        <v>24267142</v>
      </c>
      <c r="F427" s="8">
        <v>668797</v>
      </c>
      <c r="G427" t="s">
        <v>25</v>
      </c>
      <c r="H427" s="8">
        <v>75</v>
      </c>
    </row>
    <row r="428" spans="1:8" x14ac:dyDescent="0.25">
      <c r="A428" s="1">
        <v>1000000</v>
      </c>
      <c r="B428">
        <v>213</v>
      </c>
      <c r="C428" t="s">
        <v>8</v>
      </c>
      <c r="D428" t="s">
        <v>25</v>
      </c>
      <c r="E428" s="8">
        <v>18675512</v>
      </c>
      <c r="F428" s="8">
        <v>9280211</v>
      </c>
      <c r="G428" t="s">
        <v>25</v>
      </c>
      <c r="H428" s="8">
        <v>111</v>
      </c>
    </row>
    <row r="429" spans="1:8" x14ac:dyDescent="0.25">
      <c r="A429" s="1">
        <v>1000000</v>
      </c>
      <c r="B429">
        <v>213</v>
      </c>
      <c r="C429" t="s">
        <v>9</v>
      </c>
      <c r="D429" t="s">
        <v>25</v>
      </c>
      <c r="E429" s="8">
        <v>24732894</v>
      </c>
      <c r="F429" s="8">
        <v>669243</v>
      </c>
      <c r="G429" t="s">
        <v>25</v>
      </c>
      <c r="H429" s="8">
        <v>76</v>
      </c>
    </row>
    <row r="430" spans="1:8" x14ac:dyDescent="0.25">
      <c r="A430" s="1">
        <v>1000000</v>
      </c>
      <c r="B430">
        <v>214</v>
      </c>
      <c r="C430" t="s">
        <v>8</v>
      </c>
      <c r="D430" t="s">
        <v>25</v>
      </c>
      <c r="E430" s="8">
        <v>18673729</v>
      </c>
      <c r="F430" s="8">
        <v>9279407</v>
      </c>
      <c r="G430" t="s">
        <v>25</v>
      </c>
      <c r="H430" s="8">
        <v>114</v>
      </c>
    </row>
    <row r="431" spans="1:8" x14ac:dyDescent="0.25">
      <c r="A431" s="1">
        <v>1000000</v>
      </c>
      <c r="B431">
        <v>214</v>
      </c>
      <c r="C431" t="s">
        <v>9</v>
      </c>
      <c r="D431" t="s">
        <v>25</v>
      </c>
      <c r="E431" s="8">
        <v>24759759</v>
      </c>
      <c r="F431" s="8">
        <v>668826</v>
      </c>
      <c r="G431" t="s">
        <v>25</v>
      </c>
      <c r="H431" s="8">
        <v>77</v>
      </c>
    </row>
    <row r="432" spans="1:8" x14ac:dyDescent="0.25">
      <c r="A432" s="1">
        <v>1000000</v>
      </c>
      <c r="B432">
        <v>215</v>
      </c>
      <c r="C432" t="s">
        <v>8</v>
      </c>
      <c r="D432" t="s">
        <v>25</v>
      </c>
      <c r="E432" s="8">
        <v>18673757</v>
      </c>
      <c r="F432" s="8">
        <v>9279525</v>
      </c>
      <c r="G432" t="s">
        <v>25</v>
      </c>
      <c r="H432" s="8">
        <v>118</v>
      </c>
    </row>
    <row r="433" spans="1:8" x14ac:dyDescent="0.25">
      <c r="A433" s="1">
        <v>1000000</v>
      </c>
      <c r="B433">
        <v>215</v>
      </c>
      <c r="C433" t="s">
        <v>9</v>
      </c>
      <c r="D433" t="s">
        <v>25</v>
      </c>
      <c r="E433" s="8">
        <v>24815398</v>
      </c>
      <c r="F433" s="8">
        <v>669029</v>
      </c>
      <c r="G433" t="s">
        <v>25</v>
      </c>
      <c r="H433" s="8">
        <v>69</v>
      </c>
    </row>
    <row r="434" spans="1:8" x14ac:dyDescent="0.25">
      <c r="A434" s="1">
        <v>1000000</v>
      </c>
      <c r="B434">
        <v>216</v>
      </c>
      <c r="C434" t="s">
        <v>8</v>
      </c>
      <c r="D434" t="s">
        <v>25</v>
      </c>
      <c r="E434" s="8">
        <v>18673222</v>
      </c>
      <c r="F434" s="8">
        <v>9279403</v>
      </c>
      <c r="G434" t="s">
        <v>25</v>
      </c>
      <c r="H434" s="8">
        <v>114</v>
      </c>
    </row>
    <row r="435" spans="1:8" x14ac:dyDescent="0.25">
      <c r="A435" s="1">
        <v>1000000</v>
      </c>
      <c r="B435">
        <v>216</v>
      </c>
      <c r="C435" t="s">
        <v>9</v>
      </c>
      <c r="D435" t="s">
        <v>25</v>
      </c>
      <c r="E435" s="8">
        <v>25666616</v>
      </c>
      <c r="F435" s="8">
        <v>669200</v>
      </c>
      <c r="G435" t="s">
        <v>25</v>
      </c>
      <c r="H435" s="8">
        <v>73</v>
      </c>
    </row>
    <row r="436" spans="1:8" x14ac:dyDescent="0.25">
      <c r="A436" s="1">
        <v>1000000</v>
      </c>
      <c r="B436">
        <v>217</v>
      </c>
      <c r="C436" t="s">
        <v>8</v>
      </c>
      <c r="D436" t="s">
        <v>25</v>
      </c>
      <c r="E436" s="8">
        <v>18674143</v>
      </c>
      <c r="F436" s="8">
        <v>9279242</v>
      </c>
      <c r="G436" t="s">
        <v>25</v>
      </c>
      <c r="H436" s="8">
        <v>109</v>
      </c>
    </row>
    <row r="437" spans="1:8" x14ac:dyDescent="0.25">
      <c r="A437" s="1">
        <v>1000000</v>
      </c>
      <c r="B437">
        <v>217</v>
      </c>
      <c r="C437" t="s">
        <v>9</v>
      </c>
      <c r="D437" t="s">
        <v>25</v>
      </c>
      <c r="E437" s="8">
        <v>24079917</v>
      </c>
      <c r="F437" s="8">
        <v>668792</v>
      </c>
      <c r="G437" t="s">
        <v>26</v>
      </c>
      <c r="H437" s="8">
        <v>69</v>
      </c>
    </row>
    <row r="438" spans="1:8" x14ac:dyDescent="0.25">
      <c r="A438" s="1">
        <v>1000000</v>
      </c>
      <c r="B438">
        <v>218</v>
      </c>
      <c r="C438" t="s">
        <v>8</v>
      </c>
      <c r="D438" t="s">
        <v>26</v>
      </c>
      <c r="E438" s="8">
        <v>18674214</v>
      </c>
      <c r="F438" s="8">
        <v>9279287</v>
      </c>
      <c r="G438" t="s">
        <v>26</v>
      </c>
      <c r="H438" s="8">
        <v>111</v>
      </c>
    </row>
    <row r="439" spans="1:8" x14ac:dyDescent="0.25">
      <c r="A439" s="1">
        <v>1000000</v>
      </c>
      <c r="B439">
        <v>218</v>
      </c>
      <c r="C439" t="s">
        <v>9</v>
      </c>
      <c r="D439" t="s">
        <v>26</v>
      </c>
      <c r="E439" s="8">
        <v>25112011</v>
      </c>
      <c r="F439" s="8">
        <v>669125</v>
      </c>
      <c r="G439" t="s">
        <v>26</v>
      </c>
      <c r="H439" s="8">
        <v>72</v>
      </c>
    </row>
    <row r="440" spans="1:8" x14ac:dyDescent="0.25">
      <c r="A440" s="1">
        <v>1000000</v>
      </c>
      <c r="B440">
        <v>219</v>
      </c>
      <c r="C440" t="s">
        <v>8</v>
      </c>
      <c r="D440" t="s">
        <v>26</v>
      </c>
      <c r="E440" s="8">
        <v>18674048</v>
      </c>
      <c r="F440" s="8">
        <v>9278665</v>
      </c>
      <c r="G440" t="s">
        <v>26</v>
      </c>
      <c r="H440" s="8">
        <v>106</v>
      </c>
    </row>
    <row r="441" spans="1:8" x14ac:dyDescent="0.25">
      <c r="A441" s="1">
        <v>1000000</v>
      </c>
      <c r="B441">
        <v>219</v>
      </c>
      <c r="C441" t="s">
        <v>9</v>
      </c>
      <c r="D441" t="s">
        <v>26</v>
      </c>
      <c r="E441" s="8">
        <v>24759184</v>
      </c>
      <c r="F441" s="8">
        <v>668882</v>
      </c>
      <c r="G441" t="s">
        <v>26</v>
      </c>
      <c r="H441" s="8">
        <v>70</v>
      </c>
    </row>
    <row r="442" spans="1:8" x14ac:dyDescent="0.25">
      <c r="A442" s="1">
        <v>1000000</v>
      </c>
      <c r="B442">
        <v>220</v>
      </c>
      <c r="C442" t="s">
        <v>8</v>
      </c>
      <c r="D442" t="s">
        <v>26</v>
      </c>
      <c r="E442" s="8">
        <v>18674555</v>
      </c>
      <c r="F442" s="8">
        <v>9278618</v>
      </c>
      <c r="G442" t="s">
        <v>26</v>
      </c>
      <c r="H442" s="8">
        <v>106</v>
      </c>
    </row>
    <row r="443" spans="1:8" x14ac:dyDescent="0.25">
      <c r="A443" s="1">
        <v>1000000</v>
      </c>
      <c r="B443">
        <v>220</v>
      </c>
      <c r="C443" t="s">
        <v>9</v>
      </c>
      <c r="D443" t="s">
        <v>26</v>
      </c>
      <c r="E443" s="8">
        <v>25859556</v>
      </c>
      <c r="F443" s="8">
        <v>668951</v>
      </c>
      <c r="G443" t="s">
        <v>26</v>
      </c>
      <c r="H443" s="8">
        <v>74</v>
      </c>
    </row>
    <row r="444" spans="1:8" x14ac:dyDescent="0.25">
      <c r="A444" s="1">
        <v>1000000</v>
      </c>
      <c r="B444">
        <v>221</v>
      </c>
      <c r="C444" t="s">
        <v>8</v>
      </c>
      <c r="D444" t="s">
        <v>26</v>
      </c>
      <c r="E444" s="8">
        <v>18673136</v>
      </c>
      <c r="F444" s="8">
        <v>9279719</v>
      </c>
      <c r="G444" t="s">
        <v>26</v>
      </c>
      <c r="H444" s="8">
        <v>107</v>
      </c>
    </row>
    <row r="445" spans="1:8" x14ac:dyDescent="0.25">
      <c r="A445" s="1">
        <v>1000000</v>
      </c>
      <c r="B445">
        <v>221</v>
      </c>
      <c r="C445" t="s">
        <v>9</v>
      </c>
      <c r="D445" t="s">
        <v>26</v>
      </c>
      <c r="E445" s="8">
        <v>24085196</v>
      </c>
      <c r="F445" s="8">
        <v>668986</v>
      </c>
      <c r="G445" t="s">
        <v>26</v>
      </c>
      <c r="H445" s="8">
        <v>73</v>
      </c>
    </row>
    <row r="446" spans="1:8" x14ac:dyDescent="0.25">
      <c r="A446" s="1">
        <v>1000000</v>
      </c>
      <c r="B446">
        <v>222</v>
      </c>
      <c r="C446" t="s">
        <v>8</v>
      </c>
      <c r="D446" t="s">
        <v>26</v>
      </c>
      <c r="E446" s="8">
        <v>18674447</v>
      </c>
      <c r="F446" s="8">
        <v>9279324</v>
      </c>
      <c r="G446" t="s">
        <v>26</v>
      </c>
      <c r="H446" s="8">
        <v>107</v>
      </c>
    </row>
    <row r="447" spans="1:8" x14ac:dyDescent="0.25">
      <c r="A447" s="1">
        <v>1000000</v>
      </c>
      <c r="B447">
        <v>222</v>
      </c>
      <c r="C447" t="s">
        <v>9</v>
      </c>
      <c r="D447" t="s">
        <v>26</v>
      </c>
      <c r="E447" s="8">
        <v>25417514</v>
      </c>
      <c r="F447" s="8">
        <v>669024</v>
      </c>
      <c r="G447" t="s">
        <v>26</v>
      </c>
      <c r="H447" s="8">
        <v>70</v>
      </c>
    </row>
    <row r="448" spans="1:8" x14ac:dyDescent="0.25">
      <c r="A448" s="1">
        <v>1000000</v>
      </c>
      <c r="B448">
        <v>223</v>
      </c>
      <c r="C448" t="s">
        <v>8</v>
      </c>
      <c r="D448" t="s">
        <v>26</v>
      </c>
      <c r="E448" s="8">
        <v>18674664</v>
      </c>
      <c r="F448" s="8">
        <v>9279355</v>
      </c>
      <c r="G448" t="s">
        <v>27</v>
      </c>
      <c r="H448" s="8">
        <v>112</v>
      </c>
    </row>
    <row r="449" spans="1:8" x14ac:dyDescent="0.25">
      <c r="A449" s="1">
        <v>1000000</v>
      </c>
      <c r="B449">
        <v>223</v>
      </c>
      <c r="C449" t="s">
        <v>9</v>
      </c>
      <c r="D449" t="s">
        <v>27</v>
      </c>
      <c r="E449" s="8">
        <v>24444992</v>
      </c>
      <c r="F449" s="8">
        <v>669124</v>
      </c>
      <c r="G449" t="s">
        <v>27</v>
      </c>
      <c r="H449" s="8">
        <v>70</v>
      </c>
    </row>
    <row r="450" spans="1:8" x14ac:dyDescent="0.25">
      <c r="A450" s="1">
        <v>1000000</v>
      </c>
      <c r="B450">
        <v>224</v>
      </c>
      <c r="C450" t="s">
        <v>8</v>
      </c>
      <c r="D450" t="s">
        <v>27</v>
      </c>
      <c r="E450" s="8">
        <v>18674270</v>
      </c>
      <c r="F450" s="8">
        <v>9278286</v>
      </c>
      <c r="G450" t="s">
        <v>27</v>
      </c>
      <c r="H450" s="8">
        <v>109</v>
      </c>
    </row>
    <row r="451" spans="1:8" x14ac:dyDescent="0.25">
      <c r="A451" s="1">
        <v>1000000</v>
      </c>
      <c r="B451">
        <v>224</v>
      </c>
      <c r="C451" t="s">
        <v>9</v>
      </c>
      <c r="D451" t="s">
        <v>27</v>
      </c>
      <c r="E451" s="8">
        <v>24770482</v>
      </c>
      <c r="F451" s="8">
        <v>669292</v>
      </c>
      <c r="G451" t="s">
        <v>27</v>
      </c>
      <c r="H451" s="8">
        <v>71</v>
      </c>
    </row>
    <row r="452" spans="1:8" x14ac:dyDescent="0.25">
      <c r="A452" s="1">
        <v>1000000</v>
      </c>
      <c r="B452">
        <v>225</v>
      </c>
      <c r="C452" t="s">
        <v>8</v>
      </c>
      <c r="D452" t="s">
        <v>27</v>
      </c>
      <c r="E452" s="8">
        <v>18673873</v>
      </c>
      <c r="F452" s="8">
        <v>9279372</v>
      </c>
      <c r="G452" t="s">
        <v>27</v>
      </c>
      <c r="H452" s="8">
        <v>111</v>
      </c>
    </row>
    <row r="453" spans="1:8" x14ac:dyDescent="0.25">
      <c r="A453" s="1">
        <v>1000000</v>
      </c>
      <c r="B453">
        <v>225</v>
      </c>
      <c r="C453" t="s">
        <v>9</v>
      </c>
      <c r="D453" t="s">
        <v>27</v>
      </c>
      <c r="E453" s="8">
        <v>24637457</v>
      </c>
      <c r="F453" s="8">
        <v>669117</v>
      </c>
      <c r="G453" t="s">
        <v>27</v>
      </c>
      <c r="H453" s="8">
        <v>71</v>
      </c>
    </row>
    <row r="454" spans="1:8" x14ac:dyDescent="0.25">
      <c r="A454" s="1">
        <v>1000000</v>
      </c>
      <c r="B454">
        <v>226</v>
      </c>
      <c r="C454" t="s">
        <v>8</v>
      </c>
      <c r="D454" t="s">
        <v>27</v>
      </c>
      <c r="E454" s="8">
        <v>18675338</v>
      </c>
      <c r="F454" s="8">
        <v>9279141</v>
      </c>
      <c r="G454" t="s">
        <v>27</v>
      </c>
      <c r="H454" s="8">
        <v>109</v>
      </c>
    </row>
    <row r="455" spans="1:8" x14ac:dyDescent="0.25">
      <c r="A455" s="1">
        <v>1000000</v>
      </c>
      <c r="B455">
        <v>226</v>
      </c>
      <c r="C455" t="s">
        <v>9</v>
      </c>
      <c r="D455" t="s">
        <v>27</v>
      </c>
      <c r="E455" s="8">
        <v>24874014</v>
      </c>
      <c r="F455" s="8">
        <v>669087</v>
      </c>
      <c r="G455" t="s">
        <v>27</v>
      </c>
      <c r="H455" s="8">
        <v>73</v>
      </c>
    </row>
    <row r="456" spans="1:8" x14ac:dyDescent="0.25">
      <c r="A456" s="1">
        <v>1000000</v>
      </c>
      <c r="B456">
        <v>227</v>
      </c>
      <c r="C456" t="s">
        <v>8</v>
      </c>
      <c r="D456" t="s">
        <v>27</v>
      </c>
      <c r="E456" s="8">
        <v>18674572</v>
      </c>
      <c r="F456" s="8">
        <v>9280075</v>
      </c>
      <c r="G456" t="s">
        <v>27</v>
      </c>
      <c r="H456" s="8">
        <v>116</v>
      </c>
    </row>
    <row r="457" spans="1:8" x14ac:dyDescent="0.25">
      <c r="A457" s="1">
        <v>1000000</v>
      </c>
      <c r="B457">
        <v>227</v>
      </c>
      <c r="C457" t="s">
        <v>9</v>
      </c>
      <c r="D457" t="s">
        <v>27</v>
      </c>
      <c r="E457" s="8">
        <v>23943604</v>
      </c>
      <c r="F457" s="8">
        <v>669008</v>
      </c>
      <c r="G457" t="s">
        <v>27</v>
      </c>
      <c r="H457" s="8">
        <v>75</v>
      </c>
    </row>
    <row r="458" spans="1:8" x14ac:dyDescent="0.25">
      <c r="A458" s="1">
        <v>1000000</v>
      </c>
      <c r="B458">
        <v>228</v>
      </c>
      <c r="C458" t="s">
        <v>8</v>
      </c>
      <c r="D458" t="s">
        <v>27</v>
      </c>
      <c r="E458" s="8">
        <v>18673479</v>
      </c>
      <c r="F458" s="8">
        <v>9279608</v>
      </c>
      <c r="G458" t="s">
        <v>27</v>
      </c>
      <c r="H458" s="8">
        <v>113</v>
      </c>
    </row>
    <row r="459" spans="1:8" x14ac:dyDescent="0.25">
      <c r="A459" s="1">
        <v>1000000</v>
      </c>
      <c r="B459">
        <v>228</v>
      </c>
      <c r="C459" t="s">
        <v>9</v>
      </c>
      <c r="D459" t="s">
        <v>27</v>
      </c>
      <c r="E459" s="8">
        <v>24515808</v>
      </c>
      <c r="F459" s="8">
        <v>668889</v>
      </c>
      <c r="G459" t="s">
        <v>28</v>
      </c>
      <c r="H459" s="8">
        <v>71</v>
      </c>
    </row>
    <row r="460" spans="1:8" x14ac:dyDescent="0.25">
      <c r="A460" s="1">
        <v>1000000</v>
      </c>
      <c r="B460">
        <v>229</v>
      </c>
      <c r="C460" t="s">
        <v>8</v>
      </c>
      <c r="D460" t="s">
        <v>28</v>
      </c>
      <c r="E460" s="8">
        <v>18673914</v>
      </c>
      <c r="F460" s="8">
        <v>9278111</v>
      </c>
      <c r="G460" t="s">
        <v>28</v>
      </c>
      <c r="H460" s="8">
        <v>109</v>
      </c>
    </row>
    <row r="461" spans="1:8" x14ac:dyDescent="0.25">
      <c r="A461" s="1">
        <v>1000000</v>
      </c>
      <c r="B461">
        <v>229</v>
      </c>
      <c r="C461" t="s">
        <v>9</v>
      </c>
      <c r="D461" t="s">
        <v>28</v>
      </c>
      <c r="E461" s="8">
        <v>25480032</v>
      </c>
      <c r="F461" s="8">
        <v>668943</v>
      </c>
      <c r="G461" t="s">
        <v>28</v>
      </c>
      <c r="H461" s="8">
        <v>73</v>
      </c>
    </row>
    <row r="462" spans="1:8" x14ac:dyDescent="0.25">
      <c r="A462" s="1">
        <v>1000000</v>
      </c>
      <c r="B462">
        <v>230</v>
      </c>
      <c r="C462" t="s">
        <v>8</v>
      </c>
      <c r="D462" t="s">
        <v>28</v>
      </c>
      <c r="E462" s="8">
        <v>18674090</v>
      </c>
      <c r="F462" s="8">
        <v>9279772</v>
      </c>
      <c r="G462" t="s">
        <v>28</v>
      </c>
      <c r="H462" s="8">
        <v>113</v>
      </c>
    </row>
    <row r="463" spans="1:8" x14ac:dyDescent="0.25">
      <c r="A463" s="1">
        <v>1000000</v>
      </c>
      <c r="B463">
        <v>230</v>
      </c>
      <c r="C463" t="s">
        <v>9</v>
      </c>
      <c r="D463" t="s">
        <v>28</v>
      </c>
      <c r="E463" s="8">
        <v>24456828</v>
      </c>
      <c r="F463" s="8">
        <v>668849</v>
      </c>
      <c r="G463" t="s">
        <v>28</v>
      </c>
      <c r="H463" s="8">
        <v>72</v>
      </c>
    </row>
    <row r="464" spans="1:8" x14ac:dyDescent="0.25">
      <c r="A464" s="1">
        <v>1000000</v>
      </c>
      <c r="B464">
        <v>231</v>
      </c>
      <c r="C464" t="s">
        <v>8</v>
      </c>
      <c r="D464" t="s">
        <v>28</v>
      </c>
      <c r="E464" s="8">
        <v>18675630</v>
      </c>
      <c r="F464" s="8">
        <v>9279459</v>
      </c>
      <c r="G464" t="s">
        <v>28</v>
      </c>
      <c r="H464" s="8">
        <v>111</v>
      </c>
    </row>
    <row r="465" spans="1:8" x14ac:dyDescent="0.25">
      <c r="A465" s="1">
        <v>1000000</v>
      </c>
      <c r="B465">
        <v>231</v>
      </c>
      <c r="C465" t="s">
        <v>9</v>
      </c>
      <c r="D465" t="s">
        <v>28</v>
      </c>
      <c r="E465" s="8">
        <v>24657610</v>
      </c>
      <c r="F465" s="8">
        <v>669201</v>
      </c>
      <c r="G465" t="s">
        <v>28</v>
      </c>
      <c r="H465" s="8">
        <v>70</v>
      </c>
    </row>
    <row r="466" spans="1:8" x14ac:dyDescent="0.25">
      <c r="A466" s="1">
        <v>1000000</v>
      </c>
      <c r="B466">
        <v>232</v>
      </c>
      <c r="C466" t="s">
        <v>8</v>
      </c>
      <c r="D466" t="s">
        <v>28</v>
      </c>
      <c r="E466" s="8">
        <v>18674074</v>
      </c>
      <c r="F466" s="8">
        <v>9279021</v>
      </c>
      <c r="G466" t="s">
        <v>28</v>
      </c>
      <c r="H466" s="8">
        <v>111</v>
      </c>
    </row>
    <row r="467" spans="1:8" x14ac:dyDescent="0.25">
      <c r="A467" s="1">
        <v>1000000</v>
      </c>
      <c r="B467">
        <v>232</v>
      </c>
      <c r="C467" t="s">
        <v>9</v>
      </c>
      <c r="D467" t="s">
        <v>28</v>
      </c>
      <c r="E467" s="8">
        <v>24424339</v>
      </c>
      <c r="F467" s="8">
        <v>669319</v>
      </c>
      <c r="G467" t="s">
        <v>28</v>
      </c>
      <c r="H467" s="8">
        <v>71</v>
      </c>
    </row>
    <row r="468" spans="1:8" x14ac:dyDescent="0.25">
      <c r="A468" s="1">
        <v>1000000</v>
      </c>
      <c r="B468">
        <v>233</v>
      </c>
      <c r="C468" t="s">
        <v>8</v>
      </c>
      <c r="D468" t="s">
        <v>28</v>
      </c>
      <c r="E468" s="8">
        <v>18673778</v>
      </c>
      <c r="F468" s="8">
        <v>9278500</v>
      </c>
      <c r="G468" t="s">
        <v>28</v>
      </c>
      <c r="H468" s="8">
        <v>114</v>
      </c>
    </row>
    <row r="469" spans="1:8" x14ac:dyDescent="0.25">
      <c r="A469" s="1">
        <v>1000000</v>
      </c>
      <c r="B469">
        <v>233</v>
      </c>
      <c r="C469" t="s">
        <v>9</v>
      </c>
      <c r="D469" t="s">
        <v>28</v>
      </c>
      <c r="E469" s="8">
        <v>24637566</v>
      </c>
      <c r="F469" s="8">
        <v>669126</v>
      </c>
      <c r="G469" t="s">
        <v>28</v>
      </c>
      <c r="H469" s="8">
        <v>73</v>
      </c>
    </row>
    <row r="470" spans="1:8" x14ac:dyDescent="0.25">
      <c r="A470" s="1">
        <v>1000000</v>
      </c>
      <c r="B470">
        <v>234</v>
      </c>
      <c r="C470" t="s">
        <v>8</v>
      </c>
      <c r="D470" t="s">
        <v>28</v>
      </c>
      <c r="E470" s="8">
        <v>18675371</v>
      </c>
      <c r="F470" s="8">
        <v>9278191</v>
      </c>
      <c r="G470" t="s">
        <v>29</v>
      </c>
      <c r="H470" s="8">
        <v>109</v>
      </c>
    </row>
    <row r="471" spans="1:8" x14ac:dyDescent="0.25">
      <c r="A471" s="1">
        <v>1000000</v>
      </c>
      <c r="B471">
        <v>234</v>
      </c>
      <c r="C471" t="s">
        <v>9</v>
      </c>
      <c r="D471" t="s">
        <v>29</v>
      </c>
      <c r="E471" s="8">
        <v>24423119</v>
      </c>
      <c r="F471" s="8">
        <v>669257</v>
      </c>
      <c r="G471" t="s">
        <v>29</v>
      </c>
      <c r="H471" s="8">
        <v>69</v>
      </c>
    </row>
    <row r="472" spans="1:8" x14ac:dyDescent="0.25">
      <c r="A472" s="1">
        <v>1000000</v>
      </c>
      <c r="B472">
        <v>235</v>
      </c>
      <c r="C472" t="s">
        <v>8</v>
      </c>
      <c r="D472" t="s">
        <v>29</v>
      </c>
      <c r="E472" s="8">
        <v>18673670</v>
      </c>
      <c r="F472" s="8">
        <v>9279118</v>
      </c>
      <c r="G472" t="s">
        <v>29</v>
      </c>
      <c r="H472" s="8">
        <v>112</v>
      </c>
    </row>
    <row r="473" spans="1:8" x14ac:dyDescent="0.25">
      <c r="A473" s="1">
        <v>1000000</v>
      </c>
      <c r="B473">
        <v>235</v>
      </c>
      <c r="C473" t="s">
        <v>9</v>
      </c>
      <c r="D473" t="s">
        <v>29</v>
      </c>
      <c r="E473" s="8">
        <v>24229337</v>
      </c>
      <c r="F473" s="8">
        <v>668921</v>
      </c>
      <c r="G473" t="s">
        <v>29</v>
      </c>
      <c r="H473" s="8">
        <v>71</v>
      </c>
    </row>
    <row r="474" spans="1:8" x14ac:dyDescent="0.25">
      <c r="A474" s="1">
        <v>1000000</v>
      </c>
      <c r="B474">
        <v>236</v>
      </c>
      <c r="C474" t="s">
        <v>8</v>
      </c>
      <c r="D474" t="s">
        <v>29</v>
      </c>
      <c r="E474" s="8">
        <v>18674141</v>
      </c>
      <c r="F474" s="8">
        <v>9278611</v>
      </c>
      <c r="G474" t="s">
        <v>29</v>
      </c>
      <c r="H474" s="8">
        <v>110</v>
      </c>
    </row>
    <row r="475" spans="1:8" x14ac:dyDescent="0.25">
      <c r="A475" s="1">
        <v>1000000</v>
      </c>
      <c r="B475">
        <v>236</v>
      </c>
      <c r="C475" t="s">
        <v>9</v>
      </c>
      <c r="D475" t="s">
        <v>29</v>
      </c>
      <c r="E475" s="8">
        <v>24280807</v>
      </c>
      <c r="F475" s="8">
        <v>669068</v>
      </c>
      <c r="G475" t="s">
        <v>29</v>
      </c>
      <c r="H475" s="8">
        <v>71</v>
      </c>
    </row>
    <row r="476" spans="1:8" x14ac:dyDescent="0.25">
      <c r="A476" s="1">
        <v>1000000</v>
      </c>
      <c r="B476">
        <v>237</v>
      </c>
      <c r="C476" t="s">
        <v>8</v>
      </c>
      <c r="D476" t="s">
        <v>29</v>
      </c>
      <c r="E476" s="8">
        <v>18674144</v>
      </c>
      <c r="F476" s="8">
        <v>9279076</v>
      </c>
      <c r="G476" t="s">
        <v>29</v>
      </c>
      <c r="H476" s="8">
        <v>110</v>
      </c>
    </row>
    <row r="477" spans="1:8" x14ac:dyDescent="0.25">
      <c r="A477" s="1">
        <v>1000000</v>
      </c>
      <c r="B477">
        <v>237</v>
      </c>
      <c r="C477" t="s">
        <v>9</v>
      </c>
      <c r="D477" t="s">
        <v>29</v>
      </c>
      <c r="E477" s="8">
        <v>25322010</v>
      </c>
      <c r="F477" s="8">
        <v>668958</v>
      </c>
      <c r="G477" t="s">
        <v>29</v>
      </c>
      <c r="H477" s="8">
        <v>70</v>
      </c>
    </row>
    <row r="478" spans="1:8" x14ac:dyDescent="0.25">
      <c r="A478" s="1">
        <v>1000000</v>
      </c>
      <c r="B478">
        <v>238</v>
      </c>
      <c r="C478" t="s">
        <v>8</v>
      </c>
      <c r="D478" t="s">
        <v>29</v>
      </c>
      <c r="E478" s="8">
        <v>18674243</v>
      </c>
      <c r="F478" s="8">
        <v>9279303</v>
      </c>
      <c r="G478" t="s">
        <v>29</v>
      </c>
      <c r="H478" s="8">
        <v>109</v>
      </c>
    </row>
    <row r="479" spans="1:8" x14ac:dyDescent="0.25">
      <c r="A479" s="1">
        <v>1000000</v>
      </c>
      <c r="B479">
        <v>238</v>
      </c>
      <c r="C479" t="s">
        <v>9</v>
      </c>
      <c r="D479" t="s">
        <v>29</v>
      </c>
      <c r="E479" s="8">
        <v>24783925</v>
      </c>
      <c r="F479" s="8">
        <v>668920</v>
      </c>
      <c r="G479" t="s">
        <v>29</v>
      </c>
      <c r="H479" s="8">
        <v>69</v>
      </c>
    </row>
    <row r="480" spans="1:8" x14ac:dyDescent="0.25">
      <c r="A480" s="1">
        <v>1000000</v>
      </c>
      <c r="B480">
        <v>239</v>
      </c>
      <c r="C480" t="s">
        <v>8</v>
      </c>
      <c r="D480" t="s">
        <v>29</v>
      </c>
      <c r="E480" s="8">
        <v>18675131</v>
      </c>
      <c r="F480" s="8">
        <v>9279385</v>
      </c>
      <c r="G480" t="s">
        <v>29</v>
      </c>
      <c r="H480" s="8">
        <v>109</v>
      </c>
    </row>
    <row r="481" spans="1:8" x14ac:dyDescent="0.25">
      <c r="A481" s="1">
        <v>1000000</v>
      </c>
      <c r="B481">
        <v>239</v>
      </c>
      <c r="C481" t="s">
        <v>9</v>
      </c>
      <c r="D481" t="s">
        <v>29</v>
      </c>
      <c r="E481" s="8">
        <v>25207888</v>
      </c>
      <c r="F481" s="8">
        <v>669218</v>
      </c>
      <c r="G481" t="s">
        <v>30</v>
      </c>
      <c r="H481" s="8">
        <v>71</v>
      </c>
    </row>
    <row r="482" spans="1:8" x14ac:dyDescent="0.25">
      <c r="A482" s="1">
        <v>1000000</v>
      </c>
      <c r="B482">
        <v>240</v>
      </c>
      <c r="C482" t="s">
        <v>8</v>
      </c>
      <c r="D482" t="s">
        <v>30</v>
      </c>
      <c r="E482" s="8">
        <v>18675314</v>
      </c>
      <c r="F482" s="8">
        <v>9279629</v>
      </c>
      <c r="G482" t="s">
        <v>30</v>
      </c>
      <c r="H482" s="8">
        <v>107</v>
      </c>
    </row>
    <row r="483" spans="1:8" x14ac:dyDescent="0.25">
      <c r="A483" s="1">
        <v>1000000</v>
      </c>
      <c r="B483">
        <v>240</v>
      </c>
      <c r="C483" t="s">
        <v>9</v>
      </c>
      <c r="D483" t="s">
        <v>30</v>
      </c>
      <c r="E483" s="8">
        <v>24756768</v>
      </c>
      <c r="F483" s="8">
        <v>669197</v>
      </c>
      <c r="G483" t="s">
        <v>30</v>
      </c>
      <c r="H483" s="8">
        <v>70</v>
      </c>
    </row>
    <row r="484" spans="1:8" x14ac:dyDescent="0.25">
      <c r="A484" s="1">
        <v>1000000</v>
      </c>
      <c r="B484">
        <v>241</v>
      </c>
      <c r="C484" t="s">
        <v>8</v>
      </c>
      <c r="D484" t="s">
        <v>30</v>
      </c>
      <c r="E484" s="8">
        <v>18674841</v>
      </c>
      <c r="F484" s="8">
        <v>9279644</v>
      </c>
      <c r="G484" t="s">
        <v>30</v>
      </c>
      <c r="H484" s="8">
        <v>109</v>
      </c>
    </row>
    <row r="485" spans="1:8" x14ac:dyDescent="0.25">
      <c r="A485" s="1">
        <v>1000000</v>
      </c>
      <c r="B485">
        <v>241</v>
      </c>
      <c r="C485" t="s">
        <v>9</v>
      </c>
      <c r="D485" t="s">
        <v>30</v>
      </c>
      <c r="E485" s="8">
        <v>24037962</v>
      </c>
      <c r="F485" s="8">
        <v>669271</v>
      </c>
      <c r="G485" t="s">
        <v>30</v>
      </c>
      <c r="H485" s="8">
        <v>70</v>
      </c>
    </row>
    <row r="486" spans="1:8" x14ac:dyDescent="0.25">
      <c r="A486" s="1">
        <v>1000000</v>
      </c>
      <c r="B486">
        <v>242</v>
      </c>
      <c r="C486" t="s">
        <v>8</v>
      </c>
      <c r="D486" t="s">
        <v>30</v>
      </c>
      <c r="E486" s="8">
        <v>18673837</v>
      </c>
      <c r="F486" s="8">
        <v>9278427</v>
      </c>
      <c r="G486" t="s">
        <v>30</v>
      </c>
      <c r="H486" s="8">
        <v>110</v>
      </c>
    </row>
    <row r="487" spans="1:8" x14ac:dyDescent="0.25">
      <c r="A487" s="1">
        <v>1000000</v>
      </c>
      <c r="B487">
        <v>242</v>
      </c>
      <c r="C487" t="s">
        <v>9</v>
      </c>
      <c r="D487" t="s">
        <v>30</v>
      </c>
      <c r="E487" s="8">
        <v>26242289</v>
      </c>
      <c r="F487" s="8">
        <v>668838</v>
      </c>
      <c r="G487" t="s">
        <v>30</v>
      </c>
      <c r="H487" s="8">
        <v>71</v>
      </c>
    </row>
    <row r="488" spans="1:8" x14ac:dyDescent="0.25">
      <c r="A488" s="1">
        <v>1000000</v>
      </c>
      <c r="B488">
        <v>243</v>
      </c>
      <c r="C488" t="s">
        <v>8</v>
      </c>
      <c r="D488" t="s">
        <v>30</v>
      </c>
      <c r="E488" s="8">
        <v>18675391</v>
      </c>
      <c r="F488" s="8">
        <v>9279963</v>
      </c>
      <c r="G488" t="s">
        <v>30</v>
      </c>
      <c r="H488" s="8">
        <v>107</v>
      </c>
    </row>
    <row r="489" spans="1:8" x14ac:dyDescent="0.25">
      <c r="A489" s="1">
        <v>1000000</v>
      </c>
      <c r="B489">
        <v>243</v>
      </c>
      <c r="C489" t="s">
        <v>9</v>
      </c>
      <c r="D489" t="s">
        <v>30</v>
      </c>
      <c r="E489" s="8">
        <v>24476174</v>
      </c>
      <c r="F489" s="8">
        <v>669348</v>
      </c>
      <c r="G489" t="s">
        <v>30</v>
      </c>
      <c r="H489" s="8">
        <v>70</v>
      </c>
    </row>
    <row r="490" spans="1:8" x14ac:dyDescent="0.25">
      <c r="A490" s="1">
        <v>1000000</v>
      </c>
      <c r="B490">
        <v>244</v>
      </c>
      <c r="C490" t="s">
        <v>8</v>
      </c>
      <c r="D490" t="s">
        <v>30</v>
      </c>
      <c r="E490" s="8">
        <v>18673902</v>
      </c>
      <c r="F490" s="8">
        <v>9278752</v>
      </c>
      <c r="G490" t="s">
        <v>30</v>
      </c>
      <c r="H490" s="8">
        <v>108</v>
      </c>
    </row>
    <row r="491" spans="1:8" x14ac:dyDescent="0.25">
      <c r="A491" s="1">
        <v>1000000</v>
      </c>
      <c r="B491">
        <v>244</v>
      </c>
      <c r="C491" t="s">
        <v>9</v>
      </c>
      <c r="D491" t="s">
        <v>30</v>
      </c>
      <c r="E491" s="8">
        <v>25616342</v>
      </c>
      <c r="F491" s="8">
        <v>669269</v>
      </c>
      <c r="G491" t="s">
        <v>30</v>
      </c>
      <c r="H491" s="8">
        <v>72</v>
      </c>
    </row>
    <row r="492" spans="1:8" x14ac:dyDescent="0.25">
      <c r="A492" s="1">
        <v>1000000</v>
      </c>
      <c r="B492">
        <v>245</v>
      </c>
      <c r="C492" t="s">
        <v>8</v>
      </c>
      <c r="D492" t="s">
        <v>30</v>
      </c>
      <c r="E492" s="8">
        <v>18673792</v>
      </c>
      <c r="F492" s="8">
        <v>9278728</v>
      </c>
      <c r="G492" t="s">
        <v>31</v>
      </c>
      <c r="H492" s="8">
        <v>110</v>
      </c>
    </row>
    <row r="493" spans="1:8" x14ac:dyDescent="0.25">
      <c r="A493" s="1">
        <v>1000000</v>
      </c>
      <c r="B493">
        <v>245</v>
      </c>
      <c r="C493" t="s">
        <v>9</v>
      </c>
      <c r="D493" t="s">
        <v>31</v>
      </c>
      <c r="E493" s="8">
        <v>24862605</v>
      </c>
      <c r="F493" s="8">
        <v>668849</v>
      </c>
      <c r="G493" t="s">
        <v>31</v>
      </c>
      <c r="H493" s="8">
        <v>69</v>
      </c>
    </row>
    <row r="494" spans="1:8" x14ac:dyDescent="0.25">
      <c r="A494" s="1">
        <v>1000000</v>
      </c>
      <c r="B494">
        <v>246</v>
      </c>
      <c r="C494" t="s">
        <v>8</v>
      </c>
      <c r="D494" t="s">
        <v>31</v>
      </c>
      <c r="E494" s="8">
        <v>18674772</v>
      </c>
      <c r="F494" s="8">
        <v>9279826</v>
      </c>
      <c r="G494" t="s">
        <v>31</v>
      </c>
      <c r="H494" s="8">
        <v>106</v>
      </c>
    </row>
    <row r="495" spans="1:8" x14ac:dyDescent="0.25">
      <c r="A495" s="1">
        <v>1000000</v>
      </c>
      <c r="B495">
        <v>246</v>
      </c>
      <c r="C495" t="s">
        <v>9</v>
      </c>
      <c r="D495" t="s">
        <v>31</v>
      </c>
      <c r="E495" s="8">
        <v>25048641</v>
      </c>
      <c r="F495" s="8">
        <v>668871</v>
      </c>
      <c r="G495" t="s">
        <v>31</v>
      </c>
      <c r="H495" s="8">
        <v>70</v>
      </c>
    </row>
    <row r="496" spans="1:8" x14ac:dyDescent="0.25">
      <c r="A496" s="1">
        <v>1000000</v>
      </c>
      <c r="B496">
        <v>247</v>
      </c>
      <c r="C496" t="s">
        <v>8</v>
      </c>
      <c r="D496" t="s">
        <v>31</v>
      </c>
      <c r="E496" s="8">
        <v>18673982</v>
      </c>
      <c r="F496" s="8">
        <v>9279548</v>
      </c>
      <c r="G496" t="s">
        <v>31</v>
      </c>
      <c r="H496" s="8">
        <v>110</v>
      </c>
    </row>
    <row r="497" spans="1:8" x14ac:dyDescent="0.25">
      <c r="A497" s="1">
        <v>1000000</v>
      </c>
      <c r="B497">
        <v>247</v>
      </c>
      <c r="C497" t="s">
        <v>9</v>
      </c>
      <c r="D497" t="s">
        <v>31</v>
      </c>
      <c r="E497" s="8">
        <v>24275794</v>
      </c>
      <c r="F497" s="8">
        <v>668849</v>
      </c>
      <c r="G497" t="s">
        <v>31</v>
      </c>
      <c r="H497" s="8">
        <v>69</v>
      </c>
    </row>
    <row r="498" spans="1:8" x14ac:dyDescent="0.25">
      <c r="A498" s="1">
        <v>1000000</v>
      </c>
      <c r="B498">
        <v>248</v>
      </c>
      <c r="C498" t="s">
        <v>8</v>
      </c>
      <c r="D498" t="s">
        <v>31</v>
      </c>
      <c r="E498" s="8">
        <v>18674646</v>
      </c>
      <c r="F498" s="8">
        <v>9278890</v>
      </c>
      <c r="G498" t="s">
        <v>31</v>
      </c>
      <c r="H498" s="8">
        <v>107</v>
      </c>
    </row>
    <row r="499" spans="1:8" x14ac:dyDescent="0.25">
      <c r="A499" s="1">
        <v>1000000</v>
      </c>
      <c r="B499">
        <v>248</v>
      </c>
      <c r="C499" t="s">
        <v>9</v>
      </c>
      <c r="D499" t="s">
        <v>31</v>
      </c>
      <c r="E499" s="8">
        <v>25484879</v>
      </c>
      <c r="F499" s="8">
        <v>668917</v>
      </c>
      <c r="G499" t="s">
        <v>31</v>
      </c>
      <c r="H499" s="8">
        <v>71</v>
      </c>
    </row>
    <row r="500" spans="1:8" x14ac:dyDescent="0.25">
      <c r="A500" s="1">
        <v>1000000</v>
      </c>
      <c r="B500">
        <v>249</v>
      </c>
      <c r="C500" t="s">
        <v>8</v>
      </c>
      <c r="D500" t="s">
        <v>31</v>
      </c>
      <c r="E500" s="8">
        <v>18673856</v>
      </c>
      <c r="F500" s="8">
        <v>9277698</v>
      </c>
      <c r="G500" t="s">
        <v>31</v>
      </c>
      <c r="H500" s="8">
        <v>111</v>
      </c>
    </row>
    <row r="501" spans="1:8" x14ac:dyDescent="0.25">
      <c r="A501" s="1">
        <v>1000000</v>
      </c>
      <c r="B501">
        <v>249</v>
      </c>
      <c r="C501" t="s">
        <v>9</v>
      </c>
      <c r="D501" t="s">
        <v>31</v>
      </c>
      <c r="E501" s="8">
        <v>25244458</v>
      </c>
      <c r="F501" s="8">
        <v>668649</v>
      </c>
      <c r="G501" t="s">
        <v>31</v>
      </c>
      <c r="H501" s="8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E640-8E12-40F4-9684-ABFFC5ADC33E}">
  <dimension ref="A1:I21"/>
  <sheetViews>
    <sheetView workbookViewId="0">
      <selection activeCell="H2" sqref="H2:H21"/>
    </sheetView>
  </sheetViews>
  <sheetFormatPr defaultRowHeight="15" x14ac:dyDescent="0.25"/>
  <cols>
    <col min="1" max="1" width="14.85546875" bestFit="1" customWidth="1"/>
    <col min="2" max="2" width="7.5703125" bestFit="1" customWidth="1"/>
    <col min="3" max="3" width="9.5703125" bestFit="1" customWidth="1"/>
    <col min="4" max="4" width="26.140625" bestFit="1" customWidth="1"/>
    <col min="5" max="5" width="14.28515625" bestFit="1" customWidth="1"/>
    <col min="6" max="6" width="9.5703125" bestFit="1" customWidth="1"/>
    <col min="7" max="7" width="26.140625" bestFit="1" customWidth="1"/>
    <col min="8" max="8" width="23.5703125" customWidth="1"/>
    <col min="9" max="9" width="8.71093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10000</v>
      </c>
      <c r="B2">
        <v>0</v>
      </c>
      <c r="C2" t="s">
        <v>9</v>
      </c>
      <c r="D2" t="s">
        <v>31</v>
      </c>
      <c r="E2" s="8">
        <v>49995000</v>
      </c>
      <c r="F2" s="8">
        <v>9999</v>
      </c>
      <c r="G2" t="s">
        <v>31</v>
      </c>
      <c r="H2" s="35">
        <v>65</v>
      </c>
      <c r="I2" t="s">
        <v>34</v>
      </c>
    </row>
    <row r="3" spans="1:9" x14ac:dyDescent="0.25">
      <c r="A3" s="1">
        <v>10000</v>
      </c>
      <c r="B3">
        <v>0</v>
      </c>
      <c r="C3" t="s">
        <v>9</v>
      </c>
      <c r="D3" t="s">
        <v>31</v>
      </c>
      <c r="E3" s="8">
        <v>149554</v>
      </c>
      <c r="F3" s="8">
        <v>6652</v>
      </c>
      <c r="G3" t="s">
        <v>31</v>
      </c>
      <c r="H3" s="35">
        <v>0</v>
      </c>
      <c r="I3" t="s">
        <v>35</v>
      </c>
    </row>
    <row r="4" spans="1:9" x14ac:dyDescent="0.25">
      <c r="A4" s="1">
        <v>10000</v>
      </c>
      <c r="B4">
        <v>1</v>
      </c>
      <c r="C4" t="s">
        <v>9</v>
      </c>
      <c r="D4" t="s">
        <v>31</v>
      </c>
      <c r="E4" s="8">
        <v>49995000</v>
      </c>
      <c r="F4" s="8">
        <v>9999</v>
      </c>
      <c r="G4" t="s">
        <v>36</v>
      </c>
      <c r="H4" s="35">
        <v>63</v>
      </c>
      <c r="I4" t="s">
        <v>34</v>
      </c>
    </row>
    <row r="5" spans="1:9" x14ac:dyDescent="0.25">
      <c r="A5" s="1">
        <v>10000</v>
      </c>
      <c r="B5">
        <v>1</v>
      </c>
      <c r="C5" t="s">
        <v>9</v>
      </c>
      <c r="D5" t="s">
        <v>36</v>
      </c>
      <c r="E5" s="8">
        <v>149651</v>
      </c>
      <c r="F5" s="8">
        <v>6663</v>
      </c>
      <c r="G5" t="s">
        <v>36</v>
      </c>
      <c r="H5" s="35">
        <v>1</v>
      </c>
      <c r="I5" t="s">
        <v>35</v>
      </c>
    </row>
    <row r="6" spans="1:9" x14ac:dyDescent="0.25">
      <c r="A6" s="1">
        <v>10000</v>
      </c>
      <c r="B6">
        <v>2</v>
      </c>
      <c r="C6" t="s">
        <v>9</v>
      </c>
      <c r="D6" t="s">
        <v>36</v>
      </c>
      <c r="E6" s="8">
        <v>49995000</v>
      </c>
      <c r="F6" s="8">
        <v>9999</v>
      </c>
      <c r="G6" t="s">
        <v>36</v>
      </c>
      <c r="H6" s="35">
        <v>64</v>
      </c>
      <c r="I6" t="s">
        <v>34</v>
      </c>
    </row>
    <row r="7" spans="1:9" x14ac:dyDescent="0.25">
      <c r="A7" s="1">
        <v>10000</v>
      </c>
      <c r="B7">
        <v>2</v>
      </c>
      <c r="C7" t="s">
        <v>9</v>
      </c>
      <c r="D7" t="s">
        <v>36</v>
      </c>
      <c r="E7" s="8">
        <v>154124</v>
      </c>
      <c r="F7" s="8">
        <v>6649</v>
      </c>
      <c r="G7" t="s">
        <v>36</v>
      </c>
      <c r="H7" s="35">
        <v>1</v>
      </c>
      <c r="I7" t="s">
        <v>35</v>
      </c>
    </row>
    <row r="8" spans="1:9" x14ac:dyDescent="0.25">
      <c r="A8" s="1">
        <v>10000</v>
      </c>
      <c r="B8">
        <v>3</v>
      </c>
      <c r="C8" t="s">
        <v>9</v>
      </c>
      <c r="D8" t="s">
        <v>36</v>
      </c>
      <c r="E8" s="8">
        <v>49995000</v>
      </c>
      <c r="F8" s="8">
        <v>9999</v>
      </c>
      <c r="G8" t="s">
        <v>36</v>
      </c>
      <c r="H8" s="35">
        <v>67</v>
      </c>
      <c r="I8" t="s">
        <v>34</v>
      </c>
    </row>
    <row r="9" spans="1:9" x14ac:dyDescent="0.25">
      <c r="A9" s="1">
        <v>10000</v>
      </c>
      <c r="B9">
        <v>3</v>
      </c>
      <c r="C9" t="s">
        <v>9</v>
      </c>
      <c r="D9" t="s">
        <v>36</v>
      </c>
      <c r="E9" s="8">
        <v>151758</v>
      </c>
      <c r="F9" s="8">
        <v>6633</v>
      </c>
      <c r="G9" t="s">
        <v>36</v>
      </c>
      <c r="H9" s="35">
        <v>0</v>
      </c>
      <c r="I9" t="s">
        <v>35</v>
      </c>
    </row>
    <row r="10" spans="1:9" x14ac:dyDescent="0.25">
      <c r="A10" s="1">
        <v>10000</v>
      </c>
      <c r="B10">
        <v>4</v>
      </c>
      <c r="C10" t="s">
        <v>9</v>
      </c>
      <c r="D10" t="s">
        <v>36</v>
      </c>
      <c r="E10" s="8">
        <v>49995000</v>
      </c>
      <c r="F10" s="8">
        <v>9999</v>
      </c>
      <c r="G10" t="s">
        <v>36</v>
      </c>
      <c r="H10" s="35">
        <v>63</v>
      </c>
      <c r="I10" t="s">
        <v>34</v>
      </c>
    </row>
    <row r="11" spans="1:9" x14ac:dyDescent="0.25">
      <c r="A11" s="1">
        <v>10000</v>
      </c>
      <c r="B11">
        <v>4</v>
      </c>
      <c r="C11" t="s">
        <v>9</v>
      </c>
      <c r="D11" t="s">
        <v>36</v>
      </c>
      <c r="E11" s="8">
        <v>161865</v>
      </c>
      <c r="F11" s="8">
        <v>6695</v>
      </c>
      <c r="G11" t="s">
        <v>36</v>
      </c>
      <c r="H11" s="35">
        <v>0</v>
      </c>
      <c r="I11" t="s">
        <v>35</v>
      </c>
    </row>
    <row r="12" spans="1:9" x14ac:dyDescent="0.25">
      <c r="A12" s="1">
        <v>10000</v>
      </c>
      <c r="B12">
        <v>5</v>
      </c>
      <c r="C12" t="s">
        <v>9</v>
      </c>
      <c r="D12" t="s">
        <v>36</v>
      </c>
      <c r="E12" s="8">
        <v>49995000</v>
      </c>
      <c r="F12" s="8">
        <v>9999</v>
      </c>
      <c r="G12" t="s">
        <v>36</v>
      </c>
      <c r="H12" s="35">
        <v>65</v>
      </c>
      <c r="I12" t="s">
        <v>34</v>
      </c>
    </row>
    <row r="13" spans="1:9" x14ac:dyDescent="0.25">
      <c r="A13" s="1">
        <v>10000</v>
      </c>
      <c r="B13">
        <v>5</v>
      </c>
      <c r="C13" t="s">
        <v>9</v>
      </c>
      <c r="D13" t="s">
        <v>36</v>
      </c>
      <c r="E13" s="8">
        <v>165024</v>
      </c>
      <c r="F13" s="8">
        <v>6648</v>
      </c>
      <c r="G13" t="s">
        <v>36</v>
      </c>
      <c r="H13" s="35">
        <v>0</v>
      </c>
      <c r="I13" t="s">
        <v>35</v>
      </c>
    </row>
    <row r="14" spans="1:9" x14ac:dyDescent="0.25">
      <c r="A14" s="1">
        <v>10000</v>
      </c>
      <c r="B14">
        <v>6</v>
      </c>
      <c r="C14" t="s">
        <v>9</v>
      </c>
      <c r="D14" t="s">
        <v>36</v>
      </c>
      <c r="E14" s="8">
        <v>49995000</v>
      </c>
      <c r="F14" s="8">
        <v>9999</v>
      </c>
      <c r="G14" t="s">
        <v>36</v>
      </c>
      <c r="H14" s="35">
        <v>66</v>
      </c>
      <c r="I14" t="s">
        <v>34</v>
      </c>
    </row>
    <row r="15" spans="1:9" x14ac:dyDescent="0.25">
      <c r="A15" s="1">
        <v>10000</v>
      </c>
      <c r="B15">
        <v>6</v>
      </c>
      <c r="C15" t="s">
        <v>9</v>
      </c>
      <c r="D15" t="s">
        <v>36</v>
      </c>
      <c r="E15" s="8">
        <v>158510</v>
      </c>
      <c r="F15" s="8">
        <v>6663</v>
      </c>
      <c r="G15" t="s">
        <v>36</v>
      </c>
      <c r="H15" s="35">
        <v>0</v>
      </c>
      <c r="I15" t="s">
        <v>35</v>
      </c>
    </row>
    <row r="16" spans="1:9" x14ac:dyDescent="0.25">
      <c r="A16" s="1">
        <v>10000</v>
      </c>
      <c r="B16">
        <v>7</v>
      </c>
      <c r="C16" t="s">
        <v>9</v>
      </c>
      <c r="D16" t="s">
        <v>36</v>
      </c>
      <c r="E16" s="8">
        <v>49995000</v>
      </c>
      <c r="F16" s="8">
        <v>9999</v>
      </c>
      <c r="G16" t="s">
        <v>36</v>
      </c>
      <c r="H16" s="35">
        <v>62</v>
      </c>
      <c r="I16" t="s">
        <v>34</v>
      </c>
    </row>
    <row r="17" spans="1:9" x14ac:dyDescent="0.25">
      <c r="A17" s="1">
        <v>10000</v>
      </c>
      <c r="B17">
        <v>7</v>
      </c>
      <c r="C17" t="s">
        <v>9</v>
      </c>
      <c r="D17" t="s">
        <v>36</v>
      </c>
      <c r="E17" s="8">
        <v>167866</v>
      </c>
      <c r="F17" s="8">
        <v>6664</v>
      </c>
      <c r="G17" t="s">
        <v>36</v>
      </c>
      <c r="H17" s="35">
        <v>1</v>
      </c>
      <c r="I17" t="s">
        <v>35</v>
      </c>
    </row>
    <row r="18" spans="1:9" x14ac:dyDescent="0.25">
      <c r="A18" s="1">
        <v>10000</v>
      </c>
      <c r="B18">
        <v>8</v>
      </c>
      <c r="C18" t="s">
        <v>9</v>
      </c>
      <c r="D18" t="s">
        <v>36</v>
      </c>
      <c r="E18" s="8">
        <v>49995000</v>
      </c>
      <c r="F18" s="8">
        <v>9999</v>
      </c>
      <c r="G18" t="s">
        <v>36</v>
      </c>
      <c r="H18" s="35">
        <v>67</v>
      </c>
      <c r="I18" t="s">
        <v>34</v>
      </c>
    </row>
    <row r="19" spans="1:9" x14ac:dyDescent="0.25">
      <c r="A19" s="1">
        <v>10000</v>
      </c>
      <c r="B19">
        <v>8</v>
      </c>
      <c r="C19" t="s">
        <v>9</v>
      </c>
      <c r="D19" t="s">
        <v>36</v>
      </c>
      <c r="E19" s="8">
        <v>144248</v>
      </c>
      <c r="F19" s="8">
        <v>6692</v>
      </c>
      <c r="G19" t="s">
        <v>36</v>
      </c>
      <c r="H19" s="35">
        <v>1</v>
      </c>
      <c r="I19" t="s">
        <v>35</v>
      </c>
    </row>
    <row r="20" spans="1:9" x14ac:dyDescent="0.25">
      <c r="A20" s="1">
        <v>10000</v>
      </c>
      <c r="B20">
        <v>9</v>
      </c>
      <c r="C20" t="s">
        <v>9</v>
      </c>
      <c r="D20" t="s">
        <v>36</v>
      </c>
      <c r="E20" s="8">
        <v>49995000</v>
      </c>
      <c r="F20" s="8">
        <v>9999</v>
      </c>
      <c r="G20" t="s">
        <v>36</v>
      </c>
      <c r="H20" s="35">
        <v>68</v>
      </c>
      <c r="I20" t="s">
        <v>34</v>
      </c>
    </row>
    <row r="21" spans="1:9" x14ac:dyDescent="0.25">
      <c r="A21" s="1">
        <v>10000</v>
      </c>
      <c r="B21">
        <v>9</v>
      </c>
      <c r="C21" t="s">
        <v>9</v>
      </c>
      <c r="D21" t="s">
        <v>36</v>
      </c>
      <c r="E21" s="8">
        <v>156936</v>
      </c>
      <c r="F21" s="8">
        <v>6702</v>
      </c>
      <c r="G21" t="s">
        <v>36</v>
      </c>
      <c r="H21" s="35">
        <v>1</v>
      </c>
      <c r="I2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resumo quick</vt:lpstr>
      <vt:lpstr>relatorio</vt:lpstr>
      <vt:lpstr>relatorio quick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Vieira</dc:creator>
  <cp:lastModifiedBy>Luiz Felipe Vieira</cp:lastModifiedBy>
  <dcterms:created xsi:type="dcterms:W3CDTF">2023-09-24T00:54:01Z</dcterms:created>
  <dcterms:modified xsi:type="dcterms:W3CDTF">2023-09-24T03:30:28Z</dcterms:modified>
</cp:coreProperties>
</file>