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277F8249-DEA5-4A8A-A280-2F60689AB9F5}" xr6:coauthVersionLast="36" xr6:coauthVersionMax="36" xr10:uidLastSave="{00000000-0000-0000-0000-000000000000}"/>
  <bookViews>
    <workbookView xWindow="0" yWindow="0" windowWidth="28800" windowHeight="12225" xr2:uid="{D1E1B324-FB3F-491B-A5DA-1E59AB58FA35}"/>
  </bookViews>
  <sheets>
    <sheet name="Planilha2" sheetId="2" r:id="rId1"/>
    <sheet name="Planilha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C16" i="1"/>
  <c r="C15" i="1"/>
  <c r="B11" i="1" l="1"/>
</calcChain>
</file>

<file path=xl/sharedStrings.xml><?xml version="1.0" encoding="utf-8"?>
<sst xmlns="http://schemas.openxmlformats.org/spreadsheetml/2006/main" count="147" uniqueCount="27">
  <si>
    <t>Nome da despesa</t>
  </si>
  <si>
    <t xml:space="preserve">Valor </t>
  </si>
  <si>
    <t>Grau de importância</t>
  </si>
  <si>
    <t>Aluguel</t>
  </si>
  <si>
    <t>Água/luz</t>
  </si>
  <si>
    <t>Supermercado</t>
  </si>
  <si>
    <t>Transporte</t>
  </si>
  <si>
    <t>Academia</t>
  </si>
  <si>
    <t>Streaming</t>
  </si>
  <si>
    <t xml:space="preserve">Cônvenio </t>
  </si>
  <si>
    <t>Lazer</t>
  </si>
  <si>
    <t>Viagem férias</t>
  </si>
  <si>
    <t>Total</t>
  </si>
  <si>
    <t>Importante</t>
  </si>
  <si>
    <t>Supérfluo</t>
  </si>
  <si>
    <t>Custo beneficio</t>
  </si>
  <si>
    <t>Normal</t>
  </si>
  <si>
    <t>Caro</t>
  </si>
  <si>
    <t>Conta itens</t>
  </si>
  <si>
    <t xml:space="preserve"> </t>
  </si>
  <si>
    <t>Estimar gastos</t>
  </si>
  <si>
    <t>Rótulos de Linha</t>
  </si>
  <si>
    <t>Total Geral</t>
  </si>
  <si>
    <t xml:space="preserve">Soma de Valor </t>
  </si>
  <si>
    <t>Rótulos de Coluna</t>
  </si>
  <si>
    <t>Importante Total</t>
  </si>
  <si>
    <t>Supérfluo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</si>
</sst>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4" fontId="0" fillId="0" borderId="1" xfId="1" applyFont="1" applyBorder="1"/>
    <xf numFmtId="44" fontId="0" fillId="0" borderId="1" xfId="0" pivotButton="1" applyNumberFormat="1" applyBorder="1"/>
    <xf numFmtId="44" fontId="0" fillId="0" borderId="1" xfId="0" applyNumberFormat="1" applyBorder="1"/>
    <xf numFmtId="44" fontId="0" fillId="0" borderId="1" xfId="0" applyNumberFormat="1" applyBorder="1" applyAlignment="1">
      <alignment horizontal="left"/>
    </xf>
  </cellXfs>
  <cellStyles count="2">
    <cellStyle name="Moeda" xfId="1" builtinId="4"/>
    <cellStyle name="Normal" xfId="0" builtinId="0"/>
  </cellStyles>
  <dxfs count="4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[Pasta1.xlsx]Planilha2!Tabela dinâmica1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Planilha2!$B$3:$B$5</c:f>
              <c:strCache>
                <c:ptCount val="1"/>
                <c:pt idx="0">
                  <c:v>Importante - Caro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Planilha2!$A$6:$A$15</c:f>
              <c:strCache>
                <c:ptCount val="9"/>
                <c:pt idx="0">
                  <c:v>Academia</c:v>
                </c:pt>
                <c:pt idx="1">
                  <c:v>Água/luz</c:v>
                </c:pt>
                <c:pt idx="2">
                  <c:v>Aluguel</c:v>
                </c:pt>
                <c:pt idx="3">
                  <c:v>Cônvenio </c:v>
                </c:pt>
                <c:pt idx="4">
                  <c:v>Lazer</c:v>
                </c:pt>
                <c:pt idx="5">
                  <c:v>Streaming</c:v>
                </c:pt>
                <c:pt idx="6">
                  <c:v>Supermercado</c:v>
                </c:pt>
                <c:pt idx="7">
                  <c:v>Transporte</c:v>
                </c:pt>
                <c:pt idx="8">
                  <c:v>Viagem férias</c:v>
                </c:pt>
              </c:strCache>
            </c:strRef>
          </c:cat>
          <c:val>
            <c:numRef>
              <c:f>Planilha2!$B$6:$B$15</c:f>
              <c:numCache>
                <c:formatCode>_("R$"* #,##0.00_);_("R$"* \(#,##0.00\);_("R$"* "-"??_);_(@_)</c:formatCode>
                <c:ptCount val="9"/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1-46A2-9D79-1746A76F21B0}"/>
            </c:ext>
          </c:extLst>
        </c:ser>
        <c:ser>
          <c:idx val="1"/>
          <c:order val="1"/>
          <c:tx>
            <c:strRef>
              <c:f>Planilha2!$C$3:$C$5</c:f>
              <c:strCache>
                <c:ptCount val="1"/>
                <c:pt idx="0">
                  <c:v>Importante -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Planilha2!$A$6:$A$15</c:f>
              <c:strCache>
                <c:ptCount val="9"/>
                <c:pt idx="0">
                  <c:v>Academia</c:v>
                </c:pt>
                <c:pt idx="1">
                  <c:v>Água/luz</c:v>
                </c:pt>
                <c:pt idx="2">
                  <c:v>Aluguel</c:v>
                </c:pt>
                <c:pt idx="3">
                  <c:v>Cônvenio </c:v>
                </c:pt>
                <c:pt idx="4">
                  <c:v>Lazer</c:v>
                </c:pt>
                <c:pt idx="5">
                  <c:v>Streaming</c:v>
                </c:pt>
                <c:pt idx="6">
                  <c:v>Supermercado</c:v>
                </c:pt>
                <c:pt idx="7">
                  <c:v>Transporte</c:v>
                </c:pt>
                <c:pt idx="8">
                  <c:v>Viagem férias</c:v>
                </c:pt>
              </c:strCache>
            </c:strRef>
          </c:cat>
          <c:val>
            <c:numRef>
              <c:f>Planilha2!$C$6:$C$15</c:f>
              <c:numCache>
                <c:formatCode>_("R$"* #,##0.00_);_("R$"* \(#,##0.00\);_("R$"* "-"??_);_(@_)</c:formatCode>
                <c:ptCount val="9"/>
                <c:pt idx="1">
                  <c:v>350</c:v>
                </c:pt>
                <c:pt idx="2">
                  <c:v>1200</c:v>
                </c:pt>
                <c:pt idx="3">
                  <c:v>650</c:v>
                </c:pt>
                <c:pt idx="6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1-46A2-9D79-1746A76F21B0}"/>
            </c:ext>
          </c:extLst>
        </c:ser>
        <c:ser>
          <c:idx val="2"/>
          <c:order val="2"/>
          <c:tx>
            <c:strRef>
              <c:f>Planilha2!$E$3:$E$5</c:f>
              <c:strCache>
                <c:ptCount val="1"/>
                <c:pt idx="0">
                  <c:v>Supérfluo - Caro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Planilha2!$A$6:$A$15</c:f>
              <c:strCache>
                <c:ptCount val="9"/>
                <c:pt idx="0">
                  <c:v>Academia</c:v>
                </c:pt>
                <c:pt idx="1">
                  <c:v>Água/luz</c:v>
                </c:pt>
                <c:pt idx="2">
                  <c:v>Aluguel</c:v>
                </c:pt>
                <c:pt idx="3">
                  <c:v>Cônvenio </c:v>
                </c:pt>
                <c:pt idx="4">
                  <c:v>Lazer</c:v>
                </c:pt>
                <c:pt idx="5">
                  <c:v>Streaming</c:v>
                </c:pt>
                <c:pt idx="6">
                  <c:v>Supermercado</c:v>
                </c:pt>
                <c:pt idx="7">
                  <c:v>Transporte</c:v>
                </c:pt>
                <c:pt idx="8">
                  <c:v>Viagem férias</c:v>
                </c:pt>
              </c:strCache>
            </c:strRef>
          </c:cat>
          <c:val>
            <c:numRef>
              <c:f>Planilha2!$E$6:$E$15</c:f>
              <c:numCache>
                <c:formatCode>_("R$"* #,##0.00_);_("R$"* \(#,##0.00\);_("R$"* "-"??_);_(@_)</c:formatCode>
                <c:ptCount val="9"/>
                <c:pt idx="0">
                  <c:v>200</c:v>
                </c:pt>
                <c:pt idx="5">
                  <c:v>120</c:v>
                </c:pt>
                <c:pt idx="8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1-46A2-9D79-1746A76F21B0}"/>
            </c:ext>
          </c:extLst>
        </c:ser>
        <c:ser>
          <c:idx val="3"/>
          <c:order val="3"/>
          <c:tx>
            <c:strRef>
              <c:f>Planilha2!$F$3:$F$5</c:f>
              <c:strCache>
                <c:ptCount val="1"/>
                <c:pt idx="0">
                  <c:v>Supérfluo - 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Planilha2!$A$6:$A$15</c:f>
              <c:strCache>
                <c:ptCount val="9"/>
                <c:pt idx="0">
                  <c:v>Academia</c:v>
                </c:pt>
                <c:pt idx="1">
                  <c:v>Água/luz</c:v>
                </c:pt>
                <c:pt idx="2">
                  <c:v>Aluguel</c:v>
                </c:pt>
                <c:pt idx="3">
                  <c:v>Cônvenio </c:v>
                </c:pt>
                <c:pt idx="4">
                  <c:v>Lazer</c:v>
                </c:pt>
                <c:pt idx="5">
                  <c:v>Streaming</c:v>
                </c:pt>
                <c:pt idx="6">
                  <c:v>Supermercado</c:v>
                </c:pt>
                <c:pt idx="7">
                  <c:v>Transporte</c:v>
                </c:pt>
                <c:pt idx="8">
                  <c:v>Viagem férias</c:v>
                </c:pt>
              </c:strCache>
            </c:strRef>
          </c:cat>
          <c:val>
            <c:numRef>
              <c:f>Planilha2!$F$6:$F$15</c:f>
              <c:numCache>
                <c:formatCode>_("R$"* #,##0.00_);_("R$"* \(#,##0.00\);_("R$"* "-"??_);_(@_)</c:formatCode>
                <c:ptCount val="9"/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1-46A2-9D79-1746A76F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9346303"/>
        <c:axId val="1971782351"/>
        <c:axId val="0"/>
      </c:bar3DChart>
      <c:catAx>
        <c:axId val="18493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782351"/>
        <c:crosses val="autoZero"/>
        <c:auto val="1"/>
        <c:lblAlgn val="ctr"/>
        <c:lblOffset val="100"/>
        <c:noMultiLvlLbl val="0"/>
      </c:catAx>
      <c:valAx>
        <c:axId val="19717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3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280987</xdr:colOff>
      <xdr:row>4</xdr:row>
      <xdr:rowOff>119062</xdr:rowOff>
    </xdr:from>
    <xdr:to>
      <xdr:col>17</xdr:col>
      <xdr:colOff>585787</xdr:colOff>
      <xdr:row>19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7EB9F8-B141-47D4-8184-B14855B44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34078124999" createdVersion="6" refreshedVersion="6" minRefreshableVersion="3" recordCount="9" xr:uid="{3EBD528E-66EB-4DD3-8BDF-11EB8008A9F2}">
  <cacheSource type="worksheet">
    <worksheetSource ref="A1:D10" sheet="Planilha1"/>
  </cacheSource>
  <cacheFields count="4">
    <cacheField name="Nome da despesa" numFmtId="0">
      <sharedItems count="9">
        <s v="Aluguel"/>
        <s v="Água/luz"/>
        <s v="Supermercado"/>
        <s v="Transporte"/>
        <s v="Streaming"/>
        <s v="Academia"/>
        <s v="Cônvenio "/>
        <s v="Lazer"/>
        <s v="Viagem férias"/>
      </sharedItems>
    </cacheField>
    <cacheField name="Valor " numFmtId="164">
      <sharedItems containsSemiMixedTypes="0" containsString="0" containsNumber="1" containsInteger="1" minValue="120" maxValue="4000"/>
    </cacheField>
    <cacheField name="Grau de importância" numFmtId="0">
      <sharedItems count="2">
        <s v="Importante"/>
        <s v="Supérfluo"/>
      </sharedItems>
    </cacheField>
    <cacheField name="Custo beneficio" numFmtId="0">
      <sharedItems count="2">
        <s v="Normal"/>
        <s v="Ca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200"/>
    <x v="0"/>
    <x v="0"/>
  </r>
  <r>
    <x v="1"/>
    <n v="350"/>
    <x v="0"/>
    <x v="0"/>
  </r>
  <r>
    <x v="2"/>
    <n v="700"/>
    <x v="0"/>
    <x v="0"/>
  </r>
  <r>
    <x v="3"/>
    <n v="300"/>
    <x v="0"/>
    <x v="1"/>
  </r>
  <r>
    <x v="4"/>
    <n v="120"/>
    <x v="1"/>
    <x v="1"/>
  </r>
  <r>
    <x v="5"/>
    <n v="200"/>
    <x v="1"/>
    <x v="1"/>
  </r>
  <r>
    <x v="6"/>
    <n v="650"/>
    <x v="0"/>
    <x v="0"/>
  </r>
  <r>
    <x v="7"/>
    <n v="500"/>
    <x v="1"/>
    <x v="0"/>
  </r>
  <r>
    <x v="8"/>
    <n v="400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68F1F-10A3-4A49-AF73-EE8DD48FD3A1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H15" firstHeaderRow="1" firstDataRow="3" firstDataCol="1"/>
  <pivotFields count="4">
    <pivotField axis="axisRow" showAll="0">
      <items count="10">
        <item x="5"/>
        <item x="1"/>
        <item x="0"/>
        <item x="6"/>
        <item x="7"/>
        <item x="4"/>
        <item x="2"/>
        <item x="3"/>
        <item x="8"/>
        <item t="default"/>
      </items>
    </pivotField>
    <pivotField dataField="1" numFmtId="164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2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oma de Valor " fld="1" baseField="0" baseItem="0" numFmtId="44"/>
  </dataFields>
  <formats count="28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2" type="button" dataOnly="0" labelOnly="1" outline="0" axis="axisCol" fieldPosition="0"/>
    </format>
    <format dxfId="38">
      <pivotArea field="3" type="button" dataOnly="0" labelOnly="1" outline="0" axis="axisCol" fieldPosition="1"/>
    </format>
    <format dxfId="37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fieldPosition="0">
        <references count="1">
          <reference field="2" count="0" defaultSubtotal="1"/>
        </references>
      </pivotArea>
    </format>
    <format dxfId="31">
      <pivotArea dataOnly="0" labelOnly="1" grandCol="1" outline="0" fieldPosition="0"/>
    </format>
    <format dxfId="30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29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28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2" type="button" dataOnly="0" labelOnly="1" outline="0" axis="axisCol" fieldPosition="0"/>
    </format>
    <format dxfId="9">
      <pivotArea field="3" type="button" dataOnly="0" labelOnly="1" outline="0" axis="axisCol" fieldPosition="1"/>
    </format>
    <format dxfId="8">
      <pivotArea type="topRight" dataOnly="0" labelOnly="1" outline="0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 defaultSubtotal="1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0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</formats>
  <chartFormats count="20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7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8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9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52A3-B0E1-4B05-9E43-7BAD33C5E619}">
  <dimension ref="A3:H15"/>
  <sheetViews>
    <sheetView tabSelected="1" workbookViewId="0">
      <selection activeCell="O32" sqref="O32"/>
    </sheetView>
  </sheetViews>
  <sheetFormatPr defaultRowHeight="15" x14ac:dyDescent="0.25"/>
  <cols>
    <col min="1" max="1" width="18" bestFit="1" customWidth="1"/>
    <col min="2" max="2" width="19.7109375" bestFit="1" customWidth="1"/>
    <col min="3" max="3" width="12.140625" bestFit="1" customWidth="1"/>
    <col min="4" max="4" width="16.140625" bestFit="1" customWidth="1"/>
    <col min="5" max="5" width="12.140625" bestFit="1" customWidth="1"/>
    <col min="6" max="6" width="10.5703125" bestFit="1" customWidth="1"/>
    <col min="7" max="7" width="14.85546875" bestFit="1" customWidth="1"/>
    <col min="8" max="8" width="12.140625" bestFit="1" customWidth="1"/>
  </cols>
  <sheetData>
    <row r="3" spans="1:8" x14ac:dyDescent="0.25">
      <c r="A3" s="9" t="s">
        <v>23</v>
      </c>
      <c r="B3" s="9" t="s">
        <v>24</v>
      </c>
      <c r="C3" s="10"/>
      <c r="D3" s="10"/>
      <c r="E3" s="10"/>
      <c r="F3" s="10"/>
      <c r="G3" s="10"/>
      <c r="H3" s="10"/>
    </row>
    <row r="4" spans="1:8" x14ac:dyDescent="0.25">
      <c r="A4" s="10"/>
      <c r="B4" s="10" t="s">
        <v>13</v>
      </c>
      <c r="C4" s="10"/>
      <c r="D4" s="10" t="s">
        <v>25</v>
      </c>
      <c r="E4" s="10" t="s">
        <v>14</v>
      </c>
      <c r="F4" s="10"/>
      <c r="G4" s="10" t="s">
        <v>26</v>
      </c>
      <c r="H4" s="10" t="s">
        <v>22</v>
      </c>
    </row>
    <row r="5" spans="1:8" x14ac:dyDescent="0.25">
      <c r="A5" s="9" t="s">
        <v>21</v>
      </c>
      <c r="B5" s="10" t="s">
        <v>17</v>
      </c>
      <c r="C5" s="10" t="s">
        <v>16</v>
      </c>
      <c r="D5" s="10"/>
      <c r="E5" s="10" t="s">
        <v>17</v>
      </c>
      <c r="F5" s="10" t="s">
        <v>16</v>
      </c>
      <c r="G5" s="10"/>
      <c r="H5" s="10"/>
    </row>
    <row r="6" spans="1:8" x14ac:dyDescent="0.25">
      <c r="A6" s="11" t="s">
        <v>7</v>
      </c>
      <c r="B6" s="10"/>
      <c r="C6" s="10"/>
      <c r="D6" s="10"/>
      <c r="E6" s="10">
        <v>200</v>
      </c>
      <c r="F6" s="10"/>
      <c r="G6" s="10">
        <v>200</v>
      </c>
      <c r="H6" s="10">
        <v>200</v>
      </c>
    </row>
    <row r="7" spans="1:8" x14ac:dyDescent="0.25">
      <c r="A7" s="11" t="s">
        <v>4</v>
      </c>
      <c r="B7" s="10"/>
      <c r="C7" s="10">
        <v>350</v>
      </c>
      <c r="D7" s="10">
        <v>350</v>
      </c>
      <c r="E7" s="10"/>
      <c r="F7" s="10"/>
      <c r="G7" s="10"/>
      <c r="H7" s="10">
        <v>350</v>
      </c>
    </row>
    <row r="8" spans="1:8" x14ac:dyDescent="0.25">
      <c r="A8" s="11" t="s">
        <v>3</v>
      </c>
      <c r="B8" s="10"/>
      <c r="C8" s="10">
        <v>1200</v>
      </c>
      <c r="D8" s="10">
        <v>1200</v>
      </c>
      <c r="E8" s="10"/>
      <c r="F8" s="10"/>
      <c r="G8" s="10"/>
      <c r="H8" s="10">
        <v>1200</v>
      </c>
    </row>
    <row r="9" spans="1:8" x14ac:dyDescent="0.25">
      <c r="A9" s="11" t="s">
        <v>9</v>
      </c>
      <c r="B9" s="10"/>
      <c r="C9" s="10">
        <v>650</v>
      </c>
      <c r="D9" s="10">
        <v>650</v>
      </c>
      <c r="E9" s="10"/>
      <c r="F9" s="10"/>
      <c r="G9" s="10"/>
      <c r="H9" s="10">
        <v>650</v>
      </c>
    </row>
    <row r="10" spans="1:8" x14ac:dyDescent="0.25">
      <c r="A10" s="11" t="s">
        <v>10</v>
      </c>
      <c r="B10" s="10"/>
      <c r="C10" s="10"/>
      <c r="D10" s="10"/>
      <c r="E10" s="10"/>
      <c r="F10" s="10">
        <v>500</v>
      </c>
      <c r="G10" s="10">
        <v>500</v>
      </c>
      <c r="H10" s="10">
        <v>500</v>
      </c>
    </row>
    <row r="11" spans="1:8" x14ac:dyDescent="0.25">
      <c r="A11" s="11" t="s">
        <v>8</v>
      </c>
      <c r="B11" s="10"/>
      <c r="C11" s="10"/>
      <c r="D11" s="10"/>
      <c r="E11" s="10">
        <v>120</v>
      </c>
      <c r="F11" s="10"/>
      <c r="G11" s="10">
        <v>120</v>
      </c>
      <c r="H11" s="10">
        <v>120</v>
      </c>
    </row>
    <row r="12" spans="1:8" x14ac:dyDescent="0.25">
      <c r="A12" s="11" t="s">
        <v>5</v>
      </c>
      <c r="B12" s="10"/>
      <c r="C12" s="10">
        <v>700</v>
      </c>
      <c r="D12" s="10">
        <v>700</v>
      </c>
      <c r="E12" s="10"/>
      <c r="F12" s="10"/>
      <c r="G12" s="10"/>
      <c r="H12" s="10">
        <v>700</v>
      </c>
    </row>
    <row r="13" spans="1:8" x14ac:dyDescent="0.25">
      <c r="A13" s="11" t="s">
        <v>6</v>
      </c>
      <c r="B13" s="10">
        <v>300</v>
      </c>
      <c r="C13" s="10"/>
      <c r="D13" s="10">
        <v>300</v>
      </c>
      <c r="E13" s="10"/>
      <c r="F13" s="10"/>
      <c r="G13" s="10"/>
      <c r="H13" s="10">
        <v>300</v>
      </c>
    </row>
    <row r="14" spans="1:8" x14ac:dyDescent="0.25">
      <c r="A14" s="11" t="s">
        <v>11</v>
      </c>
      <c r="B14" s="10"/>
      <c r="C14" s="10"/>
      <c r="D14" s="10"/>
      <c r="E14" s="10">
        <v>4000</v>
      </c>
      <c r="F14" s="10"/>
      <c r="G14" s="10">
        <v>4000</v>
      </c>
      <c r="H14" s="10">
        <v>4000</v>
      </c>
    </row>
    <row r="15" spans="1:8" x14ac:dyDescent="0.25">
      <c r="A15" s="11" t="s">
        <v>22</v>
      </c>
      <c r="B15" s="10">
        <v>300</v>
      </c>
      <c r="C15" s="10">
        <v>2900</v>
      </c>
      <c r="D15" s="10">
        <v>3200</v>
      </c>
      <c r="E15" s="10">
        <v>4320</v>
      </c>
      <c r="F15" s="10">
        <v>500</v>
      </c>
      <c r="G15" s="10">
        <v>4820</v>
      </c>
      <c r="H15" s="10">
        <v>8020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12B2-B497-4752-954F-DFB30706EBEF}">
  <dimension ref="A1:E16"/>
  <sheetViews>
    <sheetView workbookViewId="0">
      <selection sqref="A1:D10"/>
    </sheetView>
  </sheetViews>
  <sheetFormatPr defaultRowHeight="15" x14ac:dyDescent="0.25"/>
  <cols>
    <col min="1" max="1" width="19.28515625" customWidth="1"/>
    <col min="2" max="2" width="14.85546875" customWidth="1"/>
    <col min="3" max="3" width="21.140625" customWidth="1"/>
    <col min="4" max="4" width="18.7109375" customWidth="1"/>
    <col min="5" max="5" width="15.2851562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7" t="s">
        <v>15</v>
      </c>
    </row>
    <row r="2" spans="1:5" x14ac:dyDescent="0.25">
      <c r="A2" s="1" t="s">
        <v>3</v>
      </c>
      <c r="B2" s="2">
        <v>1200</v>
      </c>
      <c r="C2" s="3" t="s">
        <v>13</v>
      </c>
      <c r="D2" s="1" t="s">
        <v>16</v>
      </c>
    </row>
    <row r="3" spans="1:5" x14ac:dyDescent="0.25">
      <c r="A3" s="1" t="s">
        <v>4</v>
      </c>
      <c r="B3" s="2">
        <v>350</v>
      </c>
      <c r="C3" s="3" t="s">
        <v>13</v>
      </c>
      <c r="D3" s="1" t="s">
        <v>16</v>
      </c>
    </row>
    <row r="4" spans="1:5" x14ac:dyDescent="0.25">
      <c r="A4" s="1" t="s">
        <v>5</v>
      </c>
      <c r="B4" s="2">
        <v>700</v>
      </c>
      <c r="C4" s="3" t="s">
        <v>13</v>
      </c>
      <c r="D4" s="1" t="s">
        <v>16</v>
      </c>
    </row>
    <row r="5" spans="1:5" x14ac:dyDescent="0.25">
      <c r="A5" s="1" t="s">
        <v>6</v>
      </c>
      <c r="B5" s="2">
        <v>300</v>
      </c>
      <c r="C5" s="3" t="s">
        <v>13</v>
      </c>
      <c r="D5" s="1" t="s">
        <v>17</v>
      </c>
    </row>
    <row r="6" spans="1:5" x14ac:dyDescent="0.25">
      <c r="A6" s="1" t="s">
        <v>8</v>
      </c>
      <c r="B6" s="2">
        <v>120</v>
      </c>
      <c r="C6" s="4" t="s">
        <v>14</v>
      </c>
      <c r="D6" s="1" t="s">
        <v>17</v>
      </c>
    </row>
    <row r="7" spans="1:5" x14ac:dyDescent="0.25">
      <c r="A7" s="1" t="s">
        <v>7</v>
      </c>
      <c r="B7" s="2">
        <v>200</v>
      </c>
      <c r="C7" s="4" t="s">
        <v>14</v>
      </c>
      <c r="D7" s="1" t="s">
        <v>17</v>
      </c>
    </row>
    <row r="8" spans="1:5" x14ac:dyDescent="0.25">
      <c r="A8" s="1" t="s">
        <v>9</v>
      </c>
      <c r="B8" s="2">
        <v>650</v>
      </c>
      <c r="C8" s="3" t="s">
        <v>13</v>
      </c>
      <c r="D8" s="1" t="s">
        <v>16</v>
      </c>
    </row>
    <row r="9" spans="1:5" x14ac:dyDescent="0.25">
      <c r="A9" s="1" t="s">
        <v>10</v>
      </c>
      <c r="B9" s="2">
        <v>500</v>
      </c>
      <c r="C9" s="4" t="s">
        <v>14</v>
      </c>
      <c r="D9" s="1" t="s">
        <v>16</v>
      </c>
    </row>
    <row r="10" spans="1:5" x14ac:dyDescent="0.25">
      <c r="A10" s="1" t="s">
        <v>11</v>
      </c>
      <c r="B10" s="2">
        <v>4000</v>
      </c>
      <c r="C10" s="4" t="s">
        <v>14</v>
      </c>
      <c r="D10" s="1" t="s">
        <v>17</v>
      </c>
    </row>
    <row r="11" spans="1:5" x14ac:dyDescent="0.25">
      <c r="A11" s="1" t="s">
        <v>12</v>
      </c>
      <c r="B11" s="2">
        <f>SUM(B2:B10)</f>
        <v>8020</v>
      </c>
      <c r="C11" s="6"/>
    </row>
    <row r="14" spans="1:5" x14ac:dyDescent="0.25">
      <c r="B14" s="1" t="s">
        <v>18</v>
      </c>
      <c r="E14" s="1" t="s">
        <v>20</v>
      </c>
    </row>
    <row r="15" spans="1:5" x14ac:dyDescent="0.25">
      <c r="B15" s="1" t="s">
        <v>13</v>
      </c>
      <c r="C15" s="1">
        <f>COUNTIF(C1:C10,B15)</f>
        <v>5</v>
      </c>
      <c r="E15" s="8">
        <f>SUMIF(C2:C10,B15,B2:B10)</f>
        <v>3200</v>
      </c>
    </row>
    <row r="16" spans="1:5" x14ac:dyDescent="0.25">
      <c r="B16" s="1" t="s">
        <v>14</v>
      </c>
      <c r="C16" s="1">
        <f>COUNTIF(C2:C11,B16)</f>
        <v>4</v>
      </c>
      <c r="D16" t="s">
        <v>19</v>
      </c>
      <c r="E16" s="8">
        <f>SUMIF(C3:C11,B16,B3:B11)</f>
        <v>4820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2023-08-18T22:36:59Z</dcterms:created>
  <dcterms:modified xsi:type="dcterms:W3CDTF">2023-08-25T01:26:47Z</dcterms:modified>
</cp:coreProperties>
</file>