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db108f0a9d2e271a/Escritorio/202520/Tecnología del Hormigón/TH_TALLER_1/"/>
    </mc:Choice>
  </mc:AlternateContent>
  <xr:revisionPtr revIDLastSave="24" documentId="13_ncr:1_{DE177592-E145-460C-9A10-CB9346B44F18}" xr6:coauthVersionLast="47" xr6:coauthVersionMax="47" xr10:uidLastSave="{F2A4BFB7-0ED5-421C-8C1C-7036BEE456A9}"/>
  <bookViews>
    <workbookView xWindow="-98" yWindow="-98" windowWidth="19396" windowHeight="11475" xr2:uid="{00000000-000D-0000-FFFF-FFFF00000000}"/>
  </bookViews>
  <sheets>
    <sheet name="Da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cOto3qGi1vsaBDO4k0qi7kdkDHLD1+X5o18YU4uJ59k="/>
    </ext>
  </extLst>
</workbook>
</file>

<file path=xl/calcChain.xml><?xml version="1.0" encoding="utf-8"?>
<calcChain xmlns="http://schemas.openxmlformats.org/spreadsheetml/2006/main">
  <c r="L21" i="1" l="1"/>
  <c r="O21" i="1"/>
  <c r="Q10" i="1"/>
  <c r="Q11" i="1" s="1"/>
  <c r="Q12" i="1" s="1"/>
  <c r="Q13" i="1" s="1"/>
  <c r="Q14" i="1" s="1"/>
  <c r="Q15" i="1" s="1"/>
  <c r="Q16" i="1" s="1"/>
  <c r="N10" i="1"/>
  <c r="N11" i="1" s="1"/>
  <c r="N12" i="1" s="1"/>
  <c r="N13" i="1" s="1"/>
  <c r="N14" i="1" s="1"/>
  <c r="N15" i="1" s="1"/>
  <c r="N16" i="1" s="1"/>
  <c r="N17" i="1" s="1"/>
  <c r="N18" i="1" s="1"/>
  <c r="I21" i="1"/>
  <c r="K11" i="1"/>
  <c r="K12" i="1" s="1"/>
  <c r="K13" i="1" s="1"/>
  <c r="K14" i="1" s="1"/>
  <c r="K15" i="1" s="1"/>
  <c r="K16" i="1" s="1"/>
  <c r="K17" i="1" s="1"/>
  <c r="K18" i="1" s="1"/>
  <c r="K19" i="1" s="1"/>
</calcChain>
</file>

<file path=xl/sharedStrings.xml><?xml version="1.0" encoding="utf-8"?>
<sst xmlns="http://schemas.openxmlformats.org/spreadsheetml/2006/main" count="76" uniqueCount="56">
  <si>
    <t>G1</t>
  </si>
  <si>
    <t>Resistencia</t>
  </si>
  <si>
    <t>G30</t>
  </si>
  <si>
    <t>Probabilidad defectuoso</t>
  </si>
  <si>
    <t>TMA</t>
  </si>
  <si>
    <t>Elemento a homigonar</t>
  </si>
  <si>
    <t>Muro Reforzado</t>
  </si>
  <si>
    <t>Condiciones de ejecución en obra</t>
  </si>
  <si>
    <t>Buenas</t>
  </si>
  <si>
    <t>Tipo de cemento</t>
  </si>
  <si>
    <t>Melón Extra</t>
  </si>
  <si>
    <t>Clase de exposición de la obra</t>
  </si>
  <si>
    <t>S2</t>
  </si>
  <si>
    <t>Arena</t>
  </si>
  <si>
    <t>Arena 1</t>
  </si>
  <si>
    <t>Gravilla</t>
  </si>
  <si>
    <t>Gravilla 2</t>
  </si>
  <si>
    <t>Grava</t>
  </si>
  <si>
    <t>Grava 3</t>
  </si>
  <si>
    <t>GRAVILLA 2</t>
  </si>
  <si>
    <t>APERTURA</t>
  </si>
  <si>
    <t>RETENIDO</t>
  </si>
  <si>
    <t>PASA</t>
  </si>
  <si>
    <t>[mm]</t>
  </si>
  <si>
    <t>ASTM</t>
  </si>
  <si>
    <t>[g]</t>
  </si>
  <si>
    <t>[%]</t>
  </si>
  <si>
    <t>3''</t>
  </si>
  <si>
    <t>2 1/2''</t>
  </si>
  <si>
    <t>2''</t>
  </si>
  <si>
    <t>37.5</t>
  </si>
  <si>
    <t>1 1/2''</t>
  </si>
  <si>
    <t>1''</t>
  </si>
  <si>
    <t>3/4''</t>
  </si>
  <si>
    <t>ABORCIÓN</t>
  </si>
  <si>
    <t>1/2''</t>
  </si>
  <si>
    <t>HUMEDAD</t>
  </si>
  <si>
    <t>3/8''</t>
  </si>
  <si>
    <t>PESO ESPECÍFICO</t>
  </si>
  <si>
    <t>1/4''</t>
  </si>
  <si>
    <t>4.75</t>
  </si>
  <si>
    <t>N°4</t>
  </si>
  <si>
    <t>2.36</t>
  </si>
  <si>
    <t>N°8</t>
  </si>
  <si>
    <t>1.18</t>
  </si>
  <si>
    <t>N°16</t>
  </si>
  <si>
    <t>0.6</t>
  </si>
  <si>
    <t>N°30</t>
  </si>
  <si>
    <t>0.3</t>
  </si>
  <si>
    <t>N°50</t>
  </si>
  <si>
    <t>0.15</t>
  </si>
  <si>
    <t>N°100</t>
  </si>
  <si>
    <t>RESIDUO</t>
  </si>
  <si>
    <t>TOTAL</t>
  </si>
  <si>
    <t>GRAVA 3</t>
  </si>
  <si>
    <t>ARENA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</si>
</sst>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\.m"/>
  </numFmts>
  <fonts count="6">
    <font>
      <sz val="10"/>
      <color rgb="FF000000"/>
      <name val="Arial"/>
      <scheme val="minor"/>
    </font>
    <font>
      <sz val="10"/>
      <color theme="1"/>
      <name val="Overpass"/>
    </font>
    <font>
      <sz val="12"/>
      <color theme="1"/>
      <name val="Overpass"/>
    </font>
    <font>
      <sz val="10"/>
      <name val="Arial"/>
      <family val="2"/>
    </font>
    <font>
      <sz val="11"/>
      <color rgb="FF000000"/>
      <name val="Overpass"/>
    </font>
    <font>
      <b/>
      <sz val="11"/>
      <color rgb="FF000000"/>
      <name val="Overpass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DEBF7"/>
        <bgColor rgb="FFDDEBF7"/>
      </patternFill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4" fillId="0" borderId="0" xfId="0" applyFont="1"/>
    <xf numFmtId="0" fontId="5" fillId="3" borderId="8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65" fontId="5" fillId="0" borderId="4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164" fontId="5" fillId="4" borderId="2" xfId="0" applyNumberFormat="1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3" fillId="0" borderId="6" xfId="0" applyFont="1" applyBorder="1"/>
    <xf numFmtId="0" fontId="3" fillId="0" borderId="7" xfId="0" applyFont="1" applyBorder="1"/>
    <xf numFmtId="0" fontId="5" fillId="5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Q975"/>
  <sheetViews>
    <sheetView tabSelected="1" zoomScale="55" zoomScaleNormal="68" workbookViewId="0">
      <selection activeCell="M28" sqref="M28"/>
    </sheetView>
  </sheetViews>
  <sheetFormatPr baseColWidth="10" defaultColWidth="12.6640625" defaultRowHeight="15" customHeight="1"/>
  <cols>
    <col min="1" max="1" width="7.796875" customWidth="1"/>
    <col min="2" max="2" width="12.6640625" customWidth="1"/>
    <col min="3" max="3" width="26.86328125" customWidth="1"/>
    <col min="4" max="4" width="16.86328125" customWidth="1"/>
    <col min="5" max="5" width="9.86328125" customWidth="1"/>
    <col min="6" max="6" width="7.33203125" customWidth="1"/>
    <col min="8" max="8" width="26.86328125" customWidth="1"/>
    <col min="9" max="9" width="16.6640625" customWidth="1"/>
    <col min="10" max="10" width="16.59765625" customWidth="1"/>
    <col min="11" max="11" width="14.6640625" customWidth="1"/>
    <col min="13" max="13" width="26.33203125" customWidth="1"/>
    <col min="14" max="14" width="16.86328125" customWidth="1"/>
  </cols>
  <sheetData>
    <row r="1" spans="1:17" ht="15.75" customHeight="1">
      <c r="A1" s="1"/>
      <c r="B1" s="1"/>
      <c r="C1" s="1"/>
      <c r="D1" s="1"/>
      <c r="E1" s="1"/>
      <c r="H1" s="1"/>
    </row>
    <row r="2" spans="1:17" ht="15.75" customHeight="1">
      <c r="A2" s="1"/>
      <c r="B2" s="28" t="s">
        <v>0</v>
      </c>
      <c r="C2" s="2" t="s">
        <v>1</v>
      </c>
      <c r="D2" s="3" t="s">
        <v>2</v>
      </c>
      <c r="E2" s="1"/>
      <c r="G2" s="7"/>
      <c r="H2" s="7"/>
      <c r="I2" s="33" t="s">
        <v>55</v>
      </c>
      <c r="J2" s="31"/>
      <c r="K2" s="32"/>
      <c r="L2" s="36" t="s">
        <v>19</v>
      </c>
      <c r="M2" s="31"/>
      <c r="N2" s="32"/>
      <c r="O2" s="35" t="s">
        <v>54</v>
      </c>
      <c r="P2" s="31"/>
      <c r="Q2" s="32"/>
    </row>
    <row r="3" spans="1:17" ht="15.75" customHeight="1">
      <c r="A3" s="1"/>
      <c r="B3" s="29"/>
      <c r="C3" s="2" t="s">
        <v>3</v>
      </c>
      <c r="D3" s="4">
        <v>2.5000000000000001E-2</v>
      </c>
      <c r="E3" s="1"/>
      <c r="G3" s="33" t="s">
        <v>20</v>
      </c>
      <c r="H3" s="32"/>
      <c r="I3" s="33" t="s">
        <v>21</v>
      </c>
      <c r="J3" s="32"/>
      <c r="K3" s="24" t="s">
        <v>22</v>
      </c>
      <c r="L3" s="36" t="s">
        <v>21</v>
      </c>
      <c r="M3" s="32"/>
      <c r="N3" s="8" t="s">
        <v>22</v>
      </c>
      <c r="O3" s="35" t="s">
        <v>21</v>
      </c>
      <c r="P3" s="32"/>
      <c r="Q3" s="22" t="s">
        <v>22</v>
      </c>
    </row>
    <row r="4" spans="1:17" ht="15.75" customHeight="1">
      <c r="A4" s="1"/>
      <c r="B4" s="29"/>
      <c r="C4" s="2" t="s">
        <v>4</v>
      </c>
      <c r="D4" s="3">
        <v>19</v>
      </c>
      <c r="E4" s="1"/>
      <c r="G4" s="25" t="s">
        <v>23</v>
      </c>
      <c r="H4" s="26" t="s">
        <v>24</v>
      </c>
      <c r="I4" s="25" t="s">
        <v>25</v>
      </c>
      <c r="J4" s="24" t="s">
        <v>26</v>
      </c>
      <c r="K4" s="24" t="s">
        <v>26</v>
      </c>
      <c r="L4" s="8" t="s">
        <v>25</v>
      </c>
      <c r="M4" s="8" t="s">
        <v>26</v>
      </c>
      <c r="N4" s="8" t="s">
        <v>26</v>
      </c>
      <c r="O4" s="22" t="s">
        <v>25</v>
      </c>
      <c r="P4" s="22" t="s">
        <v>26</v>
      </c>
      <c r="Q4" s="22" t="s">
        <v>26</v>
      </c>
    </row>
    <row r="5" spans="1:17" ht="15.75" customHeight="1">
      <c r="A5" s="1"/>
      <c r="B5" s="29"/>
      <c r="C5" s="2" t="s">
        <v>5</v>
      </c>
      <c r="D5" s="3" t="s">
        <v>6</v>
      </c>
      <c r="G5" s="9">
        <v>75</v>
      </c>
      <c r="H5" s="10" t="s">
        <v>27</v>
      </c>
      <c r="I5" s="11">
        <v>0</v>
      </c>
      <c r="J5" s="12">
        <v>0</v>
      </c>
      <c r="K5" s="12">
        <v>1</v>
      </c>
      <c r="L5" s="13">
        <v>0</v>
      </c>
      <c r="M5" s="12">
        <v>0</v>
      </c>
      <c r="N5" s="12">
        <v>1</v>
      </c>
      <c r="O5" s="13">
        <v>0</v>
      </c>
      <c r="P5" s="12">
        <v>0</v>
      </c>
      <c r="Q5" s="12">
        <v>1</v>
      </c>
    </row>
    <row r="6" spans="1:17" ht="15.75" customHeight="1">
      <c r="A6" s="1"/>
      <c r="B6" s="29"/>
      <c r="C6" s="2" t="s">
        <v>7</v>
      </c>
      <c r="D6" s="3" t="s">
        <v>8</v>
      </c>
      <c r="G6" s="9">
        <v>63</v>
      </c>
      <c r="H6" s="10" t="s">
        <v>28</v>
      </c>
      <c r="I6" s="11">
        <v>0</v>
      </c>
      <c r="J6" s="12">
        <v>0</v>
      </c>
      <c r="K6" s="12">
        <v>1</v>
      </c>
      <c r="L6" s="13">
        <v>0</v>
      </c>
      <c r="M6" s="12">
        <v>0</v>
      </c>
      <c r="N6" s="12">
        <v>1</v>
      </c>
      <c r="O6" s="13">
        <v>0</v>
      </c>
      <c r="P6" s="12">
        <v>0</v>
      </c>
      <c r="Q6" s="12">
        <v>1</v>
      </c>
    </row>
    <row r="7" spans="1:17" ht="15.75" customHeight="1">
      <c r="A7" s="1"/>
      <c r="B7" s="29"/>
      <c r="C7" s="2" t="s">
        <v>9</v>
      </c>
      <c r="D7" s="3" t="s">
        <v>10</v>
      </c>
      <c r="G7" s="9">
        <v>50</v>
      </c>
      <c r="H7" s="10" t="s">
        <v>29</v>
      </c>
      <c r="I7" s="11">
        <v>0</v>
      </c>
      <c r="J7" s="12">
        <v>0</v>
      </c>
      <c r="K7" s="12">
        <v>1</v>
      </c>
      <c r="L7" s="13">
        <v>0</v>
      </c>
      <c r="M7" s="12">
        <v>0</v>
      </c>
      <c r="N7" s="12">
        <v>1</v>
      </c>
      <c r="O7" s="13">
        <v>0</v>
      </c>
      <c r="P7" s="12">
        <v>0</v>
      </c>
      <c r="Q7" s="12">
        <v>1</v>
      </c>
    </row>
    <row r="8" spans="1:17" ht="15.75" customHeight="1">
      <c r="A8" s="1"/>
      <c r="B8" s="29"/>
      <c r="C8" s="2" t="s">
        <v>11</v>
      </c>
      <c r="D8" s="3" t="s">
        <v>12</v>
      </c>
      <c r="G8" s="9" t="s">
        <v>30</v>
      </c>
      <c r="H8" s="10" t="s">
        <v>31</v>
      </c>
      <c r="I8" s="11">
        <v>0</v>
      </c>
      <c r="J8" s="12">
        <v>0</v>
      </c>
      <c r="K8" s="12">
        <v>1</v>
      </c>
      <c r="L8" s="13">
        <v>0</v>
      </c>
      <c r="M8" s="12">
        <v>0</v>
      </c>
      <c r="N8" s="12">
        <v>1</v>
      </c>
      <c r="O8" s="13">
        <v>70</v>
      </c>
      <c r="P8" s="12">
        <v>7.0000000000000007E-2</v>
      </c>
      <c r="Q8" s="12">
        <v>0.93</v>
      </c>
    </row>
    <row r="9" spans="1:17" ht="15.75" customHeight="1">
      <c r="A9" s="1"/>
      <c r="B9" s="29"/>
      <c r="C9" s="5" t="s">
        <v>13</v>
      </c>
      <c r="D9" s="6" t="s">
        <v>14</v>
      </c>
      <c r="G9" s="9">
        <v>25</v>
      </c>
      <c r="H9" s="10" t="s">
        <v>32</v>
      </c>
      <c r="I9" s="11">
        <v>0</v>
      </c>
      <c r="J9" s="12">
        <v>0</v>
      </c>
      <c r="K9" s="12">
        <v>1</v>
      </c>
      <c r="L9" s="13">
        <v>0</v>
      </c>
      <c r="M9" s="12">
        <v>0</v>
      </c>
      <c r="N9" s="12">
        <v>1</v>
      </c>
      <c r="O9" s="13">
        <v>360</v>
      </c>
      <c r="P9" s="12">
        <v>0.36</v>
      </c>
      <c r="Q9" s="12">
        <v>0.56999999999999995</v>
      </c>
    </row>
    <row r="10" spans="1:17" ht="15.75" customHeight="1">
      <c r="A10" s="1"/>
      <c r="B10" s="29"/>
      <c r="C10" s="5" t="s">
        <v>15</v>
      </c>
      <c r="D10" s="6" t="s">
        <v>16</v>
      </c>
      <c r="G10" s="9">
        <v>19</v>
      </c>
      <c r="H10" s="10" t="s">
        <v>33</v>
      </c>
      <c r="I10" s="11">
        <v>0</v>
      </c>
      <c r="J10" s="12">
        <v>0</v>
      </c>
      <c r="K10" s="12">
        <v>1</v>
      </c>
      <c r="L10" s="13">
        <v>50</v>
      </c>
      <c r="M10" s="12">
        <v>0.05</v>
      </c>
      <c r="N10" s="12">
        <f t="shared" ref="N10:N18" si="0">N9-M10</f>
        <v>0.95</v>
      </c>
      <c r="O10" s="13">
        <v>400</v>
      </c>
      <c r="P10" s="12">
        <v>0.4</v>
      </c>
      <c r="Q10" s="12">
        <f t="shared" ref="Q10:Q16" si="1">Q9-P10</f>
        <v>0.16999999999999993</v>
      </c>
    </row>
    <row r="11" spans="1:17" ht="15.75" customHeight="1">
      <c r="A11" s="1"/>
      <c r="B11" s="30"/>
      <c r="C11" s="5" t="s">
        <v>17</v>
      </c>
      <c r="D11" s="6" t="s">
        <v>18</v>
      </c>
      <c r="G11" s="17">
        <v>45424</v>
      </c>
      <c r="H11" s="10" t="s">
        <v>35</v>
      </c>
      <c r="I11" s="11">
        <v>0</v>
      </c>
      <c r="J11" s="12">
        <v>0</v>
      </c>
      <c r="K11" s="12">
        <f t="shared" ref="K11:K19" si="2">K10-J11</f>
        <v>1</v>
      </c>
      <c r="L11" s="13">
        <v>350</v>
      </c>
      <c r="M11" s="12">
        <v>0.35</v>
      </c>
      <c r="N11" s="12">
        <f t="shared" si="0"/>
        <v>0.6</v>
      </c>
      <c r="O11" s="13">
        <v>100</v>
      </c>
      <c r="P11" s="12">
        <v>0.1</v>
      </c>
      <c r="Q11" s="12">
        <f t="shared" si="1"/>
        <v>6.9999999999999923E-2</v>
      </c>
    </row>
    <row r="12" spans="1:17" ht="15.75" customHeight="1">
      <c r="A12" s="1"/>
      <c r="B12" s="1"/>
      <c r="C12" s="1"/>
      <c r="D12" s="1"/>
      <c r="E12" s="1"/>
      <c r="G12" s="17">
        <v>45421</v>
      </c>
      <c r="H12" s="10" t="s">
        <v>37</v>
      </c>
      <c r="I12" s="11">
        <v>60</v>
      </c>
      <c r="J12" s="12">
        <v>0.06</v>
      </c>
      <c r="K12" s="12">
        <f t="shared" si="2"/>
        <v>0.94</v>
      </c>
      <c r="L12" s="13">
        <v>120</v>
      </c>
      <c r="M12" s="12">
        <v>0.12</v>
      </c>
      <c r="N12" s="12">
        <f t="shared" si="0"/>
        <v>0.48</v>
      </c>
      <c r="O12" s="13">
        <v>70</v>
      </c>
      <c r="P12" s="12">
        <v>7.0000000000000007E-2</v>
      </c>
      <c r="Q12" s="12">
        <f t="shared" si="1"/>
        <v>0</v>
      </c>
    </row>
    <row r="13" spans="1:17" ht="15.75" customHeight="1">
      <c r="A13" s="1"/>
      <c r="B13" s="1"/>
      <c r="C13" s="1"/>
      <c r="D13" s="1"/>
      <c r="E13" s="1"/>
      <c r="G13" s="17">
        <v>45357</v>
      </c>
      <c r="H13" s="10" t="s">
        <v>39</v>
      </c>
      <c r="I13" s="11">
        <v>140</v>
      </c>
      <c r="J13" s="12">
        <v>0.14000000000000001</v>
      </c>
      <c r="K13" s="12">
        <f t="shared" si="2"/>
        <v>0.79999999999999993</v>
      </c>
      <c r="L13" s="13">
        <v>280</v>
      </c>
      <c r="M13" s="12">
        <v>0.28000000000000003</v>
      </c>
      <c r="N13" s="12">
        <f t="shared" si="0"/>
        <v>0.19999999999999996</v>
      </c>
      <c r="O13" s="13">
        <v>0</v>
      </c>
      <c r="P13" s="12">
        <v>0</v>
      </c>
      <c r="Q13" s="12">
        <f t="shared" si="1"/>
        <v>0</v>
      </c>
    </row>
    <row r="14" spans="1:17" ht="15.75" customHeight="1">
      <c r="G14" s="9" t="s">
        <v>40</v>
      </c>
      <c r="H14" s="10" t="s">
        <v>41</v>
      </c>
      <c r="I14" s="11">
        <v>70</v>
      </c>
      <c r="J14" s="12">
        <v>7.0000000000000007E-2</v>
      </c>
      <c r="K14" s="12">
        <f t="shared" si="2"/>
        <v>0.73</v>
      </c>
      <c r="L14" s="13">
        <v>80</v>
      </c>
      <c r="M14" s="12">
        <v>0.08</v>
      </c>
      <c r="N14" s="12">
        <f t="shared" si="0"/>
        <v>0.11999999999999995</v>
      </c>
      <c r="O14" s="13">
        <v>0</v>
      </c>
      <c r="P14" s="12">
        <v>0</v>
      </c>
      <c r="Q14" s="12">
        <f t="shared" si="1"/>
        <v>0</v>
      </c>
    </row>
    <row r="15" spans="1:17" ht="15.75" customHeight="1">
      <c r="G15" s="9" t="s">
        <v>42</v>
      </c>
      <c r="H15" s="10" t="s">
        <v>43</v>
      </c>
      <c r="I15" s="11">
        <v>100</v>
      </c>
      <c r="J15" s="12">
        <v>0.1</v>
      </c>
      <c r="K15" s="12">
        <f t="shared" si="2"/>
        <v>0.63</v>
      </c>
      <c r="L15" s="13">
        <v>120</v>
      </c>
      <c r="M15" s="12">
        <v>0.12</v>
      </c>
      <c r="N15" s="12">
        <f t="shared" si="0"/>
        <v>0</v>
      </c>
      <c r="O15" s="13">
        <v>0</v>
      </c>
      <c r="P15" s="12">
        <v>0</v>
      </c>
      <c r="Q15" s="12">
        <f t="shared" si="1"/>
        <v>0</v>
      </c>
    </row>
    <row r="16" spans="1:17" ht="15.75" customHeight="1">
      <c r="G16" s="9" t="s">
        <v>44</v>
      </c>
      <c r="H16" s="10" t="s">
        <v>45</v>
      </c>
      <c r="I16" s="11">
        <v>200</v>
      </c>
      <c r="J16" s="12">
        <v>0.2</v>
      </c>
      <c r="K16" s="12">
        <f t="shared" si="2"/>
        <v>0.43</v>
      </c>
      <c r="L16" s="13">
        <v>0</v>
      </c>
      <c r="M16" s="12">
        <v>0</v>
      </c>
      <c r="N16" s="12">
        <f t="shared" si="0"/>
        <v>0</v>
      </c>
      <c r="O16" s="13">
        <v>0</v>
      </c>
      <c r="P16" s="12">
        <v>0</v>
      </c>
      <c r="Q16" s="12">
        <f t="shared" si="1"/>
        <v>0</v>
      </c>
    </row>
    <row r="17" spans="7:17" ht="15.75" customHeight="1">
      <c r="G17" s="9" t="s">
        <v>46</v>
      </c>
      <c r="H17" s="10" t="s">
        <v>47</v>
      </c>
      <c r="I17" s="11">
        <v>130</v>
      </c>
      <c r="J17" s="12">
        <v>0.13</v>
      </c>
      <c r="K17" s="12">
        <f t="shared" si="2"/>
        <v>0.3</v>
      </c>
      <c r="L17" s="13">
        <v>0</v>
      </c>
      <c r="M17" s="12">
        <v>0</v>
      </c>
      <c r="N17" s="12">
        <f t="shared" si="0"/>
        <v>0</v>
      </c>
      <c r="O17" s="13">
        <v>0</v>
      </c>
      <c r="P17" s="12">
        <v>0</v>
      </c>
      <c r="Q17" s="12">
        <v>0</v>
      </c>
    </row>
    <row r="18" spans="7:17" ht="15.75" customHeight="1">
      <c r="G18" s="9" t="s">
        <v>48</v>
      </c>
      <c r="H18" s="10" t="s">
        <v>49</v>
      </c>
      <c r="I18" s="11">
        <v>210</v>
      </c>
      <c r="J18" s="12">
        <v>0.21</v>
      </c>
      <c r="K18" s="12">
        <f t="shared" si="2"/>
        <v>0.09</v>
      </c>
      <c r="L18" s="13">
        <v>0</v>
      </c>
      <c r="M18" s="12">
        <v>0</v>
      </c>
      <c r="N18" s="12">
        <f t="shared" si="0"/>
        <v>0</v>
      </c>
      <c r="O18" s="13">
        <v>0</v>
      </c>
      <c r="P18" s="12">
        <v>0</v>
      </c>
      <c r="Q18" s="12">
        <v>0</v>
      </c>
    </row>
    <row r="19" spans="7:17" ht="15.75" customHeight="1">
      <c r="G19" s="18" t="s">
        <v>50</v>
      </c>
      <c r="H19" s="19" t="s">
        <v>51</v>
      </c>
      <c r="I19" s="11">
        <v>40</v>
      </c>
      <c r="J19" s="12">
        <v>0.04</v>
      </c>
      <c r="K19" s="12">
        <f t="shared" si="2"/>
        <v>4.9999999999999996E-2</v>
      </c>
      <c r="L19" s="13">
        <v>0</v>
      </c>
      <c r="M19" s="12">
        <v>0</v>
      </c>
      <c r="N19" s="12">
        <v>0</v>
      </c>
      <c r="O19" s="13">
        <v>0</v>
      </c>
      <c r="P19" s="12">
        <v>0</v>
      </c>
      <c r="Q19" s="12">
        <v>0</v>
      </c>
    </row>
    <row r="20" spans="7:17" ht="15.75" customHeight="1">
      <c r="G20" s="34" t="s">
        <v>52</v>
      </c>
      <c r="H20" s="32"/>
      <c r="I20" s="13">
        <v>50</v>
      </c>
      <c r="J20" s="20"/>
      <c r="K20" s="20"/>
      <c r="L20" s="11">
        <v>0</v>
      </c>
      <c r="M20" s="20"/>
      <c r="N20" s="20"/>
      <c r="O20" s="11">
        <v>0</v>
      </c>
      <c r="P20" s="20"/>
      <c r="Q20" s="7"/>
    </row>
    <row r="21" spans="7:17" ht="15.75" customHeight="1">
      <c r="G21" s="34" t="s">
        <v>53</v>
      </c>
      <c r="H21" s="32"/>
      <c r="I21" s="13">
        <f>SUM(I5:I20)</f>
        <v>1000</v>
      </c>
      <c r="J21" s="7"/>
      <c r="K21" s="7"/>
      <c r="L21" s="21">
        <f>SUM(L5:L19)</f>
        <v>1000</v>
      </c>
      <c r="M21" s="7"/>
      <c r="N21" s="7"/>
      <c r="O21" s="11">
        <f>SUM(O5:O19)</f>
        <v>1000</v>
      </c>
      <c r="P21" s="7"/>
      <c r="Q21" s="7"/>
    </row>
    <row r="22" spans="7:17" ht="15.75" customHeight="1"/>
    <row r="23" spans="7:17" ht="15.75" customHeight="1"/>
    <row r="24" spans="7:17" ht="15.75" customHeight="1">
      <c r="G24" s="7"/>
      <c r="H24" s="7"/>
      <c r="I24" s="27" t="s">
        <v>55</v>
      </c>
    </row>
    <row r="25" spans="7:17" ht="15.75" customHeight="1">
      <c r="G25" s="34" t="s">
        <v>34</v>
      </c>
      <c r="H25" s="32"/>
      <c r="I25" s="15">
        <v>1.2E-2</v>
      </c>
    </row>
    <row r="26" spans="7:17" ht="15.75" customHeight="1">
      <c r="G26" s="34" t="s">
        <v>36</v>
      </c>
      <c r="H26" s="32"/>
      <c r="I26" s="15">
        <v>0.06</v>
      </c>
    </row>
    <row r="27" spans="7:17" ht="15.75" customHeight="1">
      <c r="G27" s="34" t="s">
        <v>38</v>
      </c>
      <c r="H27" s="32"/>
      <c r="I27" s="11">
        <v>2.7</v>
      </c>
    </row>
    <row r="28" spans="7:17" ht="15.75" customHeight="1"/>
    <row r="29" spans="7:17" ht="15.75" customHeight="1">
      <c r="G29" s="7"/>
      <c r="H29" s="7"/>
      <c r="I29" s="14" t="s">
        <v>19</v>
      </c>
    </row>
    <row r="30" spans="7:17" ht="15.75" customHeight="1">
      <c r="G30" s="34" t="s">
        <v>34</v>
      </c>
      <c r="H30" s="32"/>
      <c r="I30" s="16">
        <v>1.2E-2</v>
      </c>
    </row>
    <row r="31" spans="7:17" ht="15.75" customHeight="1">
      <c r="G31" s="34" t="s">
        <v>36</v>
      </c>
      <c r="H31" s="32"/>
      <c r="I31" s="16">
        <v>0.08</v>
      </c>
    </row>
    <row r="32" spans="7:17" ht="15.75" customHeight="1">
      <c r="G32" s="34" t="s">
        <v>38</v>
      </c>
      <c r="H32" s="32"/>
      <c r="I32" s="13">
        <v>2.8</v>
      </c>
    </row>
    <row r="33" spans="7:9" ht="15.75" customHeight="1"/>
    <row r="34" spans="7:9" ht="15.75" customHeight="1"/>
    <row r="35" spans="7:9" ht="15.75" customHeight="1">
      <c r="G35" s="7"/>
      <c r="H35" s="7"/>
      <c r="I35" s="23" t="s">
        <v>54</v>
      </c>
    </row>
    <row r="36" spans="7:9" ht="15.75" customHeight="1">
      <c r="G36" s="34" t="s">
        <v>34</v>
      </c>
      <c r="H36" s="32"/>
      <c r="I36" s="16">
        <v>1.0999999999999999E-2</v>
      </c>
    </row>
    <row r="37" spans="7:9" ht="15.75" customHeight="1">
      <c r="G37" s="34" t="s">
        <v>36</v>
      </c>
      <c r="H37" s="32"/>
      <c r="I37" s="16">
        <v>0.06</v>
      </c>
    </row>
    <row r="38" spans="7:9" ht="15.75" customHeight="1">
      <c r="G38" s="34" t="s">
        <v>38</v>
      </c>
      <c r="H38" s="32"/>
      <c r="I38" s="13">
        <v>2.6</v>
      </c>
    </row>
    <row r="39" spans="7:9" ht="15.75" customHeight="1"/>
    <row r="40" spans="7:9" ht="15.75" customHeight="1"/>
    <row r="41" spans="7:9" ht="15.75" customHeight="1"/>
    <row r="42" spans="7:9" ht="15.75" customHeight="1"/>
    <row r="43" spans="7:9" ht="15.75" customHeight="1"/>
    <row r="44" spans="7:9" ht="15.75" customHeight="1"/>
    <row r="45" spans="7:9" ht="15.75" customHeight="1"/>
    <row r="46" spans="7:9" ht="15.75" customHeight="1"/>
    <row r="47" spans="7:9" ht="15.75" customHeight="1"/>
    <row r="48" spans="7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</sheetData>
  <mergeCells count="19">
    <mergeCell ref="O2:Q2"/>
    <mergeCell ref="O3:P3"/>
    <mergeCell ref="G36:H36"/>
    <mergeCell ref="G37:H37"/>
    <mergeCell ref="G38:H38"/>
    <mergeCell ref="B2:B11"/>
    <mergeCell ref="I2:K2"/>
    <mergeCell ref="G3:H3"/>
    <mergeCell ref="I3:J3"/>
    <mergeCell ref="G20:H20"/>
    <mergeCell ref="G21:H21"/>
    <mergeCell ref="G25:H25"/>
    <mergeCell ref="G26:H26"/>
    <mergeCell ref="G27:H27"/>
    <mergeCell ref="L2:N2"/>
    <mergeCell ref="L3:M3"/>
    <mergeCell ref="G30:H30"/>
    <mergeCell ref="G31:H31"/>
    <mergeCell ref="G32:H32"/>
  </mergeCells>
  <printOptions horizontalCentered="1" gridLines="1"/>
  <pageMargins left="0.7" right="0.7" top="0.75" bottom="0.75" header="0" footer="0"/>
  <pageSetup paperSize="9" scale="50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felipe vicencio</cp:lastModifiedBy>
  <dcterms:modified xsi:type="dcterms:W3CDTF">2025-08-12T23:33:53Z</dcterms:modified>
</cp:coreProperties>
</file>