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piper\Desktop\Lab TH\Taller 1\"/>
    </mc:Choice>
  </mc:AlternateContent>
  <xr:revisionPtr revIDLastSave="0" documentId="13_ncr:1_{DE177592-E145-460C-9A10-CB9346B44F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specificaciones y Asignación d" sheetId="1" r:id="rId1"/>
    <sheet name="Granulometrí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cOto3qGi1vsaBDO4k0qi7kdkDHLD1+X5o18YU4uJ59k="/>
    </ext>
  </extLst>
</workbook>
</file>

<file path=xl/calcChain.xml><?xml version="1.0" encoding="utf-8"?>
<calcChain xmlns="http://schemas.openxmlformats.org/spreadsheetml/2006/main">
  <c r="M68" i="2" l="1"/>
  <c r="J68" i="2"/>
  <c r="G68" i="2"/>
  <c r="D68" i="2"/>
  <c r="O60" i="2"/>
  <c r="O61" i="2" s="1"/>
  <c r="O62" i="2" s="1"/>
  <c r="O63" i="2" s="1"/>
  <c r="O64" i="2" s="1"/>
  <c r="O65" i="2" s="1"/>
  <c r="O66" i="2" s="1"/>
  <c r="L60" i="2"/>
  <c r="L61" i="2" s="1"/>
  <c r="L62" i="2" s="1"/>
  <c r="L63" i="2" s="1"/>
  <c r="L64" i="2" s="1"/>
  <c r="L65" i="2" s="1"/>
  <c r="L66" i="2" s="1"/>
  <c r="I59" i="2"/>
  <c r="I60" i="2" s="1"/>
  <c r="I61" i="2" s="1"/>
  <c r="I62" i="2" s="1"/>
  <c r="I63" i="2" s="1"/>
  <c r="I64" i="2" s="1"/>
  <c r="I65" i="2" s="1"/>
  <c r="I66" i="2" s="1"/>
  <c r="F58" i="2"/>
  <c r="F59" i="2" s="1"/>
  <c r="F60" i="2" s="1"/>
  <c r="F61" i="2" s="1"/>
  <c r="F62" i="2" s="1"/>
  <c r="F63" i="2" s="1"/>
  <c r="F64" i="2" s="1"/>
  <c r="F65" i="2" s="1"/>
  <c r="F66" i="2" s="1"/>
  <c r="M44" i="2"/>
  <c r="J44" i="2"/>
  <c r="G44" i="2"/>
  <c r="D44" i="2"/>
  <c r="O33" i="2"/>
  <c r="O34" i="2" s="1"/>
  <c r="O35" i="2" s="1"/>
  <c r="O36" i="2" s="1"/>
  <c r="O37" i="2" s="1"/>
  <c r="O38" i="2" s="1"/>
  <c r="O39" i="2" s="1"/>
  <c r="L33" i="2"/>
  <c r="L34" i="2" s="1"/>
  <c r="L35" i="2" s="1"/>
  <c r="L36" i="2" s="1"/>
  <c r="L37" i="2" s="1"/>
  <c r="L38" i="2" s="1"/>
  <c r="L39" i="2" s="1"/>
  <c r="I33" i="2"/>
  <c r="I34" i="2" s="1"/>
  <c r="I35" i="2" s="1"/>
  <c r="I36" i="2" s="1"/>
  <c r="I37" i="2" s="1"/>
  <c r="I38" i="2" s="1"/>
  <c r="I39" i="2" s="1"/>
  <c r="I40" i="2" s="1"/>
  <c r="I41" i="2" s="1"/>
  <c r="F33" i="2"/>
  <c r="F34" i="2" s="1"/>
  <c r="F35" i="2" s="1"/>
  <c r="F36" i="2" s="1"/>
  <c r="F37" i="2" s="1"/>
  <c r="F38" i="2" s="1"/>
  <c r="F39" i="2" s="1"/>
  <c r="F40" i="2" s="1"/>
  <c r="F41" i="2" s="1"/>
  <c r="M21" i="2"/>
  <c r="J21" i="2"/>
  <c r="G21" i="2"/>
  <c r="D21" i="2"/>
  <c r="L11" i="2"/>
  <c r="L12" i="2" s="1"/>
  <c r="L13" i="2" s="1"/>
  <c r="L14" i="2" s="1"/>
  <c r="L15" i="2" s="1"/>
  <c r="L16" i="2" s="1"/>
  <c r="F11" i="2"/>
  <c r="F12" i="2" s="1"/>
  <c r="F13" i="2" s="1"/>
  <c r="F14" i="2" s="1"/>
  <c r="F15" i="2" s="1"/>
  <c r="F16" i="2" s="1"/>
  <c r="F17" i="2" s="1"/>
  <c r="F18" i="2" s="1"/>
  <c r="O10" i="2"/>
  <c r="O11" i="2" s="1"/>
  <c r="O12" i="2" s="1"/>
  <c r="O13" i="2" s="1"/>
  <c r="O14" i="2" s="1"/>
  <c r="O15" i="2" s="1"/>
  <c r="O16" i="2" s="1"/>
  <c r="L10" i="2"/>
  <c r="I10" i="2"/>
  <c r="I11" i="2" s="1"/>
  <c r="I12" i="2" s="1"/>
  <c r="I13" i="2" s="1"/>
  <c r="I14" i="2" s="1"/>
  <c r="I15" i="2" s="1"/>
  <c r="I16" i="2" s="1"/>
  <c r="I17" i="2" s="1"/>
  <c r="I18" i="2" s="1"/>
  <c r="F10" i="2"/>
</calcChain>
</file>

<file path=xl/sharedStrings.xml><?xml version="1.0" encoding="utf-8"?>
<sst xmlns="http://schemas.openxmlformats.org/spreadsheetml/2006/main" count="516" uniqueCount="115">
  <si>
    <t>G1</t>
  </si>
  <si>
    <t>Resistencia</t>
  </si>
  <si>
    <t>G30</t>
  </si>
  <si>
    <t>G2</t>
  </si>
  <si>
    <t>G25</t>
  </si>
  <si>
    <t>G3</t>
  </si>
  <si>
    <t>G20</t>
  </si>
  <si>
    <t>Probabilidad defectuoso</t>
  </si>
  <si>
    <t>TMA</t>
  </si>
  <si>
    <t>Elemento a homigonar</t>
  </si>
  <si>
    <t>Muro Reforzado</t>
  </si>
  <si>
    <t>Losa</t>
  </si>
  <si>
    <t>Columna</t>
  </si>
  <si>
    <t>Condiciones de ejecución en obra</t>
  </si>
  <si>
    <t>Buenas</t>
  </si>
  <si>
    <t>Medias</t>
  </si>
  <si>
    <t>Regulares</t>
  </si>
  <si>
    <t>Tipo de cemento</t>
  </si>
  <si>
    <t>Melón Extra</t>
  </si>
  <si>
    <t>Melón Especial</t>
  </si>
  <si>
    <t>Clase de exposición de la obra</t>
  </si>
  <si>
    <t>S2</t>
  </si>
  <si>
    <t>C2</t>
  </si>
  <si>
    <t>F3</t>
  </si>
  <si>
    <t>Arena</t>
  </si>
  <si>
    <t>Arena 1</t>
  </si>
  <si>
    <t>Arena 3</t>
  </si>
  <si>
    <t>Arena 4</t>
  </si>
  <si>
    <t>Gravilla</t>
  </si>
  <si>
    <t>Gravilla 2</t>
  </si>
  <si>
    <t>Gravilla 4</t>
  </si>
  <si>
    <t>Gravilla 1</t>
  </si>
  <si>
    <t>Grava</t>
  </si>
  <si>
    <t>Grava 3</t>
  </si>
  <si>
    <t>Grava 1</t>
  </si>
  <si>
    <t>Grava 2</t>
  </si>
  <si>
    <t>G4</t>
  </si>
  <si>
    <t>G40</t>
  </si>
  <si>
    <t>G5</t>
  </si>
  <si>
    <t>G15</t>
  </si>
  <si>
    <t>G6</t>
  </si>
  <si>
    <t>G35</t>
  </si>
  <si>
    <t>Vigas</t>
  </si>
  <si>
    <t>Zapata de Fundación</t>
  </si>
  <si>
    <t>Muy Buenas</t>
  </si>
  <si>
    <t>S1</t>
  </si>
  <si>
    <t>C0</t>
  </si>
  <si>
    <t>F0</t>
  </si>
  <si>
    <t>Arena 2</t>
  </si>
  <si>
    <t>Gravilla 3</t>
  </si>
  <si>
    <t>Grava 4</t>
  </si>
  <si>
    <t>G7</t>
  </si>
  <si>
    <t>G8</t>
  </si>
  <si>
    <t>G9</t>
  </si>
  <si>
    <t>P1</t>
  </si>
  <si>
    <t>F1</t>
  </si>
  <si>
    <t>C1</t>
  </si>
  <si>
    <t>G10</t>
  </si>
  <si>
    <t>G11</t>
  </si>
  <si>
    <t>G12</t>
  </si>
  <si>
    <t>Muro reforzado</t>
  </si>
  <si>
    <t>F2</t>
  </si>
  <si>
    <t>S0</t>
  </si>
  <si>
    <t>P0</t>
  </si>
  <si>
    <t>G13</t>
  </si>
  <si>
    <t>G14</t>
  </si>
  <si>
    <t>G16</t>
  </si>
  <si>
    <t>G17</t>
  </si>
  <si>
    <t>G18</t>
  </si>
  <si>
    <t>GRAVILLA 1</t>
  </si>
  <si>
    <t>GRAVILLA 2</t>
  </si>
  <si>
    <t>GRAVILLA 3</t>
  </si>
  <si>
    <t>GRAVILLA 4</t>
  </si>
  <si>
    <t>APERTURA</t>
  </si>
  <si>
    <t>RETENIDO</t>
  </si>
  <si>
    <t>PASA</t>
  </si>
  <si>
    <t>[mm]</t>
  </si>
  <si>
    <t>ASTM</t>
  </si>
  <si>
    <t>[g]</t>
  </si>
  <si>
    <t>[%]</t>
  </si>
  <si>
    <t>3''</t>
  </si>
  <si>
    <t>2 1/2''</t>
  </si>
  <si>
    <t>2''</t>
  </si>
  <si>
    <t>37.5</t>
  </si>
  <si>
    <t>1 1/2''</t>
  </si>
  <si>
    <t>1''</t>
  </si>
  <si>
    <t>3/4''</t>
  </si>
  <si>
    <t>ABORCIÓN</t>
  </si>
  <si>
    <t>1/2''</t>
  </si>
  <si>
    <t>HUMEDAD</t>
  </si>
  <si>
    <t>3/8''</t>
  </si>
  <si>
    <t>PESO ESPECÍFICO</t>
  </si>
  <si>
    <t>1/4''</t>
  </si>
  <si>
    <t>4.75</t>
  </si>
  <si>
    <t>N°4</t>
  </si>
  <si>
    <t>2.36</t>
  </si>
  <si>
    <t>N°8</t>
  </si>
  <si>
    <t>1.18</t>
  </si>
  <si>
    <t>N°16</t>
  </si>
  <si>
    <t>0.6</t>
  </si>
  <si>
    <t>N°30</t>
  </si>
  <si>
    <t>0.3</t>
  </si>
  <si>
    <t>N°50</t>
  </si>
  <si>
    <t>0.15</t>
  </si>
  <si>
    <t>N°100</t>
  </si>
  <si>
    <t>RESIDUO</t>
  </si>
  <si>
    <t>TOTAL</t>
  </si>
  <si>
    <t>GRAVA 1</t>
  </si>
  <si>
    <t>GRAVA 2</t>
  </si>
  <si>
    <t>GRAVA 3</t>
  </si>
  <si>
    <t>GRAVA 4</t>
  </si>
  <si>
    <t>ARENA 1</t>
  </si>
  <si>
    <t>ARENA 2</t>
  </si>
  <si>
    <t>ARENA 3</t>
  </si>
  <si>
    <t>ARENA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</si>
</sst>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\.m"/>
  </numFmts>
  <fonts count="6">
    <font>
      <sz val="10"/>
      <color rgb="FF000000"/>
      <name val="Arial"/>
      <scheme val="minor"/>
    </font>
    <font>
      <sz val="10"/>
      <color theme="1"/>
      <name val="Overpass"/>
    </font>
    <font>
      <sz val="12"/>
      <color theme="1"/>
      <name val="Overpass"/>
    </font>
    <font>
      <sz val="10"/>
      <name val="Arial"/>
      <family val="2"/>
    </font>
    <font>
      <sz val="11"/>
      <color rgb="FF000000"/>
      <name val="Overpass"/>
    </font>
    <font>
      <b/>
      <sz val="11"/>
      <color rgb="FF000000"/>
      <name val="Overpass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DDEBF7"/>
        <bgColor rgb="FFDDEBF7"/>
      </patternFill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9" fontId="1" fillId="0" borderId="2" xfId="0" applyNumberFormat="1" applyFont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4" fillId="0" borderId="0" xfId="0" applyFont="1"/>
    <xf numFmtId="0" fontId="5" fillId="3" borderId="8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165" fontId="5" fillId="0" borderId="4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164" fontId="5" fillId="4" borderId="2" xfId="0" applyNumberFormat="1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5" fillId="3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5" fillId="3" borderId="6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N975"/>
  <sheetViews>
    <sheetView showGridLines="0" tabSelected="1" workbookViewId="0">
      <selection activeCell="N7" sqref="N7"/>
    </sheetView>
  </sheetViews>
  <sheetFormatPr defaultColWidth="12.6640625" defaultRowHeight="15" customHeight="1"/>
  <cols>
    <col min="1" max="1" width="7.77734375" customWidth="1"/>
    <col min="2" max="2" width="12.6640625" customWidth="1"/>
    <col min="3" max="3" width="26.88671875" customWidth="1"/>
    <col min="4" max="4" width="16.88671875" customWidth="1"/>
    <col min="5" max="5" width="9.88671875" customWidth="1"/>
    <col min="6" max="6" width="7.33203125" customWidth="1"/>
    <col min="8" max="8" width="26.88671875" customWidth="1"/>
    <col min="9" max="9" width="16.6640625" customWidth="1"/>
    <col min="10" max="10" width="9.109375" customWidth="1"/>
    <col min="11" max="11" width="7.33203125" customWidth="1"/>
    <col min="13" max="13" width="26.33203125" customWidth="1"/>
    <col min="14" max="14" width="16.88671875" customWidth="1"/>
  </cols>
  <sheetData>
    <row r="1" spans="1:14" ht="15.75" customHeight="1">
      <c r="A1" s="1"/>
      <c r="B1" s="1"/>
      <c r="C1" s="1"/>
      <c r="D1" s="1"/>
      <c r="E1" s="1"/>
      <c r="H1" s="1"/>
    </row>
    <row r="2" spans="1:14" ht="15.75" customHeight="1">
      <c r="A2" s="1"/>
      <c r="B2" s="35" t="s">
        <v>0</v>
      </c>
      <c r="C2" s="2" t="s">
        <v>1</v>
      </c>
      <c r="D2" s="3" t="s">
        <v>2</v>
      </c>
      <c r="E2" s="1"/>
      <c r="G2" s="35" t="s">
        <v>3</v>
      </c>
      <c r="H2" s="2" t="s">
        <v>1</v>
      </c>
      <c r="I2" s="3" t="s">
        <v>4</v>
      </c>
      <c r="L2" s="35" t="s">
        <v>5</v>
      </c>
      <c r="M2" s="2" t="s">
        <v>1</v>
      </c>
      <c r="N2" s="3" t="s">
        <v>6</v>
      </c>
    </row>
    <row r="3" spans="1:14" ht="15.75" customHeight="1">
      <c r="A3" s="1"/>
      <c r="B3" s="36"/>
      <c r="C3" s="2" t="s">
        <v>7</v>
      </c>
      <c r="D3" s="4">
        <v>2.5000000000000001E-2</v>
      </c>
      <c r="E3" s="1"/>
      <c r="G3" s="36"/>
      <c r="H3" s="2" t="s">
        <v>7</v>
      </c>
      <c r="I3" s="5">
        <v>0.05</v>
      </c>
      <c r="L3" s="36"/>
      <c r="M3" s="2" t="s">
        <v>7</v>
      </c>
      <c r="N3" s="5">
        <v>0.1</v>
      </c>
    </row>
    <row r="4" spans="1:14" ht="15.75" customHeight="1">
      <c r="A4" s="1"/>
      <c r="B4" s="36"/>
      <c r="C4" s="2" t="s">
        <v>8</v>
      </c>
      <c r="D4" s="3">
        <v>19</v>
      </c>
      <c r="E4" s="1"/>
      <c r="G4" s="36"/>
      <c r="H4" s="2" t="s">
        <v>8</v>
      </c>
      <c r="I4" s="3">
        <v>25</v>
      </c>
      <c r="L4" s="36"/>
      <c r="M4" s="2" t="s">
        <v>8</v>
      </c>
      <c r="N4" s="3">
        <v>37.5</v>
      </c>
    </row>
    <row r="5" spans="1:14" ht="15.75" customHeight="1">
      <c r="A5" s="1"/>
      <c r="B5" s="36"/>
      <c r="C5" s="2" t="s">
        <v>9</v>
      </c>
      <c r="D5" s="3" t="s">
        <v>10</v>
      </c>
      <c r="G5" s="36"/>
      <c r="H5" s="2" t="s">
        <v>9</v>
      </c>
      <c r="I5" s="3" t="s">
        <v>11</v>
      </c>
      <c r="L5" s="36"/>
      <c r="M5" s="2" t="s">
        <v>9</v>
      </c>
      <c r="N5" s="3" t="s">
        <v>12</v>
      </c>
    </row>
    <row r="6" spans="1:14" ht="15.75" customHeight="1">
      <c r="A6" s="1"/>
      <c r="B6" s="36"/>
      <c r="C6" s="2" t="s">
        <v>13</v>
      </c>
      <c r="D6" s="3" t="s">
        <v>14</v>
      </c>
      <c r="G6" s="36"/>
      <c r="H6" s="2" t="s">
        <v>13</v>
      </c>
      <c r="I6" s="3" t="s">
        <v>15</v>
      </c>
      <c r="L6" s="36"/>
      <c r="M6" s="2" t="s">
        <v>13</v>
      </c>
      <c r="N6" s="3" t="s">
        <v>15</v>
      </c>
    </row>
    <row r="7" spans="1:14" ht="15.75" customHeight="1">
      <c r="A7" s="1"/>
      <c r="B7" s="36"/>
      <c r="C7" s="2" t="s">
        <v>17</v>
      </c>
      <c r="D7" s="3" t="s">
        <v>18</v>
      </c>
      <c r="G7" s="36"/>
      <c r="H7" s="2" t="s">
        <v>17</v>
      </c>
      <c r="I7" s="3" t="s">
        <v>19</v>
      </c>
      <c r="L7" s="36"/>
      <c r="M7" s="2" t="s">
        <v>17</v>
      </c>
      <c r="N7" s="3" t="s">
        <v>18</v>
      </c>
    </row>
    <row r="8" spans="1:14" ht="15.75" customHeight="1">
      <c r="A8" s="1"/>
      <c r="B8" s="36"/>
      <c r="C8" s="2" t="s">
        <v>20</v>
      </c>
      <c r="D8" s="3" t="s">
        <v>21</v>
      </c>
      <c r="G8" s="36"/>
      <c r="H8" s="2" t="s">
        <v>20</v>
      </c>
      <c r="I8" s="3" t="s">
        <v>22</v>
      </c>
      <c r="L8" s="36"/>
      <c r="M8" s="2" t="s">
        <v>20</v>
      </c>
      <c r="N8" s="3" t="s">
        <v>23</v>
      </c>
    </row>
    <row r="9" spans="1:14" ht="15.75" customHeight="1">
      <c r="A9" s="1"/>
      <c r="B9" s="36"/>
      <c r="C9" s="6" t="s">
        <v>24</v>
      </c>
      <c r="D9" s="7" t="s">
        <v>25</v>
      </c>
      <c r="G9" s="36"/>
      <c r="H9" s="6" t="s">
        <v>24</v>
      </c>
      <c r="I9" s="7" t="s">
        <v>26</v>
      </c>
      <c r="L9" s="36"/>
      <c r="M9" s="6" t="s">
        <v>24</v>
      </c>
      <c r="N9" s="7" t="s">
        <v>27</v>
      </c>
    </row>
    <row r="10" spans="1:14" ht="15.75" customHeight="1">
      <c r="A10" s="1"/>
      <c r="B10" s="36"/>
      <c r="C10" s="6" t="s">
        <v>28</v>
      </c>
      <c r="D10" s="7" t="s">
        <v>29</v>
      </c>
      <c r="G10" s="36"/>
      <c r="H10" s="6" t="s">
        <v>28</v>
      </c>
      <c r="I10" s="7" t="s">
        <v>30</v>
      </c>
      <c r="L10" s="36"/>
      <c r="M10" s="6" t="s">
        <v>28</v>
      </c>
      <c r="N10" s="7" t="s">
        <v>31</v>
      </c>
    </row>
    <row r="11" spans="1:14" ht="15.75" customHeight="1">
      <c r="A11" s="1"/>
      <c r="B11" s="37"/>
      <c r="C11" s="6" t="s">
        <v>32</v>
      </c>
      <c r="D11" s="7" t="s">
        <v>33</v>
      </c>
      <c r="G11" s="37"/>
      <c r="H11" s="6" t="s">
        <v>32</v>
      </c>
      <c r="I11" s="7" t="s">
        <v>34</v>
      </c>
      <c r="L11" s="37"/>
      <c r="M11" s="6" t="s">
        <v>32</v>
      </c>
      <c r="N11" s="7" t="s">
        <v>35</v>
      </c>
    </row>
    <row r="12" spans="1:14" ht="15.75" customHeight="1">
      <c r="A12" s="1"/>
      <c r="B12" s="1"/>
      <c r="C12" s="1"/>
      <c r="D12" s="1"/>
      <c r="E12" s="1"/>
      <c r="H12" s="1"/>
    </row>
    <row r="13" spans="1:14" ht="15.75" customHeight="1">
      <c r="A13" s="1"/>
      <c r="B13" s="1"/>
      <c r="C13" s="1"/>
      <c r="D13" s="1"/>
      <c r="E13" s="1"/>
      <c r="H13" s="1"/>
    </row>
    <row r="14" spans="1:14" ht="15.75" customHeight="1">
      <c r="A14" s="1"/>
      <c r="B14" s="1"/>
      <c r="C14" s="1"/>
      <c r="D14" s="1"/>
      <c r="E14" s="1"/>
      <c r="H14" s="1"/>
    </row>
    <row r="15" spans="1:14" ht="15.75" customHeight="1">
      <c r="A15" s="1"/>
      <c r="B15" s="35" t="s">
        <v>36</v>
      </c>
      <c r="C15" s="2" t="s">
        <v>1</v>
      </c>
      <c r="D15" s="3" t="s">
        <v>37</v>
      </c>
      <c r="E15" s="1"/>
      <c r="G15" s="35" t="s">
        <v>38</v>
      </c>
      <c r="H15" s="2" t="s">
        <v>1</v>
      </c>
      <c r="I15" s="3" t="s">
        <v>39</v>
      </c>
      <c r="L15" s="35" t="s">
        <v>40</v>
      </c>
      <c r="M15" s="2" t="s">
        <v>1</v>
      </c>
      <c r="N15" s="3" t="s">
        <v>41</v>
      </c>
    </row>
    <row r="16" spans="1:14" ht="15.75" customHeight="1">
      <c r="A16" s="1"/>
      <c r="B16" s="36"/>
      <c r="C16" s="2" t="s">
        <v>7</v>
      </c>
      <c r="D16" s="5">
        <v>0.2</v>
      </c>
      <c r="E16" s="1"/>
      <c r="G16" s="36"/>
      <c r="H16" s="2" t="s">
        <v>7</v>
      </c>
      <c r="I16" s="5">
        <v>0.01</v>
      </c>
      <c r="L16" s="36"/>
      <c r="M16" s="2" t="s">
        <v>7</v>
      </c>
      <c r="N16" s="4">
        <v>2.5000000000000001E-2</v>
      </c>
    </row>
    <row r="17" spans="1:14" ht="15.75" customHeight="1">
      <c r="A17" s="1"/>
      <c r="B17" s="36"/>
      <c r="C17" s="2" t="s">
        <v>8</v>
      </c>
      <c r="D17" s="3">
        <v>12.5</v>
      </c>
      <c r="E17" s="1"/>
      <c r="G17" s="36"/>
      <c r="H17" s="2" t="s">
        <v>8</v>
      </c>
      <c r="I17" s="3">
        <v>9.5</v>
      </c>
      <c r="L17" s="36"/>
      <c r="M17" s="2" t="s">
        <v>8</v>
      </c>
      <c r="N17" s="3">
        <v>75</v>
      </c>
    </row>
    <row r="18" spans="1:14" ht="15.75" customHeight="1">
      <c r="B18" s="36"/>
      <c r="C18" s="2" t="s">
        <v>9</v>
      </c>
      <c r="D18" s="3" t="s">
        <v>42</v>
      </c>
      <c r="G18" s="36"/>
      <c r="H18" s="2" t="s">
        <v>9</v>
      </c>
      <c r="I18" s="3" t="s">
        <v>43</v>
      </c>
      <c r="L18" s="36"/>
      <c r="M18" s="2" t="s">
        <v>9</v>
      </c>
      <c r="N18" s="3" t="s">
        <v>10</v>
      </c>
    </row>
    <row r="19" spans="1:14" ht="15.75" customHeight="1">
      <c r="B19" s="36"/>
      <c r="C19" s="2" t="s">
        <v>13</v>
      </c>
      <c r="D19" s="3" t="s">
        <v>44</v>
      </c>
      <c r="G19" s="36"/>
      <c r="H19" s="2" t="s">
        <v>13</v>
      </c>
      <c r="I19" s="3" t="s">
        <v>14</v>
      </c>
      <c r="L19" s="36"/>
      <c r="M19" s="2" t="s">
        <v>13</v>
      </c>
      <c r="N19" s="3" t="s">
        <v>15</v>
      </c>
    </row>
    <row r="20" spans="1:14" ht="15.75" customHeight="1">
      <c r="B20" s="36"/>
      <c r="C20" s="2" t="s">
        <v>17</v>
      </c>
      <c r="D20" s="3" t="s">
        <v>19</v>
      </c>
      <c r="G20" s="36"/>
      <c r="H20" s="2" t="s">
        <v>17</v>
      </c>
      <c r="I20" s="3" t="s">
        <v>18</v>
      </c>
      <c r="L20" s="36"/>
      <c r="M20" s="2" t="s">
        <v>17</v>
      </c>
      <c r="N20" s="3" t="s">
        <v>19</v>
      </c>
    </row>
    <row r="21" spans="1:14" ht="15.75" customHeight="1">
      <c r="B21" s="36"/>
      <c r="C21" s="2" t="s">
        <v>20</v>
      </c>
      <c r="D21" s="3" t="s">
        <v>45</v>
      </c>
      <c r="G21" s="36"/>
      <c r="H21" s="2" t="s">
        <v>20</v>
      </c>
      <c r="I21" s="3" t="s">
        <v>46</v>
      </c>
      <c r="L21" s="36"/>
      <c r="M21" s="2" t="s">
        <v>20</v>
      </c>
      <c r="N21" s="3" t="s">
        <v>47</v>
      </c>
    </row>
    <row r="22" spans="1:14" ht="15.75" customHeight="1">
      <c r="B22" s="36"/>
      <c r="C22" s="6" t="s">
        <v>24</v>
      </c>
      <c r="D22" s="7" t="s">
        <v>48</v>
      </c>
      <c r="G22" s="36"/>
      <c r="H22" s="6" t="s">
        <v>24</v>
      </c>
      <c r="I22" s="7" t="s">
        <v>26</v>
      </c>
      <c r="L22" s="36"/>
      <c r="M22" s="6" t="s">
        <v>24</v>
      </c>
      <c r="N22" s="7" t="s">
        <v>27</v>
      </c>
    </row>
    <row r="23" spans="1:14" ht="15.75" customHeight="1">
      <c r="B23" s="36"/>
      <c r="C23" s="6" t="s">
        <v>28</v>
      </c>
      <c r="D23" s="7" t="s">
        <v>49</v>
      </c>
      <c r="G23" s="36"/>
      <c r="H23" s="6" t="s">
        <v>28</v>
      </c>
      <c r="I23" s="7" t="s">
        <v>29</v>
      </c>
      <c r="L23" s="36"/>
      <c r="M23" s="6" t="s">
        <v>28</v>
      </c>
      <c r="N23" s="7" t="s">
        <v>31</v>
      </c>
    </row>
    <row r="24" spans="1:14" ht="15.75" customHeight="1">
      <c r="B24" s="37"/>
      <c r="C24" s="6" t="s">
        <v>32</v>
      </c>
      <c r="D24" s="7" t="s">
        <v>50</v>
      </c>
      <c r="G24" s="37"/>
      <c r="H24" s="6" t="s">
        <v>32</v>
      </c>
      <c r="I24" s="7" t="s">
        <v>34</v>
      </c>
      <c r="L24" s="37"/>
      <c r="M24" s="6" t="s">
        <v>32</v>
      </c>
      <c r="N24" s="7" t="s">
        <v>35</v>
      </c>
    </row>
    <row r="25" spans="1:14" ht="15.75" customHeight="1"/>
    <row r="26" spans="1:14" ht="15.75" customHeight="1"/>
    <row r="27" spans="1:14" ht="15.75" customHeight="1"/>
    <row r="28" spans="1:14" ht="15.75" customHeight="1">
      <c r="B28" s="35" t="s">
        <v>51</v>
      </c>
      <c r="C28" s="2" t="s">
        <v>1</v>
      </c>
      <c r="D28" s="3" t="s">
        <v>2</v>
      </c>
      <c r="E28" s="1"/>
      <c r="G28" s="35" t="s">
        <v>52</v>
      </c>
      <c r="H28" s="2" t="s">
        <v>1</v>
      </c>
      <c r="I28" s="3" t="s">
        <v>4</v>
      </c>
      <c r="L28" s="35" t="s">
        <v>53</v>
      </c>
      <c r="M28" s="2" t="s">
        <v>1</v>
      </c>
      <c r="N28" s="3" t="s">
        <v>6</v>
      </c>
    </row>
    <row r="29" spans="1:14" ht="15.75" customHeight="1">
      <c r="B29" s="36"/>
      <c r="C29" s="2" t="s">
        <v>7</v>
      </c>
      <c r="D29" s="5">
        <v>0.05</v>
      </c>
      <c r="E29" s="1"/>
      <c r="G29" s="36"/>
      <c r="H29" s="2" t="s">
        <v>7</v>
      </c>
      <c r="I29" s="5">
        <v>0.1</v>
      </c>
      <c r="L29" s="36"/>
      <c r="M29" s="2" t="s">
        <v>7</v>
      </c>
      <c r="N29" s="5">
        <v>0.2</v>
      </c>
    </row>
    <row r="30" spans="1:14" ht="15.75" customHeight="1">
      <c r="B30" s="36"/>
      <c r="C30" s="2" t="s">
        <v>8</v>
      </c>
      <c r="D30" s="3">
        <v>50</v>
      </c>
      <c r="E30" s="1"/>
      <c r="G30" s="36"/>
      <c r="H30" s="2" t="s">
        <v>8</v>
      </c>
      <c r="I30" s="3">
        <v>19</v>
      </c>
      <c r="L30" s="36"/>
      <c r="M30" s="2" t="s">
        <v>8</v>
      </c>
      <c r="N30" s="3">
        <v>25</v>
      </c>
    </row>
    <row r="31" spans="1:14" ht="15.75" customHeight="1">
      <c r="B31" s="36"/>
      <c r="C31" s="2" t="s">
        <v>9</v>
      </c>
      <c r="D31" s="3" t="s">
        <v>11</v>
      </c>
      <c r="G31" s="36"/>
      <c r="H31" s="2" t="s">
        <v>9</v>
      </c>
      <c r="I31" s="3" t="s">
        <v>12</v>
      </c>
      <c r="L31" s="36"/>
      <c r="M31" s="2" t="s">
        <v>9</v>
      </c>
      <c r="N31" s="3" t="s">
        <v>42</v>
      </c>
    </row>
    <row r="32" spans="1:14" ht="15.75" customHeight="1">
      <c r="B32" s="36"/>
      <c r="C32" s="2" t="s">
        <v>13</v>
      </c>
      <c r="D32" s="3" t="s">
        <v>16</v>
      </c>
      <c r="G32" s="36"/>
      <c r="H32" s="2" t="s">
        <v>13</v>
      </c>
      <c r="I32" s="3" t="s">
        <v>44</v>
      </c>
      <c r="L32" s="36"/>
      <c r="M32" s="2" t="s">
        <v>13</v>
      </c>
      <c r="N32" s="3" t="s">
        <v>14</v>
      </c>
    </row>
    <row r="33" spans="2:14" ht="15.75" customHeight="1">
      <c r="B33" s="36"/>
      <c r="C33" s="2" t="s">
        <v>17</v>
      </c>
      <c r="D33" s="3" t="s">
        <v>18</v>
      </c>
      <c r="G33" s="36"/>
      <c r="H33" s="2" t="s">
        <v>17</v>
      </c>
      <c r="I33" s="3" t="s">
        <v>19</v>
      </c>
      <c r="L33" s="36"/>
      <c r="M33" s="2" t="s">
        <v>17</v>
      </c>
      <c r="N33" s="3" t="s">
        <v>18</v>
      </c>
    </row>
    <row r="34" spans="2:14" ht="15.75" customHeight="1">
      <c r="B34" s="36"/>
      <c r="C34" s="2" t="s">
        <v>20</v>
      </c>
      <c r="D34" s="3" t="s">
        <v>54</v>
      </c>
      <c r="G34" s="36"/>
      <c r="H34" s="2" t="s">
        <v>20</v>
      </c>
      <c r="I34" s="3" t="s">
        <v>55</v>
      </c>
      <c r="L34" s="36"/>
      <c r="M34" s="2" t="s">
        <v>20</v>
      </c>
      <c r="N34" s="3" t="s">
        <v>56</v>
      </c>
    </row>
    <row r="35" spans="2:14" ht="15.75" customHeight="1">
      <c r="B35" s="36"/>
      <c r="C35" s="6" t="s">
        <v>24</v>
      </c>
      <c r="D35" s="7" t="s">
        <v>48</v>
      </c>
      <c r="G35" s="36"/>
      <c r="H35" s="6" t="s">
        <v>24</v>
      </c>
      <c r="I35" s="7" t="s">
        <v>25</v>
      </c>
      <c r="L35" s="36"/>
      <c r="M35" s="6" t="s">
        <v>24</v>
      </c>
      <c r="N35" s="7" t="s">
        <v>27</v>
      </c>
    </row>
    <row r="36" spans="2:14" ht="15.75" customHeight="1">
      <c r="B36" s="36"/>
      <c r="C36" s="6" t="s">
        <v>28</v>
      </c>
      <c r="D36" s="7" t="s">
        <v>49</v>
      </c>
      <c r="G36" s="36"/>
      <c r="H36" s="6" t="s">
        <v>28</v>
      </c>
      <c r="I36" s="7" t="s">
        <v>30</v>
      </c>
      <c r="L36" s="36"/>
      <c r="M36" s="6" t="s">
        <v>28</v>
      </c>
      <c r="N36" s="7" t="s">
        <v>29</v>
      </c>
    </row>
    <row r="37" spans="2:14" ht="15.75" customHeight="1">
      <c r="B37" s="37"/>
      <c r="C37" s="6" t="s">
        <v>32</v>
      </c>
      <c r="D37" s="7" t="s">
        <v>50</v>
      </c>
      <c r="G37" s="37"/>
      <c r="H37" s="6" t="s">
        <v>32</v>
      </c>
      <c r="I37" s="7" t="s">
        <v>33</v>
      </c>
      <c r="L37" s="37"/>
      <c r="M37" s="6" t="s">
        <v>32</v>
      </c>
      <c r="N37" s="7" t="s">
        <v>34</v>
      </c>
    </row>
    <row r="38" spans="2:14" ht="15.75" customHeight="1">
      <c r="B38" s="1"/>
      <c r="C38" s="1"/>
      <c r="D38" s="1"/>
      <c r="E38" s="1"/>
      <c r="H38" s="1"/>
    </row>
    <row r="39" spans="2:14" ht="15.75" customHeight="1">
      <c r="B39" s="1"/>
      <c r="C39" s="1"/>
      <c r="D39" s="1"/>
      <c r="E39" s="1"/>
      <c r="H39" s="1"/>
    </row>
    <row r="40" spans="2:14" ht="15.75" customHeight="1">
      <c r="B40" s="1"/>
      <c r="C40" s="1"/>
      <c r="D40" s="1"/>
      <c r="E40" s="1"/>
      <c r="H40" s="1"/>
    </row>
    <row r="41" spans="2:14" ht="15.75" customHeight="1">
      <c r="B41" s="35" t="s">
        <v>57</v>
      </c>
      <c r="C41" s="2" t="s">
        <v>1</v>
      </c>
      <c r="D41" s="3" t="s">
        <v>37</v>
      </c>
      <c r="E41" s="1"/>
      <c r="G41" s="35" t="s">
        <v>58</v>
      </c>
      <c r="H41" s="2" t="s">
        <v>1</v>
      </c>
      <c r="I41" s="3" t="s">
        <v>39</v>
      </c>
      <c r="L41" s="35" t="s">
        <v>59</v>
      </c>
      <c r="M41" s="2" t="s">
        <v>1</v>
      </c>
      <c r="N41" s="3" t="s">
        <v>41</v>
      </c>
    </row>
    <row r="42" spans="2:14" ht="15.75" customHeight="1">
      <c r="B42" s="36"/>
      <c r="C42" s="2" t="s">
        <v>7</v>
      </c>
      <c r="D42" s="5">
        <v>0.01</v>
      </c>
      <c r="E42" s="1"/>
      <c r="G42" s="36"/>
      <c r="H42" s="2" t="s">
        <v>7</v>
      </c>
      <c r="I42" s="4">
        <v>2.5000000000000001E-2</v>
      </c>
      <c r="L42" s="36"/>
      <c r="M42" s="2" t="s">
        <v>7</v>
      </c>
      <c r="N42" s="5">
        <v>0.05</v>
      </c>
    </row>
    <row r="43" spans="2:14" ht="15.75" customHeight="1">
      <c r="B43" s="36"/>
      <c r="C43" s="2" t="s">
        <v>8</v>
      </c>
      <c r="D43" s="3">
        <v>37.5</v>
      </c>
      <c r="E43" s="1"/>
      <c r="G43" s="36"/>
      <c r="H43" s="2" t="s">
        <v>8</v>
      </c>
      <c r="I43" s="3">
        <v>12.5</v>
      </c>
      <c r="L43" s="36"/>
      <c r="M43" s="2" t="s">
        <v>8</v>
      </c>
      <c r="N43" s="3">
        <v>9.5</v>
      </c>
    </row>
    <row r="44" spans="2:14" ht="15.75" customHeight="1">
      <c r="B44" s="36"/>
      <c r="C44" s="2" t="s">
        <v>9</v>
      </c>
      <c r="D44" s="3" t="s">
        <v>43</v>
      </c>
      <c r="G44" s="36"/>
      <c r="H44" s="2" t="s">
        <v>9</v>
      </c>
      <c r="I44" s="3" t="s">
        <v>60</v>
      </c>
      <c r="L44" s="36"/>
      <c r="M44" s="2" t="s">
        <v>9</v>
      </c>
      <c r="N44" s="3" t="s">
        <v>11</v>
      </c>
    </row>
    <row r="45" spans="2:14" ht="15.75" customHeight="1">
      <c r="B45" s="36"/>
      <c r="C45" s="2" t="s">
        <v>13</v>
      </c>
      <c r="D45" s="3" t="s">
        <v>15</v>
      </c>
      <c r="G45" s="36"/>
      <c r="H45" s="2" t="s">
        <v>13</v>
      </c>
      <c r="I45" s="3" t="s">
        <v>16</v>
      </c>
      <c r="L45" s="36"/>
      <c r="M45" s="2" t="s">
        <v>13</v>
      </c>
      <c r="N45" s="3" t="s">
        <v>44</v>
      </c>
    </row>
    <row r="46" spans="2:14" ht="15.75" customHeight="1">
      <c r="B46" s="36"/>
      <c r="C46" s="2" t="s">
        <v>17</v>
      </c>
      <c r="D46" s="3" t="s">
        <v>19</v>
      </c>
      <c r="G46" s="36"/>
      <c r="H46" s="2" t="s">
        <v>17</v>
      </c>
      <c r="I46" s="3" t="s">
        <v>18</v>
      </c>
      <c r="L46" s="36"/>
      <c r="M46" s="2" t="s">
        <v>17</v>
      </c>
      <c r="N46" s="3" t="s">
        <v>19</v>
      </c>
    </row>
    <row r="47" spans="2:14" ht="15.75" customHeight="1">
      <c r="B47" s="36"/>
      <c r="C47" s="2" t="s">
        <v>20</v>
      </c>
      <c r="D47" s="3" t="s">
        <v>61</v>
      </c>
      <c r="G47" s="36"/>
      <c r="H47" s="2" t="s">
        <v>20</v>
      </c>
      <c r="I47" s="3" t="s">
        <v>62</v>
      </c>
      <c r="L47" s="36"/>
      <c r="M47" s="2" t="s">
        <v>20</v>
      </c>
      <c r="N47" s="3" t="s">
        <v>63</v>
      </c>
    </row>
    <row r="48" spans="2:14" ht="15.75" customHeight="1">
      <c r="B48" s="36"/>
      <c r="C48" s="6" t="s">
        <v>24</v>
      </c>
      <c r="D48" s="7" t="s">
        <v>26</v>
      </c>
      <c r="G48" s="36"/>
      <c r="H48" s="6" t="s">
        <v>24</v>
      </c>
      <c r="I48" s="7" t="s">
        <v>48</v>
      </c>
      <c r="L48" s="36"/>
      <c r="M48" s="6" t="s">
        <v>24</v>
      </c>
      <c r="N48" s="7" t="s">
        <v>25</v>
      </c>
    </row>
    <row r="49" spans="2:14" ht="15.75" customHeight="1">
      <c r="B49" s="36"/>
      <c r="C49" s="6" t="s">
        <v>28</v>
      </c>
      <c r="D49" s="7" t="s">
        <v>31</v>
      </c>
      <c r="G49" s="36"/>
      <c r="H49" s="6" t="s">
        <v>28</v>
      </c>
      <c r="I49" s="7" t="s">
        <v>30</v>
      </c>
      <c r="L49" s="36"/>
      <c r="M49" s="6" t="s">
        <v>28</v>
      </c>
      <c r="N49" s="7" t="s">
        <v>49</v>
      </c>
    </row>
    <row r="50" spans="2:14" ht="15.75" customHeight="1">
      <c r="B50" s="37"/>
      <c r="C50" s="6" t="s">
        <v>32</v>
      </c>
      <c r="D50" s="7" t="s">
        <v>50</v>
      </c>
      <c r="G50" s="37"/>
      <c r="H50" s="6" t="s">
        <v>32</v>
      </c>
      <c r="I50" s="7" t="s">
        <v>33</v>
      </c>
      <c r="L50" s="37"/>
      <c r="M50" s="6" t="s">
        <v>32</v>
      </c>
      <c r="N50" s="7" t="s">
        <v>35</v>
      </c>
    </row>
    <row r="51" spans="2:14" ht="15.75" customHeight="1"/>
    <row r="52" spans="2:14" ht="15.75" customHeight="1"/>
    <row r="53" spans="2:14" ht="15.75" customHeight="1"/>
    <row r="54" spans="2:14" ht="15.75" customHeight="1">
      <c r="B54" s="35" t="s">
        <v>64</v>
      </c>
      <c r="C54" s="2" t="s">
        <v>1</v>
      </c>
      <c r="D54" s="3" t="s">
        <v>2</v>
      </c>
      <c r="E54" s="1"/>
      <c r="G54" s="35" t="s">
        <v>65</v>
      </c>
      <c r="H54" s="2" t="s">
        <v>1</v>
      </c>
      <c r="I54" s="3" t="s">
        <v>4</v>
      </c>
      <c r="L54" s="35" t="s">
        <v>39</v>
      </c>
      <c r="M54" s="2" t="s">
        <v>1</v>
      </c>
      <c r="N54" s="3" t="s">
        <v>6</v>
      </c>
    </row>
    <row r="55" spans="2:14" ht="15.75" customHeight="1">
      <c r="B55" s="36"/>
      <c r="C55" s="2" t="s">
        <v>7</v>
      </c>
      <c r="D55" s="5">
        <v>0.1</v>
      </c>
      <c r="E55" s="1"/>
      <c r="G55" s="36"/>
      <c r="H55" s="2" t="s">
        <v>7</v>
      </c>
      <c r="I55" s="5">
        <v>0.2</v>
      </c>
      <c r="L55" s="36"/>
      <c r="M55" s="2" t="s">
        <v>7</v>
      </c>
      <c r="N55" s="5">
        <v>0.01</v>
      </c>
    </row>
    <row r="56" spans="2:14" ht="15.75" customHeight="1">
      <c r="B56" s="36"/>
      <c r="C56" s="2" t="s">
        <v>8</v>
      </c>
      <c r="D56" s="3">
        <v>75</v>
      </c>
      <c r="E56" s="1"/>
      <c r="G56" s="36"/>
      <c r="H56" s="2" t="s">
        <v>8</v>
      </c>
      <c r="I56" s="3">
        <v>50</v>
      </c>
      <c r="L56" s="36"/>
      <c r="M56" s="2" t="s">
        <v>8</v>
      </c>
      <c r="N56" s="3">
        <v>19</v>
      </c>
    </row>
    <row r="57" spans="2:14" ht="15.75" customHeight="1">
      <c r="B57" s="36"/>
      <c r="C57" s="2" t="s">
        <v>9</v>
      </c>
      <c r="D57" s="3" t="s">
        <v>12</v>
      </c>
      <c r="G57" s="36"/>
      <c r="H57" s="2" t="s">
        <v>9</v>
      </c>
      <c r="I57" s="3" t="s">
        <v>42</v>
      </c>
      <c r="L57" s="36"/>
      <c r="M57" s="2" t="s">
        <v>9</v>
      </c>
      <c r="N57" s="3" t="s">
        <v>43</v>
      </c>
    </row>
    <row r="58" spans="2:14" ht="15.75" customHeight="1">
      <c r="B58" s="36"/>
      <c r="C58" s="2" t="s">
        <v>13</v>
      </c>
      <c r="D58" s="3" t="s">
        <v>14</v>
      </c>
      <c r="G58" s="36"/>
      <c r="H58" s="2" t="s">
        <v>13</v>
      </c>
      <c r="I58" s="3" t="s">
        <v>15</v>
      </c>
      <c r="L58" s="36"/>
      <c r="M58" s="2" t="s">
        <v>13</v>
      </c>
      <c r="N58" s="3" t="s">
        <v>16</v>
      </c>
    </row>
    <row r="59" spans="2:14" ht="15.75" customHeight="1">
      <c r="B59" s="36"/>
      <c r="C59" s="2" t="s">
        <v>17</v>
      </c>
      <c r="D59" s="3" t="s">
        <v>18</v>
      </c>
      <c r="G59" s="36"/>
      <c r="H59" s="2" t="s">
        <v>17</v>
      </c>
      <c r="I59" s="3" t="s">
        <v>19</v>
      </c>
      <c r="L59" s="36"/>
      <c r="M59" s="2" t="s">
        <v>17</v>
      </c>
      <c r="N59" s="3" t="s">
        <v>18</v>
      </c>
    </row>
    <row r="60" spans="2:14" ht="15.75" customHeight="1">
      <c r="B60" s="36"/>
      <c r="C60" s="2" t="s">
        <v>20</v>
      </c>
      <c r="D60" s="3" t="s">
        <v>23</v>
      </c>
      <c r="G60" s="36"/>
      <c r="H60" s="2" t="s">
        <v>20</v>
      </c>
      <c r="I60" s="3" t="s">
        <v>21</v>
      </c>
      <c r="L60" s="36"/>
      <c r="M60" s="2" t="s">
        <v>20</v>
      </c>
      <c r="N60" s="3" t="s">
        <v>22</v>
      </c>
    </row>
    <row r="61" spans="2:14" ht="15.75" customHeight="1">
      <c r="B61" s="36"/>
      <c r="C61" s="6" t="s">
        <v>24</v>
      </c>
      <c r="D61" s="7" t="s">
        <v>27</v>
      </c>
      <c r="G61" s="36"/>
      <c r="H61" s="6" t="s">
        <v>24</v>
      </c>
      <c r="I61" s="7" t="s">
        <v>26</v>
      </c>
      <c r="L61" s="36"/>
      <c r="M61" s="6" t="s">
        <v>24</v>
      </c>
      <c r="N61" s="7" t="s">
        <v>48</v>
      </c>
    </row>
    <row r="62" spans="2:14" ht="15.75" customHeight="1">
      <c r="B62" s="36"/>
      <c r="C62" s="6" t="s">
        <v>28</v>
      </c>
      <c r="D62" s="7" t="s">
        <v>29</v>
      </c>
      <c r="G62" s="36"/>
      <c r="H62" s="6" t="s">
        <v>28</v>
      </c>
      <c r="I62" s="7" t="s">
        <v>31</v>
      </c>
      <c r="L62" s="36"/>
      <c r="M62" s="6" t="s">
        <v>28</v>
      </c>
      <c r="N62" s="7" t="s">
        <v>30</v>
      </c>
    </row>
    <row r="63" spans="2:14" ht="15.75" customHeight="1">
      <c r="B63" s="37"/>
      <c r="C63" s="6" t="s">
        <v>32</v>
      </c>
      <c r="D63" s="7" t="s">
        <v>34</v>
      </c>
      <c r="G63" s="37"/>
      <c r="H63" s="6" t="s">
        <v>32</v>
      </c>
      <c r="I63" s="7" t="s">
        <v>50</v>
      </c>
      <c r="L63" s="37"/>
      <c r="M63" s="6" t="s">
        <v>32</v>
      </c>
      <c r="N63" s="7" t="s">
        <v>33</v>
      </c>
    </row>
    <row r="64" spans="2:14" ht="15.75" customHeight="1"/>
    <row r="65" spans="2:14" ht="15.75" customHeight="1"/>
    <row r="66" spans="2:14" ht="15.75" customHeight="1"/>
    <row r="67" spans="2:14" ht="15.75" customHeight="1">
      <c r="B67" s="35" t="s">
        <v>66</v>
      </c>
      <c r="C67" s="2" t="s">
        <v>1</v>
      </c>
      <c r="D67" s="3" t="s">
        <v>37</v>
      </c>
      <c r="E67" s="1"/>
      <c r="G67" s="35" t="s">
        <v>67</v>
      </c>
      <c r="H67" s="2" t="s">
        <v>1</v>
      </c>
      <c r="I67" s="3" t="s">
        <v>39</v>
      </c>
      <c r="L67" s="35" t="s">
        <v>68</v>
      </c>
      <c r="M67" s="2" t="s">
        <v>1</v>
      </c>
      <c r="N67" s="3" t="s">
        <v>41</v>
      </c>
    </row>
    <row r="68" spans="2:14" ht="15.75" customHeight="1">
      <c r="B68" s="36"/>
      <c r="C68" s="2" t="s">
        <v>7</v>
      </c>
      <c r="D68" s="4">
        <v>2.5000000000000001E-2</v>
      </c>
      <c r="E68" s="1"/>
      <c r="G68" s="36"/>
      <c r="H68" s="2" t="s">
        <v>7</v>
      </c>
      <c r="I68" s="5">
        <v>0.05</v>
      </c>
      <c r="L68" s="36"/>
      <c r="M68" s="2" t="s">
        <v>7</v>
      </c>
      <c r="N68" s="5">
        <v>0.1</v>
      </c>
    </row>
    <row r="69" spans="2:14" ht="15.75" customHeight="1">
      <c r="B69" s="36"/>
      <c r="C69" s="2" t="s">
        <v>8</v>
      </c>
      <c r="D69" s="3">
        <v>25</v>
      </c>
      <c r="E69" s="1"/>
      <c r="G69" s="36"/>
      <c r="H69" s="2" t="s">
        <v>8</v>
      </c>
      <c r="I69" s="3">
        <v>37.5</v>
      </c>
      <c r="L69" s="36"/>
      <c r="M69" s="2" t="s">
        <v>8</v>
      </c>
      <c r="N69" s="8">
        <v>45424</v>
      </c>
    </row>
    <row r="70" spans="2:14" ht="15.75" customHeight="1">
      <c r="B70" s="36"/>
      <c r="C70" s="2" t="s">
        <v>9</v>
      </c>
      <c r="D70" s="3" t="s">
        <v>60</v>
      </c>
      <c r="G70" s="36"/>
      <c r="H70" s="2" t="s">
        <v>9</v>
      </c>
      <c r="I70" s="3" t="s">
        <v>11</v>
      </c>
      <c r="L70" s="36"/>
      <c r="M70" s="2" t="s">
        <v>9</v>
      </c>
      <c r="N70" s="3" t="s">
        <v>12</v>
      </c>
    </row>
    <row r="71" spans="2:14" ht="15.75" customHeight="1">
      <c r="B71" s="36"/>
      <c r="C71" s="2" t="s">
        <v>13</v>
      </c>
      <c r="D71" s="3" t="s">
        <v>44</v>
      </c>
      <c r="G71" s="36"/>
      <c r="H71" s="2" t="s">
        <v>13</v>
      </c>
      <c r="I71" s="3" t="s">
        <v>14</v>
      </c>
      <c r="L71" s="36"/>
      <c r="M71" s="2" t="s">
        <v>13</v>
      </c>
      <c r="N71" s="3" t="s">
        <v>15</v>
      </c>
    </row>
    <row r="72" spans="2:14" ht="15.75" customHeight="1">
      <c r="B72" s="36"/>
      <c r="C72" s="2" t="s">
        <v>17</v>
      </c>
      <c r="D72" s="3" t="s">
        <v>19</v>
      </c>
      <c r="G72" s="36"/>
      <c r="H72" s="2" t="s">
        <v>17</v>
      </c>
      <c r="I72" s="3" t="s">
        <v>18</v>
      </c>
      <c r="L72" s="36"/>
      <c r="M72" s="2" t="s">
        <v>17</v>
      </c>
      <c r="N72" s="3" t="s">
        <v>19</v>
      </c>
    </row>
    <row r="73" spans="2:14" ht="15.75" customHeight="1">
      <c r="B73" s="36"/>
      <c r="C73" s="2" t="s">
        <v>20</v>
      </c>
      <c r="D73" s="3" t="s">
        <v>47</v>
      </c>
      <c r="G73" s="36"/>
      <c r="H73" s="2" t="s">
        <v>20</v>
      </c>
      <c r="I73" s="3" t="s">
        <v>54</v>
      </c>
      <c r="L73" s="36"/>
      <c r="M73" s="2" t="s">
        <v>20</v>
      </c>
      <c r="N73" s="3" t="s">
        <v>55</v>
      </c>
    </row>
    <row r="74" spans="2:14" ht="15.75" customHeight="1">
      <c r="B74" s="36"/>
      <c r="C74" s="6" t="s">
        <v>24</v>
      </c>
      <c r="D74" s="7" t="s">
        <v>25</v>
      </c>
      <c r="G74" s="36"/>
      <c r="H74" s="6" t="s">
        <v>24</v>
      </c>
      <c r="I74" s="7" t="s">
        <v>27</v>
      </c>
      <c r="L74" s="36"/>
      <c r="M74" s="6" t="s">
        <v>24</v>
      </c>
      <c r="N74" s="7" t="s">
        <v>26</v>
      </c>
    </row>
    <row r="75" spans="2:14" ht="15.75" customHeight="1">
      <c r="B75" s="36"/>
      <c r="C75" s="6" t="s">
        <v>28</v>
      </c>
      <c r="D75" s="7" t="s">
        <v>49</v>
      </c>
      <c r="G75" s="36"/>
      <c r="H75" s="6" t="s">
        <v>28</v>
      </c>
      <c r="I75" s="7" t="s">
        <v>29</v>
      </c>
      <c r="L75" s="36"/>
      <c r="M75" s="6" t="s">
        <v>28</v>
      </c>
      <c r="N75" s="7" t="s">
        <v>31</v>
      </c>
    </row>
    <row r="76" spans="2:14" ht="15.75" customHeight="1">
      <c r="B76" s="37"/>
      <c r="C76" s="6" t="s">
        <v>32</v>
      </c>
      <c r="D76" s="7" t="s">
        <v>35</v>
      </c>
      <c r="G76" s="37"/>
      <c r="H76" s="6" t="s">
        <v>32</v>
      </c>
      <c r="I76" s="7" t="s">
        <v>34</v>
      </c>
      <c r="L76" s="37"/>
      <c r="M76" s="6" t="s">
        <v>32</v>
      </c>
      <c r="N76" s="7" t="s">
        <v>50</v>
      </c>
    </row>
    <row r="77" spans="2:14" ht="15.75" customHeight="1"/>
    <row r="78" spans="2:14" ht="15.75" customHeight="1"/>
    <row r="79" spans="2:14" ht="15.75" customHeight="1"/>
    <row r="80" spans="2:14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</sheetData>
  <mergeCells count="18">
    <mergeCell ref="L2:L11"/>
    <mergeCell ref="B15:B24"/>
    <mergeCell ref="G15:G24"/>
    <mergeCell ref="B28:B37"/>
    <mergeCell ref="L41:L50"/>
    <mergeCell ref="B41:B50"/>
    <mergeCell ref="B54:B63"/>
    <mergeCell ref="B67:B76"/>
    <mergeCell ref="B2:B11"/>
    <mergeCell ref="G2:G11"/>
    <mergeCell ref="L15:L24"/>
    <mergeCell ref="L28:L37"/>
    <mergeCell ref="L54:L63"/>
    <mergeCell ref="L67:L76"/>
    <mergeCell ref="G28:G37"/>
    <mergeCell ref="G41:G50"/>
    <mergeCell ref="G54:G63"/>
    <mergeCell ref="G67:G76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00"/>
  <sheetViews>
    <sheetView showGridLines="0" workbookViewId="0"/>
  </sheetViews>
  <sheetFormatPr defaultColWidth="12.6640625" defaultRowHeight="15" customHeight="1"/>
  <cols>
    <col min="1" max="1" width="5.21875" customWidth="1"/>
    <col min="2" max="6" width="12.6640625" customWidth="1"/>
  </cols>
  <sheetData>
    <row r="1" spans="1:23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23" ht="15.75" customHeight="1">
      <c r="A2" s="1"/>
      <c r="B2" s="9"/>
      <c r="C2" s="9"/>
      <c r="D2" s="38" t="s">
        <v>69</v>
      </c>
      <c r="E2" s="39"/>
      <c r="F2" s="40"/>
      <c r="G2" s="41" t="s">
        <v>70</v>
      </c>
      <c r="H2" s="39"/>
      <c r="I2" s="40"/>
      <c r="J2" s="41" t="s">
        <v>71</v>
      </c>
      <c r="K2" s="39"/>
      <c r="L2" s="40"/>
      <c r="M2" s="41" t="s">
        <v>72</v>
      </c>
      <c r="N2" s="39"/>
      <c r="O2" s="40"/>
    </row>
    <row r="3" spans="1:23" ht="15.75" customHeight="1">
      <c r="A3" s="1"/>
      <c r="B3" s="38" t="s">
        <v>73</v>
      </c>
      <c r="C3" s="40"/>
      <c r="D3" s="38" t="s">
        <v>74</v>
      </c>
      <c r="E3" s="40"/>
      <c r="F3" s="10" t="s">
        <v>75</v>
      </c>
      <c r="G3" s="41" t="s">
        <v>74</v>
      </c>
      <c r="H3" s="40"/>
      <c r="I3" s="10" t="s">
        <v>75</v>
      </c>
      <c r="J3" s="41" t="s">
        <v>74</v>
      </c>
      <c r="K3" s="40"/>
      <c r="L3" s="10" t="s">
        <v>75</v>
      </c>
      <c r="M3" s="41" t="s">
        <v>74</v>
      </c>
      <c r="N3" s="40"/>
      <c r="O3" s="10" t="s">
        <v>75</v>
      </c>
    </row>
    <row r="4" spans="1:23" ht="15.75" customHeight="1">
      <c r="A4" s="1"/>
      <c r="B4" s="11" t="s">
        <v>76</v>
      </c>
      <c r="C4" s="12" t="s">
        <v>77</v>
      </c>
      <c r="D4" s="11" t="s">
        <v>78</v>
      </c>
      <c r="E4" s="10" t="s">
        <v>79</v>
      </c>
      <c r="F4" s="10" t="s">
        <v>79</v>
      </c>
      <c r="G4" s="10" t="s">
        <v>78</v>
      </c>
      <c r="H4" s="10" t="s">
        <v>79</v>
      </c>
      <c r="I4" s="10" t="s">
        <v>79</v>
      </c>
      <c r="J4" s="10" t="s">
        <v>78</v>
      </c>
      <c r="K4" s="10" t="s">
        <v>79</v>
      </c>
      <c r="L4" s="10" t="s">
        <v>79</v>
      </c>
      <c r="M4" s="10" t="s">
        <v>78</v>
      </c>
      <c r="N4" s="10" t="s">
        <v>79</v>
      </c>
      <c r="O4" s="10" t="s">
        <v>79</v>
      </c>
    </row>
    <row r="5" spans="1:23" ht="15.75" customHeight="1">
      <c r="A5" s="1"/>
      <c r="B5" s="13">
        <v>75</v>
      </c>
      <c r="C5" s="14" t="s">
        <v>80</v>
      </c>
      <c r="D5" s="15">
        <v>0</v>
      </c>
      <c r="E5" s="16">
        <v>0</v>
      </c>
      <c r="F5" s="16">
        <v>1</v>
      </c>
      <c r="G5" s="17">
        <v>0</v>
      </c>
      <c r="H5" s="16">
        <v>0</v>
      </c>
      <c r="I5" s="16">
        <v>1</v>
      </c>
      <c r="J5" s="17">
        <v>0</v>
      </c>
      <c r="K5" s="16">
        <v>0</v>
      </c>
      <c r="L5" s="16">
        <v>1</v>
      </c>
      <c r="M5" s="17">
        <v>0</v>
      </c>
      <c r="N5" s="16">
        <v>0</v>
      </c>
      <c r="O5" s="16">
        <v>1</v>
      </c>
      <c r="P5" s="1"/>
      <c r="Q5" s="1"/>
      <c r="R5" s="1"/>
      <c r="S5" s="1"/>
      <c r="T5" s="1"/>
      <c r="U5" s="1"/>
      <c r="V5" s="1"/>
      <c r="W5" s="1"/>
    </row>
    <row r="6" spans="1:23" ht="15.75" customHeight="1">
      <c r="A6" s="1"/>
      <c r="B6" s="13">
        <v>63</v>
      </c>
      <c r="C6" s="14" t="s">
        <v>81</v>
      </c>
      <c r="D6" s="15">
        <v>0</v>
      </c>
      <c r="E6" s="16">
        <v>0</v>
      </c>
      <c r="F6" s="16">
        <v>1</v>
      </c>
      <c r="G6" s="17">
        <v>0</v>
      </c>
      <c r="H6" s="16">
        <v>0</v>
      </c>
      <c r="I6" s="16">
        <v>1</v>
      </c>
      <c r="J6" s="17">
        <v>0</v>
      </c>
      <c r="K6" s="16">
        <v>0</v>
      </c>
      <c r="L6" s="16">
        <v>1</v>
      </c>
      <c r="M6" s="17">
        <v>0</v>
      </c>
      <c r="N6" s="16">
        <v>0</v>
      </c>
      <c r="O6" s="16">
        <v>1</v>
      </c>
      <c r="P6" s="1"/>
      <c r="Q6" s="1"/>
      <c r="R6" s="1"/>
      <c r="S6" s="1"/>
      <c r="T6" s="1"/>
      <c r="U6" s="1"/>
      <c r="V6" s="1"/>
      <c r="W6" s="1"/>
    </row>
    <row r="7" spans="1:23" ht="15.75" customHeight="1">
      <c r="A7" s="1"/>
      <c r="B7" s="13">
        <v>50</v>
      </c>
      <c r="C7" s="14" t="s">
        <v>82</v>
      </c>
      <c r="D7" s="15">
        <v>0</v>
      </c>
      <c r="E7" s="16">
        <v>0</v>
      </c>
      <c r="F7" s="16">
        <v>1</v>
      </c>
      <c r="G7" s="17">
        <v>0</v>
      </c>
      <c r="H7" s="16">
        <v>0</v>
      </c>
      <c r="I7" s="16">
        <v>1</v>
      </c>
      <c r="J7" s="17">
        <v>0</v>
      </c>
      <c r="K7" s="16">
        <v>0</v>
      </c>
      <c r="L7" s="16">
        <v>1</v>
      </c>
      <c r="M7" s="17">
        <v>0</v>
      </c>
      <c r="N7" s="16">
        <v>0</v>
      </c>
      <c r="O7" s="16">
        <v>1</v>
      </c>
      <c r="P7" s="1"/>
      <c r="Q7" s="1"/>
      <c r="R7" s="1"/>
      <c r="S7" s="1"/>
      <c r="T7" s="1"/>
      <c r="U7" s="1"/>
      <c r="V7" s="1"/>
      <c r="W7" s="1"/>
    </row>
    <row r="8" spans="1:23" ht="15.75" customHeight="1">
      <c r="A8" s="1"/>
      <c r="B8" s="13" t="s">
        <v>83</v>
      </c>
      <c r="C8" s="14" t="s">
        <v>84</v>
      </c>
      <c r="D8" s="15">
        <v>0</v>
      </c>
      <c r="E8" s="16">
        <v>0</v>
      </c>
      <c r="F8" s="16">
        <v>1</v>
      </c>
      <c r="G8" s="17">
        <v>0</v>
      </c>
      <c r="H8" s="16">
        <v>0</v>
      </c>
      <c r="I8" s="16">
        <v>1</v>
      </c>
      <c r="J8" s="17">
        <v>0</v>
      </c>
      <c r="K8" s="16">
        <v>0</v>
      </c>
      <c r="L8" s="16">
        <v>1</v>
      </c>
      <c r="M8" s="17">
        <v>0</v>
      </c>
      <c r="N8" s="16">
        <v>0</v>
      </c>
      <c r="O8" s="16">
        <v>1</v>
      </c>
      <c r="P8" s="1"/>
      <c r="Q8" s="1"/>
      <c r="R8" s="1"/>
      <c r="S8" s="1"/>
      <c r="T8" s="1"/>
      <c r="U8" s="1"/>
      <c r="V8" s="1"/>
      <c r="W8" s="1"/>
    </row>
    <row r="9" spans="1:23" ht="15.75" customHeight="1">
      <c r="A9" s="1"/>
      <c r="B9" s="13">
        <v>25</v>
      </c>
      <c r="C9" s="14" t="s">
        <v>85</v>
      </c>
      <c r="D9" s="15">
        <v>0</v>
      </c>
      <c r="E9" s="16">
        <v>0</v>
      </c>
      <c r="F9" s="16">
        <v>1</v>
      </c>
      <c r="G9" s="17">
        <v>0</v>
      </c>
      <c r="H9" s="16">
        <v>0</v>
      </c>
      <c r="I9" s="16">
        <v>1</v>
      </c>
      <c r="J9" s="17">
        <v>0</v>
      </c>
      <c r="K9" s="16">
        <v>0</v>
      </c>
      <c r="L9" s="16">
        <v>1</v>
      </c>
      <c r="M9" s="17">
        <v>0</v>
      </c>
      <c r="N9" s="16">
        <v>0</v>
      </c>
      <c r="O9" s="16">
        <v>1</v>
      </c>
      <c r="P9" s="1"/>
      <c r="Q9" s="9"/>
      <c r="R9" s="9"/>
      <c r="S9" s="18" t="s">
        <v>69</v>
      </c>
      <c r="T9" s="19" t="s">
        <v>70</v>
      </c>
      <c r="U9" s="19" t="s">
        <v>71</v>
      </c>
      <c r="V9" s="19" t="s">
        <v>72</v>
      </c>
      <c r="W9" s="1"/>
    </row>
    <row r="10" spans="1:23" ht="15.75" customHeight="1">
      <c r="A10" s="1"/>
      <c r="B10" s="13">
        <v>19</v>
      </c>
      <c r="C10" s="14" t="s">
        <v>86</v>
      </c>
      <c r="D10" s="15">
        <v>70</v>
      </c>
      <c r="E10" s="16">
        <v>7.0000000000000007E-2</v>
      </c>
      <c r="F10" s="16">
        <f t="shared" ref="F10:F18" si="0">F9-E10</f>
        <v>0.92999999999999994</v>
      </c>
      <c r="G10" s="17">
        <v>50</v>
      </c>
      <c r="H10" s="16">
        <v>0.05</v>
      </c>
      <c r="I10" s="16">
        <f t="shared" ref="I10:I18" si="1">I9-H10</f>
        <v>0.95</v>
      </c>
      <c r="J10" s="17">
        <v>60</v>
      </c>
      <c r="K10" s="16">
        <v>0.06</v>
      </c>
      <c r="L10" s="16">
        <f t="shared" ref="L10:L16" si="2">L9-K10</f>
        <v>0.94</v>
      </c>
      <c r="M10" s="17">
        <v>30</v>
      </c>
      <c r="N10" s="16">
        <v>0.03</v>
      </c>
      <c r="O10" s="16">
        <f t="shared" ref="O10:O16" si="3">O9-N10</f>
        <v>0.97</v>
      </c>
      <c r="P10" s="1"/>
      <c r="Q10" s="42" t="s">
        <v>87</v>
      </c>
      <c r="R10" s="40"/>
      <c r="S10" s="20">
        <v>1.2E-2</v>
      </c>
      <c r="T10" s="21">
        <v>1.2E-2</v>
      </c>
      <c r="U10" s="21">
        <v>1.2E-2</v>
      </c>
      <c r="V10" s="21">
        <v>1.2E-2</v>
      </c>
      <c r="W10" s="1"/>
    </row>
    <row r="11" spans="1:23" ht="15.75" customHeight="1">
      <c r="A11" s="1"/>
      <c r="B11" s="22">
        <v>45424</v>
      </c>
      <c r="C11" s="14" t="s">
        <v>88</v>
      </c>
      <c r="D11" s="15">
        <v>160</v>
      </c>
      <c r="E11" s="16">
        <v>0.16</v>
      </c>
      <c r="F11" s="16">
        <f t="shared" si="0"/>
        <v>0.76999999999999991</v>
      </c>
      <c r="G11" s="17">
        <v>350</v>
      </c>
      <c r="H11" s="16">
        <v>0.35</v>
      </c>
      <c r="I11" s="16">
        <f t="shared" si="1"/>
        <v>0.6</v>
      </c>
      <c r="J11" s="17">
        <v>410</v>
      </c>
      <c r="K11" s="16">
        <v>0.41</v>
      </c>
      <c r="L11" s="16">
        <f t="shared" si="2"/>
        <v>0.53</v>
      </c>
      <c r="M11" s="17">
        <v>320</v>
      </c>
      <c r="N11" s="16">
        <v>0.32</v>
      </c>
      <c r="O11" s="16">
        <f t="shared" si="3"/>
        <v>0.64999999999999991</v>
      </c>
      <c r="P11" s="1"/>
      <c r="Q11" s="42" t="s">
        <v>89</v>
      </c>
      <c r="R11" s="40"/>
      <c r="S11" s="20">
        <v>7.0000000000000007E-2</v>
      </c>
      <c r="T11" s="21">
        <v>0.08</v>
      </c>
      <c r="U11" s="21">
        <v>0.06</v>
      </c>
      <c r="V11" s="21">
        <v>0.05</v>
      </c>
      <c r="W11" s="1"/>
    </row>
    <row r="12" spans="1:23" ht="15.75" customHeight="1">
      <c r="A12" s="1"/>
      <c r="B12" s="22">
        <v>45421</v>
      </c>
      <c r="C12" s="14" t="s">
        <v>90</v>
      </c>
      <c r="D12" s="15">
        <v>220</v>
      </c>
      <c r="E12" s="16">
        <v>0.22</v>
      </c>
      <c r="F12" s="16">
        <f t="shared" si="0"/>
        <v>0.54999999999999993</v>
      </c>
      <c r="G12" s="17">
        <v>120</v>
      </c>
      <c r="H12" s="16">
        <v>0.12</v>
      </c>
      <c r="I12" s="16">
        <f t="shared" si="1"/>
        <v>0.48</v>
      </c>
      <c r="J12" s="17">
        <v>160</v>
      </c>
      <c r="K12" s="16">
        <v>0.16</v>
      </c>
      <c r="L12" s="16">
        <f t="shared" si="2"/>
        <v>0.37</v>
      </c>
      <c r="M12" s="17">
        <v>120</v>
      </c>
      <c r="N12" s="16">
        <v>0.12</v>
      </c>
      <c r="O12" s="16">
        <f t="shared" si="3"/>
        <v>0.52999999999999992</v>
      </c>
      <c r="P12" s="1"/>
      <c r="Q12" s="42" t="s">
        <v>91</v>
      </c>
      <c r="R12" s="40"/>
      <c r="S12" s="15">
        <v>2.8</v>
      </c>
      <c r="T12" s="17">
        <v>2.8</v>
      </c>
      <c r="U12" s="17">
        <v>2.8</v>
      </c>
      <c r="V12" s="17">
        <v>2.8</v>
      </c>
      <c r="W12" s="1"/>
    </row>
    <row r="13" spans="1:23" ht="15.75" customHeight="1">
      <c r="A13" s="1"/>
      <c r="B13" s="22">
        <v>45357</v>
      </c>
      <c r="C13" s="14" t="s">
        <v>92</v>
      </c>
      <c r="D13" s="15">
        <v>280</v>
      </c>
      <c r="E13" s="16">
        <v>0.28000000000000003</v>
      </c>
      <c r="F13" s="16">
        <f t="shared" si="0"/>
        <v>0.26999999999999991</v>
      </c>
      <c r="G13" s="17">
        <v>280</v>
      </c>
      <c r="H13" s="16">
        <v>0.28000000000000003</v>
      </c>
      <c r="I13" s="16">
        <f t="shared" si="1"/>
        <v>0.19999999999999996</v>
      </c>
      <c r="J13" s="17">
        <v>210</v>
      </c>
      <c r="K13" s="16">
        <v>0.21</v>
      </c>
      <c r="L13" s="16">
        <f t="shared" si="2"/>
        <v>0.16</v>
      </c>
      <c r="M13" s="17">
        <v>270</v>
      </c>
      <c r="N13" s="16">
        <v>0.27</v>
      </c>
      <c r="O13" s="16">
        <f t="shared" si="3"/>
        <v>0.2599999999999999</v>
      </c>
      <c r="P13" s="1"/>
      <c r="Q13" s="1"/>
      <c r="R13" s="1"/>
      <c r="S13" s="1"/>
      <c r="T13" s="1"/>
      <c r="U13" s="1"/>
      <c r="V13" s="1"/>
      <c r="W13" s="1"/>
    </row>
    <row r="14" spans="1:23" ht="15.75" customHeight="1">
      <c r="A14" s="1"/>
      <c r="B14" s="13" t="s">
        <v>93</v>
      </c>
      <c r="C14" s="14" t="s">
        <v>94</v>
      </c>
      <c r="D14" s="15">
        <v>250</v>
      </c>
      <c r="E14" s="16">
        <v>0.25</v>
      </c>
      <c r="F14" s="16">
        <f t="shared" si="0"/>
        <v>1.9999999999999907E-2</v>
      </c>
      <c r="G14" s="17">
        <v>80</v>
      </c>
      <c r="H14" s="16">
        <v>0.08</v>
      </c>
      <c r="I14" s="16">
        <f t="shared" si="1"/>
        <v>0.11999999999999995</v>
      </c>
      <c r="J14" s="17">
        <v>100</v>
      </c>
      <c r="K14" s="16">
        <v>0.1</v>
      </c>
      <c r="L14" s="16">
        <f t="shared" si="2"/>
        <v>0.06</v>
      </c>
      <c r="M14" s="17">
        <v>140</v>
      </c>
      <c r="N14" s="16">
        <v>0.14000000000000001</v>
      </c>
      <c r="O14" s="16">
        <f t="shared" si="3"/>
        <v>0.11999999999999988</v>
      </c>
      <c r="P14" s="1"/>
      <c r="Q14" s="1"/>
      <c r="R14" s="1"/>
      <c r="S14" s="1"/>
      <c r="T14" s="1"/>
      <c r="U14" s="1"/>
      <c r="V14" s="1"/>
      <c r="W14" s="1"/>
    </row>
    <row r="15" spans="1:23" ht="15.75" customHeight="1">
      <c r="A15" s="1"/>
      <c r="B15" s="13" t="s">
        <v>95</v>
      </c>
      <c r="C15" s="14" t="s">
        <v>96</v>
      </c>
      <c r="D15" s="15">
        <v>20</v>
      </c>
      <c r="E15" s="16">
        <v>0.02</v>
      </c>
      <c r="F15" s="16">
        <f t="shared" si="0"/>
        <v>-9.3675067702747583E-17</v>
      </c>
      <c r="G15" s="17">
        <v>120</v>
      </c>
      <c r="H15" s="16">
        <v>0.12</v>
      </c>
      <c r="I15" s="16">
        <f t="shared" si="1"/>
        <v>0</v>
      </c>
      <c r="J15" s="17">
        <v>60</v>
      </c>
      <c r="K15" s="16">
        <v>0.06</v>
      </c>
      <c r="L15" s="16">
        <f t="shared" si="2"/>
        <v>0</v>
      </c>
      <c r="M15" s="17">
        <v>90</v>
      </c>
      <c r="N15" s="16">
        <v>0.09</v>
      </c>
      <c r="O15" s="16">
        <f t="shared" si="3"/>
        <v>2.9999999999999888E-2</v>
      </c>
      <c r="P15" s="1"/>
      <c r="Q15" s="1"/>
      <c r="R15" s="1"/>
      <c r="S15" s="1"/>
      <c r="T15" s="1"/>
      <c r="U15" s="1"/>
      <c r="V15" s="1"/>
      <c r="W15" s="1"/>
    </row>
    <row r="16" spans="1:23" ht="15.75" customHeight="1">
      <c r="A16" s="1"/>
      <c r="B16" s="13" t="s">
        <v>97</v>
      </c>
      <c r="C16" s="14" t="s">
        <v>98</v>
      </c>
      <c r="D16" s="15">
        <v>0</v>
      </c>
      <c r="E16" s="16">
        <v>0</v>
      </c>
      <c r="F16" s="16">
        <f t="shared" si="0"/>
        <v>-9.3675067702747583E-17</v>
      </c>
      <c r="G16" s="17">
        <v>0</v>
      </c>
      <c r="H16" s="16">
        <v>0</v>
      </c>
      <c r="I16" s="16">
        <f t="shared" si="1"/>
        <v>0</v>
      </c>
      <c r="J16" s="17">
        <v>0</v>
      </c>
      <c r="K16" s="16">
        <v>0</v>
      </c>
      <c r="L16" s="16">
        <f t="shared" si="2"/>
        <v>0</v>
      </c>
      <c r="M16" s="17">
        <v>30</v>
      </c>
      <c r="N16" s="16">
        <v>0.03</v>
      </c>
      <c r="O16" s="16">
        <f t="shared" si="3"/>
        <v>-1.1102230246251565E-16</v>
      </c>
      <c r="P16" s="1"/>
      <c r="Q16" s="1"/>
      <c r="R16" s="1"/>
      <c r="S16" s="1"/>
      <c r="T16" s="1"/>
      <c r="U16" s="1"/>
      <c r="V16" s="1"/>
      <c r="W16" s="1"/>
    </row>
    <row r="17" spans="1:23" ht="15.75" customHeight="1">
      <c r="A17" s="1"/>
      <c r="B17" s="13" t="s">
        <v>99</v>
      </c>
      <c r="C17" s="14" t="s">
        <v>100</v>
      </c>
      <c r="D17" s="15">
        <v>0</v>
      </c>
      <c r="E17" s="16">
        <v>0</v>
      </c>
      <c r="F17" s="16">
        <f t="shared" si="0"/>
        <v>-9.3675067702747583E-17</v>
      </c>
      <c r="G17" s="17">
        <v>0</v>
      </c>
      <c r="H17" s="16">
        <v>0</v>
      </c>
      <c r="I17" s="16">
        <f t="shared" si="1"/>
        <v>0</v>
      </c>
      <c r="J17" s="17">
        <v>0</v>
      </c>
      <c r="K17" s="16">
        <v>0</v>
      </c>
      <c r="L17" s="16">
        <v>0</v>
      </c>
      <c r="M17" s="17">
        <v>0</v>
      </c>
      <c r="N17" s="16">
        <v>0</v>
      </c>
      <c r="O17" s="16">
        <v>0</v>
      </c>
      <c r="P17" s="1"/>
      <c r="Q17" s="1"/>
      <c r="R17" s="1"/>
      <c r="S17" s="1"/>
      <c r="T17" s="1"/>
      <c r="U17" s="1"/>
      <c r="V17" s="1"/>
      <c r="W17" s="1"/>
    </row>
    <row r="18" spans="1:23" ht="15.75" customHeight="1">
      <c r="A18" s="1"/>
      <c r="B18" s="13" t="s">
        <v>101</v>
      </c>
      <c r="C18" s="14" t="s">
        <v>102</v>
      </c>
      <c r="D18" s="15">
        <v>0</v>
      </c>
      <c r="E18" s="16">
        <v>0</v>
      </c>
      <c r="F18" s="16">
        <f t="shared" si="0"/>
        <v>-9.3675067702747583E-17</v>
      </c>
      <c r="G18" s="17">
        <v>0</v>
      </c>
      <c r="H18" s="16">
        <v>0</v>
      </c>
      <c r="I18" s="16">
        <f t="shared" si="1"/>
        <v>0</v>
      </c>
      <c r="J18" s="17">
        <v>0</v>
      </c>
      <c r="K18" s="16">
        <v>0</v>
      </c>
      <c r="L18" s="16">
        <v>0</v>
      </c>
      <c r="M18" s="17">
        <v>0</v>
      </c>
      <c r="N18" s="16">
        <v>0</v>
      </c>
      <c r="O18" s="16">
        <v>0</v>
      </c>
      <c r="P18" s="1"/>
      <c r="Q18" s="1"/>
      <c r="R18" s="1"/>
      <c r="S18" s="1"/>
      <c r="T18" s="1"/>
      <c r="U18" s="1"/>
      <c r="V18" s="1"/>
      <c r="W18" s="1"/>
    </row>
    <row r="19" spans="1:23" ht="15.75" customHeight="1">
      <c r="A19" s="1"/>
      <c r="B19" s="23" t="s">
        <v>103</v>
      </c>
      <c r="C19" s="24" t="s">
        <v>104</v>
      </c>
      <c r="D19" s="15">
        <v>0</v>
      </c>
      <c r="E19" s="16">
        <v>0</v>
      </c>
      <c r="F19" s="16">
        <v>0</v>
      </c>
      <c r="G19" s="17">
        <v>0</v>
      </c>
      <c r="H19" s="16">
        <v>0</v>
      </c>
      <c r="I19" s="16">
        <v>0</v>
      </c>
      <c r="J19" s="17">
        <v>0</v>
      </c>
      <c r="K19" s="16">
        <v>0</v>
      </c>
      <c r="L19" s="16">
        <v>0</v>
      </c>
      <c r="M19" s="17">
        <v>0</v>
      </c>
      <c r="N19" s="16">
        <v>0</v>
      </c>
      <c r="O19" s="16">
        <v>0</v>
      </c>
      <c r="P19" s="1"/>
      <c r="Q19" s="1"/>
      <c r="R19" s="1"/>
      <c r="S19" s="1"/>
      <c r="T19" s="1"/>
      <c r="U19" s="1"/>
      <c r="V19" s="1"/>
      <c r="W19" s="1"/>
    </row>
    <row r="20" spans="1:23" ht="15.75" customHeight="1">
      <c r="A20" s="1"/>
      <c r="B20" s="42" t="s">
        <v>105</v>
      </c>
      <c r="C20" s="40"/>
      <c r="D20" s="17">
        <v>0</v>
      </c>
      <c r="E20" s="25"/>
      <c r="F20" s="25"/>
      <c r="G20" s="15">
        <v>0</v>
      </c>
      <c r="H20" s="25"/>
      <c r="I20" s="25"/>
      <c r="J20" s="15">
        <v>0</v>
      </c>
      <c r="K20" s="25"/>
      <c r="L20" s="9"/>
      <c r="M20" s="15">
        <v>0</v>
      </c>
      <c r="N20" s="25"/>
      <c r="O20" s="9"/>
      <c r="P20" s="1"/>
      <c r="Q20" s="1"/>
      <c r="R20" s="1"/>
      <c r="S20" s="1"/>
      <c r="T20" s="1"/>
      <c r="U20" s="1"/>
      <c r="V20" s="1"/>
      <c r="W20" s="1"/>
    </row>
    <row r="21" spans="1:23" ht="15.75" customHeight="1">
      <c r="A21" s="1"/>
      <c r="B21" s="42" t="s">
        <v>106</v>
      </c>
      <c r="C21" s="40"/>
      <c r="D21" s="17">
        <f>SUM(D5:D19)</f>
        <v>1000</v>
      </c>
      <c r="E21" s="9"/>
      <c r="F21" s="9"/>
      <c r="G21" s="26">
        <f>SUM(G5:G19)</f>
        <v>1000</v>
      </c>
      <c r="H21" s="9"/>
      <c r="I21" s="9"/>
      <c r="J21" s="15">
        <f>SUM(J5:J19)</f>
        <v>1000</v>
      </c>
      <c r="K21" s="9"/>
      <c r="L21" s="9"/>
      <c r="M21" s="15">
        <f>SUM(M5:M19)</f>
        <v>1000</v>
      </c>
      <c r="N21" s="9"/>
      <c r="O21" s="9"/>
    </row>
    <row r="22" spans="1:23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23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23" ht="15.75" customHeight="1">
      <c r="A25" s="1"/>
      <c r="B25" s="9"/>
      <c r="C25" s="9"/>
      <c r="D25" s="43" t="s">
        <v>107</v>
      </c>
      <c r="E25" s="39"/>
      <c r="F25" s="40"/>
      <c r="G25" s="44" t="s">
        <v>108</v>
      </c>
      <c r="H25" s="39"/>
      <c r="I25" s="40"/>
      <c r="J25" s="44" t="s">
        <v>109</v>
      </c>
      <c r="K25" s="39"/>
      <c r="L25" s="40"/>
      <c r="M25" s="44" t="s">
        <v>110</v>
      </c>
      <c r="N25" s="39"/>
      <c r="O25" s="40"/>
    </row>
    <row r="26" spans="1:23" ht="15.75" customHeight="1">
      <c r="A26" s="1"/>
      <c r="B26" s="43" t="s">
        <v>73</v>
      </c>
      <c r="C26" s="40"/>
      <c r="D26" s="43" t="s">
        <v>74</v>
      </c>
      <c r="E26" s="40"/>
      <c r="F26" s="27" t="s">
        <v>75</v>
      </c>
      <c r="G26" s="44" t="s">
        <v>74</v>
      </c>
      <c r="H26" s="40"/>
      <c r="I26" s="27" t="s">
        <v>75</v>
      </c>
      <c r="J26" s="44" t="s">
        <v>74</v>
      </c>
      <c r="K26" s="40"/>
      <c r="L26" s="27" t="s">
        <v>75</v>
      </c>
      <c r="M26" s="44" t="s">
        <v>74</v>
      </c>
      <c r="N26" s="40"/>
      <c r="O26" s="27" t="s">
        <v>75</v>
      </c>
    </row>
    <row r="27" spans="1:23" ht="15.75" customHeight="1">
      <c r="A27" s="1"/>
      <c r="B27" s="28" t="s">
        <v>76</v>
      </c>
      <c r="C27" s="29" t="s">
        <v>77</v>
      </c>
      <c r="D27" s="28" t="s">
        <v>78</v>
      </c>
      <c r="E27" s="27" t="s">
        <v>79</v>
      </c>
      <c r="F27" s="27" t="s">
        <v>79</v>
      </c>
      <c r="G27" s="27" t="s">
        <v>78</v>
      </c>
      <c r="H27" s="27" t="s">
        <v>79</v>
      </c>
      <c r="I27" s="27" t="s">
        <v>79</v>
      </c>
      <c r="J27" s="27" t="s">
        <v>78</v>
      </c>
      <c r="K27" s="27" t="s">
        <v>79</v>
      </c>
      <c r="L27" s="27" t="s">
        <v>79</v>
      </c>
      <c r="M27" s="27" t="s">
        <v>78</v>
      </c>
      <c r="N27" s="27" t="s">
        <v>79</v>
      </c>
      <c r="O27" s="27" t="s">
        <v>79</v>
      </c>
    </row>
    <row r="28" spans="1:23" ht="15.75" customHeight="1">
      <c r="A28" s="1"/>
      <c r="B28" s="13">
        <v>75</v>
      </c>
      <c r="C28" s="14" t="s">
        <v>80</v>
      </c>
      <c r="D28" s="15">
        <v>0</v>
      </c>
      <c r="E28" s="16">
        <v>0</v>
      </c>
      <c r="F28" s="16">
        <v>1</v>
      </c>
      <c r="G28" s="17">
        <v>0</v>
      </c>
      <c r="H28" s="16">
        <v>0</v>
      </c>
      <c r="I28" s="16">
        <v>1</v>
      </c>
      <c r="J28" s="17">
        <v>0</v>
      </c>
      <c r="K28" s="16">
        <v>0</v>
      </c>
      <c r="L28" s="16">
        <v>1</v>
      </c>
      <c r="M28" s="17">
        <v>0</v>
      </c>
      <c r="N28" s="16">
        <v>0</v>
      </c>
      <c r="O28" s="16">
        <v>1</v>
      </c>
    </row>
    <row r="29" spans="1:23" ht="15.75" customHeight="1">
      <c r="A29" s="1"/>
      <c r="B29" s="13">
        <v>63</v>
      </c>
      <c r="C29" s="14" t="s">
        <v>81</v>
      </c>
      <c r="D29" s="15">
        <v>0</v>
      </c>
      <c r="E29" s="16">
        <v>0</v>
      </c>
      <c r="F29" s="16">
        <v>1</v>
      </c>
      <c r="G29" s="17">
        <v>0</v>
      </c>
      <c r="H29" s="16">
        <v>0</v>
      </c>
      <c r="I29" s="16">
        <v>1</v>
      </c>
      <c r="J29" s="17">
        <v>0</v>
      </c>
      <c r="K29" s="16">
        <v>0</v>
      </c>
      <c r="L29" s="16">
        <v>1</v>
      </c>
      <c r="M29" s="17">
        <v>0</v>
      </c>
      <c r="N29" s="16">
        <v>0</v>
      </c>
      <c r="O29" s="16">
        <v>1</v>
      </c>
    </row>
    <row r="30" spans="1:23" ht="15.75" customHeight="1">
      <c r="A30" s="1"/>
      <c r="B30" s="13">
        <v>50</v>
      </c>
      <c r="C30" s="14" t="s">
        <v>82</v>
      </c>
      <c r="D30" s="15">
        <v>0</v>
      </c>
      <c r="E30" s="16">
        <v>0</v>
      </c>
      <c r="F30" s="16">
        <v>1</v>
      </c>
      <c r="G30" s="17">
        <v>0</v>
      </c>
      <c r="H30" s="16">
        <v>0</v>
      </c>
      <c r="I30" s="16">
        <v>1</v>
      </c>
      <c r="J30" s="17">
        <v>0</v>
      </c>
      <c r="K30" s="16">
        <v>0</v>
      </c>
      <c r="L30" s="16">
        <v>1</v>
      </c>
      <c r="M30" s="17">
        <v>0</v>
      </c>
      <c r="N30" s="16">
        <v>0</v>
      </c>
      <c r="O30" s="16">
        <v>1</v>
      </c>
    </row>
    <row r="31" spans="1:23" ht="15.75" customHeight="1">
      <c r="B31" s="13" t="s">
        <v>83</v>
      </c>
      <c r="C31" s="14" t="s">
        <v>84</v>
      </c>
      <c r="D31" s="15">
        <v>60</v>
      </c>
      <c r="E31" s="16">
        <v>0.06</v>
      </c>
      <c r="F31" s="16">
        <v>0.94</v>
      </c>
      <c r="G31" s="17">
        <v>0</v>
      </c>
      <c r="H31" s="16">
        <v>0</v>
      </c>
      <c r="I31" s="16">
        <v>1</v>
      </c>
      <c r="J31" s="17">
        <v>70</v>
      </c>
      <c r="K31" s="16">
        <v>7.0000000000000007E-2</v>
      </c>
      <c r="L31" s="16">
        <v>0.93</v>
      </c>
      <c r="M31" s="17">
        <v>40</v>
      </c>
      <c r="N31" s="16">
        <v>0.04</v>
      </c>
      <c r="O31" s="16">
        <v>0.96</v>
      </c>
      <c r="Q31" s="9"/>
      <c r="R31" s="9"/>
      <c r="S31" s="30" t="s">
        <v>107</v>
      </c>
      <c r="T31" s="30" t="s">
        <v>108</v>
      </c>
      <c r="U31" s="30" t="s">
        <v>109</v>
      </c>
      <c r="V31" s="30" t="s">
        <v>110</v>
      </c>
    </row>
    <row r="32" spans="1:23" ht="15.75" customHeight="1">
      <c r="B32" s="13">
        <v>25</v>
      </c>
      <c r="C32" s="14" t="s">
        <v>85</v>
      </c>
      <c r="D32" s="15">
        <v>320</v>
      </c>
      <c r="E32" s="16">
        <v>0.32</v>
      </c>
      <c r="F32" s="16">
        <v>0.62</v>
      </c>
      <c r="G32" s="17">
        <v>300</v>
      </c>
      <c r="H32" s="16">
        <v>0.3</v>
      </c>
      <c r="I32" s="16">
        <v>0.7</v>
      </c>
      <c r="J32" s="17">
        <v>360</v>
      </c>
      <c r="K32" s="16">
        <v>0.36</v>
      </c>
      <c r="L32" s="16">
        <v>0.56999999999999995</v>
      </c>
      <c r="M32" s="17">
        <v>280</v>
      </c>
      <c r="N32" s="16">
        <v>0.28000000000000003</v>
      </c>
      <c r="O32" s="16">
        <v>0.68</v>
      </c>
      <c r="Q32" s="42" t="s">
        <v>87</v>
      </c>
      <c r="R32" s="40"/>
      <c r="S32" s="20">
        <v>1.2999999999999999E-2</v>
      </c>
      <c r="T32" s="21">
        <v>1.2E-2</v>
      </c>
      <c r="U32" s="21">
        <v>1.0999999999999999E-2</v>
      </c>
      <c r="V32" s="21">
        <v>1.2E-2</v>
      </c>
    </row>
    <row r="33" spans="2:22" ht="15.75" customHeight="1">
      <c r="B33" s="13">
        <v>19</v>
      </c>
      <c r="C33" s="14" t="s">
        <v>86</v>
      </c>
      <c r="D33" s="15">
        <v>480</v>
      </c>
      <c r="E33" s="16">
        <v>0.48</v>
      </c>
      <c r="F33" s="16">
        <f t="shared" ref="F33:F41" si="4">F32-E33</f>
        <v>0.14000000000000001</v>
      </c>
      <c r="G33" s="17">
        <v>500</v>
      </c>
      <c r="H33" s="16">
        <v>0.5</v>
      </c>
      <c r="I33" s="16">
        <f t="shared" ref="I33:I41" si="5">I32-H33</f>
        <v>0.19999999999999996</v>
      </c>
      <c r="J33" s="17">
        <v>400</v>
      </c>
      <c r="K33" s="16">
        <v>0.4</v>
      </c>
      <c r="L33" s="16">
        <f t="shared" ref="L33:L39" si="6">L32-K33</f>
        <v>0.16999999999999993</v>
      </c>
      <c r="M33" s="17">
        <v>330</v>
      </c>
      <c r="N33" s="16">
        <v>0.33</v>
      </c>
      <c r="O33" s="16">
        <f t="shared" ref="O33:O39" si="7">O32-N33</f>
        <v>0.35000000000000003</v>
      </c>
      <c r="Q33" s="42" t="s">
        <v>89</v>
      </c>
      <c r="R33" s="40"/>
      <c r="S33" s="20">
        <v>0.04</v>
      </c>
      <c r="T33" s="21">
        <v>0.05</v>
      </c>
      <c r="U33" s="21">
        <v>0.06</v>
      </c>
      <c r="V33" s="21">
        <v>0.02</v>
      </c>
    </row>
    <row r="34" spans="2:22" ht="15.75" customHeight="1">
      <c r="B34" s="22">
        <v>45424</v>
      </c>
      <c r="C34" s="14" t="s">
        <v>88</v>
      </c>
      <c r="D34" s="15">
        <v>60</v>
      </c>
      <c r="E34" s="16">
        <v>0.06</v>
      </c>
      <c r="F34" s="16">
        <f t="shared" si="4"/>
        <v>8.0000000000000016E-2</v>
      </c>
      <c r="G34" s="17">
        <v>150</v>
      </c>
      <c r="H34" s="16">
        <v>0.15</v>
      </c>
      <c r="I34" s="16">
        <f t="shared" si="5"/>
        <v>4.9999999999999961E-2</v>
      </c>
      <c r="J34" s="17">
        <v>100</v>
      </c>
      <c r="K34" s="16">
        <v>0.1</v>
      </c>
      <c r="L34" s="16">
        <f t="shared" si="6"/>
        <v>6.9999999999999923E-2</v>
      </c>
      <c r="M34" s="17">
        <v>200</v>
      </c>
      <c r="N34" s="16">
        <v>0.2</v>
      </c>
      <c r="O34" s="16">
        <f t="shared" si="7"/>
        <v>0.15000000000000002</v>
      </c>
      <c r="Q34" s="42" t="s">
        <v>91</v>
      </c>
      <c r="R34" s="40"/>
      <c r="S34" s="15">
        <v>2.6</v>
      </c>
      <c r="T34" s="17">
        <v>2.6</v>
      </c>
      <c r="U34" s="17">
        <v>2.6</v>
      </c>
      <c r="V34" s="17">
        <v>2.6</v>
      </c>
    </row>
    <row r="35" spans="2:22" ht="15.75" customHeight="1">
      <c r="B35" s="22">
        <v>45421</v>
      </c>
      <c r="C35" s="14" t="s">
        <v>90</v>
      </c>
      <c r="D35" s="15">
        <v>80</v>
      </c>
      <c r="E35" s="16">
        <v>0.08</v>
      </c>
      <c r="F35" s="16">
        <f t="shared" si="4"/>
        <v>0</v>
      </c>
      <c r="G35" s="17">
        <v>50</v>
      </c>
      <c r="H35" s="16">
        <v>0.05</v>
      </c>
      <c r="I35" s="16">
        <f t="shared" si="5"/>
        <v>0</v>
      </c>
      <c r="J35" s="17">
        <v>70</v>
      </c>
      <c r="K35" s="16">
        <v>7.0000000000000007E-2</v>
      </c>
      <c r="L35" s="16">
        <f t="shared" si="6"/>
        <v>0</v>
      </c>
      <c r="M35" s="17">
        <v>110</v>
      </c>
      <c r="N35" s="16">
        <v>0.11</v>
      </c>
      <c r="O35" s="16">
        <f t="shared" si="7"/>
        <v>4.0000000000000022E-2</v>
      </c>
    </row>
    <row r="36" spans="2:22" ht="15.75" customHeight="1">
      <c r="B36" s="22">
        <v>45357</v>
      </c>
      <c r="C36" s="14" t="s">
        <v>92</v>
      </c>
      <c r="D36" s="15">
        <v>0</v>
      </c>
      <c r="E36" s="16">
        <v>0</v>
      </c>
      <c r="F36" s="16">
        <f t="shared" si="4"/>
        <v>0</v>
      </c>
      <c r="G36" s="17">
        <v>0</v>
      </c>
      <c r="H36" s="16">
        <v>0</v>
      </c>
      <c r="I36" s="16">
        <f t="shared" si="5"/>
        <v>0</v>
      </c>
      <c r="J36" s="17">
        <v>0</v>
      </c>
      <c r="K36" s="16">
        <v>0</v>
      </c>
      <c r="L36" s="16">
        <f t="shared" si="6"/>
        <v>0</v>
      </c>
      <c r="M36" s="17">
        <v>10</v>
      </c>
      <c r="N36" s="16">
        <v>0.01</v>
      </c>
      <c r="O36" s="16">
        <f t="shared" si="7"/>
        <v>3.000000000000002E-2</v>
      </c>
    </row>
    <row r="37" spans="2:22" ht="15.75" customHeight="1">
      <c r="B37" s="13" t="s">
        <v>93</v>
      </c>
      <c r="C37" s="14" t="s">
        <v>94</v>
      </c>
      <c r="D37" s="15">
        <v>0</v>
      </c>
      <c r="E37" s="16">
        <v>0</v>
      </c>
      <c r="F37" s="16">
        <f t="shared" si="4"/>
        <v>0</v>
      </c>
      <c r="G37" s="17">
        <v>0</v>
      </c>
      <c r="H37" s="16">
        <v>0</v>
      </c>
      <c r="I37" s="16">
        <f t="shared" si="5"/>
        <v>0</v>
      </c>
      <c r="J37" s="17">
        <v>0</v>
      </c>
      <c r="K37" s="16">
        <v>0</v>
      </c>
      <c r="L37" s="16">
        <f t="shared" si="6"/>
        <v>0</v>
      </c>
      <c r="M37" s="17">
        <v>20</v>
      </c>
      <c r="N37" s="16">
        <v>0.02</v>
      </c>
      <c r="O37" s="16">
        <f t="shared" si="7"/>
        <v>1.0000000000000019E-2</v>
      </c>
    </row>
    <row r="38" spans="2:22" ht="15.75" customHeight="1">
      <c r="B38" s="13" t="s">
        <v>95</v>
      </c>
      <c r="C38" s="14" t="s">
        <v>96</v>
      </c>
      <c r="D38" s="15">
        <v>0</v>
      </c>
      <c r="E38" s="16">
        <v>0</v>
      </c>
      <c r="F38" s="16">
        <f t="shared" si="4"/>
        <v>0</v>
      </c>
      <c r="G38" s="17">
        <v>0</v>
      </c>
      <c r="H38" s="16">
        <v>0</v>
      </c>
      <c r="I38" s="16">
        <f t="shared" si="5"/>
        <v>0</v>
      </c>
      <c r="J38" s="17">
        <v>0</v>
      </c>
      <c r="K38" s="16">
        <v>0</v>
      </c>
      <c r="L38" s="16">
        <f t="shared" si="6"/>
        <v>0</v>
      </c>
      <c r="M38" s="17">
        <v>10</v>
      </c>
      <c r="N38" s="16">
        <v>0.01</v>
      </c>
      <c r="O38" s="16">
        <f t="shared" si="7"/>
        <v>1.9081958235744878E-17</v>
      </c>
    </row>
    <row r="39" spans="2:22" ht="15.75" customHeight="1">
      <c r="B39" s="13" t="s">
        <v>97</v>
      </c>
      <c r="C39" s="14" t="s">
        <v>98</v>
      </c>
      <c r="D39" s="15">
        <v>0</v>
      </c>
      <c r="E39" s="16">
        <v>0</v>
      </c>
      <c r="F39" s="16">
        <f t="shared" si="4"/>
        <v>0</v>
      </c>
      <c r="G39" s="17">
        <v>0</v>
      </c>
      <c r="H39" s="16">
        <v>0</v>
      </c>
      <c r="I39" s="16">
        <f t="shared" si="5"/>
        <v>0</v>
      </c>
      <c r="J39" s="17">
        <v>0</v>
      </c>
      <c r="K39" s="16">
        <v>0</v>
      </c>
      <c r="L39" s="16">
        <f t="shared" si="6"/>
        <v>0</v>
      </c>
      <c r="M39" s="17">
        <v>0</v>
      </c>
      <c r="N39" s="16">
        <v>0</v>
      </c>
      <c r="O39" s="16">
        <f t="shared" si="7"/>
        <v>1.9081958235744878E-17</v>
      </c>
    </row>
    <row r="40" spans="2:22" ht="15.75" customHeight="1">
      <c r="B40" s="13" t="s">
        <v>99</v>
      </c>
      <c r="C40" s="14" t="s">
        <v>100</v>
      </c>
      <c r="D40" s="15">
        <v>0</v>
      </c>
      <c r="E40" s="16">
        <v>0</v>
      </c>
      <c r="F40" s="16">
        <f t="shared" si="4"/>
        <v>0</v>
      </c>
      <c r="G40" s="17">
        <v>0</v>
      </c>
      <c r="H40" s="16">
        <v>0</v>
      </c>
      <c r="I40" s="16">
        <f t="shared" si="5"/>
        <v>0</v>
      </c>
      <c r="J40" s="17">
        <v>0</v>
      </c>
      <c r="K40" s="16">
        <v>0</v>
      </c>
      <c r="L40" s="16">
        <v>0</v>
      </c>
      <c r="M40" s="17">
        <v>0</v>
      </c>
      <c r="N40" s="16">
        <v>0</v>
      </c>
      <c r="O40" s="16">
        <v>0</v>
      </c>
    </row>
    <row r="41" spans="2:22" ht="15.75" customHeight="1">
      <c r="B41" s="13" t="s">
        <v>101</v>
      </c>
      <c r="C41" s="14" t="s">
        <v>102</v>
      </c>
      <c r="D41" s="15">
        <v>0</v>
      </c>
      <c r="E41" s="16">
        <v>0</v>
      </c>
      <c r="F41" s="16">
        <f t="shared" si="4"/>
        <v>0</v>
      </c>
      <c r="G41" s="17">
        <v>0</v>
      </c>
      <c r="H41" s="16">
        <v>0</v>
      </c>
      <c r="I41" s="16">
        <f t="shared" si="5"/>
        <v>0</v>
      </c>
      <c r="J41" s="17">
        <v>0</v>
      </c>
      <c r="K41" s="16">
        <v>0</v>
      </c>
      <c r="L41" s="16">
        <v>0</v>
      </c>
      <c r="M41" s="17">
        <v>0</v>
      </c>
      <c r="N41" s="16">
        <v>0</v>
      </c>
      <c r="O41" s="16">
        <v>0</v>
      </c>
    </row>
    <row r="42" spans="2:22" ht="15.75" customHeight="1">
      <c r="B42" s="23" t="s">
        <v>103</v>
      </c>
      <c r="C42" s="24" t="s">
        <v>104</v>
      </c>
      <c r="D42" s="15">
        <v>0</v>
      </c>
      <c r="E42" s="16">
        <v>0</v>
      </c>
      <c r="F42" s="16">
        <v>0</v>
      </c>
      <c r="G42" s="17">
        <v>0</v>
      </c>
      <c r="H42" s="16">
        <v>0</v>
      </c>
      <c r="I42" s="16">
        <v>0</v>
      </c>
      <c r="J42" s="17">
        <v>0</v>
      </c>
      <c r="K42" s="16">
        <v>0</v>
      </c>
      <c r="L42" s="16">
        <v>0</v>
      </c>
      <c r="M42" s="17">
        <v>0</v>
      </c>
      <c r="N42" s="16">
        <v>0</v>
      </c>
      <c r="O42" s="16">
        <v>0</v>
      </c>
    </row>
    <row r="43" spans="2:22" ht="15.75" customHeight="1">
      <c r="B43" s="42" t="s">
        <v>105</v>
      </c>
      <c r="C43" s="40"/>
      <c r="D43" s="17">
        <v>0</v>
      </c>
      <c r="E43" s="25"/>
      <c r="F43" s="25"/>
      <c r="G43" s="15">
        <v>0</v>
      </c>
      <c r="H43" s="25"/>
      <c r="I43" s="25"/>
      <c r="J43" s="15">
        <v>0</v>
      </c>
      <c r="K43" s="25"/>
      <c r="L43" s="9"/>
      <c r="M43" s="15">
        <v>0</v>
      </c>
      <c r="N43" s="25"/>
      <c r="O43" s="9"/>
    </row>
    <row r="44" spans="2:22" ht="15.75" customHeight="1">
      <c r="B44" s="42" t="s">
        <v>106</v>
      </c>
      <c r="C44" s="40"/>
      <c r="D44" s="17">
        <f>SUM(D28:D42)</f>
        <v>1000</v>
      </c>
      <c r="E44" s="9"/>
      <c r="F44" s="9"/>
      <c r="G44" s="26">
        <f>SUM(G28:G42)</f>
        <v>1000</v>
      </c>
      <c r="H44" s="9"/>
      <c r="I44" s="9"/>
      <c r="J44" s="15">
        <f>SUM(J28:J42)</f>
        <v>1000</v>
      </c>
      <c r="K44" s="9"/>
      <c r="L44" s="9"/>
      <c r="M44" s="15">
        <f>SUM(M28:M42)</f>
        <v>1000</v>
      </c>
      <c r="N44" s="9"/>
      <c r="O44" s="9"/>
    </row>
    <row r="45" spans="2:22" ht="15.75" customHeight="1"/>
    <row r="46" spans="2:22" ht="15.75" customHeight="1"/>
    <row r="47" spans="2:22" ht="15.75" customHeight="1"/>
    <row r="48" spans="2:22" ht="15.75" customHeight="1"/>
    <row r="49" spans="2:22" ht="15.75" customHeight="1">
      <c r="B49" s="9"/>
      <c r="C49" s="9"/>
      <c r="D49" s="46" t="s">
        <v>111</v>
      </c>
      <c r="E49" s="39"/>
      <c r="F49" s="40"/>
      <c r="G49" s="45" t="s">
        <v>112</v>
      </c>
      <c r="H49" s="39"/>
      <c r="I49" s="40"/>
      <c r="J49" s="45" t="s">
        <v>113</v>
      </c>
      <c r="K49" s="39"/>
      <c r="L49" s="40"/>
      <c r="M49" s="45" t="s">
        <v>114</v>
      </c>
      <c r="N49" s="39"/>
      <c r="O49" s="40"/>
    </row>
    <row r="50" spans="2:22" ht="15.75" customHeight="1">
      <c r="B50" s="46" t="s">
        <v>73</v>
      </c>
      <c r="C50" s="40"/>
      <c r="D50" s="46" t="s">
        <v>74</v>
      </c>
      <c r="E50" s="40"/>
      <c r="F50" s="31" t="s">
        <v>75</v>
      </c>
      <c r="G50" s="45" t="s">
        <v>74</v>
      </c>
      <c r="H50" s="40"/>
      <c r="I50" s="31" t="s">
        <v>75</v>
      </c>
      <c r="J50" s="45" t="s">
        <v>74</v>
      </c>
      <c r="K50" s="40"/>
      <c r="L50" s="31" t="s">
        <v>75</v>
      </c>
      <c r="M50" s="45" t="s">
        <v>74</v>
      </c>
      <c r="N50" s="40"/>
      <c r="O50" s="31" t="s">
        <v>75</v>
      </c>
    </row>
    <row r="51" spans="2:22" ht="15.75" customHeight="1">
      <c r="B51" s="32" t="s">
        <v>76</v>
      </c>
      <c r="C51" s="33" t="s">
        <v>77</v>
      </c>
      <c r="D51" s="32" t="s">
        <v>78</v>
      </c>
      <c r="E51" s="31" t="s">
        <v>79</v>
      </c>
      <c r="F51" s="31" t="s">
        <v>79</v>
      </c>
      <c r="G51" s="31" t="s">
        <v>78</v>
      </c>
      <c r="H51" s="31" t="s">
        <v>79</v>
      </c>
      <c r="I51" s="31" t="s">
        <v>79</v>
      </c>
      <c r="J51" s="31" t="s">
        <v>78</v>
      </c>
      <c r="K51" s="31" t="s">
        <v>79</v>
      </c>
      <c r="L51" s="31" t="s">
        <v>79</v>
      </c>
      <c r="M51" s="31" t="s">
        <v>78</v>
      </c>
      <c r="N51" s="31" t="s">
        <v>79</v>
      </c>
      <c r="O51" s="31" t="s">
        <v>79</v>
      </c>
    </row>
    <row r="52" spans="2:22" ht="15.75" customHeight="1">
      <c r="B52" s="13">
        <v>75</v>
      </c>
      <c r="C52" s="14" t="s">
        <v>80</v>
      </c>
      <c r="D52" s="15">
        <v>0</v>
      </c>
      <c r="E52" s="16">
        <v>0</v>
      </c>
      <c r="F52" s="16">
        <v>1</v>
      </c>
      <c r="G52" s="17">
        <v>0</v>
      </c>
      <c r="H52" s="16">
        <v>0</v>
      </c>
      <c r="I52" s="16">
        <v>1</v>
      </c>
      <c r="J52" s="17">
        <v>0</v>
      </c>
      <c r="K52" s="16">
        <v>0</v>
      </c>
      <c r="L52" s="16">
        <v>1</v>
      </c>
      <c r="M52" s="17">
        <v>0</v>
      </c>
      <c r="N52" s="16">
        <v>0</v>
      </c>
      <c r="O52" s="16">
        <v>1</v>
      </c>
    </row>
    <row r="53" spans="2:22" ht="15.75" customHeight="1">
      <c r="B53" s="13">
        <v>63</v>
      </c>
      <c r="C53" s="14" t="s">
        <v>81</v>
      </c>
      <c r="D53" s="15">
        <v>0</v>
      </c>
      <c r="E53" s="16">
        <v>0</v>
      </c>
      <c r="F53" s="16">
        <v>1</v>
      </c>
      <c r="G53" s="17">
        <v>0</v>
      </c>
      <c r="H53" s="16">
        <v>0</v>
      </c>
      <c r="I53" s="16">
        <v>1</v>
      </c>
      <c r="J53" s="17">
        <v>0</v>
      </c>
      <c r="K53" s="16">
        <v>0</v>
      </c>
      <c r="L53" s="16">
        <v>1</v>
      </c>
      <c r="M53" s="17">
        <v>0</v>
      </c>
      <c r="N53" s="16">
        <v>0</v>
      </c>
      <c r="O53" s="16">
        <v>1</v>
      </c>
    </row>
    <row r="54" spans="2:22" ht="15.75" customHeight="1">
      <c r="B54" s="13">
        <v>50</v>
      </c>
      <c r="C54" s="14" t="s">
        <v>82</v>
      </c>
      <c r="D54" s="15">
        <v>0</v>
      </c>
      <c r="E54" s="16">
        <v>0</v>
      </c>
      <c r="F54" s="16">
        <v>1</v>
      </c>
      <c r="G54" s="17">
        <v>0</v>
      </c>
      <c r="H54" s="16">
        <v>0</v>
      </c>
      <c r="I54" s="16">
        <v>1</v>
      </c>
      <c r="J54" s="17">
        <v>0</v>
      </c>
      <c r="K54" s="16">
        <v>0</v>
      </c>
      <c r="L54" s="16">
        <v>1</v>
      </c>
      <c r="M54" s="17">
        <v>0</v>
      </c>
      <c r="N54" s="16">
        <v>0</v>
      </c>
      <c r="O54" s="16">
        <v>1</v>
      </c>
    </row>
    <row r="55" spans="2:22" ht="15.75" customHeight="1">
      <c r="B55" s="13" t="s">
        <v>83</v>
      </c>
      <c r="C55" s="14" t="s">
        <v>84</v>
      </c>
      <c r="D55" s="15">
        <v>0</v>
      </c>
      <c r="E55" s="16">
        <v>0</v>
      </c>
      <c r="F55" s="16">
        <v>1</v>
      </c>
      <c r="G55" s="17">
        <v>0</v>
      </c>
      <c r="H55" s="16">
        <v>0</v>
      </c>
      <c r="I55" s="16">
        <v>1</v>
      </c>
      <c r="J55" s="17">
        <v>0</v>
      </c>
      <c r="K55" s="16">
        <v>0</v>
      </c>
      <c r="L55" s="16">
        <v>1</v>
      </c>
      <c r="M55" s="17">
        <v>0</v>
      </c>
      <c r="N55" s="16">
        <v>0</v>
      </c>
      <c r="O55" s="16">
        <v>1</v>
      </c>
    </row>
    <row r="56" spans="2:22" ht="15.75" customHeight="1">
      <c r="B56" s="13">
        <v>25</v>
      </c>
      <c r="C56" s="14" t="s">
        <v>85</v>
      </c>
      <c r="D56" s="15">
        <v>0</v>
      </c>
      <c r="E56" s="16">
        <v>0</v>
      </c>
      <c r="F56" s="16">
        <v>1</v>
      </c>
      <c r="G56" s="17">
        <v>0</v>
      </c>
      <c r="H56" s="16">
        <v>0</v>
      </c>
      <c r="I56" s="16">
        <v>1</v>
      </c>
      <c r="J56" s="17">
        <v>0</v>
      </c>
      <c r="K56" s="16">
        <v>0</v>
      </c>
      <c r="L56" s="16">
        <v>1</v>
      </c>
      <c r="M56" s="17">
        <v>0</v>
      </c>
      <c r="N56" s="16">
        <v>0</v>
      </c>
      <c r="O56" s="16">
        <v>1</v>
      </c>
      <c r="Q56" s="9"/>
      <c r="R56" s="9"/>
      <c r="S56" s="34" t="s">
        <v>111</v>
      </c>
      <c r="T56" s="34" t="s">
        <v>112</v>
      </c>
      <c r="U56" s="34" t="s">
        <v>113</v>
      </c>
      <c r="V56" s="34" t="s">
        <v>114</v>
      </c>
    </row>
    <row r="57" spans="2:22" ht="15.75" customHeight="1">
      <c r="B57" s="13">
        <v>19</v>
      </c>
      <c r="C57" s="14" t="s">
        <v>86</v>
      </c>
      <c r="D57" s="15">
        <v>0</v>
      </c>
      <c r="E57" s="16">
        <v>0</v>
      </c>
      <c r="F57" s="16">
        <v>1</v>
      </c>
      <c r="G57" s="17">
        <v>0</v>
      </c>
      <c r="H57" s="16">
        <v>0</v>
      </c>
      <c r="I57" s="16">
        <v>1</v>
      </c>
      <c r="J57" s="17">
        <v>0</v>
      </c>
      <c r="K57" s="16">
        <v>0</v>
      </c>
      <c r="L57" s="16">
        <v>1</v>
      </c>
      <c r="M57" s="17">
        <v>0</v>
      </c>
      <c r="N57" s="16">
        <v>0</v>
      </c>
      <c r="O57" s="16">
        <v>1</v>
      </c>
      <c r="Q57" s="42" t="s">
        <v>87</v>
      </c>
      <c r="R57" s="40"/>
      <c r="S57" s="20">
        <v>1.2E-2</v>
      </c>
      <c r="T57" s="21">
        <v>1.2999999999999999E-2</v>
      </c>
      <c r="U57" s="21">
        <v>1.2E-2</v>
      </c>
      <c r="V57" s="21">
        <v>1.0999999999999999E-2</v>
      </c>
    </row>
    <row r="58" spans="2:22" ht="15.75" customHeight="1">
      <c r="B58" s="22">
        <v>45424</v>
      </c>
      <c r="C58" s="14" t="s">
        <v>88</v>
      </c>
      <c r="D58" s="15">
        <v>0</v>
      </c>
      <c r="E58" s="16">
        <v>0</v>
      </c>
      <c r="F58" s="16">
        <f t="shared" ref="F58:F66" si="8">F57-E58</f>
        <v>1</v>
      </c>
      <c r="G58" s="17">
        <v>0</v>
      </c>
      <c r="H58" s="16">
        <v>0</v>
      </c>
      <c r="I58" s="16">
        <v>1</v>
      </c>
      <c r="J58" s="17">
        <v>0</v>
      </c>
      <c r="K58" s="16">
        <v>0</v>
      </c>
      <c r="L58" s="16">
        <v>1</v>
      </c>
      <c r="M58" s="17">
        <v>0</v>
      </c>
      <c r="N58" s="16">
        <v>0</v>
      </c>
      <c r="O58" s="16">
        <v>1</v>
      </c>
      <c r="Q58" s="42" t="s">
        <v>89</v>
      </c>
      <c r="R58" s="40"/>
      <c r="S58" s="20">
        <v>0.06</v>
      </c>
      <c r="T58" s="21">
        <v>7.0000000000000007E-2</v>
      </c>
      <c r="U58" s="21">
        <v>0.06</v>
      </c>
      <c r="V58" s="21">
        <v>0.09</v>
      </c>
    </row>
    <row r="59" spans="2:22" ht="15.75" customHeight="1">
      <c r="B59" s="22">
        <v>45421</v>
      </c>
      <c r="C59" s="14" t="s">
        <v>90</v>
      </c>
      <c r="D59" s="15">
        <v>60</v>
      </c>
      <c r="E59" s="16">
        <v>0.06</v>
      </c>
      <c r="F59" s="16">
        <f t="shared" si="8"/>
        <v>0.94</v>
      </c>
      <c r="G59" s="17">
        <v>30</v>
      </c>
      <c r="H59" s="16">
        <v>0.03</v>
      </c>
      <c r="I59" s="16">
        <f t="shared" ref="I59:I66" si="9">I58-H59</f>
        <v>0.97</v>
      </c>
      <c r="J59" s="17">
        <v>0</v>
      </c>
      <c r="K59" s="16">
        <v>0</v>
      </c>
      <c r="L59" s="16">
        <v>1</v>
      </c>
      <c r="M59" s="17">
        <v>0</v>
      </c>
      <c r="N59" s="16">
        <v>0</v>
      </c>
      <c r="O59" s="16">
        <v>1</v>
      </c>
      <c r="Q59" s="42" t="s">
        <v>91</v>
      </c>
      <c r="R59" s="40"/>
      <c r="S59" s="15">
        <v>2.7</v>
      </c>
      <c r="T59" s="17">
        <v>2.7</v>
      </c>
      <c r="U59" s="17">
        <v>2.7</v>
      </c>
      <c r="V59" s="17">
        <v>2.7</v>
      </c>
    </row>
    <row r="60" spans="2:22" ht="15.75" customHeight="1">
      <c r="B60" s="22">
        <v>45357</v>
      </c>
      <c r="C60" s="14" t="s">
        <v>92</v>
      </c>
      <c r="D60" s="15">
        <v>140</v>
      </c>
      <c r="E60" s="16">
        <v>0.14000000000000001</v>
      </c>
      <c r="F60" s="16">
        <f t="shared" si="8"/>
        <v>0.79999999999999993</v>
      </c>
      <c r="G60" s="17">
        <v>140</v>
      </c>
      <c r="H60" s="16">
        <v>0.14000000000000001</v>
      </c>
      <c r="I60" s="16">
        <f t="shared" si="9"/>
        <v>0.83</v>
      </c>
      <c r="J60" s="17">
        <v>40</v>
      </c>
      <c r="K60" s="16">
        <v>0.04</v>
      </c>
      <c r="L60" s="16">
        <f t="shared" ref="L60:L66" si="10">L59-K60</f>
        <v>0.96</v>
      </c>
      <c r="M60" s="17">
        <v>70</v>
      </c>
      <c r="N60" s="16">
        <v>7.0000000000000007E-2</v>
      </c>
      <c r="O60" s="16">
        <f t="shared" ref="O60:O66" si="11">O59-N60</f>
        <v>0.92999999999999994</v>
      </c>
    </row>
    <row r="61" spans="2:22" ht="15.75" customHeight="1">
      <c r="B61" s="13" t="s">
        <v>93</v>
      </c>
      <c r="C61" s="14" t="s">
        <v>94</v>
      </c>
      <c r="D61" s="15">
        <v>70</v>
      </c>
      <c r="E61" s="16">
        <v>7.0000000000000007E-2</v>
      </c>
      <c r="F61" s="16">
        <f t="shared" si="8"/>
        <v>0.73</v>
      </c>
      <c r="G61" s="17">
        <v>70</v>
      </c>
      <c r="H61" s="16">
        <v>7.0000000000000007E-2</v>
      </c>
      <c r="I61" s="16">
        <f t="shared" si="9"/>
        <v>0.76</v>
      </c>
      <c r="J61" s="17">
        <v>280</v>
      </c>
      <c r="K61" s="16">
        <v>0.28000000000000003</v>
      </c>
      <c r="L61" s="16">
        <f t="shared" si="10"/>
        <v>0.67999999999999994</v>
      </c>
      <c r="M61" s="17">
        <v>230</v>
      </c>
      <c r="N61" s="16">
        <v>0.23</v>
      </c>
      <c r="O61" s="16">
        <f t="shared" si="11"/>
        <v>0.7</v>
      </c>
    </row>
    <row r="62" spans="2:22" ht="15.75" customHeight="1">
      <c r="B62" s="13" t="s">
        <v>95</v>
      </c>
      <c r="C62" s="14" t="s">
        <v>96</v>
      </c>
      <c r="D62" s="15">
        <v>100</v>
      </c>
      <c r="E62" s="16">
        <v>0.1</v>
      </c>
      <c r="F62" s="16">
        <f t="shared" si="8"/>
        <v>0.63</v>
      </c>
      <c r="G62" s="17">
        <v>140</v>
      </c>
      <c r="H62" s="16">
        <v>0.14000000000000001</v>
      </c>
      <c r="I62" s="16">
        <f t="shared" si="9"/>
        <v>0.62</v>
      </c>
      <c r="J62" s="17">
        <v>130</v>
      </c>
      <c r="K62" s="16">
        <v>0.13</v>
      </c>
      <c r="L62" s="16">
        <f t="shared" si="10"/>
        <v>0.54999999999999993</v>
      </c>
      <c r="M62" s="17">
        <v>160</v>
      </c>
      <c r="N62" s="16">
        <v>0.16</v>
      </c>
      <c r="O62" s="16">
        <f t="shared" si="11"/>
        <v>0.53999999999999992</v>
      </c>
    </row>
    <row r="63" spans="2:22" ht="15.75" customHeight="1">
      <c r="B63" s="13" t="s">
        <v>97</v>
      </c>
      <c r="C63" s="14" t="s">
        <v>98</v>
      </c>
      <c r="D63" s="15">
        <v>200</v>
      </c>
      <c r="E63" s="16">
        <v>0.2</v>
      </c>
      <c r="F63" s="16">
        <f t="shared" si="8"/>
        <v>0.43</v>
      </c>
      <c r="G63" s="17">
        <v>220</v>
      </c>
      <c r="H63" s="16">
        <v>0.22</v>
      </c>
      <c r="I63" s="16">
        <f t="shared" si="9"/>
        <v>0.4</v>
      </c>
      <c r="J63" s="17">
        <v>170</v>
      </c>
      <c r="K63" s="16">
        <v>0.17</v>
      </c>
      <c r="L63" s="16">
        <f t="shared" si="10"/>
        <v>0.37999999999999989</v>
      </c>
      <c r="M63" s="17">
        <v>140</v>
      </c>
      <c r="N63" s="16">
        <v>0.14000000000000001</v>
      </c>
      <c r="O63" s="16">
        <f t="shared" si="11"/>
        <v>0.39999999999999991</v>
      </c>
    </row>
    <row r="64" spans="2:22" ht="15.75" customHeight="1">
      <c r="B64" s="13" t="s">
        <v>99</v>
      </c>
      <c r="C64" s="14" t="s">
        <v>100</v>
      </c>
      <c r="D64" s="15">
        <v>130</v>
      </c>
      <c r="E64" s="16">
        <v>0.13</v>
      </c>
      <c r="F64" s="16">
        <f t="shared" si="8"/>
        <v>0.3</v>
      </c>
      <c r="G64" s="17">
        <v>120</v>
      </c>
      <c r="H64" s="16">
        <v>0.12</v>
      </c>
      <c r="I64" s="16">
        <f t="shared" si="9"/>
        <v>0.28000000000000003</v>
      </c>
      <c r="J64" s="17">
        <v>110</v>
      </c>
      <c r="K64" s="16">
        <v>0.11</v>
      </c>
      <c r="L64" s="16">
        <f t="shared" si="10"/>
        <v>0.26999999999999991</v>
      </c>
      <c r="M64" s="17">
        <v>130</v>
      </c>
      <c r="N64" s="16">
        <v>0.13</v>
      </c>
      <c r="O64" s="16">
        <f t="shared" si="11"/>
        <v>0.26999999999999991</v>
      </c>
    </row>
    <row r="65" spans="2:15" ht="15.75" customHeight="1">
      <c r="B65" s="13" t="s">
        <v>101</v>
      </c>
      <c r="C65" s="14" t="s">
        <v>102</v>
      </c>
      <c r="D65" s="15">
        <v>210</v>
      </c>
      <c r="E65" s="16">
        <v>0.21</v>
      </c>
      <c r="F65" s="16">
        <f t="shared" si="8"/>
        <v>0.09</v>
      </c>
      <c r="G65" s="17">
        <v>160</v>
      </c>
      <c r="H65" s="16">
        <v>0.16</v>
      </c>
      <c r="I65" s="16">
        <f t="shared" si="9"/>
        <v>0.12000000000000002</v>
      </c>
      <c r="J65" s="17">
        <v>170</v>
      </c>
      <c r="K65" s="16">
        <v>0.17</v>
      </c>
      <c r="L65" s="16">
        <f t="shared" si="10"/>
        <v>9.9999999999999895E-2</v>
      </c>
      <c r="M65" s="17">
        <v>150</v>
      </c>
      <c r="N65" s="16">
        <v>0.15</v>
      </c>
      <c r="O65" s="16">
        <f t="shared" si="11"/>
        <v>0.11999999999999991</v>
      </c>
    </row>
    <row r="66" spans="2:15" ht="15.75" customHeight="1">
      <c r="B66" s="23" t="s">
        <v>103</v>
      </c>
      <c r="C66" s="24" t="s">
        <v>104</v>
      </c>
      <c r="D66" s="15">
        <v>40</v>
      </c>
      <c r="E66" s="16">
        <v>0.04</v>
      </c>
      <c r="F66" s="16">
        <f t="shared" si="8"/>
        <v>4.9999999999999996E-2</v>
      </c>
      <c r="G66" s="17">
        <v>90</v>
      </c>
      <c r="H66" s="16">
        <v>0.09</v>
      </c>
      <c r="I66" s="16">
        <f t="shared" si="9"/>
        <v>3.0000000000000027E-2</v>
      </c>
      <c r="J66" s="17">
        <v>60</v>
      </c>
      <c r="K66" s="16">
        <v>0.06</v>
      </c>
      <c r="L66" s="16">
        <f t="shared" si="10"/>
        <v>3.9999999999999897E-2</v>
      </c>
      <c r="M66" s="17">
        <v>90</v>
      </c>
      <c r="N66" s="16">
        <v>0.09</v>
      </c>
      <c r="O66" s="16">
        <f t="shared" si="11"/>
        <v>2.9999999999999916E-2</v>
      </c>
    </row>
    <row r="67" spans="2:15" ht="15.75" customHeight="1">
      <c r="B67" s="42" t="s">
        <v>105</v>
      </c>
      <c r="C67" s="40"/>
      <c r="D67" s="17">
        <v>50</v>
      </c>
      <c r="E67" s="25"/>
      <c r="F67" s="25"/>
      <c r="G67" s="15">
        <v>30</v>
      </c>
      <c r="H67" s="25"/>
      <c r="I67" s="25"/>
      <c r="J67" s="15">
        <v>40</v>
      </c>
      <c r="K67" s="25"/>
      <c r="L67" s="9"/>
      <c r="M67" s="15">
        <v>30</v>
      </c>
      <c r="N67" s="25"/>
      <c r="O67" s="9"/>
    </row>
    <row r="68" spans="2:15" ht="15.75" customHeight="1">
      <c r="B68" s="42" t="s">
        <v>106</v>
      </c>
      <c r="C68" s="40"/>
      <c r="D68" s="17">
        <f>SUM(D52:D67)</f>
        <v>1000</v>
      </c>
      <c r="E68" s="9"/>
      <c r="F68" s="9"/>
      <c r="G68" s="26">
        <f>SUM(G52:G67)</f>
        <v>1000</v>
      </c>
      <c r="H68" s="9"/>
      <c r="I68" s="9"/>
      <c r="J68" s="15">
        <f>SUM(J52:J67)</f>
        <v>1000</v>
      </c>
      <c r="K68" s="9"/>
      <c r="L68" s="9"/>
      <c r="M68" s="15">
        <f>SUM(M52:M67)</f>
        <v>1000</v>
      </c>
      <c r="N68" s="9"/>
      <c r="O68" s="9"/>
    </row>
    <row r="69" spans="2:15" ht="15.75" customHeight="1"/>
    <row r="70" spans="2:15" ht="15.75" customHeight="1"/>
    <row r="71" spans="2:15" ht="15.75" customHeight="1"/>
    <row r="72" spans="2:15" ht="15.75" customHeight="1"/>
    <row r="73" spans="2:15" ht="15.75" customHeight="1"/>
    <row r="74" spans="2:15" ht="15.75" customHeight="1"/>
    <row r="75" spans="2:15" ht="15.75" customHeight="1"/>
    <row r="76" spans="2:15" ht="15.75" customHeight="1"/>
    <row r="77" spans="2:15" ht="15.75" customHeight="1"/>
    <row r="78" spans="2:15" ht="15.75" customHeight="1"/>
    <row r="79" spans="2:15" ht="15.75" customHeight="1"/>
    <row r="80" spans="2:1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2">
    <mergeCell ref="M49:O49"/>
    <mergeCell ref="B50:C50"/>
    <mergeCell ref="D50:E50"/>
    <mergeCell ref="G50:H50"/>
    <mergeCell ref="B67:C67"/>
    <mergeCell ref="B68:C68"/>
    <mergeCell ref="D49:F49"/>
    <mergeCell ref="G49:I49"/>
    <mergeCell ref="J49:L49"/>
    <mergeCell ref="J50:K50"/>
    <mergeCell ref="M50:N50"/>
    <mergeCell ref="Q57:R57"/>
    <mergeCell ref="Q58:R58"/>
    <mergeCell ref="Q59:R59"/>
    <mergeCell ref="Q32:R32"/>
    <mergeCell ref="Q33:R33"/>
    <mergeCell ref="Q34:R34"/>
    <mergeCell ref="B43:C43"/>
    <mergeCell ref="B44:C44"/>
    <mergeCell ref="D25:F25"/>
    <mergeCell ref="G25:I25"/>
    <mergeCell ref="J25:L25"/>
    <mergeCell ref="M25:O25"/>
    <mergeCell ref="B26:C26"/>
    <mergeCell ref="D26:E26"/>
    <mergeCell ref="G26:H26"/>
    <mergeCell ref="J26:K26"/>
    <mergeCell ref="M26:N26"/>
    <mergeCell ref="Q10:R10"/>
    <mergeCell ref="Q11:R11"/>
    <mergeCell ref="Q12:R12"/>
    <mergeCell ref="B20:C20"/>
    <mergeCell ref="B21:C21"/>
    <mergeCell ref="D2:F2"/>
    <mergeCell ref="G2:I2"/>
    <mergeCell ref="J2:L2"/>
    <mergeCell ref="M2:O2"/>
    <mergeCell ref="B3:C3"/>
    <mergeCell ref="D3:E3"/>
    <mergeCell ref="G3:H3"/>
    <mergeCell ref="J3:K3"/>
    <mergeCell ref="M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Especificaciones y Asignación d</vt:lpstr>
      <vt:lpstr>Granulometrías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FELIPE ERNESTO RONDA MENDOZA</cp:lastModifiedBy>
  <dcterms:modified xsi:type="dcterms:W3CDTF">2025-08-12T20:02:03Z</dcterms:modified>
</cp:coreProperties>
</file>